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Sheet1!$A$1:$AK$227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<sst xmlns="http://schemas.openxmlformats.org/spreadsheetml/2006/main" count="1289" uniqueCount="533">
  <si>
    <t>序号</t>
  </si>
  <si>
    <t>货品ID</t>
  </si>
  <si>
    <t>通用名</t>
  </si>
  <si>
    <t>规格</t>
  </si>
  <si>
    <t>单位</t>
  </si>
  <si>
    <t>生产厂家</t>
  </si>
  <si>
    <t>铺货日期</t>
  </si>
  <si>
    <t>购进数量</t>
  </si>
  <si>
    <t>动销天数</t>
  </si>
  <si>
    <t>考核时间</t>
  </si>
  <si>
    <t>动销要求</t>
  </si>
  <si>
    <t>销售</t>
  </si>
  <si>
    <t>动销进度</t>
  </si>
  <si>
    <t>动销情况</t>
  </si>
  <si>
    <t>备注</t>
  </si>
  <si>
    <t>鑫姿芳香染发膏 6-45</t>
  </si>
  <si>
    <t>100gx2支(葡萄酒红)</t>
  </si>
  <si>
    <t>盒</t>
  </si>
  <si>
    <t>广州市鑫姿化妆品有限公司</t>
  </si>
  <si>
    <t>动销中</t>
  </si>
  <si>
    <t>考核时间延长到12月31日</t>
  </si>
  <si>
    <t>鑫姿芳香染发膏 7-3</t>
  </si>
  <si>
    <t>100gx2支(黑茶棕)</t>
  </si>
  <si>
    <t>达标</t>
  </si>
  <si>
    <t>鑫姿芳香染发膏 55-0</t>
  </si>
  <si>
    <t>100gx2支(栗棕色)</t>
  </si>
  <si>
    <t>维生素E、C颗粒</t>
  </si>
  <si>
    <t>10袋</t>
  </si>
  <si>
    <t>华润双鹤药业股份有限公司</t>
  </si>
  <si>
    <t>考核时间延长到8月31日</t>
  </si>
  <si>
    <t>羟苯磺酸钙胶囊</t>
  </si>
  <si>
    <t>0.5g*14粒</t>
  </si>
  <si>
    <t>贵州天安药业股份有限公司</t>
  </si>
  <si>
    <t xml:space="preserve"> </t>
  </si>
  <si>
    <t>未购进</t>
  </si>
  <si>
    <t>布洛芬混悬液</t>
  </si>
  <si>
    <t>100ml：2g</t>
  </si>
  <si>
    <t>济川药业集团有限公司</t>
  </si>
  <si>
    <t>免疫球蛋白调制骆驼乳粉</t>
  </si>
  <si>
    <t>320g</t>
  </si>
  <si>
    <t>来益DHA藻油蓝莓叶黄素脂软糖</t>
  </si>
  <si>
    <t>0.2g*32粒</t>
  </si>
  <si>
    <t>江西众腾健康产业有限公司</t>
  </si>
  <si>
    <t>来益r-氨基丁酸水解蛋黄粉软糖</t>
  </si>
  <si>
    <t>小儿氨酚黄那敏颗粒</t>
  </si>
  <si>
    <t>5g*10袋</t>
  </si>
  <si>
    <t>贵州神奇</t>
  </si>
  <si>
    <t>不购进</t>
  </si>
  <si>
    <t>小儿感冒颗粒</t>
  </si>
  <si>
    <t>6g*9袋</t>
  </si>
  <si>
    <t>贵州盛世龙方</t>
  </si>
  <si>
    <t>未达标</t>
  </si>
  <si>
    <t>已禁请</t>
  </si>
  <si>
    <t>益母草膏</t>
  </si>
  <si>
    <t>300g</t>
  </si>
  <si>
    <t>瓶</t>
  </si>
  <si>
    <t>妇科调经片</t>
  </si>
  <si>
    <t>80片</t>
  </si>
  <si>
    <t>夜宁糖浆</t>
  </si>
  <si>
    <t>250ml</t>
  </si>
  <si>
    <t>已清退</t>
  </si>
  <si>
    <t>安胃片</t>
  </si>
  <si>
    <t>60片</t>
  </si>
  <si>
    <t>复方熊胆滴眼液</t>
  </si>
  <si>
    <t>12ml</t>
  </si>
  <si>
    <t>长春普华</t>
  </si>
  <si>
    <t>2024年转入品种</t>
  </si>
  <si>
    <t>护家卫士抑菌清洗液</t>
  </si>
  <si>
    <t>1kg(薰衣草香 内衣专用)</t>
  </si>
  <si>
    <t>四川护家卫士生物医药科技有限公司</t>
  </si>
  <si>
    <t>厂家支持活动延长考核期到9月31日</t>
  </si>
  <si>
    <t>安尔眠糖浆</t>
  </si>
  <si>
    <t>10mlx10支</t>
  </si>
  <si>
    <t>江西南昌济生制药有限责任公司</t>
  </si>
  <si>
    <t>蔬果园茶香泡泡洗手液</t>
  </si>
  <si>
    <t>500mlx2瓶</t>
  </si>
  <si>
    <t>广东省蔬果园生物科技有限公司</t>
  </si>
  <si>
    <t>枇杷秋梨膏</t>
  </si>
  <si>
    <t>128g</t>
  </si>
  <si>
    <t>安徽汉谯堂健康产业发展有限公司</t>
  </si>
  <si>
    <t>枇杷百合秋梨膏</t>
  </si>
  <si>
    <t>250g</t>
  </si>
  <si>
    <t>茯湿膏</t>
  </si>
  <si>
    <t>安徽固元集制药有限公司</t>
  </si>
  <si>
    <t>黄芪阿胶党参膏</t>
  </si>
  <si>
    <t>玉灵膏</t>
  </si>
  <si>
    <t>骨化三醇软胶囊</t>
  </si>
  <si>
    <t>0.5ug*30粒</t>
  </si>
  <si>
    <t>安士制药（中山）有限公司</t>
  </si>
  <si>
    <t>阿托伐他汀钙片（阿乐）</t>
  </si>
  <si>
    <t>20mg*28片</t>
  </si>
  <si>
    <t>北京嘉林</t>
  </si>
  <si>
    <t>维血康颗粒</t>
  </si>
  <si>
    <t>江西南昌济生制药有限公司</t>
  </si>
  <si>
    <t>水杨酸抑菌凝胶</t>
  </si>
  <si>
    <t>15g</t>
  </si>
  <si>
    <t>杭州</t>
  </si>
  <si>
    <t>未动销</t>
  </si>
  <si>
    <t>人类免疫缺陷病毒抗体、丙型肝炎病毒抗体、梅毒螺旋体抗体、乙型肝炎病毒表面抗原联合检测试剂（胶体金法）</t>
  </si>
  <si>
    <t>1人份/盒(二联 配采集护理包)</t>
  </si>
  <si>
    <t>广州万孚生物技术股份有限公司</t>
  </si>
  <si>
    <t>尿液样本HPV病毒染色试剂</t>
  </si>
  <si>
    <t>1人份/盒</t>
  </si>
  <si>
    <t>江苏宜偌维盛生物技术有限公司</t>
  </si>
  <si>
    <t>养生堂蛋白粉礼盒</t>
  </si>
  <si>
    <t>400g+200g</t>
  </si>
  <si>
    <t>杭州养生堂保健品有限公司</t>
  </si>
  <si>
    <t>无敌止痛搽剂</t>
  </si>
  <si>
    <t>40ml</t>
  </si>
  <si>
    <t>云南无敌制药有限责任公司</t>
  </si>
  <si>
    <t>外用无敌膏</t>
  </si>
  <si>
    <t>9gx1张*2袋</t>
  </si>
  <si>
    <t>止嗽化痰丸</t>
  </si>
  <si>
    <t>15丸x3袋</t>
  </si>
  <si>
    <t>贵州德昌祥医药股份有限公司(原贵阳德昌祥药业有限公司)</t>
  </si>
  <si>
    <t>开塞露</t>
  </si>
  <si>
    <t>20mlx10支</t>
  </si>
  <si>
    <t>宣城市金芙蓉药业有限公司</t>
  </si>
  <si>
    <t>维生素D2软胶囊</t>
  </si>
  <si>
    <t>0.125mg(5000单位)x10粒x3板</t>
  </si>
  <si>
    <t>南京海鲸药业股份有限公司（原南京海鲸药业有限公司）</t>
  </si>
  <si>
    <t>长兴牌氨糖软骨素钙片</t>
  </si>
  <si>
    <t>102g(0.85x60片x2瓶)</t>
  </si>
  <si>
    <t>广东长兴生物科技股份有限公司</t>
  </si>
  <si>
    <t>创喜牌叶黄素桑椹菊花含片</t>
  </si>
  <si>
    <t>102g(0.85gx60片x2瓶)</t>
  </si>
  <si>
    <t>天津玉匾国健医药科技有限公司</t>
  </si>
  <si>
    <t>健脾生血颗粒</t>
  </si>
  <si>
    <t>5gx28袋</t>
  </si>
  <si>
    <t>健民集团叶开泰国药(随州)有限公司</t>
  </si>
  <si>
    <t>莫匹罗星软膏</t>
  </si>
  <si>
    <t>15g 2%（15g：0.3g）</t>
  </si>
  <si>
    <t>支</t>
  </si>
  <si>
    <t>山东良福制药有限公司</t>
  </si>
  <si>
    <t>复方倍氯米松樟脑乳膏</t>
  </si>
  <si>
    <t>20g</t>
  </si>
  <si>
    <t>复方甘草片(含特制剂)</t>
  </si>
  <si>
    <t>100片</t>
  </si>
  <si>
    <t>国药集团工业有限公司</t>
  </si>
  <si>
    <t>联苯苄唑溶液</t>
  </si>
  <si>
    <t>50ml</t>
  </si>
  <si>
    <t>北京</t>
  </si>
  <si>
    <t>Hi!papa多维光护防晒精华乳</t>
  </si>
  <si>
    <t>30g</t>
  </si>
  <si>
    <t>广州世航生物科技有限公司</t>
  </si>
  <si>
    <t>海龟爸爸植萃冰沙霜</t>
  </si>
  <si>
    <t>50g</t>
  </si>
  <si>
    <t>澳思美科技（广州）有限公司</t>
  </si>
  <si>
    <t>海龟爸爸积雪草氨基酸洁面泡泡</t>
  </si>
  <si>
    <t>120ml</t>
  </si>
  <si>
    <t>广州海龟爸爸生物科技有限公司</t>
  </si>
  <si>
    <t>海龟爸爸双萃控油祛痘精华霜</t>
  </si>
  <si>
    <t>海龟爸爸双萃控油祛痘洁面乳</t>
  </si>
  <si>
    <t>80g</t>
  </si>
  <si>
    <t>海龟爸爸双萃控油精华水</t>
  </si>
  <si>
    <t>150ml</t>
  </si>
  <si>
    <t>海龟爸爸双萃舒缓精华乳</t>
  </si>
  <si>
    <t>100g</t>
  </si>
  <si>
    <t>他达拉非片</t>
  </si>
  <si>
    <t>20mgx1片</t>
  </si>
  <si>
    <t>海南辉能药业有限公司</t>
  </si>
  <si>
    <t>20mgx1片x3板</t>
  </si>
  <si>
    <t>健安适牌水飞蓟葛根丹参片</t>
  </si>
  <si>
    <t>6.4g（800mg/片x8片）</t>
  </si>
  <si>
    <t>汤臣倍健股份有限公司</t>
  </si>
  <si>
    <t>银色多维牌多种维生素矿物质片</t>
  </si>
  <si>
    <t>90g(1.5gx60片)</t>
  </si>
  <si>
    <t>汤臣倍健晶纯牌鱼油软胶囊</t>
  </si>
  <si>
    <t>48g(800mgx60粒)</t>
  </si>
  <si>
    <t>Life-Space 益倍适小安盾益生菌固体饮料</t>
  </si>
  <si>
    <t>20g(1gx20)</t>
  </si>
  <si>
    <t>Life-Space益倍适畅护益生菌固体饮料</t>
  </si>
  <si>
    <t>25g(2.5gx10)</t>
  </si>
  <si>
    <t>健视佳越橘叶黄素酯β-胡萝卜素软胶囊</t>
  </si>
  <si>
    <t>15g(0.5gx30粒)</t>
  </si>
  <si>
    <t>Yep胶原蛋白肽玫瑰花透明质酸钠口服液</t>
  </si>
  <si>
    <t>350ml(50mlx7)</t>
  </si>
  <si>
    <t>牛初乳加钙</t>
  </si>
  <si>
    <t>绿色精制井盐(加碘)</t>
  </si>
  <si>
    <t>500g</t>
  </si>
  <si>
    <t>袋</t>
  </si>
  <si>
    <t>四川久大制盐有限责任公司</t>
  </si>
  <si>
    <t>天然钙盐(加碘食用盐)</t>
  </si>
  <si>
    <t>350g</t>
  </si>
  <si>
    <t>果蔬浸泡盐</t>
  </si>
  <si>
    <t>320g(未加碘)</t>
  </si>
  <si>
    <t>四川久大品种盐有限责任公司</t>
  </si>
  <si>
    <t>久大低钠盐</t>
  </si>
  <si>
    <t>250g(加碘)</t>
  </si>
  <si>
    <t>精纯盐</t>
  </si>
  <si>
    <t>350g(加碘)</t>
  </si>
  <si>
    <t>未加碘精纯盐</t>
  </si>
  <si>
    <t>足浴盐</t>
  </si>
  <si>
    <t>25gx20包</t>
  </si>
  <si>
    <t>老姜足浴盐</t>
  </si>
  <si>
    <t>25gx8包</t>
  </si>
  <si>
    <t>一次性使用注射笔用针头</t>
  </si>
  <si>
    <t>NPN 0.23mm(32G)x4mmx28支</t>
  </si>
  <si>
    <t>普昂（杭州）医疗科技股份有限公司</t>
  </si>
  <si>
    <t>血糖测试条</t>
  </si>
  <si>
    <t>KA101 25支x2瓶</t>
  </si>
  <si>
    <t>三诺生物传感股份有限公司</t>
  </si>
  <si>
    <t>血糖仪</t>
  </si>
  <si>
    <t>KA101</t>
  </si>
  <si>
    <t>台</t>
  </si>
  <si>
    <t>天麻粉</t>
  </si>
  <si>
    <t>2gx30袋；细粉</t>
  </si>
  <si>
    <t>四川太极中药饮片有限公司</t>
  </si>
  <si>
    <t>川贝母粉</t>
  </si>
  <si>
    <t>1gx6袋；细粉</t>
  </si>
  <si>
    <t>三七粉</t>
  </si>
  <si>
    <t>西洋参粉</t>
  </si>
  <si>
    <t>1gx10袋；细粉</t>
  </si>
  <si>
    <t>绞股蓝</t>
  </si>
  <si>
    <t>50g；段</t>
  </si>
  <si>
    <t>四川原上草中药饮片有限公司</t>
  </si>
  <si>
    <t>100g；段</t>
  </si>
  <si>
    <t>阿莫西林双氯西林钠片</t>
  </si>
  <si>
    <t>0.375gx12片</t>
  </si>
  <si>
    <t>海口市制药厂有限公司</t>
  </si>
  <si>
    <t>消痛贴膏</t>
  </si>
  <si>
    <t>1.2g+2.5mlx1贴x10袋（OTC）</t>
  </si>
  <si>
    <t>甘肃奇正藏药有限公司</t>
  </si>
  <si>
    <t>夫西地酸乳膏</t>
  </si>
  <si>
    <t>甘肃丽彩</t>
  </si>
  <si>
    <t>自然堂去屑止痒洗发乳</t>
  </si>
  <si>
    <t>600g</t>
  </si>
  <si>
    <t>上海自然堂集团有限公司（原伽蓝（集团）股份有限公司）</t>
  </si>
  <si>
    <t>半亩花田控油蓬松洗发水（鲜花纯露系列）</t>
  </si>
  <si>
    <t>750g</t>
  </si>
  <si>
    <t>山东花物堂生物科技有限公司</t>
  </si>
  <si>
    <t>半亩花田去屑止痒洗发水（鲜花纯露系列）</t>
  </si>
  <si>
    <t>半亩花田爽身香体露（庭院茉莉）</t>
  </si>
  <si>
    <t>半亩花田水感舒润防晒喷雾</t>
  </si>
  <si>
    <t>珠海市聚力生物科技有限公司</t>
  </si>
  <si>
    <t>半亩花田爽身香体露（失重玫瑰）</t>
  </si>
  <si>
    <t>半亩花田玫瑰花瓣香氛沐浴露</t>
  </si>
  <si>
    <t>半亩花田樱花花瓣香氛沐浴露</t>
  </si>
  <si>
    <t>半亩花田玫瑰花水保湿喷雾</t>
  </si>
  <si>
    <t>珠海威生化妆品有限公司</t>
  </si>
  <si>
    <t>自然堂控油蓬松洗发露</t>
  </si>
  <si>
    <t>自然堂蓬松润养护发素</t>
  </si>
  <si>
    <t>自然堂雪肌焕亮柔嫩沐浴露</t>
  </si>
  <si>
    <t>双氯芬酸二乙胺乳胶剂</t>
  </si>
  <si>
    <t>2%（50g：1.0g）</t>
  </si>
  <si>
    <t>瑞士Haleon Schweiz AG</t>
  </si>
  <si>
    <t>关节止痛膏</t>
  </si>
  <si>
    <t>7x10cmx6贴</t>
  </si>
  <si>
    <t>江西吉安三力制药有限公司</t>
  </si>
  <si>
    <t>余伯年冰荷止痒凝露</t>
  </si>
  <si>
    <t>湖南德禧医疗科技有限公司</t>
  </si>
  <si>
    <t>余伯年青草膏</t>
  </si>
  <si>
    <t>45g</t>
  </si>
  <si>
    <t>金水乐抑菌液</t>
  </si>
  <si>
    <t>135ml</t>
  </si>
  <si>
    <t>余伯年芦荟马齿苋保湿舒缓喷雾</t>
  </si>
  <si>
    <t>200ml</t>
  </si>
  <si>
    <t>余伯年宝宝舒缓紫草膏</t>
  </si>
  <si>
    <t>余伯年藿香花露爽水</t>
  </si>
  <si>
    <t>100ml</t>
  </si>
  <si>
    <t>余伯年芦荟积雪草祛痘膏</t>
  </si>
  <si>
    <t>医用皮肤软膏敷料</t>
  </si>
  <si>
    <t>蓝胺薄荷清馨油</t>
  </si>
  <si>
    <t>6ml</t>
  </si>
  <si>
    <t>夏桑菊颗粒</t>
  </si>
  <si>
    <t>2gx20袋（无蔗糖）</t>
  </si>
  <si>
    <t>四川科伦药业股份有限公司</t>
  </si>
  <si>
    <t>湿毒清胶囊</t>
  </si>
  <si>
    <t>0.5gx80粒</t>
  </si>
  <si>
    <t>广西玉林制药集团有限责任公司</t>
  </si>
  <si>
    <t>植物酵素西梅果饮</t>
  </si>
  <si>
    <t>湖北原叶加法生命科技有限公司</t>
  </si>
  <si>
    <t>复方芩兰口服液</t>
  </si>
  <si>
    <t>10mLx6支</t>
  </si>
  <si>
    <t>黑龙江珍宝岛药业股份有限公司</t>
  </si>
  <si>
    <t>多维元素片(21)</t>
  </si>
  <si>
    <t>湖北亨迪药业股份有限公司</t>
  </si>
  <si>
    <t>阿莫西林克拉维酸钾颗粒</t>
  </si>
  <si>
    <t>156.25mgx6包</t>
  </si>
  <si>
    <t>葵花药业集团(衡水)得菲尔有限公司</t>
  </si>
  <si>
    <t>肺宁颗粒</t>
  </si>
  <si>
    <t>10gx8袋</t>
  </si>
  <si>
    <t>吉林显锋科技制药有限公司</t>
  </si>
  <si>
    <t>西格列汀二甲双胍片（Ⅱ）</t>
  </si>
  <si>
    <t>50mg:850mgx14片</t>
  </si>
  <si>
    <t>宁波美诺华天康药业有限公司</t>
  </si>
  <si>
    <t>轻美消消茶</t>
  </si>
  <si>
    <t>100g(5gx20袋)</t>
  </si>
  <si>
    <t>金银花柚子汁</t>
  </si>
  <si>
    <t>武汉自然萃食品科技有限公司</t>
  </si>
  <si>
    <t>儿童山楂汁</t>
  </si>
  <si>
    <t>盐水拭子缓冲液</t>
  </si>
  <si>
    <t>A型 250ml</t>
  </si>
  <si>
    <t>天津川禾医疗科技有限公司</t>
  </si>
  <si>
    <t>瑞舒伐他汀钙片</t>
  </si>
  <si>
    <t>10mgx28片</t>
  </si>
  <si>
    <t>山西</t>
  </si>
  <si>
    <t>金可牌睛睛亮胶囊</t>
  </si>
  <si>
    <t>9g(0.15x60粒)</t>
  </si>
  <si>
    <t>浙江圣氏生物科技有限公司</t>
  </si>
  <si>
    <t>甘油二酯左旋肉碱黑咖啡</t>
  </si>
  <si>
    <t>2gx10袋</t>
  </si>
  <si>
    <t>浙江健兴生物科技有限公司</t>
  </si>
  <si>
    <t>锡兰肉桂姜黄黑咖啡</t>
  </si>
  <si>
    <t>山楂茯苓颗粒</t>
  </si>
  <si>
    <t>15gx8袋</t>
  </si>
  <si>
    <t>湖北诺克特药业股份有限公司</t>
  </si>
  <si>
    <t>咪唑斯汀缓释片</t>
  </si>
  <si>
    <t>10mgx10片</t>
  </si>
  <si>
    <t>赛诺菲(杭州)制药有限公司</t>
  </si>
  <si>
    <t>巢济堂蜂蜜</t>
  </si>
  <si>
    <t>500g/瓶（洋槐）</t>
  </si>
  <si>
    <t>福建静蜜药业有限公司</t>
  </si>
  <si>
    <t>500g/瓶（枣花）</t>
  </si>
  <si>
    <t>可口可乐</t>
  </si>
  <si>
    <t>330ml 经典美味</t>
  </si>
  <si>
    <t>听</t>
  </si>
  <si>
    <t>中粮可口可乐饮料（四川）有限公司</t>
  </si>
  <si>
    <t>雪碧</t>
  </si>
  <si>
    <t>330ml 清爽柠檬味</t>
  </si>
  <si>
    <t>芬达</t>
  </si>
  <si>
    <t>330ml  橙味汽水</t>
  </si>
  <si>
    <t>500ml</t>
  </si>
  <si>
    <t>500ml  清爽柠檬味</t>
  </si>
  <si>
    <t>500ml 橙味汽水</t>
  </si>
  <si>
    <t>纯悦水</t>
  </si>
  <si>
    <t>550ml</t>
  </si>
  <si>
    <t>咖世家咖啡</t>
  </si>
  <si>
    <t>300ml(醇正拿铁)</t>
  </si>
  <si>
    <t>中粮可口可乐供应链（天津）有限公司</t>
  </si>
  <si>
    <t>300ml(金妃拿铁)</t>
  </si>
  <si>
    <t>300ml(风味摩卡)</t>
  </si>
  <si>
    <t>300ml(纯粹美式)</t>
  </si>
  <si>
    <t>马来酸非尼拉敏盐酸萘甲唑啉滴眼液</t>
  </si>
  <si>
    <t>5ml/支</t>
  </si>
  <si>
    <t>广州大光制药有限公司</t>
  </si>
  <si>
    <t>百香果小青柑</t>
  </si>
  <si>
    <t>55g（小青柑15g+百香果40g）</t>
  </si>
  <si>
    <t>江西国都中药饮片有限公司</t>
  </si>
  <si>
    <t>百香果柠檬片</t>
  </si>
  <si>
    <t>55g(柠檬片15g+百香果40g)</t>
  </si>
  <si>
    <t>菊花决明子</t>
  </si>
  <si>
    <t>115g(菊花15g+决明子100g)</t>
  </si>
  <si>
    <t>枸杞桑椹</t>
  </si>
  <si>
    <t>100g(枸杞50g+桑椹50g)</t>
  </si>
  <si>
    <t>酸梅汤</t>
  </si>
  <si>
    <t>冬瓜荷叶玫瑰花茶</t>
  </si>
  <si>
    <t>菊花决明子茶</t>
  </si>
  <si>
    <t>酸枣仁百合茯苓茶</t>
  </si>
  <si>
    <t>俊小白抗糖防蛀童趣变色牙膏</t>
  </si>
  <si>
    <t>赛维泰（广州）健康药业有限公司</t>
  </si>
  <si>
    <t>俊小白亮皓密集修护牙膏</t>
  </si>
  <si>
    <t>俊小白釉银双护专健牙膏</t>
  </si>
  <si>
    <t>俊小白介孔羟基磷灰石吸色精华瓶</t>
  </si>
  <si>
    <t>35g*3支</t>
  </si>
  <si>
    <t>保妇康抑菌洗液</t>
  </si>
  <si>
    <t>200ml(浓缩型)</t>
  </si>
  <si>
    <t>海南碧凯药业有限公司</t>
  </si>
  <si>
    <t>芽芽虎儿童棒棒糖</t>
  </si>
  <si>
    <t>6g</t>
  </si>
  <si>
    <t>河南飞享家食品有限公司</t>
  </si>
  <si>
    <t>飞享家零糖大草莓软糖</t>
  </si>
  <si>
    <t>12g</t>
  </si>
  <si>
    <t>飞享家（天津）健康食品有限公司</t>
  </si>
  <si>
    <t>甲磺酸沙非胺片</t>
  </si>
  <si>
    <t>50mgx10片x3板</t>
  </si>
  <si>
    <t>ZAMBON S.p.A</t>
  </si>
  <si>
    <t>依苏帕格鲁肽α注射液</t>
  </si>
  <si>
    <t>1mg(0.5 ml)/支(预充式注射笔)x2支</t>
  </si>
  <si>
    <t>智享生物（苏州）有限公司</t>
  </si>
  <si>
    <t>3mg(0.5ml)/支(预充式注射笔)x2支</t>
  </si>
  <si>
    <t>小岢植物精粹抑菌液</t>
  </si>
  <si>
    <t>600ml(滋养柔顺)</t>
  </si>
  <si>
    <t>小岢（重庆）制药有限公司</t>
  </si>
  <si>
    <t>已达标</t>
  </si>
  <si>
    <t>3月已达标不再更新销售数据</t>
  </si>
  <si>
    <t>600ml(净爽沐浴)</t>
  </si>
  <si>
    <t>BJKSKJ柔顺香氛护发素</t>
  </si>
  <si>
    <t>200g</t>
  </si>
  <si>
    <t>天然胶乳橡胶避孕套</t>
  </si>
  <si>
    <t>12只（玻尿酸超薄装）52mm</t>
  </si>
  <si>
    <t>青岛伦敦杜蕾斯有限公司</t>
  </si>
  <si>
    <t>3只装(玻尿酸超薄装)</t>
  </si>
  <si>
    <t>天然胶乳橡胶避孕套 含苯佐卡因</t>
  </si>
  <si>
    <t>3只(情趣延时持久装 异型结构型)</t>
  </si>
  <si>
    <t>斯腾爽健制造(泰国)有限公司</t>
  </si>
  <si>
    <t>10只(情趣延时持久装 异型结构型)</t>
  </si>
  <si>
    <t>叶酸片</t>
  </si>
  <si>
    <t>0.4mgx31片x6板(RX装)</t>
  </si>
  <si>
    <t>北京斯利安药业有限公司</t>
  </si>
  <si>
    <t>益脑胶囊</t>
  </si>
  <si>
    <t>0.3gx9粒x2板</t>
  </si>
  <si>
    <t>石家庄藏诺生物股份有限公司</t>
  </si>
  <si>
    <t>枸橼酸西地那非片</t>
  </si>
  <si>
    <t>50mgx4片</t>
  </si>
  <si>
    <t>华润赛科药业有限责任公司</t>
  </si>
  <si>
    <t>复方醋酸地塞米松乳膏</t>
  </si>
  <si>
    <t>山东良福制药有限公司(原:山东良福集团制药有限公司)</t>
  </si>
  <si>
    <t>2025/6/31</t>
  </si>
  <si>
    <t>碧生源染发霜3.75</t>
  </si>
  <si>
    <t>50g+50g(深棕色)</t>
  </si>
  <si>
    <t>中山佳丽日用化妆品有限公司</t>
  </si>
  <si>
    <t>水胶体敷料</t>
  </si>
  <si>
    <t>187660 10cmx10cmx5片</t>
  </si>
  <si>
    <t>康维德股份有限公司</t>
  </si>
  <si>
    <t>187955 10cmx10cmx10片</t>
  </si>
  <si>
    <t>康维德有限责任公司</t>
  </si>
  <si>
    <t>盐酸左氧氟沙星胶囊</t>
  </si>
  <si>
    <t>0.1gx8粒x3板</t>
  </si>
  <si>
    <t>北京京丰制药（山东）有限公司</t>
  </si>
  <si>
    <t>海御堂珍珠粉</t>
  </si>
  <si>
    <t>150g</t>
  </si>
  <si>
    <t>海南娇黛日用化工有限公司</t>
  </si>
  <si>
    <t>生命能乳清蛋白粉</t>
  </si>
  <si>
    <t>罐</t>
  </si>
  <si>
    <t>美国Milk Specialties Global</t>
  </si>
  <si>
    <t>生命能儿童DHA藻油</t>
  </si>
  <si>
    <t>22.5g(250mgx90粒)</t>
  </si>
  <si>
    <t>爱司盟天然健康食品制造有限公司</t>
  </si>
  <si>
    <t>海藻酸钠修护敷料</t>
  </si>
  <si>
    <t>ASRM(R)-12 80g</t>
  </si>
  <si>
    <t>湖南科妍创美医疗科技有限公司</t>
  </si>
  <si>
    <t>安碧妍多效赋活修护霜</t>
  </si>
  <si>
    <t>上海璞萃生物科技有限公司</t>
  </si>
  <si>
    <t>安碧妍舒敏赋活精粹水</t>
  </si>
  <si>
    <t>安碧妍氨基酸保湿舒敏洁面乳</t>
  </si>
  <si>
    <t>黑糖姜枣茶</t>
  </si>
  <si>
    <t>硫酸阿托品滴眼液</t>
  </si>
  <si>
    <t>0.01%（0.4ml:0.04mg）x40支</t>
  </si>
  <si>
    <t>沈阳兴齐眼药股份有限公司</t>
  </si>
  <si>
    <t>去氧孕烯炔雌醇片</t>
  </si>
  <si>
    <t>21片</t>
  </si>
  <si>
    <t>华润紫竹药业有限公司</t>
  </si>
  <si>
    <t>4月已达标不再更新销售数据</t>
  </si>
  <si>
    <t>50mgx1片</t>
  </si>
  <si>
    <t>蔬果园阳光松木洁厕剂</t>
  </si>
  <si>
    <t>500gx3瓶（1+1+1超值特惠装）</t>
  </si>
  <si>
    <t>套</t>
  </si>
  <si>
    <t>蔬果园天然玫瑰精油香氛4D洗衣凝珠</t>
  </si>
  <si>
    <t>520g（52颗）</t>
  </si>
  <si>
    <t>碳酸钙D3片（Ⅰ）</t>
  </si>
  <si>
    <t>90片 1.5g(600mg),D3 :125国际单位</t>
  </si>
  <si>
    <t>河北百善药业有限公司</t>
  </si>
  <si>
    <t>重组胶原蛋白修复辅料</t>
  </si>
  <si>
    <t>Y型1ml*7支*4袋</t>
  </si>
  <si>
    <t>陕西</t>
  </si>
  <si>
    <t>菁韵金银花罗汉果含片</t>
  </si>
  <si>
    <t>28g(2gx14粒)</t>
  </si>
  <si>
    <t>斯必利药业(厦门)有限公司</t>
  </si>
  <si>
    <t>（明木）珍珠明目滴眼液</t>
  </si>
  <si>
    <t>8ml*2支</t>
  </si>
  <si>
    <t>鑫姿芳香染发膏 22-0</t>
  </si>
  <si>
    <t>100gx2支(自然黑)</t>
  </si>
  <si>
    <t>6月已达标不再更新销售数据</t>
  </si>
  <si>
    <t>3只装(超薄延时持久装 普通光面型)</t>
  </si>
  <si>
    <t>左炔诺孕酮胶囊</t>
  </si>
  <si>
    <t>0.75mg*2粒</t>
  </si>
  <si>
    <t>武汉九珑人福</t>
  </si>
  <si>
    <t>氯雷他定口腔崩解片</t>
  </si>
  <si>
    <t>10mgx4片x2板</t>
  </si>
  <si>
    <t>四川新斯顿制药股份有限公司（原四川新斯顿制药有限责任公司）</t>
  </si>
  <si>
    <t>七叶神安片</t>
  </si>
  <si>
    <t>50mg*15片*2板</t>
  </si>
  <si>
    <t>吉林京辉药业股份有限公司</t>
  </si>
  <si>
    <t>同仁堂牌蜂胶黄芪软胶囊</t>
  </si>
  <si>
    <t>0.6g*120粒</t>
  </si>
  <si>
    <t>北京同仁堂健康</t>
  </si>
  <si>
    <t>洁阴灵洗剂</t>
  </si>
  <si>
    <t>贵州金桥</t>
  </si>
  <si>
    <t>消积通便胶囊</t>
  </si>
  <si>
    <t>0.35gx12粒x2板</t>
  </si>
  <si>
    <t>苄达赖氨酸滴眼液</t>
  </si>
  <si>
    <t>8ml:40mg</t>
  </si>
  <si>
    <t>安徽双科药业有限公司</t>
  </si>
  <si>
    <t>生命能叶黄素酯凝胶糖果</t>
  </si>
  <si>
    <t>16.8g(0.28gx60粒)</t>
  </si>
  <si>
    <t>生命能儿童活性益生菌冻干粉即食型乳酸菌</t>
  </si>
  <si>
    <t>42g(1.5gx28袋)</t>
  </si>
  <si>
    <t>LALLEMAND SAS</t>
  </si>
  <si>
    <t>奥美沙坦酯片</t>
  </si>
  <si>
    <t>20mgx7片</t>
  </si>
  <si>
    <t>浙江诺得药业有限公司</t>
  </si>
  <si>
    <t>医用修护敷料</t>
  </si>
  <si>
    <t>ASRD(S)-16 120ml</t>
  </si>
  <si>
    <t>重组胶原蛋白液体敷料</t>
  </si>
  <si>
    <t>S:120ml</t>
  </si>
  <si>
    <t>西安德诺海思医疗科技有限公司</t>
  </si>
  <si>
    <t>皮肤护理敷料</t>
  </si>
  <si>
    <t>150g I型</t>
  </si>
  <si>
    <t>贵州达锋生物科技有限公司</t>
  </si>
  <si>
    <t>蔬果园阳光橘子油污净</t>
  </si>
  <si>
    <t>500gx2瓶(强效洁净型)</t>
  </si>
  <si>
    <t>Y型1ml*7支</t>
  </si>
  <si>
    <t>美莱健牌金银花枇杷糖</t>
  </si>
  <si>
    <t>35g(2.5gx14粒)</t>
  </si>
  <si>
    <t>直肠电极</t>
  </si>
  <si>
    <t>RET-A</t>
  </si>
  <si>
    <t>根</t>
  </si>
  <si>
    <t>南京</t>
  </si>
  <si>
    <t>人类免疫缺陷病毒抗体（HIV1/2）检测试剂（胶体金法）</t>
  </si>
  <si>
    <t>卡型：1人份/盒(配采集护理包)</t>
  </si>
  <si>
    <t>维生素B6片</t>
  </si>
  <si>
    <t>10mgx100片</t>
  </si>
  <si>
    <t>江苏亚邦爱普森药业有限公司</t>
  </si>
  <si>
    <t>便通胶囊</t>
  </si>
  <si>
    <t>汤臣倍健钙维生素E蛋白粉</t>
  </si>
  <si>
    <t>520g</t>
  </si>
  <si>
    <t>便携式氧气呼吸器</t>
  </si>
  <si>
    <t>LFBZ-1000(秦和川)</t>
  </si>
  <si>
    <t>连云港利丰医用氧产品有限公司</t>
  </si>
  <si>
    <t>补中益气丸</t>
  </si>
  <si>
    <t>200丸（浓缩丸）</t>
  </si>
  <si>
    <t>陕西唐王天洋制药有限公司</t>
  </si>
  <si>
    <t>附子理中丸</t>
  </si>
  <si>
    <t>归脾丸</t>
  </si>
  <si>
    <t>杞菊地黄丸</t>
  </si>
  <si>
    <t>逍遥丸</t>
  </si>
  <si>
    <t>六味地黄丸</t>
  </si>
  <si>
    <t>200丸 浓缩丸</t>
  </si>
  <si>
    <t>桂附地黄丸</t>
  </si>
  <si>
    <t>知柏地黄丸</t>
  </si>
  <si>
    <t>20.04g(0.334gx60粒)</t>
  </si>
  <si>
    <t>生命能DHA藻油</t>
  </si>
  <si>
    <t>30g(500mgx60粒)</t>
  </si>
  <si>
    <t>正在清退</t>
  </si>
  <si>
    <t>生命能女性活性益生菌冻干粉即食型乳酸菌</t>
  </si>
  <si>
    <t>60g(2gx30袋)</t>
  </si>
  <si>
    <t>ASRM(G)-05 80g</t>
  </si>
  <si>
    <t>重组贻贝粘蛋白水凝胶敷料</t>
  </si>
  <si>
    <t>0.5mg/g：15g</t>
  </si>
  <si>
    <t>硫酸氨基葡萄糖胶囊</t>
  </si>
  <si>
    <t>12粒x4板/盒</t>
  </si>
  <si>
    <t>山西同达药业有限公司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</si>
</sst>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等线"/>
      <charset val="134"/>
    </font>
    <font>
      <sz val="11"/>
      <color rgb="FFFF0000"/>
      <name val="等线"/>
      <charset val="134"/>
    </font>
    <font>
      <sz val="11"/>
      <name val="宋体"/>
      <charset val="134"/>
    </font>
    <font>
      <b/>
      <sz val="12"/>
      <name val="等线"/>
      <charset val="134"/>
    </font>
    <font>
      <sz val="12"/>
      <name val="等线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5" fillId="0" borderId="1" xfId="0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14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9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4" fontId="9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177" fontId="7" fillId="3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14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9" fontId="7" fillId="3" borderId="1" xfId="0" applyNumberFormat="1" applyFont="1" applyFill="1" applyBorder="1" applyAlignment="1" applyProtection="1">
      <alignment horizontal="center" vertical="center"/>
    </xf>
    <xf numFmtId="14" fontId="9" fillId="3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14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14" fontId="7" fillId="4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 applyProtection="1">
      <alignment horizontal="center" vertical="center"/>
    </xf>
    <xf numFmtId="14" fontId="9" fillId="2" borderId="1" xfId="0" applyNumberFormat="1" applyFont="1" applyFill="1" applyBorder="1" applyAlignment="1" applyProtection="1">
      <alignment horizontal="center" vertical="center"/>
    </xf>
    <xf numFmtId="9" fontId="7" fillId="2" borderId="1" xfId="0" applyNumberFormat="1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177" fontId="7" fillId="4" borderId="1" xfId="0" applyNumberFormat="1" applyFont="1" applyFill="1" applyBorder="1" applyAlignment="1" applyProtection="1">
      <alignment horizontal="center" vertical="center"/>
    </xf>
    <xf numFmtId="9" fontId="7" fillId="4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27"/>
  <sheetViews>
    <sheetView tabSelected="1" workbookViewId="0">
      <selection activeCell="I12" sqref="I12"/>
    </sheetView>
  </sheetViews>
  <sheetFormatPr defaultColWidth="9" defaultRowHeight="23" customHeight="1"/>
  <cols>
    <col min="1" max="1" width="9" style="2"/>
    <col min="2" max="2" width="9" style="5"/>
    <col min="3" max="3" width="35.625" style="5" customWidth="1"/>
    <col min="4" max="4" width="27" style="5" customWidth="1"/>
    <col min="5" max="5" width="9" style="5"/>
    <col min="6" max="6" width="30.375" style="5" customWidth="1"/>
    <col min="7" max="7" width="12.875" style="5" customWidth="1"/>
    <col min="8" max="8" width="10.75" style="6" customWidth="1"/>
    <col min="9" max="9" width="9" style="2"/>
    <col min="10" max="10" width="12.5" style="2" customWidth="1"/>
    <col min="11" max="11" width="9" style="2"/>
    <col min="12" max="12" width="9" style="5"/>
    <col min="13" max="13" width="12.625" style="5"/>
    <col min="14" max="14" width="9" style="5"/>
    <col min="15" max="15" width="31.25" style="5" customWidth="1"/>
    <col min="16" max="16" width="26.375" style="2" customWidth="1"/>
    <col min="17" max="16384" width="9" style="2"/>
  </cols>
  <sheetData>
    <row r="1" s="1" customFormat="1" customHeight="1" spans="1:3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25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6" t="s">
        <v>14</v>
      </c>
      <c r="P1" s="26" t="s">
        <v>14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  <c r="AL1" s="39"/>
    </row>
    <row r="2" customHeight="1" spans="1:16">
      <c r="A2" s="9">
        <v>1</v>
      </c>
      <c r="B2" s="9">
        <v>2516035</v>
      </c>
      <c r="C2" s="9" t="s">
        <v>15</v>
      </c>
      <c r="D2" s="9" t="s">
        <v>16</v>
      </c>
      <c r="E2" s="9" t="s">
        <v>17</v>
      </c>
      <c r="F2" s="9" t="s">
        <v>18</v>
      </c>
      <c r="G2" s="10">
        <v>45665</v>
      </c>
      <c r="H2" s="11">
        <v>328</v>
      </c>
      <c r="I2" s="9">
        <v>90</v>
      </c>
      <c r="J2" s="10">
        <f>G2+90</f>
        <v>45755</v>
      </c>
      <c r="K2" s="27">
        <v>0.5</v>
      </c>
      <c r="L2" s="9">
        <v>62</v>
      </c>
      <c r="M2" s="28">
        <f>L2/H2</f>
        <v>0.189024390243902</v>
      </c>
      <c r="N2" s="9" t="s">
        <v>19</v>
      </c>
      <c r="O2" s="9" t="s">
        <v>20</v>
      </c>
      <c r="P2" s="29"/>
    </row>
    <row r="3" customHeight="1" spans="1:16">
      <c r="A3" s="9">
        <v>2</v>
      </c>
      <c r="B3" s="9">
        <v>2516044</v>
      </c>
      <c r="C3" s="9" t="s">
        <v>21</v>
      </c>
      <c r="D3" s="9" t="s">
        <v>22</v>
      </c>
      <c r="E3" s="9" t="s">
        <v>17</v>
      </c>
      <c r="F3" s="9" t="s">
        <v>18</v>
      </c>
      <c r="G3" s="10">
        <v>45665</v>
      </c>
      <c r="H3" s="11">
        <v>523</v>
      </c>
      <c r="I3" s="9">
        <v>90</v>
      </c>
      <c r="J3" s="10">
        <f>G3+90</f>
        <v>45755</v>
      </c>
      <c r="K3" s="27">
        <v>0.5</v>
      </c>
      <c r="L3" s="9">
        <v>271</v>
      </c>
      <c r="M3" s="28">
        <f>L3/H3</f>
        <v>0.518164435946463</v>
      </c>
      <c r="N3" s="9" t="s">
        <v>23</v>
      </c>
      <c r="O3" s="9" t="s">
        <v>20</v>
      </c>
      <c r="P3" s="29"/>
    </row>
    <row r="4" customHeight="1" spans="1:16">
      <c r="A4" s="9">
        <v>3</v>
      </c>
      <c r="B4" s="9">
        <v>2516046</v>
      </c>
      <c r="C4" s="9" t="s">
        <v>24</v>
      </c>
      <c r="D4" s="9" t="s">
        <v>25</v>
      </c>
      <c r="E4" s="9" t="s">
        <v>17</v>
      </c>
      <c r="F4" s="9" t="s">
        <v>18</v>
      </c>
      <c r="G4" s="10">
        <v>45665</v>
      </c>
      <c r="H4" s="11">
        <v>606</v>
      </c>
      <c r="I4" s="9">
        <v>90</v>
      </c>
      <c r="J4" s="10">
        <f>G4+90</f>
        <v>45755</v>
      </c>
      <c r="K4" s="27">
        <v>0.5</v>
      </c>
      <c r="L4" s="9">
        <v>252</v>
      </c>
      <c r="M4" s="28">
        <f>L4/H4</f>
        <v>0.415841584158416</v>
      </c>
      <c r="N4" s="9" t="s">
        <v>19</v>
      </c>
      <c r="O4" s="9" t="s">
        <v>20</v>
      </c>
      <c r="P4" s="29"/>
    </row>
    <row r="5" customHeight="1" spans="1:16">
      <c r="A5" s="9">
        <v>4</v>
      </c>
      <c r="B5" s="9">
        <v>2515815</v>
      </c>
      <c r="C5" s="9" t="s">
        <v>26</v>
      </c>
      <c r="D5" s="9" t="s">
        <v>27</v>
      </c>
      <c r="E5" s="9" t="s">
        <v>17</v>
      </c>
      <c r="F5" s="9" t="s">
        <v>28</v>
      </c>
      <c r="G5" s="10">
        <v>45701</v>
      </c>
      <c r="H5" s="11">
        <v>299</v>
      </c>
      <c r="I5" s="9">
        <v>90</v>
      </c>
      <c r="J5" s="10">
        <f>G5+I5</f>
        <v>45791</v>
      </c>
      <c r="K5" s="27">
        <v>0.5</v>
      </c>
      <c r="L5" s="9">
        <v>108</v>
      </c>
      <c r="M5" s="28">
        <f>L5/H5</f>
        <v>0.361204013377926</v>
      </c>
      <c r="N5" s="9" t="s">
        <v>19</v>
      </c>
      <c r="O5" s="9" t="s">
        <v>29</v>
      </c>
      <c r="P5" s="29"/>
    </row>
    <row r="6" customHeight="1" spans="1:16">
      <c r="A6" s="9">
        <v>5</v>
      </c>
      <c r="B6" s="9"/>
      <c r="C6" s="9" t="s">
        <v>30</v>
      </c>
      <c r="D6" s="9" t="s">
        <v>31</v>
      </c>
      <c r="E6" s="9" t="s">
        <v>17</v>
      </c>
      <c r="F6" s="9" t="s">
        <v>32</v>
      </c>
      <c r="G6" s="10" t="s">
        <v>33</v>
      </c>
      <c r="H6" s="11" t="s">
        <v>33</v>
      </c>
      <c r="I6" s="9">
        <v>90</v>
      </c>
      <c r="J6" s="10"/>
      <c r="K6" s="27">
        <v>0.5</v>
      </c>
      <c r="L6" s="9"/>
      <c r="M6" s="28"/>
      <c r="N6" s="9" t="s">
        <v>34</v>
      </c>
      <c r="O6" s="9"/>
      <c r="P6" s="29"/>
    </row>
    <row r="7" s="2" customFormat="1" customHeight="1" spans="1:16">
      <c r="A7" s="9">
        <v>6</v>
      </c>
      <c r="B7" s="9">
        <v>2509324</v>
      </c>
      <c r="C7" s="9" t="s">
        <v>35</v>
      </c>
      <c r="D7" s="9" t="s">
        <v>36</v>
      </c>
      <c r="E7" s="9" t="s">
        <v>17</v>
      </c>
      <c r="F7" s="9" t="s">
        <v>37</v>
      </c>
      <c r="G7" s="10">
        <v>45706</v>
      </c>
      <c r="H7" s="11">
        <v>325</v>
      </c>
      <c r="I7" s="9">
        <v>90</v>
      </c>
      <c r="J7" s="10">
        <f>G7+I7</f>
        <v>45796</v>
      </c>
      <c r="K7" s="27">
        <v>0.5</v>
      </c>
      <c r="L7" s="9">
        <v>71</v>
      </c>
      <c r="M7" s="28">
        <f>L7/H7</f>
        <v>0.218461538461538</v>
      </c>
      <c r="N7" s="9" t="s">
        <v>19</v>
      </c>
      <c r="O7" s="9" t="s">
        <v>29</v>
      </c>
      <c r="P7" s="29"/>
    </row>
    <row r="8" customHeight="1" spans="1:16">
      <c r="A8" s="9">
        <v>7</v>
      </c>
      <c r="B8" s="9">
        <v>2520302</v>
      </c>
      <c r="C8" s="9" t="s">
        <v>38</v>
      </c>
      <c r="D8" s="9" t="s">
        <v>39</v>
      </c>
      <c r="E8" s="9" t="s">
        <v>17</v>
      </c>
      <c r="F8" s="9"/>
      <c r="G8" s="10">
        <v>45799</v>
      </c>
      <c r="H8" s="11">
        <v>30</v>
      </c>
      <c r="I8" s="9">
        <v>90</v>
      </c>
      <c r="J8" s="10">
        <f>G8+I8</f>
        <v>45889</v>
      </c>
      <c r="K8" s="27">
        <v>0.5</v>
      </c>
      <c r="L8" s="9">
        <v>8</v>
      </c>
      <c r="M8" s="28">
        <f>L8/H8</f>
        <v>0.266666666666667</v>
      </c>
      <c r="N8" s="9" t="s">
        <v>19</v>
      </c>
      <c r="O8" s="9"/>
      <c r="P8" s="29"/>
    </row>
    <row r="9" customHeight="1" spans="1:16">
      <c r="A9" s="9">
        <v>8</v>
      </c>
      <c r="B9" s="9">
        <v>2516643</v>
      </c>
      <c r="C9" s="9" t="s">
        <v>40</v>
      </c>
      <c r="D9" s="9" t="s">
        <v>41</v>
      </c>
      <c r="E9" s="9" t="s">
        <v>17</v>
      </c>
      <c r="F9" s="9" t="s">
        <v>42</v>
      </c>
      <c r="G9" s="10">
        <v>45765</v>
      </c>
      <c r="H9" s="11">
        <v>226</v>
      </c>
      <c r="I9" s="9">
        <v>180</v>
      </c>
      <c r="J9" s="10">
        <f>G9+I9</f>
        <v>45945</v>
      </c>
      <c r="K9" s="27">
        <v>0.5</v>
      </c>
      <c r="L9" s="9">
        <v>33</v>
      </c>
      <c r="M9" s="28">
        <f t="shared" ref="M9:M15" si="0">L9/H9</f>
        <v>0.146017699115044</v>
      </c>
      <c r="N9" s="9" t="s">
        <v>19</v>
      </c>
      <c r="O9" s="9"/>
      <c r="P9" s="29"/>
    </row>
    <row r="10" customHeight="1" spans="1:16">
      <c r="A10" s="9">
        <v>9</v>
      </c>
      <c r="B10" s="9">
        <v>2516644</v>
      </c>
      <c r="C10" s="9" t="s">
        <v>43</v>
      </c>
      <c r="D10" s="9" t="s">
        <v>41</v>
      </c>
      <c r="E10" s="9" t="s">
        <v>17</v>
      </c>
      <c r="F10" s="9" t="s">
        <v>42</v>
      </c>
      <c r="G10" s="10">
        <v>45765</v>
      </c>
      <c r="H10" s="11">
        <v>226</v>
      </c>
      <c r="I10" s="9">
        <v>180</v>
      </c>
      <c r="J10" s="10">
        <f>G10+I10</f>
        <v>45945</v>
      </c>
      <c r="K10" s="27">
        <v>0.5</v>
      </c>
      <c r="L10" s="9">
        <v>10</v>
      </c>
      <c r="M10" s="28">
        <f t="shared" si="0"/>
        <v>0.0442477876106195</v>
      </c>
      <c r="N10" s="9" t="s">
        <v>19</v>
      </c>
      <c r="O10" s="9"/>
      <c r="P10" s="29"/>
    </row>
    <row r="11" customHeight="1" spans="1:16">
      <c r="A11" s="9">
        <v>10</v>
      </c>
      <c r="B11" s="9"/>
      <c r="C11" s="9" t="s">
        <v>44</v>
      </c>
      <c r="D11" s="9" t="s">
        <v>45</v>
      </c>
      <c r="E11" s="9" t="s">
        <v>17</v>
      </c>
      <c r="F11" s="9" t="s">
        <v>46</v>
      </c>
      <c r="G11" s="10"/>
      <c r="H11" s="11"/>
      <c r="I11" s="9">
        <v>90</v>
      </c>
      <c r="J11" s="10"/>
      <c r="K11" s="27">
        <v>0.5</v>
      </c>
      <c r="L11" s="9"/>
      <c r="M11" s="28"/>
      <c r="N11" s="9" t="s">
        <v>34</v>
      </c>
      <c r="O11" s="9" t="s">
        <v>47</v>
      </c>
      <c r="P11" s="29"/>
    </row>
    <row r="12" s="3" customFormat="1" customHeight="1" spans="1:16">
      <c r="A12" s="12">
        <v>11</v>
      </c>
      <c r="B12" s="13">
        <v>2517832</v>
      </c>
      <c r="C12" s="12" t="s">
        <v>48</v>
      </c>
      <c r="D12" s="12" t="s">
        <v>49</v>
      </c>
      <c r="E12" s="12" t="s">
        <v>17</v>
      </c>
      <c r="F12" s="12" t="s">
        <v>50</v>
      </c>
      <c r="G12" s="14">
        <v>45755</v>
      </c>
      <c r="H12" s="15">
        <v>134</v>
      </c>
      <c r="I12" s="12">
        <v>90</v>
      </c>
      <c r="J12" s="14">
        <f>G12+I12</f>
        <v>45845</v>
      </c>
      <c r="K12" s="30">
        <v>0.5</v>
      </c>
      <c r="L12" s="12">
        <v>26</v>
      </c>
      <c r="M12" s="31">
        <f t="shared" si="0"/>
        <v>0.194029850746269</v>
      </c>
      <c r="N12" s="12" t="s">
        <v>51</v>
      </c>
      <c r="O12" s="12" t="s">
        <v>52</v>
      </c>
      <c r="P12" s="32"/>
    </row>
    <row r="13" s="3" customFormat="1" customHeight="1" spans="1:16">
      <c r="A13" s="12">
        <v>12</v>
      </c>
      <c r="B13" s="13">
        <v>193575</v>
      </c>
      <c r="C13" s="12" t="s">
        <v>53</v>
      </c>
      <c r="D13" s="12" t="s">
        <v>54</v>
      </c>
      <c r="E13" s="12" t="s">
        <v>55</v>
      </c>
      <c r="F13" s="12" t="s">
        <v>46</v>
      </c>
      <c r="G13" s="14">
        <v>45764</v>
      </c>
      <c r="H13" s="15">
        <v>126</v>
      </c>
      <c r="I13" s="12">
        <v>90</v>
      </c>
      <c r="J13" s="14">
        <f>G13+I13</f>
        <v>45854</v>
      </c>
      <c r="K13" s="30">
        <v>0.5</v>
      </c>
      <c r="L13" s="12">
        <v>34</v>
      </c>
      <c r="M13" s="31">
        <f t="shared" si="0"/>
        <v>0.26984126984127</v>
      </c>
      <c r="N13" s="12" t="s">
        <v>51</v>
      </c>
      <c r="O13" s="12"/>
      <c r="P13" s="32"/>
    </row>
    <row r="14" s="3" customFormat="1" customHeight="1" spans="1:16">
      <c r="A14" s="12">
        <v>13</v>
      </c>
      <c r="B14" s="13">
        <v>2517764</v>
      </c>
      <c r="C14" s="12" t="s">
        <v>56</v>
      </c>
      <c r="D14" s="12" t="s">
        <v>57</v>
      </c>
      <c r="E14" s="12" t="s">
        <v>17</v>
      </c>
      <c r="F14" s="12" t="s">
        <v>46</v>
      </c>
      <c r="G14" s="14">
        <v>45755</v>
      </c>
      <c r="H14" s="15">
        <v>126</v>
      </c>
      <c r="I14" s="12">
        <v>90</v>
      </c>
      <c r="J14" s="14">
        <f>G14+I14</f>
        <v>45845</v>
      </c>
      <c r="K14" s="30">
        <v>0.5</v>
      </c>
      <c r="L14" s="12">
        <v>22</v>
      </c>
      <c r="M14" s="31">
        <f t="shared" si="0"/>
        <v>0.174603174603175</v>
      </c>
      <c r="N14" s="12" t="s">
        <v>51</v>
      </c>
      <c r="O14" s="12"/>
      <c r="P14" s="32"/>
    </row>
    <row r="15" s="3" customFormat="1" customHeight="1" spans="1:16">
      <c r="A15" s="12">
        <v>14</v>
      </c>
      <c r="B15" s="13">
        <v>136563</v>
      </c>
      <c r="C15" s="12" t="s">
        <v>58</v>
      </c>
      <c r="D15" s="12" t="s">
        <v>59</v>
      </c>
      <c r="E15" s="12" t="s">
        <v>55</v>
      </c>
      <c r="F15" s="12" t="s">
        <v>46</v>
      </c>
      <c r="G15" s="14">
        <v>45749</v>
      </c>
      <c r="H15" s="15">
        <v>252</v>
      </c>
      <c r="I15" s="12">
        <v>90</v>
      </c>
      <c r="J15" s="14">
        <f>G15+I15</f>
        <v>45839</v>
      </c>
      <c r="K15" s="30">
        <v>0.5</v>
      </c>
      <c r="L15" s="12">
        <v>7</v>
      </c>
      <c r="M15" s="31">
        <f t="shared" si="0"/>
        <v>0.0277777777777778</v>
      </c>
      <c r="N15" s="12" t="s">
        <v>51</v>
      </c>
      <c r="O15" s="12" t="s">
        <v>60</v>
      </c>
      <c r="P15" s="32"/>
    </row>
    <row r="16" customHeight="1" spans="1:16">
      <c r="A16" s="9">
        <v>15</v>
      </c>
      <c r="B16" s="16">
        <v>222253</v>
      </c>
      <c r="C16" s="9" t="s">
        <v>61</v>
      </c>
      <c r="D16" s="9" t="s">
        <v>62</v>
      </c>
      <c r="E16" s="9" t="s">
        <v>17</v>
      </c>
      <c r="F16" s="9" t="s">
        <v>46</v>
      </c>
      <c r="G16" s="10"/>
      <c r="H16" s="11"/>
      <c r="I16" s="9">
        <v>90</v>
      </c>
      <c r="J16" s="29"/>
      <c r="K16" s="27">
        <v>0.5</v>
      </c>
      <c r="L16" s="9"/>
      <c r="M16" s="28"/>
      <c r="N16" s="9" t="s">
        <v>34</v>
      </c>
      <c r="O16" s="9" t="s">
        <v>47</v>
      </c>
      <c r="P16" s="29"/>
    </row>
    <row r="17" customHeight="1" spans="1:16">
      <c r="A17" s="9">
        <v>16</v>
      </c>
      <c r="B17" s="17">
        <v>105327</v>
      </c>
      <c r="C17" s="17" t="s">
        <v>63</v>
      </c>
      <c r="D17" s="17" t="s">
        <v>64</v>
      </c>
      <c r="E17" s="17" t="s">
        <v>17</v>
      </c>
      <c r="F17" s="9" t="s">
        <v>65</v>
      </c>
      <c r="G17" s="10">
        <v>45764</v>
      </c>
      <c r="H17" s="17">
        <v>231</v>
      </c>
      <c r="I17" s="19">
        <v>90</v>
      </c>
      <c r="J17" s="33">
        <v>45839</v>
      </c>
      <c r="K17" s="34">
        <v>0.5</v>
      </c>
      <c r="L17" s="9">
        <v>129</v>
      </c>
      <c r="M17" s="28">
        <f t="shared" ref="M17:M28" si="1">L17/H17</f>
        <v>0.558441558441558</v>
      </c>
      <c r="N17" s="9" t="s">
        <v>23</v>
      </c>
      <c r="O17" s="9"/>
      <c r="P17" s="9" t="s">
        <v>66</v>
      </c>
    </row>
    <row r="18" s="2" customFormat="1" customHeight="1" spans="1:16">
      <c r="A18" s="9">
        <v>17</v>
      </c>
      <c r="B18" s="17">
        <v>2507088</v>
      </c>
      <c r="C18" s="17" t="s">
        <v>67</v>
      </c>
      <c r="D18" s="17" t="s">
        <v>68</v>
      </c>
      <c r="E18" s="17" t="s">
        <v>55</v>
      </c>
      <c r="F18" s="17" t="s">
        <v>69</v>
      </c>
      <c r="G18" s="10">
        <v>45622</v>
      </c>
      <c r="H18" s="17">
        <v>197</v>
      </c>
      <c r="I18" s="19">
        <v>90</v>
      </c>
      <c r="J18" s="35">
        <v>45808</v>
      </c>
      <c r="K18" s="36">
        <v>100</v>
      </c>
      <c r="L18" s="9">
        <v>50</v>
      </c>
      <c r="M18" s="28">
        <f t="shared" si="1"/>
        <v>0.253807106598985</v>
      </c>
      <c r="N18" s="9" t="s">
        <v>19</v>
      </c>
      <c r="O18" s="9" t="s">
        <v>70</v>
      </c>
      <c r="P18" s="9" t="s">
        <v>66</v>
      </c>
    </row>
    <row r="19" customHeight="1" spans="1:16">
      <c r="A19" s="9">
        <v>18</v>
      </c>
      <c r="B19" s="17">
        <v>2512738</v>
      </c>
      <c r="C19" s="17" t="s">
        <v>71</v>
      </c>
      <c r="D19" s="17" t="s">
        <v>72</v>
      </c>
      <c r="E19" s="17" t="s">
        <v>17</v>
      </c>
      <c r="F19" s="17" t="s">
        <v>73</v>
      </c>
      <c r="G19" s="18">
        <v>45624</v>
      </c>
      <c r="H19" s="19">
        <v>290</v>
      </c>
      <c r="I19" s="19">
        <v>120</v>
      </c>
      <c r="J19" s="35">
        <v>45808</v>
      </c>
      <c r="K19" s="34">
        <v>0.5</v>
      </c>
      <c r="L19" s="9">
        <v>116</v>
      </c>
      <c r="M19" s="28">
        <f t="shared" si="1"/>
        <v>0.4</v>
      </c>
      <c r="N19" s="9" t="s">
        <v>19</v>
      </c>
      <c r="O19" s="9" t="s">
        <v>70</v>
      </c>
      <c r="P19" s="9" t="s">
        <v>66</v>
      </c>
    </row>
    <row r="20" customHeight="1" spans="1:16">
      <c r="A20" s="9">
        <v>19</v>
      </c>
      <c r="B20" s="17">
        <v>2513046</v>
      </c>
      <c r="C20" s="17" t="s">
        <v>74</v>
      </c>
      <c r="D20" s="17" t="s">
        <v>75</v>
      </c>
      <c r="E20" s="17" t="s">
        <v>55</v>
      </c>
      <c r="F20" s="17" t="s">
        <v>76</v>
      </c>
      <c r="G20" s="18">
        <v>45632</v>
      </c>
      <c r="H20" s="19">
        <v>450</v>
      </c>
      <c r="I20" s="19">
        <v>90</v>
      </c>
      <c r="J20" s="35">
        <v>45808</v>
      </c>
      <c r="K20" s="34">
        <v>0.5</v>
      </c>
      <c r="L20" s="9">
        <v>237</v>
      </c>
      <c r="M20" s="28">
        <f t="shared" si="1"/>
        <v>0.526666666666667</v>
      </c>
      <c r="N20" s="9" t="s">
        <v>23</v>
      </c>
      <c r="O20" s="9" t="s">
        <v>70</v>
      </c>
      <c r="P20" s="9" t="s">
        <v>66</v>
      </c>
    </row>
    <row r="21" customHeight="1" spans="1:16">
      <c r="A21" s="9">
        <v>20</v>
      </c>
      <c r="B21" s="17">
        <v>2514990</v>
      </c>
      <c r="C21" s="17" t="s">
        <v>77</v>
      </c>
      <c r="D21" s="17" t="s">
        <v>78</v>
      </c>
      <c r="E21" s="17" t="s">
        <v>17</v>
      </c>
      <c r="F21" s="17" t="s">
        <v>79</v>
      </c>
      <c r="G21" s="18">
        <v>45664</v>
      </c>
      <c r="H21" s="19">
        <v>324</v>
      </c>
      <c r="I21" s="19">
        <v>90</v>
      </c>
      <c r="J21" s="18">
        <v>45777</v>
      </c>
      <c r="K21" s="34">
        <v>0.5</v>
      </c>
      <c r="L21" s="9">
        <v>106</v>
      </c>
      <c r="M21" s="28">
        <f t="shared" si="1"/>
        <v>0.327160493827161</v>
      </c>
      <c r="N21" s="9" t="s">
        <v>19</v>
      </c>
      <c r="O21" s="9" t="s">
        <v>70</v>
      </c>
      <c r="P21" s="9" t="s">
        <v>66</v>
      </c>
    </row>
    <row r="22" customHeight="1" spans="1:16">
      <c r="A22" s="9">
        <v>21</v>
      </c>
      <c r="B22" s="17">
        <v>2514991</v>
      </c>
      <c r="C22" s="17" t="s">
        <v>80</v>
      </c>
      <c r="D22" s="17" t="s">
        <v>81</v>
      </c>
      <c r="E22" s="17" t="s">
        <v>17</v>
      </c>
      <c r="F22" s="17" t="s">
        <v>79</v>
      </c>
      <c r="G22" s="18">
        <v>45664</v>
      </c>
      <c r="H22" s="19">
        <v>324</v>
      </c>
      <c r="I22" s="19">
        <v>90</v>
      </c>
      <c r="J22" s="18">
        <v>45777</v>
      </c>
      <c r="K22" s="34">
        <v>0.5</v>
      </c>
      <c r="L22" s="9">
        <v>52</v>
      </c>
      <c r="M22" s="28">
        <f t="shared" si="1"/>
        <v>0.160493827160494</v>
      </c>
      <c r="N22" s="9" t="s">
        <v>19</v>
      </c>
      <c r="O22" s="9" t="s">
        <v>70</v>
      </c>
      <c r="P22" s="9" t="s">
        <v>66</v>
      </c>
    </row>
    <row r="23" customHeight="1" spans="1:16">
      <c r="A23" s="9">
        <v>22</v>
      </c>
      <c r="B23" s="17">
        <v>2515012</v>
      </c>
      <c r="C23" s="17" t="s">
        <v>82</v>
      </c>
      <c r="D23" s="17" t="s">
        <v>54</v>
      </c>
      <c r="E23" s="17" t="s">
        <v>55</v>
      </c>
      <c r="F23" s="17" t="s">
        <v>83</v>
      </c>
      <c r="G23" s="18">
        <v>45664</v>
      </c>
      <c r="H23" s="19">
        <v>324</v>
      </c>
      <c r="I23" s="19">
        <v>90</v>
      </c>
      <c r="J23" s="18">
        <v>45777</v>
      </c>
      <c r="K23" s="34">
        <v>0.5</v>
      </c>
      <c r="L23" s="9">
        <v>70</v>
      </c>
      <c r="M23" s="28">
        <f t="shared" si="1"/>
        <v>0.216049382716049</v>
      </c>
      <c r="N23" s="9" t="s">
        <v>19</v>
      </c>
      <c r="O23" s="9" t="s">
        <v>70</v>
      </c>
      <c r="P23" s="9" t="s">
        <v>66</v>
      </c>
    </row>
    <row r="24" customHeight="1" spans="1:16">
      <c r="A24" s="9">
        <v>23</v>
      </c>
      <c r="B24" s="17">
        <v>2515013</v>
      </c>
      <c r="C24" s="17" t="s">
        <v>84</v>
      </c>
      <c r="D24" s="17" t="s">
        <v>54</v>
      </c>
      <c r="E24" s="17" t="s">
        <v>55</v>
      </c>
      <c r="F24" s="17" t="s">
        <v>83</v>
      </c>
      <c r="G24" s="18">
        <v>45664</v>
      </c>
      <c r="H24" s="19">
        <v>90</v>
      </c>
      <c r="I24" s="19">
        <v>90</v>
      </c>
      <c r="J24" s="18">
        <v>45777</v>
      </c>
      <c r="K24" s="34">
        <v>0.5</v>
      </c>
      <c r="L24" s="9">
        <v>19</v>
      </c>
      <c r="M24" s="28">
        <f t="shared" si="1"/>
        <v>0.211111111111111</v>
      </c>
      <c r="N24" s="9" t="s">
        <v>19</v>
      </c>
      <c r="O24" s="9" t="s">
        <v>70</v>
      </c>
      <c r="P24" s="9" t="s">
        <v>66</v>
      </c>
    </row>
    <row r="25" customHeight="1" spans="1:16">
      <c r="A25" s="9">
        <v>24</v>
      </c>
      <c r="B25" s="17">
        <v>2515014</v>
      </c>
      <c r="C25" s="17" t="s">
        <v>85</v>
      </c>
      <c r="D25" s="17" t="s">
        <v>54</v>
      </c>
      <c r="E25" s="17" t="s">
        <v>55</v>
      </c>
      <c r="F25" s="17" t="s">
        <v>83</v>
      </c>
      <c r="G25" s="18">
        <v>45664</v>
      </c>
      <c r="H25" s="19">
        <v>90</v>
      </c>
      <c r="I25" s="19">
        <v>90</v>
      </c>
      <c r="J25" s="18">
        <v>45777</v>
      </c>
      <c r="K25" s="34">
        <v>0.5</v>
      </c>
      <c r="L25" s="9">
        <v>28</v>
      </c>
      <c r="M25" s="28">
        <f t="shared" si="1"/>
        <v>0.311111111111111</v>
      </c>
      <c r="N25" s="9" t="s">
        <v>19</v>
      </c>
      <c r="O25" s="9" t="s">
        <v>70</v>
      </c>
      <c r="P25" s="9" t="s">
        <v>66</v>
      </c>
    </row>
    <row r="26" ht="26" customHeight="1" spans="1:16">
      <c r="A26" s="9">
        <v>25</v>
      </c>
      <c r="B26" s="16">
        <v>269359</v>
      </c>
      <c r="C26" s="20" t="s">
        <v>86</v>
      </c>
      <c r="D26" s="20" t="s">
        <v>87</v>
      </c>
      <c r="E26" s="20" t="s">
        <v>17</v>
      </c>
      <c r="F26" s="20" t="s">
        <v>88</v>
      </c>
      <c r="G26" s="21">
        <v>45785</v>
      </c>
      <c r="H26" s="11">
        <v>206</v>
      </c>
      <c r="I26" s="19">
        <v>90</v>
      </c>
      <c r="J26" s="18">
        <f t="shared" ref="J26:J33" si="2">G26+I26</f>
        <v>45875</v>
      </c>
      <c r="K26" s="34">
        <v>0.5</v>
      </c>
      <c r="L26" s="9">
        <v>72</v>
      </c>
      <c r="M26" s="28">
        <f t="shared" si="1"/>
        <v>0.349514563106796</v>
      </c>
      <c r="N26" s="9" t="s">
        <v>19</v>
      </c>
      <c r="O26" s="9"/>
      <c r="P26" s="29"/>
    </row>
    <row r="27" customHeight="1" spans="1:16">
      <c r="A27" s="9">
        <v>26</v>
      </c>
      <c r="B27" s="22">
        <v>259803</v>
      </c>
      <c r="C27" s="20" t="s">
        <v>89</v>
      </c>
      <c r="D27" s="20" t="s">
        <v>90</v>
      </c>
      <c r="E27" s="20" t="s">
        <v>17</v>
      </c>
      <c r="F27" s="20" t="s">
        <v>91</v>
      </c>
      <c r="G27" s="21">
        <v>45770</v>
      </c>
      <c r="H27" s="9">
        <v>136</v>
      </c>
      <c r="I27" s="19">
        <v>90</v>
      </c>
      <c r="J27" s="18">
        <f t="shared" si="2"/>
        <v>45860</v>
      </c>
      <c r="K27" s="34">
        <v>0.5</v>
      </c>
      <c r="L27" s="9">
        <v>79</v>
      </c>
      <c r="M27" s="28">
        <f t="shared" si="1"/>
        <v>0.580882352941177</v>
      </c>
      <c r="N27" s="9" t="s">
        <v>23</v>
      </c>
      <c r="O27" s="9"/>
      <c r="P27" s="29"/>
    </row>
    <row r="28" customHeight="1" spans="1:16">
      <c r="A28" s="9">
        <v>27</v>
      </c>
      <c r="B28" s="20">
        <v>243351</v>
      </c>
      <c r="C28" s="20" t="s">
        <v>92</v>
      </c>
      <c r="D28" s="20"/>
      <c r="E28" s="9" t="s">
        <v>17</v>
      </c>
      <c r="F28" s="20" t="s">
        <v>93</v>
      </c>
      <c r="G28" s="23">
        <v>45800</v>
      </c>
      <c r="H28" s="24">
        <v>10</v>
      </c>
      <c r="I28" s="20">
        <v>90</v>
      </c>
      <c r="J28" s="18">
        <f t="shared" si="2"/>
        <v>45890</v>
      </c>
      <c r="K28" s="37">
        <v>0.5</v>
      </c>
      <c r="L28" s="9">
        <v>1</v>
      </c>
      <c r="M28" s="28">
        <f t="shared" si="1"/>
        <v>0.1</v>
      </c>
      <c r="N28" s="9" t="s">
        <v>19</v>
      </c>
      <c r="O28" s="9"/>
      <c r="P28" s="29"/>
    </row>
    <row r="29" s="2" customFormat="1" customHeight="1" spans="1:16">
      <c r="A29" s="9">
        <v>28</v>
      </c>
      <c r="B29" s="20">
        <v>2519098</v>
      </c>
      <c r="C29" s="20" t="s">
        <v>94</v>
      </c>
      <c r="D29" s="20" t="s">
        <v>95</v>
      </c>
      <c r="E29" s="9" t="s">
        <v>17</v>
      </c>
      <c r="F29" s="20" t="s">
        <v>96</v>
      </c>
      <c r="G29" s="23">
        <v>45792</v>
      </c>
      <c r="H29" s="24">
        <v>5</v>
      </c>
      <c r="I29" s="20">
        <v>90</v>
      </c>
      <c r="J29" s="18">
        <f t="shared" si="2"/>
        <v>45882</v>
      </c>
      <c r="K29" s="37">
        <v>0.5</v>
      </c>
      <c r="L29" s="9"/>
      <c r="M29" s="28"/>
      <c r="N29" s="9" t="s">
        <v>97</v>
      </c>
      <c r="O29" s="9"/>
      <c r="P29" s="29"/>
    </row>
    <row r="30" customHeight="1" spans="1:16">
      <c r="A30" s="9">
        <v>29</v>
      </c>
      <c r="B30" s="9">
        <v>2519232</v>
      </c>
      <c r="C30" s="9" t="s">
        <v>98</v>
      </c>
      <c r="D30" s="9" t="s">
        <v>99</v>
      </c>
      <c r="E30" s="20" t="s">
        <v>17</v>
      </c>
      <c r="F30" s="9" t="s">
        <v>100</v>
      </c>
      <c r="G30" s="23">
        <v>45804</v>
      </c>
      <c r="H30" s="24">
        <v>118</v>
      </c>
      <c r="I30" s="20">
        <v>90</v>
      </c>
      <c r="J30" s="18">
        <f t="shared" si="2"/>
        <v>45894</v>
      </c>
      <c r="K30" s="37">
        <v>0.5</v>
      </c>
      <c r="L30" s="9">
        <v>94</v>
      </c>
      <c r="M30" s="28">
        <f>L30/H30</f>
        <v>0.796610169491525</v>
      </c>
      <c r="N30" s="9" t="s">
        <v>23</v>
      </c>
      <c r="O30" s="9"/>
      <c r="P30" s="29"/>
    </row>
    <row r="31" customHeight="1" spans="1:16">
      <c r="A31" s="9">
        <v>30</v>
      </c>
      <c r="B31" s="9">
        <v>2519233</v>
      </c>
      <c r="C31" s="9" t="s">
        <v>101</v>
      </c>
      <c r="D31" s="9" t="s">
        <v>102</v>
      </c>
      <c r="E31" s="20" t="s">
        <v>17</v>
      </c>
      <c r="F31" s="9" t="s">
        <v>103</v>
      </c>
      <c r="G31" s="23">
        <v>45805</v>
      </c>
      <c r="H31" s="24">
        <v>114</v>
      </c>
      <c r="I31" s="20">
        <v>90</v>
      </c>
      <c r="J31" s="18">
        <f t="shared" si="2"/>
        <v>45895</v>
      </c>
      <c r="K31" s="37">
        <v>0.5</v>
      </c>
      <c r="L31" s="9">
        <v>19</v>
      </c>
      <c r="M31" s="28">
        <f>L31/H31</f>
        <v>0.166666666666667</v>
      </c>
      <c r="N31" s="9" t="s">
        <v>19</v>
      </c>
      <c r="O31" s="9"/>
      <c r="P31" s="29"/>
    </row>
    <row r="32" customHeight="1" spans="1:16">
      <c r="A32" s="9">
        <v>31</v>
      </c>
      <c r="B32" s="16">
        <v>2510461</v>
      </c>
      <c r="C32" s="9" t="s">
        <v>104</v>
      </c>
      <c r="D32" s="20" t="s">
        <v>105</v>
      </c>
      <c r="E32" s="20" t="s">
        <v>17</v>
      </c>
      <c r="F32" s="9" t="s">
        <v>106</v>
      </c>
      <c r="G32" s="23">
        <v>45797</v>
      </c>
      <c r="H32" s="24">
        <v>60</v>
      </c>
      <c r="I32" s="20">
        <v>90</v>
      </c>
      <c r="J32" s="18">
        <f t="shared" si="2"/>
        <v>45887</v>
      </c>
      <c r="K32" s="37">
        <v>0.5</v>
      </c>
      <c r="L32" s="9">
        <v>12</v>
      </c>
      <c r="M32" s="28">
        <f>L32/H32</f>
        <v>0.2</v>
      </c>
      <c r="N32" s="9" t="s">
        <v>19</v>
      </c>
      <c r="O32" s="9"/>
      <c r="P32" s="29"/>
    </row>
    <row r="33" customHeight="1" spans="1:16">
      <c r="A33" s="9">
        <v>32</v>
      </c>
      <c r="B33" s="9">
        <v>57356</v>
      </c>
      <c r="C33" s="9" t="s">
        <v>107</v>
      </c>
      <c r="D33" s="9" t="s">
        <v>108</v>
      </c>
      <c r="E33" s="9" t="s">
        <v>55</v>
      </c>
      <c r="F33" s="9" t="s">
        <v>109</v>
      </c>
      <c r="G33" s="10">
        <v>45764</v>
      </c>
      <c r="H33" s="9">
        <v>144</v>
      </c>
      <c r="I33" s="20">
        <v>90</v>
      </c>
      <c r="J33" s="18">
        <f t="shared" si="2"/>
        <v>45854</v>
      </c>
      <c r="K33" s="37">
        <v>0.5</v>
      </c>
      <c r="L33" s="9">
        <v>95</v>
      </c>
      <c r="M33" s="28">
        <f>L33/H33</f>
        <v>0.659722222222222</v>
      </c>
      <c r="N33" s="9" t="s">
        <v>23</v>
      </c>
      <c r="O33" s="9"/>
      <c r="P33" s="29"/>
    </row>
    <row r="34" customHeight="1" spans="1:16">
      <c r="A34" s="9">
        <v>33</v>
      </c>
      <c r="B34" s="20">
        <v>57322</v>
      </c>
      <c r="C34" s="9" t="s">
        <v>110</v>
      </c>
      <c r="D34" s="9" t="s">
        <v>111</v>
      </c>
      <c r="E34" s="9" t="s">
        <v>17</v>
      </c>
      <c r="F34" s="9" t="s">
        <v>109</v>
      </c>
      <c r="G34" s="20"/>
      <c r="H34" s="24"/>
      <c r="I34" s="20">
        <v>90</v>
      </c>
      <c r="J34" s="18"/>
      <c r="K34" s="37">
        <v>0.5</v>
      </c>
      <c r="L34" s="9"/>
      <c r="M34" s="28"/>
      <c r="N34" s="9" t="s">
        <v>34</v>
      </c>
      <c r="O34" s="9"/>
      <c r="P34" s="29"/>
    </row>
    <row r="35" customHeight="1" spans="1:16">
      <c r="A35" s="9">
        <v>34</v>
      </c>
      <c r="B35" s="20">
        <v>2507171</v>
      </c>
      <c r="C35" s="9" t="s">
        <v>112</v>
      </c>
      <c r="D35" s="9" t="s">
        <v>113</v>
      </c>
      <c r="E35" s="9" t="s">
        <v>17</v>
      </c>
      <c r="F35" s="9" t="s">
        <v>114</v>
      </c>
      <c r="G35" s="20"/>
      <c r="H35" s="24"/>
      <c r="I35" s="20">
        <v>90</v>
      </c>
      <c r="J35" s="18"/>
      <c r="K35" s="37">
        <v>0.5</v>
      </c>
      <c r="L35" s="9"/>
      <c r="M35" s="28"/>
      <c r="N35" s="9" t="s">
        <v>34</v>
      </c>
      <c r="O35" s="9"/>
      <c r="P35" s="29"/>
    </row>
    <row r="36" s="2" customFormat="1" customHeight="1" spans="1:16">
      <c r="A36" s="9">
        <v>35</v>
      </c>
      <c r="B36" s="16">
        <v>265773</v>
      </c>
      <c r="C36" s="9" t="s">
        <v>115</v>
      </c>
      <c r="D36" s="9" t="s">
        <v>116</v>
      </c>
      <c r="E36" s="9" t="s">
        <v>17</v>
      </c>
      <c r="F36" s="9" t="s">
        <v>117</v>
      </c>
      <c r="G36" s="21">
        <v>45838</v>
      </c>
      <c r="H36" s="11">
        <v>457</v>
      </c>
      <c r="I36" s="9">
        <v>180</v>
      </c>
      <c r="J36" s="18">
        <f>G36+I36</f>
        <v>46018</v>
      </c>
      <c r="K36" s="27">
        <v>0.5</v>
      </c>
      <c r="L36" s="9">
        <v>273.2</v>
      </c>
      <c r="M36" s="28">
        <f t="shared" ref="M36:M46" si="3">L36/H36</f>
        <v>0.59781181619256</v>
      </c>
      <c r="N36" s="9" t="s">
        <v>23</v>
      </c>
      <c r="O36" s="9"/>
      <c r="P36" s="29"/>
    </row>
    <row r="37" s="2" customFormat="1" customHeight="1" spans="1:16">
      <c r="A37" s="9">
        <v>36</v>
      </c>
      <c r="B37" s="9">
        <v>2519087</v>
      </c>
      <c r="C37" s="9" t="s">
        <v>118</v>
      </c>
      <c r="D37" s="9" t="s">
        <v>119</v>
      </c>
      <c r="E37" s="9" t="s">
        <v>17</v>
      </c>
      <c r="F37" s="9" t="s">
        <v>120</v>
      </c>
      <c r="G37" s="21">
        <v>45839</v>
      </c>
      <c r="H37" s="11">
        <v>61</v>
      </c>
      <c r="I37" s="9">
        <v>180</v>
      </c>
      <c r="J37" s="18">
        <f>G37+I37</f>
        <v>46019</v>
      </c>
      <c r="K37" s="27">
        <v>0.5</v>
      </c>
      <c r="L37" s="9">
        <v>71</v>
      </c>
      <c r="M37" s="28">
        <f t="shared" si="3"/>
        <v>1.16393442622951</v>
      </c>
      <c r="N37" s="9" t="s">
        <v>23</v>
      </c>
      <c r="O37" s="9"/>
      <c r="P37" s="29"/>
    </row>
    <row r="38" customHeight="1" spans="1:16">
      <c r="A38" s="9">
        <v>37</v>
      </c>
      <c r="B38" s="9">
        <v>2516344</v>
      </c>
      <c r="C38" s="9" t="s">
        <v>121</v>
      </c>
      <c r="D38" s="9" t="s">
        <v>122</v>
      </c>
      <c r="E38" s="9" t="s">
        <v>17</v>
      </c>
      <c r="F38" s="9" t="s">
        <v>123</v>
      </c>
      <c r="G38" s="23">
        <v>45797</v>
      </c>
      <c r="H38" s="24">
        <v>120</v>
      </c>
      <c r="I38" s="20">
        <v>90</v>
      </c>
      <c r="J38" s="18">
        <f t="shared" ref="J34:J46" si="4">G38+I38</f>
        <v>45887</v>
      </c>
      <c r="K38" s="37">
        <v>0.5</v>
      </c>
      <c r="L38" s="9">
        <v>12</v>
      </c>
      <c r="M38" s="28">
        <f t="shared" si="3"/>
        <v>0.1</v>
      </c>
      <c r="N38" s="9" t="s">
        <v>19</v>
      </c>
      <c r="O38" s="9"/>
      <c r="P38" s="29"/>
    </row>
    <row r="39" customHeight="1" spans="1:16">
      <c r="A39" s="9">
        <v>38</v>
      </c>
      <c r="B39" s="9">
        <v>2516339</v>
      </c>
      <c r="C39" s="9" t="s">
        <v>124</v>
      </c>
      <c r="D39" s="9" t="s">
        <v>125</v>
      </c>
      <c r="E39" s="9" t="s">
        <v>17</v>
      </c>
      <c r="F39" s="9" t="s">
        <v>126</v>
      </c>
      <c r="G39" s="23">
        <v>45797</v>
      </c>
      <c r="H39" s="24">
        <v>150</v>
      </c>
      <c r="I39" s="20">
        <v>90</v>
      </c>
      <c r="J39" s="18">
        <f t="shared" si="4"/>
        <v>45887</v>
      </c>
      <c r="K39" s="37">
        <v>0.5</v>
      </c>
      <c r="L39" s="9">
        <v>46</v>
      </c>
      <c r="M39" s="28">
        <f t="shared" si="3"/>
        <v>0.306666666666667</v>
      </c>
      <c r="N39" s="9" t="s">
        <v>19</v>
      </c>
      <c r="O39" s="9"/>
      <c r="P39" s="29"/>
    </row>
    <row r="40" customHeight="1" spans="1:16">
      <c r="A40" s="9">
        <v>39</v>
      </c>
      <c r="B40" s="9">
        <v>2519161</v>
      </c>
      <c r="C40" s="9" t="s">
        <v>127</v>
      </c>
      <c r="D40" s="9" t="s">
        <v>128</v>
      </c>
      <c r="E40" s="9" t="s">
        <v>17</v>
      </c>
      <c r="F40" s="9" t="s">
        <v>129</v>
      </c>
      <c r="G40" s="23">
        <v>45786</v>
      </c>
      <c r="H40" s="24">
        <v>34</v>
      </c>
      <c r="I40" s="20">
        <v>90</v>
      </c>
      <c r="J40" s="18">
        <f t="shared" si="4"/>
        <v>45876</v>
      </c>
      <c r="K40" s="37">
        <v>0.5</v>
      </c>
      <c r="L40" s="9">
        <v>8</v>
      </c>
      <c r="M40" s="28">
        <f t="shared" si="3"/>
        <v>0.235294117647059</v>
      </c>
      <c r="N40" s="9" t="s">
        <v>19</v>
      </c>
      <c r="O40" s="9"/>
      <c r="P40" s="29"/>
    </row>
    <row r="41" customHeight="1" spans="1:16">
      <c r="A41" s="9">
        <v>40</v>
      </c>
      <c r="B41" s="9">
        <v>2514814</v>
      </c>
      <c r="C41" s="9" t="s">
        <v>130</v>
      </c>
      <c r="D41" s="9" t="s">
        <v>131</v>
      </c>
      <c r="E41" s="9" t="s">
        <v>132</v>
      </c>
      <c r="F41" s="9" t="s">
        <v>133</v>
      </c>
      <c r="G41" s="21">
        <v>45839</v>
      </c>
      <c r="H41" s="24">
        <v>407</v>
      </c>
      <c r="I41" s="20">
        <v>180</v>
      </c>
      <c r="J41" s="18">
        <f t="shared" si="4"/>
        <v>46019</v>
      </c>
      <c r="K41" s="37">
        <v>0.5</v>
      </c>
      <c r="L41" s="9">
        <v>466</v>
      </c>
      <c r="M41" s="28">
        <f t="shared" si="3"/>
        <v>1.14496314496314</v>
      </c>
      <c r="N41" s="9" t="s">
        <v>23</v>
      </c>
      <c r="O41" s="9"/>
      <c r="P41" s="29"/>
    </row>
    <row r="42" customHeight="1" spans="1:16">
      <c r="A42" s="9">
        <v>41</v>
      </c>
      <c r="B42" s="9">
        <v>263794</v>
      </c>
      <c r="C42" s="9" t="s">
        <v>134</v>
      </c>
      <c r="D42" s="9" t="s">
        <v>135</v>
      </c>
      <c r="E42" s="9" t="s">
        <v>132</v>
      </c>
      <c r="F42" s="9" t="s">
        <v>133</v>
      </c>
      <c r="G42" s="21">
        <v>45839</v>
      </c>
      <c r="H42" s="24">
        <v>222</v>
      </c>
      <c r="I42" s="20">
        <v>180</v>
      </c>
      <c r="J42" s="18">
        <f t="shared" si="4"/>
        <v>46019</v>
      </c>
      <c r="K42" s="37">
        <v>0.5</v>
      </c>
      <c r="L42" s="9">
        <v>310</v>
      </c>
      <c r="M42" s="28">
        <f t="shared" si="3"/>
        <v>1.3963963963964</v>
      </c>
      <c r="N42" s="9" t="s">
        <v>23</v>
      </c>
      <c r="O42" s="9"/>
      <c r="P42" s="29"/>
    </row>
    <row r="43" customHeight="1" spans="1:16">
      <c r="A43" s="9">
        <v>42</v>
      </c>
      <c r="B43" s="9">
        <v>8152</v>
      </c>
      <c r="C43" s="9" t="s">
        <v>136</v>
      </c>
      <c r="D43" s="9" t="s">
        <v>137</v>
      </c>
      <c r="E43" s="9" t="s">
        <v>55</v>
      </c>
      <c r="F43" s="9" t="s">
        <v>138</v>
      </c>
      <c r="G43" s="21">
        <v>45839</v>
      </c>
      <c r="H43" s="11">
        <v>153</v>
      </c>
      <c r="I43" s="20">
        <v>180</v>
      </c>
      <c r="J43" s="18">
        <f t="shared" si="4"/>
        <v>46019</v>
      </c>
      <c r="K43" s="37">
        <v>0.5</v>
      </c>
      <c r="L43" s="9">
        <v>238</v>
      </c>
      <c r="M43" s="28">
        <f t="shared" si="3"/>
        <v>1.55555555555556</v>
      </c>
      <c r="N43" s="9" t="s">
        <v>23</v>
      </c>
      <c r="O43" s="9"/>
      <c r="P43" s="29"/>
    </row>
    <row r="44" customHeight="1" spans="1:16">
      <c r="A44" s="9">
        <v>43</v>
      </c>
      <c r="B44" s="16">
        <v>2515058</v>
      </c>
      <c r="C44" s="9" t="s">
        <v>139</v>
      </c>
      <c r="D44" s="9" t="s">
        <v>140</v>
      </c>
      <c r="E44" s="9" t="s">
        <v>17</v>
      </c>
      <c r="F44" s="9" t="s">
        <v>141</v>
      </c>
      <c r="G44" s="23">
        <v>45797</v>
      </c>
      <c r="H44" s="11">
        <v>191</v>
      </c>
      <c r="I44" s="20">
        <v>180</v>
      </c>
      <c r="J44" s="18">
        <f t="shared" si="4"/>
        <v>45977</v>
      </c>
      <c r="K44" s="37">
        <v>0.5</v>
      </c>
      <c r="L44" s="9">
        <v>91</v>
      </c>
      <c r="M44" s="28">
        <f t="shared" si="3"/>
        <v>0.476439790575916</v>
      </c>
      <c r="N44" s="9" t="s">
        <v>19</v>
      </c>
      <c r="O44" s="9"/>
      <c r="P44" s="29"/>
    </row>
    <row r="45" customHeight="1" spans="1:16">
      <c r="A45" s="9">
        <v>44</v>
      </c>
      <c r="B45" s="9">
        <v>2517856</v>
      </c>
      <c r="C45" s="9" t="s">
        <v>142</v>
      </c>
      <c r="D45" s="9" t="s">
        <v>143</v>
      </c>
      <c r="E45" s="9" t="s">
        <v>17</v>
      </c>
      <c r="F45" s="9" t="s">
        <v>144</v>
      </c>
      <c r="G45" s="21">
        <v>45839</v>
      </c>
      <c r="H45" s="11">
        <v>57</v>
      </c>
      <c r="I45" s="20">
        <v>90</v>
      </c>
      <c r="J45" s="18">
        <f t="shared" si="4"/>
        <v>45929</v>
      </c>
      <c r="K45" s="37">
        <v>0.5</v>
      </c>
      <c r="L45" s="9">
        <v>9</v>
      </c>
      <c r="M45" s="28">
        <f t="shared" si="3"/>
        <v>0.157894736842105</v>
      </c>
      <c r="N45" s="9" t="s">
        <v>19</v>
      </c>
      <c r="O45" s="9"/>
      <c r="P45" s="29"/>
    </row>
    <row r="46" customHeight="1" spans="1:16">
      <c r="A46" s="9">
        <v>45</v>
      </c>
      <c r="B46" s="9">
        <v>2517845</v>
      </c>
      <c r="C46" s="9" t="s">
        <v>145</v>
      </c>
      <c r="D46" s="9" t="s">
        <v>146</v>
      </c>
      <c r="E46" s="9" t="s">
        <v>55</v>
      </c>
      <c r="F46" s="9" t="s">
        <v>147</v>
      </c>
      <c r="G46" s="21">
        <v>45839</v>
      </c>
      <c r="H46" s="11">
        <v>86</v>
      </c>
      <c r="I46" s="20">
        <v>90</v>
      </c>
      <c r="J46" s="18">
        <f t="shared" si="4"/>
        <v>45929</v>
      </c>
      <c r="K46" s="37">
        <v>0.5</v>
      </c>
      <c r="L46" s="9">
        <v>11</v>
      </c>
      <c r="M46" s="28">
        <f t="shared" si="3"/>
        <v>0.127906976744186</v>
      </c>
      <c r="N46" s="9" t="s">
        <v>19</v>
      </c>
      <c r="O46" s="9"/>
      <c r="P46" s="29"/>
    </row>
    <row r="47" customHeight="1" spans="1:16">
      <c r="A47" s="9">
        <v>46</v>
      </c>
      <c r="B47" s="9">
        <v>2520215</v>
      </c>
      <c r="C47" s="9" t="s">
        <v>148</v>
      </c>
      <c r="D47" s="9" t="s">
        <v>149</v>
      </c>
      <c r="E47" s="9" t="s">
        <v>55</v>
      </c>
      <c r="F47" s="9" t="s">
        <v>150</v>
      </c>
      <c r="G47" s="9"/>
      <c r="H47" s="11"/>
      <c r="I47" s="20">
        <v>90</v>
      </c>
      <c r="J47" s="18"/>
      <c r="K47" s="37">
        <v>0.5</v>
      </c>
      <c r="L47" s="9"/>
      <c r="M47" s="28"/>
      <c r="N47" s="9" t="s">
        <v>34</v>
      </c>
      <c r="O47" s="9"/>
      <c r="P47" s="29"/>
    </row>
    <row r="48" customHeight="1" spans="1:16">
      <c r="A48" s="9">
        <v>47</v>
      </c>
      <c r="B48" s="9">
        <v>2520206</v>
      </c>
      <c r="C48" s="9" t="s">
        <v>151</v>
      </c>
      <c r="D48" s="9" t="s">
        <v>146</v>
      </c>
      <c r="E48" s="9" t="s">
        <v>17</v>
      </c>
      <c r="F48" s="9" t="s">
        <v>150</v>
      </c>
      <c r="G48" s="9"/>
      <c r="H48" s="11"/>
      <c r="I48" s="20">
        <v>90</v>
      </c>
      <c r="J48" s="18"/>
      <c r="K48" s="37">
        <v>0.5</v>
      </c>
      <c r="L48" s="9"/>
      <c r="M48" s="28"/>
      <c r="N48" s="9" t="s">
        <v>34</v>
      </c>
      <c r="O48" s="9"/>
      <c r="P48" s="29"/>
    </row>
    <row r="49" customHeight="1" spans="1:16">
      <c r="A49" s="9">
        <v>48</v>
      </c>
      <c r="B49" s="9">
        <v>2520184</v>
      </c>
      <c r="C49" s="9" t="s">
        <v>152</v>
      </c>
      <c r="D49" s="9" t="s">
        <v>153</v>
      </c>
      <c r="E49" s="9" t="s">
        <v>17</v>
      </c>
      <c r="F49" s="9" t="s">
        <v>150</v>
      </c>
      <c r="G49" s="21">
        <v>45839</v>
      </c>
      <c r="H49" s="11">
        <v>48</v>
      </c>
      <c r="I49" s="20">
        <v>90</v>
      </c>
      <c r="J49" s="18">
        <f>G49+I49</f>
        <v>45929</v>
      </c>
      <c r="K49" s="37">
        <v>0.5</v>
      </c>
      <c r="L49" s="9">
        <v>5</v>
      </c>
      <c r="M49" s="28">
        <f>L49/H49</f>
        <v>0.104166666666667</v>
      </c>
      <c r="N49" s="9" t="s">
        <v>19</v>
      </c>
      <c r="O49" s="9"/>
      <c r="P49" s="29"/>
    </row>
    <row r="50" customHeight="1" spans="1:16">
      <c r="A50" s="9">
        <v>49</v>
      </c>
      <c r="B50" s="9">
        <v>2520212</v>
      </c>
      <c r="C50" s="9" t="s">
        <v>154</v>
      </c>
      <c r="D50" s="9" t="s">
        <v>155</v>
      </c>
      <c r="E50" s="9" t="s">
        <v>55</v>
      </c>
      <c r="F50" s="9" t="s">
        <v>150</v>
      </c>
      <c r="G50" s="21">
        <v>45839</v>
      </c>
      <c r="H50" s="11">
        <v>60</v>
      </c>
      <c r="I50" s="20">
        <v>90</v>
      </c>
      <c r="J50" s="18">
        <f>G50+I50</f>
        <v>45929</v>
      </c>
      <c r="K50" s="37">
        <v>0.5</v>
      </c>
      <c r="L50" s="9">
        <v>7</v>
      </c>
      <c r="M50" s="28">
        <f>L50/H50</f>
        <v>0.116666666666667</v>
      </c>
      <c r="N50" s="9" t="s">
        <v>19</v>
      </c>
      <c r="O50" s="9"/>
      <c r="P50" s="29"/>
    </row>
    <row r="51" customHeight="1" spans="1:16">
      <c r="A51" s="9">
        <v>50</v>
      </c>
      <c r="B51" s="9">
        <v>2520200</v>
      </c>
      <c r="C51" s="9" t="s">
        <v>156</v>
      </c>
      <c r="D51" s="9" t="s">
        <v>157</v>
      </c>
      <c r="E51" s="9" t="s">
        <v>55</v>
      </c>
      <c r="F51" s="9" t="s">
        <v>150</v>
      </c>
      <c r="G51" s="9"/>
      <c r="H51" s="11"/>
      <c r="I51" s="20">
        <v>90</v>
      </c>
      <c r="J51" s="29"/>
      <c r="K51" s="37">
        <v>0.5</v>
      </c>
      <c r="L51" s="9"/>
      <c r="M51" s="28"/>
      <c r="N51" s="9" t="s">
        <v>34</v>
      </c>
      <c r="O51" s="9"/>
      <c r="P51" s="29"/>
    </row>
    <row r="52" customHeight="1" spans="1:16">
      <c r="A52" s="9">
        <v>51</v>
      </c>
      <c r="B52" s="9">
        <v>2518722</v>
      </c>
      <c r="C52" s="9" t="s">
        <v>158</v>
      </c>
      <c r="D52" s="9" t="s">
        <v>159</v>
      </c>
      <c r="E52" s="9" t="s">
        <v>17</v>
      </c>
      <c r="F52" s="9" t="s">
        <v>160</v>
      </c>
      <c r="G52" s="21">
        <v>45814</v>
      </c>
      <c r="H52" s="11">
        <v>501</v>
      </c>
      <c r="I52" s="20">
        <v>90</v>
      </c>
      <c r="J52" s="18">
        <f>G52+I52</f>
        <v>45904</v>
      </c>
      <c r="K52" s="37">
        <v>0.5</v>
      </c>
      <c r="L52" s="9">
        <v>47</v>
      </c>
      <c r="M52" s="28">
        <f>L52/I52</f>
        <v>0.522222222222222</v>
      </c>
      <c r="N52" s="9" t="s">
        <v>23</v>
      </c>
      <c r="O52" s="9"/>
      <c r="P52" s="29"/>
    </row>
    <row r="53" customHeight="1" spans="1:16">
      <c r="A53" s="9">
        <v>52</v>
      </c>
      <c r="B53" s="9">
        <v>2518725</v>
      </c>
      <c r="C53" s="9" t="s">
        <v>158</v>
      </c>
      <c r="D53" s="9" t="s">
        <v>161</v>
      </c>
      <c r="E53" s="9" t="s">
        <v>17</v>
      </c>
      <c r="F53" s="9" t="s">
        <v>160</v>
      </c>
      <c r="G53" s="21">
        <v>45806</v>
      </c>
      <c r="H53" s="11">
        <v>354</v>
      </c>
      <c r="I53" s="20">
        <v>90</v>
      </c>
      <c r="J53" s="18">
        <f>G53+I53</f>
        <v>45896</v>
      </c>
      <c r="K53" s="37">
        <v>0.5</v>
      </c>
      <c r="L53" s="9">
        <v>147</v>
      </c>
      <c r="M53" s="28">
        <f>L53/H53</f>
        <v>0.415254237288136</v>
      </c>
      <c r="N53" s="9" t="s">
        <v>19</v>
      </c>
      <c r="O53" s="9"/>
      <c r="P53" s="29"/>
    </row>
    <row r="54" customHeight="1" spans="1:16">
      <c r="A54" s="9">
        <v>53</v>
      </c>
      <c r="B54" s="9">
        <v>2516411</v>
      </c>
      <c r="C54" s="9" t="s">
        <v>162</v>
      </c>
      <c r="D54" s="9" t="s">
        <v>163</v>
      </c>
      <c r="E54" s="9" t="s">
        <v>17</v>
      </c>
      <c r="F54" s="9" t="s">
        <v>164</v>
      </c>
      <c r="G54" s="21">
        <v>45806</v>
      </c>
      <c r="H54" s="11">
        <v>294</v>
      </c>
      <c r="I54" s="20">
        <v>90</v>
      </c>
      <c r="J54" s="18">
        <f>G54+I54</f>
        <v>45896</v>
      </c>
      <c r="K54" s="37">
        <v>0.5</v>
      </c>
      <c r="L54" s="9">
        <v>63</v>
      </c>
      <c r="M54" s="28">
        <f>L54/H54</f>
        <v>0.214285714285714</v>
      </c>
      <c r="N54" s="9" t="s">
        <v>19</v>
      </c>
      <c r="O54" s="9"/>
      <c r="P54" s="29"/>
    </row>
    <row r="55" customHeight="1" spans="1:16">
      <c r="A55" s="9">
        <v>54</v>
      </c>
      <c r="B55" s="9">
        <v>2519761</v>
      </c>
      <c r="C55" s="9" t="s">
        <v>165</v>
      </c>
      <c r="D55" s="9" t="s">
        <v>166</v>
      </c>
      <c r="E55" s="9" t="s">
        <v>17</v>
      </c>
      <c r="F55" s="9" t="s">
        <v>164</v>
      </c>
      <c r="G55" s="21">
        <v>45824</v>
      </c>
      <c r="H55" s="11">
        <v>61</v>
      </c>
      <c r="I55" s="20">
        <v>90</v>
      </c>
      <c r="J55" s="18">
        <f>G55+I55</f>
        <v>45914</v>
      </c>
      <c r="K55" s="37">
        <v>0.5</v>
      </c>
      <c r="L55" s="9">
        <v>4</v>
      </c>
      <c r="M55" s="28">
        <f>L55/H55</f>
        <v>0.0655737704918033</v>
      </c>
      <c r="N55" s="9" t="s">
        <v>19</v>
      </c>
      <c r="O55" s="9"/>
      <c r="P55" s="29"/>
    </row>
    <row r="56" customHeight="1" spans="1:16">
      <c r="A56" s="9">
        <v>55</v>
      </c>
      <c r="B56" s="9">
        <v>2519762</v>
      </c>
      <c r="C56" s="9" t="s">
        <v>167</v>
      </c>
      <c r="D56" s="9" t="s">
        <v>168</v>
      </c>
      <c r="E56" s="9" t="s">
        <v>17</v>
      </c>
      <c r="F56" s="9" t="s">
        <v>164</v>
      </c>
      <c r="G56" s="21">
        <v>45824</v>
      </c>
      <c r="H56" s="11">
        <v>86</v>
      </c>
      <c r="I56" s="20">
        <v>90</v>
      </c>
      <c r="J56" s="18">
        <f>G56+I56</f>
        <v>45914</v>
      </c>
      <c r="K56" s="37">
        <v>0.5</v>
      </c>
      <c r="L56" s="9">
        <v>84</v>
      </c>
      <c r="M56" s="28">
        <f>L56/H56</f>
        <v>0.976744186046512</v>
      </c>
      <c r="N56" s="9" t="s">
        <v>23</v>
      </c>
      <c r="O56" s="9"/>
      <c r="P56" s="29"/>
    </row>
    <row r="57" customHeight="1" spans="1:16">
      <c r="A57" s="9">
        <v>56</v>
      </c>
      <c r="B57" s="9">
        <v>2519763</v>
      </c>
      <c r="C57" s="9" t="s">
        <v>169</v>
      </c>
      <c r="D57" s="9" t="s">
        <v>170</v>
      </c>
      <c r="E57" s="9" t="s">
        <v>17</v>
      </c>
      <c r="F57" s="9" t="s">
        <v>164</v>
      </c>
      <c r="G57" s="9"/>
      <c r="H57" s="11"/>
      <c r="I57" s="20">
        <v>90</v>
      </c>
      <c r="J57" s="18"/>
      <c r="K57" s="37">
        <v>0.5</v>
      </c>
      <c r="L57" s="9"/>
      <c r="M57" s="28"/>
      <c r="N57" s="9" t="s">
        <v>34</v>
      </c>
      <c r="O57" s="9"/>
      <c r="P57" s="29"/>
    </row>
    <row r="58" customHeight="1" spans="1:16">
      <c r="A58" s="9">
        <v>57</v>
      </c>
      <c r="B58" s="9">
        <v>2519884</v>
      </c>
      <c r="C58" s="9" t="s">
        <v>171</v>
      </c>
      <c r="D58" s="9" t="s">
        <v>172</v>
      </c>
      <c r="E58" s="9" t="s">
        <v>17</v>
      </c>
      <c r="F58" s="9" t="s">
        <v>164</v>
      </c>
      <c r="G58" s="21">
        <v>45820</v>
      </c>
      <c r="H58" s="11">
        <v>83</v>
      </c>
      <c r="I58" s="20">
        <v>90</v>
      </c>
      <c r="J58" s="18">
        <f>G58+I58</f>
        <v>45910</v>
      </c>
      <c r="K58" s="37">
        <v>0.5</v>
      </c>
      <c r="L58" s="9">
        <v>10</v>
      </c>
      <c r="M58" s="28">
        <f>L58/H58</f>
        <v>0.120481927710843</v>
      </c>
      <c r="N58" s="9" t="s">
        <v>19</v>
      </c>
      <c r="O58" s="9"/>
      <c r="P58" s="29"/>
    </row>
    <row r="59" customHeight="1" spans="1:16">
      <c r="A59" s="9">
        <v>58</v>
      </c>
      <c r="B59" s="9">
        <v>2519888</v>
      </c>
      <c r="C59" s="9" t="s">
        <v>173</v>
      </c>
      <c r="D59" s="9" t="s">
        <v>174</v>
      </c>
      <c r="E59" s="9" t="s">
        <v>17</v>
      </c>
      <c r="F59" s="9" t="s">
        <v>164</v>
      </c>
      <c r="G59" s="21">
        <v>45824</v>
      </c>
      <c r="H59" s="11">
        <v>53</v>
      </c>
      <c r="I59" s="20">
        <v>90</v>
      </c>
      <c r="J59" s="18">
        <f>G59+I59</f>
        <v>45914</v>
      </c>
      <c r="K59" s="37">
        <v>0.5</v>
      </c>
      <c r="L59" s="9">
        <v>19</v>
      </c>
      <c r="M59" s="28">
        <f>L59/H59</f>
        <v>0.358490566037736</v>
      </c>
      <c r="N59" s="9" t="s">
        <v>19</v>
      </c>
      <c r="O59" s="9"/>
      <c r="P59" s="29"/>
    </row>
    <row r="60" customHeight="1" spans="1:16">
      <c r="A60" s="9">
        <v>59</v>
      </c>
      <c r="B60" s="9">
        <v>2520678</v>
      </c>
      <c r="C60" s="9" t="s">
        <v>175</v>
      </c>
      <c r="D60" s="9" t="s">
        <v>176</v>
      </c>
      <c r="E60" s="9" t="s">
        <v>17</v>
      </c>
      <c r="F60" s="9" t="s">
        <v>164</v>
      </c>
      <c r="G60" s="21">
        <v>45824</v>
      </c>
      <c r="H60" s="11">
        <v>49</v>
      </c>
      <c r="I60" s="20">
        <v>90</v>
      </c>
      <c r="J60" s="18">
        <f>G60+I60</f>
        <v>45914</v>
      </c>
      <c r="K60" s="37">
        <v>0.5</v>
      </c>
      <c r="L60" s="9">
        <v>1</v>
      </c>
      <c r="M60" s="28">
        <f>L60/H60</f>
        <v>0.0204081632653061</v>
      </c>
      <c r="N60" s="9" t="s">
        <v>19</v>
      </c>
      <c r="O60" s="9"/>
      <c r="P60" s="29"/>
    </row>
    <row r="61" customHeight="1" spans="1:16">
      <c r="A61" s="9">
        <v>60</v>
      </c>
      <c r="B61" s="9"/>
      <c r="C61" s="9" t="s">
        <v>177</v>
      </c>
      <c r="D61" s="9" t="s">
        <v>57</v>
      </c>
      <c r="E61" s="9" t="s">
        <v>17</v>
      </c>
      <c r="F61" s="9" t="s">
        <v>164</v>
      </c>
      <c r="G61" s="9"/>
      <c r="H61" s="11"/>
      <c r="I61" s="20">
        <v>90</v>
      </c>
      <c r="J61" s="29"/>
      <c r="K61" s="37">
        <v>0.5</v>
      </c>
      <c r="L61" s="9"/>
      <c r="M61" s="28"/>
      <c r="N61" s="9" t="s">
        <v>34</v>
      </c>
      <c r="O61" s="9"/>
      <c r="P61" s="29"/>
    </row>
    <row r="62" customHeight="1" spans="1:16">
      <c r="A62" s="9">
        <v>61</v>
      </c>
      <c r="B62" s="9">
        <v>2520386</v>
      </c>
      <c r="C62" s="9" t="s">
        <v>178</v>
      </c>
      <c r="D62" s="9" t="s">
        <v>179</v>
      </c>
      <c r="E62" s="9" t="s">
        <v>180</v>
      </c>
      <c r="F62" s="9" t="s">
        <v>181</v>
      </c>
      <c r="G62" s="21">
        <v>45799</v>
      </c>
      <c r="H62" s="11">
        <v>10695</v>
      </c>
      <c r="I62" s="20">
        <v>90</v>
      </c>
      <c r="J62" s="18">
        <f t="shared" ref="J62:J67" si="5">G62+I62</f>
        <v>45889</v>
      </c>
      <c r="K62" s="37">
        <v>0.5</v>
      </c>
      <c r="L62" s="9">
        <v>4028.01</v>
      </c>
      <c r="M62" s="28">
        <f>L62/H62</f>
        <v>0.376625525946704</v>
      </c>
      <c r="N62" s="9" t="s">
        <v>19</v>
      </c>
      <c r="O62" s="9"/>
      <c r="P62" s="29"/>
    </row>
    <row r="63" customHeight="1" spans="1:16">
      <c r="A63" s="9">
        <v>62</v>
      </c>
      <c r="B63" s="9">
        <v>2520387</v>
      </c>
      <c r="C63" s="9" t="s">
        <v>182</v>
      </c>
      <c r="D63" s="9" t="s">
        <v>183</v>
      </c>
      <c r="E63" s="9" t="s">
        <v>180</v>
      </c>
      <c r="F63" s="9" t="s">
        <v>181</v>
      </c>
      <c r="G63" s="21">
        <v>45799</v>
      </c>
      <c r="H63" s="11">
        <v>278</v>
      </c>
      <c r="I63" s="20">
        <v>90</v>
      </c>
      <c r="J63" s="18">
        <f t="shared" si="5"/>
        <v>45889</v>
      </c>
      <c r="K63" s="37">
        <v>0.5</v>
      </c>
      <c r="L63" s="9">
        <v>19</v>
      </c>
      <c r="M63" s="28">
        <f t="shared" ref="M63:M72" si="6">L63/H63</f>
        <v>0.0683453237410072</v>
      </c>
      <c r="N63" s="9" t="s">
        <v>19</v>
      </c>
      <c r="O63" s="9"/>
      <c r="P63" s="29"/>
    </row>
    <row r="64" customHeight="1" spans="1:16">
      <c r="A64" s="9">
        <v>63</v>
      </c>
      <c r="B64" s="9">
        <v>2520388</v>
      </c>
      <c r="C64" s="9" t="s">
        <v>184</v>
      </c>
      <c r="D64" s="9" t="s">
        <v>185</v>
      </c>
      <c r="E64" s="9" t="s">
        <v>180</v>
      </c>
      <c r="F64" s="9" t="s">
        <v>186</v>
      </c>
      <c r="G64" s="21">
        <v>45799</v>
      </c>
      <c r="H64" s="11">
        <v>278</v>
      </c>
      <c r="I64" s="20">
        <v>90</v>
      </c>
      <c r="J64" s="18">
        <f t="shared" si="5"/>
        <v>45889</v>
      </c>
      <c r="K64" s="37">
        <v>0.5</v>
      </c>
      <c r="L64" s="9">
        <v>31</v>
      </c>
      <c r="M64" s="28">
        <f t="shared" si="6"/>
        <v>0.111510791366906</v>
      </c>
      <c r="N64" s="9" t="s">
        <v>19</v>
      </c>
      <c r="O64" s="9"/>
      <c r="P64" s="29"/>
    </row>
    <row r="65" customHeight="1" spans="1:16">
      <c r="A65" s="9">
        <v>64</v>
      </c>
      <c r="B65" s="9">
        <v>2520389</v>
      </c>
      <c r="C65" s="9" t="s">
        <v>187</v>
      </c>
      <c r="D65" s="9" t="s">
        <v>188</v>
      </c>
      <c r="E65" s="9" t="s">
        <v>180</v>
      </c>
      <c r="F65" s="9" t="s">
        <v>181</v>
      </c>
      <c r="G65" s="21">
        <v>45799</v>
      </c>
      <c r="H65" s="11">
        <v>278</v>
      </c>
      <c r="I65" s="20">
        <v>90</v>
      </c>
      <c r="J65" s="18">
        <f t="shared" si="5"/>
        <v>45889</v>
      </c>
      <c r="K65" s="37">
        <v>0.5</v>
      </c>
      <c r="L65" s="9">
        <v>35</v>
      </c>
      <c r="M65" s="28">
        <f t="shared" si="6"/>
        <v>0.12589928057554</v>
      </c>
      <c r="N65" s="9" t="s">
        <v>19</v>
      </c>
      <c r="O65" s="9"/>
      <c r="P65" s="29"/>
    </row>
    <row r="66" customHeight="1" spans="1:16">
      <c r="A66" s="9">
        <v>65</v>
      </c>
      <c r="B66" s="9">
        <v>2520400</v>
      </c>
      <c r="C66" s="9" t="s">
        <v>189</v>
      </c>
      <c r="D66" s="9" t="s">
        <v>190</v>
      </c>
      <c r="E66" s="9" t="s">
        <v>180</v>
      </c>
      <c r="F66" s="9" t="s">
        <v>181</v>
      </c>
      <c r="G66" s="21">
        <v>45799</v>
      </c>
      <c r="H66" s="11">
        <v>278</v>
      </c>
      <c r="I66" s="20">
        <v>90</v>
      </c>
      <c r="J66" s="18">
        <f t="shared" si="5"/>
        <v>45889</v>
      </c>
      <c r="K66" s="37">
        <v>0.5</v>
      </c>
      <c r="L66" s="9">
        <v>34</v>
      </c>
      <c r="M66" s="28">
        <f t="shared" si="6"/>
        <v>0.122302158273381</v>
      </c>
      <c r="N66" s="9" t="s">
        <v>19</v>
      </c>
      <c r="O66" s="9"/>
      <c r="P66" s="29"/>
    </row>
    <row r="67" customHeight="1" spans="1:16">
      <c r="A67" s="9">
        <v>66</v>
      </c>
      <c r="B67" s="9">
        <v>2520401</v>
      </c>
      <c r="C67" s="9" t="s">
        <v>191</v>
      </c>
      <c r="D67" s="9" t="s">
        <v>183</v>
      </c>
      <c r="E67" s="9" t="s">
        <v>180</v>
      </c>
      <c r="F67" s="9" t="s">
        <v>181</v>
      </c>
      <c r="G67" s="21">
        <v>45799</v>
      </c>
      <c r="H67" s="11">
        <v>278</v>
      </c>
      <c r="I67" s="20">
        <v>90</v>
      </c>
      <c r="J67" s="18">
        <f t="shared" si="5"/>
        <v>45889</v>
      </c>
      <c r="K67" s="37">
        <v>0.5</v>
      </c>
      <c r="L67" s="9">
        <v>68</v>
      </c>
      <c r="M67" s="28">
        <f t="shared" si="6"/>
        <v>0.244604316546763</v>
      </c>
      <c r="N67" s="9" t="s">
        <v>19</v>
      </c>
      <c r="O67" s="9"/>
      <c r="P67" s="29"/>
    </row>
    <row r="68" customHeight="1" spans="1:16">
      <c r="A68" s="9">
        <v>67</v>
      </c>
      <c r="B68" s="9" t="s">
        <v>33</v>
      </c>
      <c r="C68" s="9" t="s">
        <v>192</v>
      </c>
      <c r="D68" s="9" t="s">
        <v>193</v>
      </c>
      <c r="E68" s="9" t="s">
        <v>180</v>
      </c>
      <c r="F68" s="9" t="s">
        <v>181</v>
      </c>
      <c r="G68" s="9"/>
      <c r="H68" s="11"/>
      <c r="I68" s="20">
        <v>90</v>
      </c>
      <c r="J68" s="18" t="s">
        <v>33</v>
      </c>
      <c r="K68" s="37">
        <v>0.5</v>
      </c>
      <c r="L68" s="9"/>
      <c r="M68" s="28" t="s">
        <v>33</v>
      </c>
      <c r="N68" s="9" t="s">
        <v>34</v>
      </c>
      <c r="O68" s="9"/>
      <c r="P68" s="29"/>
    </row>
    <row r="69" customHeight="1" spans="1:16">
      <c r="A69" s="9">
        <v>68</v>
      </c>
      <c r="B69" s="9"/>
      <c r="C69" s="9" t="s">
        <v>194</v>
      </c>
      <c r="D69" s="9" t="s">
        <v>195</v>
      </c>
      <c r="E69" s="9" t="s">
        <v>180</v>
      </c>
      <c r="F69" s="9" t="s">
        <v>181</v>
      </c>
      <c r="G69" s="9"/>
      <c r="H69" s="11"/>
      <c r="I69" s="20">
        <v>90</v>
      </c>
      <c r="J69" s="18" t="s">
        <v>33</v>
      </c>
      <c r="K69" s="37">
        <v>0.5</v>
      </c>
      <c r="L69" s="9"/>
      <c r="M69" s="28" t="s">
        <v>33</v>
      </c>
      <c r="N69" s="9" t="s">
        <v>34</v>
      </c>
      <c r="O69" s="9"/>
      <c r="P69" s="29"/>
    </row>
    <row r="70" customHeight="1" spans="1:16">
      <c r="A70" s="9">
        <v>69</v>
      </c>
      <c r="B70" s="9">
        <v>2520297</v>
      </c>
      <c r="C70" s="9" t="s">
        <v>196</v>
      </c>
      <c r="D70" s="9" t="s">
        <v>197</v>
      </c>
      <c r="E70" s="9" t="s">
        <v>17</v>
      </c>
      <c r="F70" s="9" t="s">
        <v>198</v>
      </c>
      <c r="G70" s="21">
        <v>45814</v>
      </c>
      <c r="H70" s="11">
        <v>109</v>
      </c>
      <c r="I70" s="20">
        <v>90</v>
      </c>
      <c r="J70" s="18">
        <f>G70+I70</f>
        <v>45904</v>
      </c>
      <c r="K70" s="37">
        <v>0.5</v>
      </c>
      <c r="L70" s="9">
        <v>28</v>
      </c>
      <c r="M70" s="28">
        <f>L70/H70</f>
        <v>0.256880733944954</v>
      </c>
      <c r="N70" s="9" t="s">
        <v>19</v>
      </c>
      <c r="O70" s="9"/>
      <c r="P70" s="29"/>
    </row>
    <row r="71" customHeight="1" spans="1:16">
      <c r="A71" s="9">
        <v>70</v>
      </c>
      <c r="B71" s="9">
        <v>2517546</v>
      </c>
      <c r="C71" s="9" t="s">
        <v>199</v>
      </c>
      <c r="D71" s="9" t="s">
        <v>200</v>
      </c>
      <c r="E71" s="9" t="s">
        <v>17</v>
      </c>
      <c r="F71" s="9" t="s">
        <v>201</v>
      </c>
      <c r="G71" s="21">
        <v>45826</v>
      </c>
      <c r="H71" s="11">
        <v>276</v>
      </c>
      <c r="I71" s="20">
        <v>90</v>
      </c>
      <c r="J71" s="18">
        <f>G71+I71</f>
        <v>45916</v>
      </c>
      <c r="K71" s="37">
        <v>0.5</v>
      </c>
      <c r="L71" s="9">
        <v>499</v>
      </c>
      <c r="M71" s="28">
        <f>L71/H71</f>
        <v>1.80797101449275</v>
      </c>
      <c r="N71" s="9" t="s">
        <v>23</v>
      </c>
      <c r="O71" s="9"/>
      <c r="P71" s="29"/>
    </row>
    <row r="72" customHeight="1" spans="1:16">
      <c r="A72" s="9">
        <v>71</v>
      </c>
      <c r="B72" s="9">
        <v>2520170</v>
      </c>
      <c r="C72" s="9" t="s">
        <v>202</v>
      </c>
      <c r="D72" s="9" t="s">
        <v>203</v>
      </c>
      <c r="E72" s="9" t="s">
        <v>204</v>
      </c>
      <c r="F72" s="9" t="s">
        <v>201</v>
      </c>
      <c r="G72" s="21">
        <v>45821</v>
      </c>
      <c r="H72" s="11">
        <v>202</v>
      </c>
      <c r="I72" s="20">
        <v>90</v>
      </c>
      <c r="J72" s="18">
        <f>G72+I72</f>
        <v>45911</v>
      </c>
      <c r="K72" s="37">
        <v>0.5</v>
      </c>
      <c r="L72" s="9">
        <v>251</v>
      </c>
      <c r="M72" s="28">
        <f>L72/H72</f>
        <v>1.24257425742574</v>
      </c>
      <c r="N72" s="9" t="s">
        <v>23</v>
      </c>
      <c r="O72" s="9"/>
      <c r="P72" s="29"/>
    </row>
    <row r="73" customHeight="1" spans="1:16">
      <c r="A73" s="9">
        <v>72</v>
      </c>
      <c r="B73" s="9">
        <v>827367</v>
      </c>
      <c r="C73" s="9" t="s">
        <v>205</v>
      </c>
      <c r="D73" s="9" t="s">
        <v>206</v>
      </c>
      <c r="E73" s="9" t="s">
        <v>17</v>
      </c>
      <c r="F73" s="9" t="s">
        <v>207</v>
      </c>
      <c r="G73" s="21">
        <v>45805</v>
      </c>
      <c r="H73" s="11">
        <v>40</v>
      </c>
      <c r="I73" s="20">
        <v>180</v>
      </c>
      <c r="J73" s="18">
        <f>G73+I73</f>
        <v>45985</v>
      </c>
      <c r="K73" s="37">
        <v>0.5</v>
      </c>
      <c r="L73" s="9">
        <v>3</v>
      </c>
      <c r="M73" s="28">
        <f>L73/H73</f>
        <v>0.075</v>
      </c>
      <c r="N73" s="9" t="s">
        <v>19</v>
      </c>
      <c r="O73" s="9"/>
      <c r="P73" s="29"/>
    </row>
    <row r="74" customHeight="1" spans="1:16">
      <c r="A74" s="9">
        <v>73</v>
      </c>
      <c r="B74" s="9">
        <v>827368</v>
      </c>
      <c r="C74" s="9" t="s">
        <v>208</v>
      </c>
      <c r="D74" s="9" t="s">
        <v>209</v>
      </c>
      <c r="E74" s="9" t="s">
        <v>17</v>
      </c>
      <c r="F74" s="9" t="s">
        <v>207</v>
      </c>
      <c r="G74" s="9"/>
      <c r="H74" s="11"/>
      <c r="I74" s="20">
        <v>180</v>
      </c>
      <c r="J74" s="18"/>
      <c r="K74" s="37">
        <v>0.5</v>
      </c>
      <c r="L74" s="9"/>
      <c r="M74" s="9"/>
      <c r="N74" s="9" t="s">
        <v>34</v>
      </c>
      <c r="O74" s="9"/>
      <c r="P74" s="29"/>
    </row>
    <row r="75" s="2" customFormat="1" customHeight="1" spans="1:16">
      <c r="A75" s="9">
        <v>74</v>
      </c>
      <c r="B75" s="9">
        <v>827369</v>
      </c>
      <c r="C75" s="9" t="s">
        <v>210</v>
      </c>
      <c r="D75" s="9" t="s">
        <v>206</v>
      </c>
      <c r="E75" s="9" t="s">
        <v>17</v>
      </c>
      <c r="F75" s="9" t="s">
        <v>207</v>
      </c>
      <c r="G75" s="21">
        <v>45805</v>
      </c>
      <c r="H75" s="11">
        <v>40</v>
      </c>
      <c r="I75" s="20">
        <v>180</v>
      </c>
      <c r="J75" s="18">
        <f>G75+I75</f>
        <v>45985</v>
      </c>
      <c r="K75" s="37">
        <v>0.5</v>
      </c>
      <c r="L75" s="9"/>
      <c r="M75" s="9"/>
      <c r="N75" s="9" t="s">
        <v>97</v>
      </c>
      <c r="O75" s="9"/>
      <c r="P75" s="29"/>
    </row>
    <row r="76" customHeight="1" spans="1:16">
      <c r="A76" s="9">
        <v>75</v>
      </c>
      <c r="B76" s="9">
        <v>827370</v>
      </c>
      <c r="C76" s="9" t="s">
        <v>211</v>
      </c>
      <c r="D76" s="9" t="s">
        <v>206</v>
      </c>
      <c r="E76" s="9" t="s">
        <v>17</v>
      </c>
      <c r="F76" s="9" t="s">
        <v>207</v>
      </c>
      <c r="G76" s="21">
        <v>45805</v>
      </c>
      <c r="H76" s="11">
        <v>40</v>
      </c>
      <c r="I76" s="20">
        <v>180</v>
      </c>
      <c r="J76" s="18">
        <f>G76+I76</f>
        <v>45985</v>
      </c>
      <c r="K76" s="37">
        <v>0.5</v>
      </c>
      <c r="L76" s="9">
        <v>3</v>
      </c>
      <c r="M76" s="28">
        <f>L76/H76</f>
        <v>0.075</v>
      </c>
      <c r="N76" s="9" t="s">
        <v>19</v>
      </c>
      <c r="O76" s="9"/>
      <c r="P76" s="29"/>
    </row>
    <row r="77" customHeight="1" spans="1:16">
      <c r="A77" s="9">
        <v>76</v>
      </c>
      <c r="B77" s="40">
        <v>827371</v>
      </c>
      <c r="C77" s="9" t="s">
        <v>208</v>
      </c>
      <c r="D77" s="9" t="s">
        <v>212</v>
      </c>
      <c r="E77" s="9" t="s">
        <v>17</v>
      </c>
      <c r="F77" s="9" t="s">
        <v>207</v>
      </c>
      <c r="G77" s="9"/>
      <c r="H77" s="11"/>
      <c r="I77" s="20">
        <v>180</v>
      </c>
      <c r="J77" s="18"/>
      <c r="K77" s="37">
        <v>0.5</v>
      </c>
      <c r="L77" s="9"/>
      <c r="M77" s="9"/>
      <c r="N77" s="9" t="s">
        <v>34</v>
      </c>
      <c r="O77" s="9"/>
      <c r="P77" s="29"/>
    </row>
    <row r="78" customHeight="1" spans="1:16">
      <c r="A78" s="9">
        <v>77</v>
      </c>
      <c r="B78" s="9">
        <v>174817</v>
      </c>
      <c r="C78" s="9" t="s">
        <v>213</v>
      </c>
      <c r="D78" s="9" t="s">
        <v>214</v>
      </c>
      <c r="E78" s="9" t="s">
        <v>55</v>
      </c>
      <c r="F78" s="9" t="s">
        <v>215</v>
      </c>
      <c r="G78" s="21">
        <v>45806</v>
      </c>
      <c r="H78" s="11">
        <v>160</v>
      </c>
      <c r="I78" s="20">
        <v>90</v>
      </c>
      <c r="J78" s="18">
        <f>G78+I78</f>
        <v>45896</v>
      </c>
      <c r="K78" s="37">
        <v>0.5</v>
      </c>
      <c r="L78" s="9">
        <v>25</v>
      </c>
      <c r="M78" s="28">
        <f>L78/H78</f>
        <v>0.15625</v>
      </c>
      <c r="N78" s="9" t="s">
        <v>19</v>
      </c>
      <c r="O78" s="9"/>
      <c r="P78" s="29"/>
    </row>
    <row r="79" customHeight="1" spans="1:16">
      <c r="A79" s="9">
        <v>78</v>
      </c>
      <c r="B79" s="9">
        <v>164356</v>
      </c>
      <c r="C79" s="9" t="s">
        <v>213</v>
      </c>
      <c r="D79" s="9" t="s">
        <v>216</v>
      </c>
      <c r="E79" s="9" t="s">
        <v>17</v>
      </c>
      <c r="F79" s="9" t="s">
        <v>215</v>
      </c>
      <c r="G79" s="21">
        <v>45806</v>
      </c>
      <c r="H79" s="11">
        <v>40</v>
      </c>
      <c r="I79" s="20">
        <v>90</v>
      </c>
      <c r="J79" s="18">
        <f>G79+I79</f>
        <v>45896</v>
      </c>
      <c r="K79" s="37">
        <v>0.5</v>
      </c>
      <c r="L79" s="9">
        <v>9</v>
      </c>
      <c r="M79" s="28">
        <f>L79/H79</f>
        <v>0.225</v>
      </c>
      <c r="N79" s="9" t="s">
        <v>19</v>
      </c>
      <c r="O79" s="9"/>
      <c r="P79" s="29"/>
    </row>
    <row r="80" customHeight="1" spans="1:16">
      <c r="A80" s="9">
        <v>79</v>
      </c>
      <c r="B80" s="9">
        <v>2518328</v>
      </c>
      <c r="C80" s="9" t="s">
        <v>217</v>
      </c>
      <c r="D80" s="9" t="s">
        <v>218</v>
      </c>
      <c r="E80" s="9" t="s">
        <v>17</v>
      </c>
      <c r="F80" s="9" t="s">
        <v>219</v>
      </c>
      <c r="G80" s="21">
        <v>45798</v>
      </c>
      <c r="H80" s="11">
        <v>212</v>
      </c>
      <c r="I80" s="20">
        <v>90</v>
      </c>
      <c r="J80" s="18">
        <f>G80+I80</f>
        <v>45888</v>
      </c>
      <c r="K80" s="37">
        <v>0.5</v>
      </c>
      <c r="L80" s="9">
        <v>26</v>
      </c>
      <c r="M80" s="28">
        <f>L80/H80</f>
        <v>0.122641509433962</v>
      </c>
      <c r="N80" s="9" t="s">
        <v>19</v>
      </c>
      <c r="O80" s="9"/>
      <c r="P80" s="29"/>
    </row>
    <row r="81" customHeight="1" spans="1:16">
      <c r="A81" s="9">
        <v>80</v>
      </c>
      <c r="B81" s="9">
        <v>152418</v>
      </c>
      <c r="C81" s="9" t="s">
        <v>220</v>
      </c>
      <c r="D81" s="9" t="s">
        <v>221</v>
      </c>
      <c r="E81" s="9" t="s">
        <v>17</v>
      </c>
      <c r="F81" s="9" t="s">
        <v>222</v>
      </c>
      <c r="G81" s="21">
        <v>45804</v>
      </c>
      <c r="H81" s="11">
        <v>200</v>
      </c>
      <c r="I81" s="20">
        <v>90</v>
      </c>
      <c r="J81" s="18">
        <f>G81+I81</f>
        <v>45894</v>
      </c>
      <c r="K81" s="37">
        <v>0.5</v>
      </c>
      <c r="L81" s="9">
        <v>159</v>
      </c>
      <c r="M81" s="28">
        <f>L81/H81</f>
        <v>0.795</v>
      </c>
      <c r="N81" s="9" t="s">
        <v>19</v>
      </c>
      <c r="O81" s="9"/>
      <c r="P81" s="29"/>
    </row>
    <row r="82" customHeight="1" spans="1:16">
      <c r="A82" s="9">
        <v>81</v>
      </c>
      <c r="B82" s="9">
        <v>2512878</v>
      </c>
      <c r="C82" s="5" t="s">
        <v>223</v>
      </c>
      <c r="D82" s="9" t="s">
        <v>95</v>
      </c>
      <c r="E82" s="41" t="s">
        <v>132</v>
      </c>
      <c r="F82" s="9" t="s">
        <v>224</v>
      </c>
      <c r="G82" s="9"/>
      <c r="H82" s="11"/>
      <c r="I82" s="20">
        <v>90</v>
      </c>
      <c r="J82" s="18"/>
      <c r="K82" s="37">
        <v>0.5</v>
      </c>
      <c r="L82" s="9"/>
      <c r="M82" s="9"/>
      <c r="N82" s="9" t="s">
        <v>34</v>
      </c>
      <c r="O82" s="9"/>
      <c r="P82" s="29"/>
    </row>
    <row r="83" customHeight="1" spans="1:16">
      <c r="A83" s="9">
        <v>82</v>
      </c>
      <c r="B83" s="9">
        <v>2520457</v>
      </c>
      <c r="C83" s="9" t="s">
        <v>225</v>
      </c>
      <c r="D83" s="9" t="s">
        <v>226</v>
      </c>
      <c r="E83" s="9" t="s">
        <v>55</v>
      </c>
      <c r="F83" s="9" t="s">
        <v>227</v>
      </c>
      <c r="G83" s="21">
        <v>45806</v>
      </c>
      <c r="H83" s="11">
        <v>47</v>
      </c>
      <c r="I83" s="20">
        <v>90</v>
      </c>
      <c r="J83" s="18">
        <f t="shared" ref="J82:J96" si="7">G83+I83</f>
        <v>45896</v>
      </c>
      <c r="K83" s="37">
        <v>0.5</v>
      </c>
      <c r="L83" s="9">
        <v>16</v>
      </c>
      <c r="M83" s="28">
        <f>L83/H83</f>
        <v>0.340425531914894</v>
      </c>
      <c r="N83" s="9" t="s">
        <v>19</v>
      </c>
      <c r="O83" s="9"/>
      <c r="P83" s="29"/>
    </row>
    <row r="84" customHeight="1" spans="1:16">
      <c r="A84" s="9">
        <v>83</v>
      </c>
      <c r="B84" s="9">
        <v>2520460</v>
      </c>
      <c r="C84" s="9" t="s">
        <v>228</v>
      </c>
      <c r="D84" s="9" t="s">
        <v>229</v>
      </c>
      <c r="E84" s="9" t="s">
        <v>55</v>
      </c>
      <c r="F84" s="9" t="s">
        <v>230</v>
      </c>
      <c r="G84" s="21">
        <v>45806</v>
      </c>
      <c r="H84" s="11">
        <v>47</v>
      </c>
      <c r="I84" s="20">
        <v>90</v>
      </c>
      <c r="J84" s="18">
        <f t="shared" si="7"/>
        <v>45896</v>
      </c>
      <c r="K84" s="37">
        <v>0.5</v>
      </c>
      <c r="L84" s="9">
        <v>18</v>
      </c>
      <c r="M84" s="28">
        <f t="shared" ref="M84:M104" si="8">L84/H84</f>
        <v>0.382978723404255</v>
      </c>
      <c r="N84" s="9" t="s">
        <v>19</v>
      </c>
      <c r="O84" s="9"/>
      <c r="P84" s="29"/>
    </row>
    <row r="85" customHeight="1" spans="1:16">
      <c r="A85" s="9">
        <v>84</v>
      </c>
      <c r="B85" s="9">
        <v>2520461</v>
      </c>
      <c r="C85" s="9" t="s">
        <v>231</v>
      </c>
      <c r="D85" s="9" t="s">
        <v>229</v>
      </c>
      <c r="E85" s="9" t="s">
        <v>55</v>
      </c>
      <c r="F85" s="9" t="s">
        <v>230</v>
      </c>
      <c r="G85" s="21">
        <v>45806</v>
      </c>
      <c r="H85" s="11">
        <v>47</v>
      </c>
      <c r="I85" s="20">
        <v>90</v>
      </c>
      <c r="J85" s="18">
        <f t="shared" si="7"/>
        <v>45896</v>
      </c>
      <c r="K85" s="37">
        <v>0.5</v>
      </c>
      <c r="L85" s="9">
        <v>9</v>
      </c>
      <c r="M85" s="28">
        <f t="shared" si="8"/>
        <v>0.191489361702128</v>
      </c>
      <c r="N85" s="9" t="s">
        <v>19</v>
      </c>
      <c r="O85" s="9"/>
      <c r="P85" s="29"/>
    </row>
    <row r="86" customHeight="1" spans="1:16">
      <c r="A86" s="9">
        <v>85</v>
      </c>
      <c r="B86" s="9">
        <v>2520502</v>
      </c>
      <c r="C86" s="9" t="s">
        <v>232</v>
      </c>
      <c r="D86" s="9" t="s">
        <v>135</v>
      </c>
      <c r="E86" s="9" t="s">
        <v>55</v>
      </c>
      <c r="F86" s="9" t="s">
        <v>230</v>
      </c>
      <c r="G86" s="21">
        <v>45806</v>
      </c>
      <c r="H86" s="11">
        <v>193</v>
      </c>
      <c r="I86" s="20">
        <v>90</v>
      </c>
      <c r="J86" s="18">
        <f t="shared" si="7"/>
        <v>45896</v>
      </c>
      <c r="K86" s="37">
        <v>0.5</v>
      </c>
      <c r="L86" s="9">
        <v>19</v>
      </c>
      <c r="M86" s="28">
        <f t="shared" si="8"/>
        <v>0.0984455958549223</v>
      </c>
      <c r="N86" s="9" t="s">
        <v>19</v>
      </c>
      <c r="O86" s="9"/>
      <c r="P86" s="29"/>
    </row>
    <row r="87" customHeight="1" spans="1:16">
      <c r="A87" s="9">
        <v>86</v>
      </c>
      <c r="B87" s="9">
        <v>2520503</v>
      </c>
      <c r="C87" s="9" t="s">
        <v>233</v>
      </c>
      <c r="D87" s="9" t="s">
        <v>149</v>
      </c>
      <c r="E87" s="9" t="s">
        <v>55</v>
      </c>
      <c r="F87" s="9" t="s">
        <v>234</v>
      </c>
      <c r="G87" s="21">
        <v>45806</v>
      </c>
      <c r="H87" s="11">
        <v>287</v>
      </c>
      <c r="I87" s="20">
        <v>90</v>
      </c>
      <c r="J87" s="18">
        <f t="shared" si="7"/>
        <v>45896</v>
      </c>
      <c r="K87" s="37">
        <v>0.5</v>
      </c>
      <c r="L87" s="9">
        <v>53</v>
      </c>
      <c r="M87" s="28">
        <f t="shared" si="8"/>
        <v>0.184668989547038</v>
      </c>
      <c r="N87" s="9" t="s">
        <v>19</v>
      </c>
      <c r="O87" s="9"/>
      <c r="P87" s="29"/>
    </row>
    <row r="88" customHeight="1" spans="1:16">
      <c r="A88" s="9">
        <v>87</v>
      </c>
      <c r="B88" s="9">
        <v>2520505</v>
      </c>
      <c r="C88" s="9" t="s">
        <v>235</v>
      </c>
      <c r="D88" s="9" t="s">
        <v>135</v>
      </c>
      <c r="E88" s="9" t="s">
        <v>55</v>
      </c>
      <c r="F88" s="9" t="s">
        <v>230</v>
      </c>
      <c r="G88" s="21">
        <v>45806</v>
      </c>
      <c r="H88" s="11">
        <v>193</v>
      </c>
      <c r="I88" s="20">
        <v>90</v>
      </c>
      <c r="J88" s="18">
        <f t="shared" si="7"/>
        <v>45896</v>
      </c>
      <c r="K88" s="37">
        <v>0.5</v>
      </c>
      <c r="L88" s="9">
        <v>18</v>
      </c>
      <c r="M88" s="28">
        <f t="shared" si="8"/>
        <v>0.0932642487046632</v>
      </c>
      <c r="N88" s="9" t="s">
        <v>19</v>
      </c>
      <c r="O88" s="9"/>
      <c r="P88" s="29"/>
    </row>
    <row r="89" customHeight="1" spans="1:16">
      <c r="A89" s="9">
        <v>88</v>
      </c>
      <c r="B89" s="9">
        <v>2520506</v>
      </c>
      <c r="C89" s="9" t="s">
        <v>236</v>
      </c>
      <c r="D89" s="9" t="s">
        <v>229</v>
      </c>
      <c r="E89" s="9" t="s">
        <v>55</v>
      </c>
      <c r="F89" s="9" t="s">
        <v>230</v>
      </c>
      <c r="G89" s="21">
        <v>45806</v>
      </c>
      <c r="H89" s="11">
        <v>47</v>
      </c>
      <c r="I89" s="20">
        <v>90</v>
      </c>
      <c r="J89" s="18">
        <f t="shared" si="7"/>
        <v>45896</v>
      </c>
      <c r="K89" s="37">
        <v>0.5</v>
      </c>
      <c r="L89" s="9">
        <v>20</v>
      </c>
      <c r="M89" s="28">
        <f t="shared" si="8"/>
        <v>0.425531914893617</v>
      </c>
      <c r="N89" s="9" t="s">
        <v>19</v>
      </c>
      <c r="O89" s="9"/>
      <c r="P89" s="29"/>
    </row>
    <row r="90" customHeight="1" spans="1:16">
      <c r="A90" s="9">
        <v>89</v>
      </c>
      <c r="B90" s="9">
        <v>2520507</v>
      </c>
      <c r="C90" s="9" t="s">
        <v>237</v>
      </c>
      <c r="D90" s="9" t="s">
        <v>229</v>
      </c>
      <c r="E90" s="9" t="s">
        <v>55</v>
      </c>
      <c r="F90" s="9" t="s">
        <v>230</v>
      </c>
      <c r="G90" s="21">
        <v>45806</v>
      </c>
      <c r="H90" s="11">
        <v>47</v>
      </c>
      <c r="I90" s="20">
        <v>90</v>
      </c>
      <c r="J90" s="18">
        <f t="shared" si="7"/>
        <v>45896</v>
      </c>
      <c r="K90" s="37">
        <v>0.5</v>
      </c>
      <c r="L90" s="9">
        <v>16</v>
      </c>
      <c r="M90" s="28">
        <f t="shared" si="8"/>
        <v>0.340425531914894</v>
      </c>
      <c r="N90" s="9" t="s">
        <v>19</v>
      </c>
      <c r="O90" s="9"/>
      <c r="P90" s="29"/>
    </row>
    <row r="91" customHeight="1" spans="1:16">
      <c r="A91" s="9">
        <v>90</v>
      </c>
      <c r="B91" s="9">
        <v>2520509</v>
      </c>
      <c r="C91" s="9" t="s">
        <v>238</v>
      </c>
      <c r="D91" s="9" t="s">
        <v>155</v>
      </c>
      <c r="E91" s="9" t="s">
        <v>55</v>
      </c>
      <c r="F91" s="9" t="s">
        <v>239</v>
      </c>
      <c r="G91" s="21">
        <v>45806</v>
      </c>
      <c r="H91" s="11">
        <v>47</v>
      </c>
      <c r="I91" s="20">
        <v>90</v>
      </c>
      <c r="J91" s="18">
        <f t="shared" si="7"/>
        <v>45896</v>
      </c>
      <c r="K91" s="37">
        <v>0.5</v>
      </c>
      <c r="L91" s="9">
        <v>19</v>
      </c>
      <c r="M91" s="28">
        <f t="shared" si="8"/>
        <v>0.404255319148936</v>
      </c>
      <c r="N91" s="9" t="s">
        <v>19</v>
      </c>
      <c r="O91" s="9"/>
      <c r="P91" s="29"/>
    </row>
    <row r="92" customHeight="1" spans="1:16">
      <c r="A92" s="9">
        <v>91</v>
      </c>
      <c r="B92" s="9">
        <v>2520522</v>
      </c>
      <c r="C92" s="9" t="s">
        <v>240</v>
      </c>
      <c r="D92" s="9" t="s">
        <v>226</v>
      </c>
      <c r="E92" s="9" t="s">
        <v>55</v>
      </c>
      <c r="F92" s="9" t="s">
        <v>227</v>
      </c>
      <c r="G92" s="21">
        <v>45806</v>
      </c>
      <c r="H92" s="11">
        <v>47</v>
      </c>
      <c r="I92" s="20">
        <v>90</v>
      </c>
      <c r="J92" s="18">
        <f t="shared" si="7"/>
        <v>45896</v>
      </c>
      <c r="K92" s="37">
        <v>0.5</v>
      </c>
      <c r="L92" s="9">
        <v>28</v>
      </c>
      <c r="M92" s="28">
        <f t="shared" si="8"/>
        <v>0.595744680851064</v>
      </c>
      <c r="N92" s="9" t="s">
        <v>23</v>
      </c>
      <c r="O92" s="9"/>
      <c r="P92" s="29"/>
    </row>
    <row r="93" customHeight="1" spans="1:16">
      <c r="A93" s="9">
        <v>92</v>
      </c>
      <c r="B93" s="9">
        <v>2520524</v>
      </c>
      <c r="C93" s="9" t="s">
        <v>241</v>
      </c>
      <c r="D93" s="9" t="s">
        <v>226</v>
      </c>
      <c r="E93" s="9" t="s">
        <v>55</v>
      </c>
      <c r="F93" s="9" t="s">
        <v>227</v>
      </c>
      <c r="G93" s="21">
        <v>45806</v>
      </c>
      <c r="H93" s="11">
        <v>47</v>
      </c>
      <c r="I93" s="20">
        <v>90</v>
      </c>
      <c r="J93" s="18">
        <f t="shared" si="7"/>
        <v>45896</v>
      </c>
      <c r="K93" s="37">
        <v>0.5</v>
      </c>
      <c r="L93" s="9">
        <v>14</v>
      </c>
      <c r="M93" s="28">
        <f t="shared" si="8"/>
        <v>0.297872340425532</v>
      </c>
      <c r="N93" s="9" t="s">
        <v>19</v>
      </c>
      <c r="O93" s="9"/>
      <c r="P93" s="29"/>
    </row>
    <row r="94" customHeight="1" spans="1:16">
      <c r="A94" s="9">
        <v>93</v>
      </c>
      <c r="B94" s="9">
        <v>2520526</v>
      </c>
      <c r="C94" s="9" t="s">
        <v>242</v>
      </c>
      <c r="D94" s="9" t="s">
        <v>226</v>
      </c>
      <c r="E94" s="9" t="s">
        <v>55</v>
      </c>
      <c r="F94" s="9" t="s">
        <v>227</v>
      </c>
      <c r="G94" s="21">
        <v>45806</v>
      </c>
      <c r="H94" s="11">
        <v>47</v>
      </c>
      <c r="I94" s="20">
        <v>90</v>
      </c>
      <c r="J94" s="18">
        <f t="shared" si="7"/>
        <v>45896</v>
      </c>
      <c r="K94" s="37">
        <v>0.5</v>
      </c>
      <c r="L94" s="9">
        <v>7</v>
      </c>
      <c r="M94" s="28">
        <f t="shared" si="8"/>
        <v>0.148936170212766</v>
      </c>
      <c r="N94" s="9" t="s">
        <v>19</v>
      </c>
      <c r="O94" s="9"/>
      <c r="P94" s="29"/>
    </row>
    <row r="95" customHeight="1" spans="1:16">
      <c r="A95" s="9">
        <v>94</v>
      </c>
      <c r="B95" s="41">
        <v>2517437</v>
      </c>
      <c r="C95" s="5" t="s">
        <v>243</v>
      </c>
      <c r="D95" s="41" t="s">
        <v>244</v>
      </c>
      <c r="E95" s="41" t="s">
        <v>132</v>
      </c>
      <c r="F95" s="9" t="s">
        <v>245</v>
      </c>
      <c r="G95" s="21">
        <v>45832</v>
      </c>
      <c r="H95" s="11">
        <v>50</v>
      </c>
      <c r="I95" s="20">
        <v>90</v>
      </c>
      <c r="J95" s="18">
        <f t="shared" si="7"/>
        <v>45922</v>
      </c>
      <c r="K95" s="37">
        <v>0.5</v>
      </c>
      <c r="L95" s="9">
        <v>87</v>
      </c>
      <c r="M95" s="28">
        <f t="shared" si="8"/>
        <v>1.74</v>
      </c>
      <c r="N95" s="9" t="s">
        <v>23</v>
      </c>
      <c r="O95" s="9"/>
      <c r="P95" s="29"/>
    </row>
    <row r="96" customHeight="1" spans="1:16">
      <c r="A96" s="9">
        <v>95</v>
      </c>
      <c r="B96" s="9">
        <v>142906</v>
      </c>
      <c r="C96" s="9" t="s">
        <v>246</v>
      </c>
      <c r="D96" s="9" t="s">
        <v>247</v>
      </c>
      <c r="E96" s="9" t="s">
        <v>17</v>
      </c>
      <c r="F96" s="9" t="s">
        <v>248</v>
      </c>
      <c r="G96" s="21">
        <v>45833</v>
      </c>
      <c r="H96" s="11">
        <v>181</v>
      </c>
      <c r="I96" s="20">
        <v>90</v>
      </c>
      <c r="J96" s="18">
        <f t="shared" si="7"/>
        <v>45923</v>
      </c>
      <c r="K96" s="37">
        <v>0.5</v>
      </c>
      <c r="L96" s="9">
        <v>32</v>
      </c>
      <c r="M96" s="28">
        <f t="shared" si="8"/>
        <v>0.176795580110497</v>
      </c>
      <c r="N96" s="9" t="s">
        <v>19</v>
      </c>
      <c r="O96" s="9"/>
      <c r="P96" s="29"/>
    </row>
    <row r="97" customHeight="1" spans="1:16">
      <c r="A97" s="9">
        <v>96</v>
      </c>
      <c r="B97" s="40">
        <v>2520444</v>
      </c>
      <c r="C97" s="9" t="s">
        <v>249</v>
      </c>
      <c r="D97" s="9" t="s">
        <v>140</v>
      </c>
      <c r="E97" s="9" t="s">
        <v>55</v>
      </c>
      <c r="F97" s="9" t="s">
        <v>250</v>
      </c>
      <c r="G97" s="21">
        <v>45811</v>
      </c>
      <c r="H97" s="11">
        <v>250</v>
      </c>
      <c r="I97" s="20">
        <v>90</v>
      </c>
      <c r="J97" s="18">
        <f t="shared" ref="J97:J104" si="9">G97+I97</f>
        <v>45901</v>
      </c>
      <c r="K97" s="37">
        <v>0.5</v>
      </c>
      <c r="L97" s="9">
        <v>41</v>
      </c>
      <c r="M97" s="28">
        <f t="shared" si="8"/>
        <v>0.164</v>
      </c>
      <c r="N97" s="9" t="s">
        <v>19</v>
      </c>
      <c r="O97" s="9"/>
      <c r="P97" s="9"/>
    </row>
    <row r="98" customHeight="1" spans="1:16">
      <c r="A98" s="9">
        <v>97</v>
      </c>
      <c r="B98" s="40">
        <v>2520445</v>
      </c>
      <c r="C98" s="9" t="s">
        <v>251</v>
      </c>
      <c r="D98" s="9" t="s">
        <v>252</v>
      </c>
      <c r="E98" s="9" t="s">
        <v>55</v>
      </c>
      <c r="F98" s="9" t="s">
        <v>250</v>
      </c>
      <c r="G98" s="21">
        <v>45811</v>
      </c>
      <c r="H98" s="11">
        <v>206</v>
      </c>
      <c r="I98" s="20">
        <v>90</v>
      </c>
      <c r="J98" s="18">
        <f t="shared" si="9"/>
        <v>45901</v>
      </c>
      <c r="K98" s="37">
        <v>0.5</v>
      </c>
      <c r="L98" s="9">
        <v>70</v>
      </c>
      <c r="M98" s="28">
        <f t="shared" si="8"/>
        <v>0.339805825242718</v>
      </c>
      <c r="N98" s="9" t="s">
        <v>19</v>
      </c>
      <c r="O98" s="9"/>
      <c r="P98" s="9"/>
    </row>
    <row r="99" customHeight="1" spans="1:16">
      <c r="A99" s="9">
        <v>98</v>
      </c>
      <c r="B99" s="40">
        <v>2520446</v>
      </c>
      <c r="C99" s="9" t="s">
        <v>253</v>
      </c>
      <c r="D99" s="9" t="s">
        <v>254</v>
      </c>
      <c r="E99" s="9" t="s">
        <v>55</v>
      </c>
      <c r="F99" s="9" t="s">
        <v>250</v>
      </c>
      <c r="G99" s="21">
        <v>45811</v>
      </c>
      <c r="H99" s="11">
        <v>152</v>
      </c>
      <c r="I99" s="20">
        <v>90</v>
      </c>
      <c r="J99" s="18">
        <f t="shared" si="9"/>
        <v>45901</v>
      </c>
      <c r="K99" s="37">
        <v>0.5</v>
      </c>
      <c r="L99" s="9">
        <v>8</v>
      </c>
      <c r="M99" s="28">
        <f t="shared" si="8"/>
        <v>0.0526315789473684</v>
      </c>
      <c r="N99" s="9" t="s">
        <v>19</v>
      </c>
      <c r="O99" s="9"/>
      <c r="P99" s="9"/>
    </row>
    <row r="100" customHeight="1" spans="1:16">
      <c r="A100" s="9">
        <v>99</v>
      </c>
      <c r="B100" s="40">
        <v>2520333</v>
      </c>
      <c r="C100" s="9" t="s">
        <v>255</v>
      </c>
      <c r="D100" s="9" t="s">
        <v>256</v>
      </c>
      <c r="E100" s="9" t="s">
        <v>55</v>
      </c>
      <c r="F100" s="9" t="s">
        <v>250</v>
      </c>
      <c r="G100" s="21">
        <v>45811</v>
      </c>
      <c r="H100" s="11">
        <v>152</v>
      </c>
      <c r="I100" s="20">
        <v>90</v>
      </c>
      <c r="J100" s="18">
        <f t="shared" si="9"/>
        <v>45901</v>
      </c>
      <c r="K100" s="37">
        <v>0.5</v>
      </c>
      <c r="L100" s="9">
        <v>11</v>
      </c>
      <c r="M100" s="28">
        <f t="shared" si="8"/>
        <v>0.0723684210526316</v>
      </c>
      <c r="N100" s="9" t="s">
        <v>19</v>
      </c>
      <c r="O100" s="9"/>
      <c r="P100" s="9"/>
    </row>
    <row r="101" customHeight="1" spans="1:16">
      <c r="A101" s="9">
        <v>100</v>
      </c>
      <c r="B101" s="40">
        <v>2520456</v>
      </c>
      <c r="C101" s="9" t="s">
        <v>257</v>
      </c>
      <c r="D101" s="9" t="s">
        <v>135</v>
      </c>
      <c r="E101" s="9" t="s">
        <v>17</v>
      </c>
      <c r="F101" s="9" t="s">
        <v>250</v>
      </c>
      <c r="G101" s="21">
        <v>45811</v>
      </c>
      <c r="H101" s="11">
        <v>206</v>
      </c>
      <c r="I101" s="20">
        <v>90</v>
      </c>
      <c r="J101" s="18">
        <f t="shared" si="9"/>
        <v>45901</v>
      </c>
      <c r="K101" s="37">
        <v>0.5</v>
      </c>
      <c r="L101" s="9">
        <v>37</v>
      </c>
      <c r="M101" s="28">
        <f t="shared" si="8"/>
        <v>0.179611650485437</v>
      </c>
      <c r="N101" s="9" t="s">
        <v>19</v>
      </c>
      <c r="O101" s="9"/>
      <c r="P101" s="9"/>
    </row>
    <row r="102" customHeight="1" spans="1:16">
      <c r="A102" s="9">
        <v>101</v>
      </c>
      <c r="B102" s="40">
        <v>2520458</v>
      </c>
      <c r="C102" s="9" t="s">
        <v>258</v>
      </c>
      <c r="D102" s="9" t="s">
        <v>259</v>
      </c>
      <c r="E102" s="9" t="s">
        <v>55</v>
      </c>
      <c r="F102" s="9" t="s">
        <v>250</v>
      </c>
      <c r="G102" s="21">
        <v>45811</v>
      </c>
      <c r="H102" s="11">
        <v>250</v>
      </c>
      <c r="I102" s="20">
        <v>90</v>
      </c>
      <c r="J102" s="18">
        <f t="shared" si="9"/>
        <v>45901</v>
      </c>
      <c r="K102" s="37">
        <v>0.5</v>
      </c>
      <c r="L102" s="9">
        <v>86</v>
      </c>
      <c r="M102" s="28">
        <f t="shared" si="8"/>
        <v>0.344</v>
      </c>
      <c r="N102" s="9" t="s">
        <v>19</v>
      </c>
      <c r="O102" s="9"/>
      <c r="P102" s="9"/>
    </row>
    <row r="103" customHeight="1" spans="1:16">
      <c r="A103" s="9">
        <v>102</v>
      </c>
      <c r="B103" s="40">
        <v>2520459</v>
      </c>
      <c r="C103" s="9" t="s">
        <v>260</v>
      </c>
      <c r="D103" s="9" t="s">
        <v>143</v>
      </c>
      <c r="E103" s="9" t="s">
        <v>132</v>
      </c>
      <c r="F103" s="9" t="s">
        <v>250</v>
      </c>
      <c r="G103" s="21">
        <v>45817</v>
      </c>
      <c r="H103" s="11">
        <v>153</v>
      </c>
      <c r="I103" s="20">
        <v>90</v>
      </c>
      <c r="J103" s="18">
        <f t="shared" si="9"/>
        <v>45907</v>
      </c>
      <c r="K103" s="37">
        <v>0.5</v>
      </c>
      <c r="L103" s="9">
        <v>10</v>
      </c>
      <c r="M103" s="28">
        <f t="shared" si="8"/>
        <v>0.065359477124183</v>
      </c>
      <c r="N103" s="9" t="s">
        <v>19</v>
      </c>
      <c r="O103" s="9"/>
      <c r="P103" s="9"/>
    </row>
    <row r="104" customHeight="1" spans="1:16">
      <c r="A104" s="9">
        <v>103</v>
      </c>
      <c r="B104" s="40">
        <v>2520449</v>
      </c>
      <c r="C104" s="9" t="s">
        <v>261</v>
      </c>
      <c r="D104" s="9" t="s">
        <v>95</v>
      </c>
      <c r="E104" s="9" t="s">
        <v>132</v>
      </c>
      <c r="F104" s="9" t="s">
        <v>250</v>
      </c>
      <c r="G104" s="21">
        <v>45811</v>
      </c>
      <c r="H104" s="11">
        <v>250</v>
      </c>
      <c r="I104" s="20">
        <v>90</v>
      </c>
      <c r="J104" s="18">
        <f t="shared" si="9"/>
        <v>45901</v>
      </c>
      <c r="K104" s="37">
        <v>0.5</v>
      </c>
      <c r="L104" s="9">
        <v>11</v>
      </c>
      <c r="M104" s="28">
        <f t="shared" si="8"/>
        <v>0.044</v>
      </c>
      <c r="N104" s="9" t="s">
        <v>19</v>
      </c>
      <c r="O104" s="9"/>
      <c r="P104" s="9"/>
    </row>
    <row r="105" customHeight="1" spans="1:16">
      <c r="A105" s="9">
        <v>104</v>
      </c>
      <c r="B105" s="40">
        <v>2154278</v>
      </c>
      <c r="C105" s="9" t="s">
        <v>262</v>
      </c>
      <c r="D105" s="9" t="s">
        <v>263</v>
      </c>
      <c r="E105" s="9" t="s">
        <v>55</v>
      </c>
      <c r="F105" s="9" t="s">
        <v>250</v>
      </c>
      <c r="G105" s="9"/>
      <c r="H105" s="11"/>
      <c r="I105" s="20">
        <v>90</v>
      </c>
      <c r="J105" s="18"/>
      <c r="K105" s="37">
        <v>0.5</v>
      </c>
      <c r="L105" s="9"/>
      <c r="M105" s="9"/>
      <c r="N105" s="9" t="s">
        <v>34</v>
      </c>
      <c r="O105" s="9"/>
      <c r="P105" s="9"/>
    </row>
    <row r="106" customHeight="1" spans="1:16">
      <c r="A106" s="9">
        <v>105</v>
      </c>
      <c r="B106" s="40">
        <v>213287</v>
      </c>
      <c r="C106" s="9" t="s">
        <v>264</v>
      </c>
      <c r="D106" s="9" t="s">
        <v>265</v>
      </c>
      <c r="E106" s="9" t="s">
        <v>180</v>
      </c>
      <c r="F106" s="9" t="s">
        <v>266</v>
      </c>
      <c r="G106" s="21">
        <v>45812</v>
      </c>
      <c r="H106" s="11">
        <v>325</v>
      </c>
      <c r="I106" s="20">
        <v>90</v>
      </c>
      <c r="J106" s="18">
        <f>G106+I106</f>
        <v>45902</v>
      </c>
      <c r="K106" s="37">
        <v>0.5</v>
      </c>
      <c r="L106" s="9">
        <v>143</v>
      </c>
      <c r="M106" s="28">
        <f>L106/H106</f>
        <v>0.44</v>
      </c>
      <c r="N106" s="9" t="s">
        <v>19</v>
      </c>
      <c r="O106" s="9"/>
      <c r="P106" s="9"/>
    </row>
    <row r="107" s="2" customFormat="1" customHeight="1" spans="1:16">
      <c r="A107" s="9">
        <v>106</v>
      </c>
      <c r="B107" s="40">
        <v>114823</v>
      </c>
      <c r="C107" s="9" t="s">
        <v>267</v>
      </c>
      <c r="D107" s="9" t="s">
        <v>268</v>
      </c>
      <c r="E107" s="9" t="s">
        <v>55</v>
      </c>
      <c r="F107" s="9" t="s">
        <v>269</v>
      </c>
      <c r="G107" s="21">
        <v>45839</v>
      </c>
      <c r="H107" s="11">
        <v>630</v>
      </c>
      <c r="I107" s="9">
        <v>90</v>
      </c>
      <c r="J107" s="18">
        <f>G107+I107</f>
        <v>45929</v>
      </c>
      <c r="K107" s="27">
        <v>0.5</v>
      </c>
      <c r="L107" s="9">
        <v>1601</v>
      </c>
      <c r="M107" s="28">
        <f>L107/H107</f>
        <v>2.54126984126984</v>
      </c>
      <c r="N107" s="9" t="s">
        <v>23</v>
      </c>
      <c r="O107" s="9"/>
      <c r="P107" s="9"/>
    </row>
    <row r="108" customHeight="1" spans="1:16">
      <c r="A108" s="9">
        <v>107</v>
      </c>
      <c r="B108" s="40">
        <v>2520806</v>
      </c>
      <c r="C108" s="9" t="s">
        <v>270</v>
      </c>
      <c r="D108" s="9" t="s">
        <v>149</v>
      </c>
      <c r="E108" s="9" t="s">
        <v>180</v>
      </c>
      <c r="F108" s="9" t="s">
        <v>271</v>
      </c>
      <c r="G108" s="21">
        <v>45849</v>
      </c>
      <c r="H108" s="11">
        <v>570</v>
      </c>
      <c r="I108" s="20">
        <v>90</v>
      </c>
      <c r="J108" s="18">
        <f t="shared" ref="J108:J117" si="10">G108+I108</f>
        <v>45939</v>
      </c>
      <c r="K108" s="37">
        <v>0.5</v>
      </c>
      <c r="L108" s="9">
        <v>62</v>
      </c>
      <c r="M108" s="28">
        <f>L108/H108</f>
        <v>0.108771929824561</v>
      </c>
      <c r="N108" s="9" t="s">
        <v>19</v>
      </c>
      <c r="O108" s="9"/>
      <c r="P108" s="9"/>
    </row>
    <row r="109" customHeight="1" spans="1:16">
      <c r="A109" s="9">
        <v>108</v>
      </c>
      <c r="B109" s="40">
        <v>151817</v>
      </c>
      <c r="C109" s="9" t="s">
        <v>272</v>
      </c>
      <c r="D109" s="9" t="s">
        <v>273</v>
      </c>
      <c r="E109" s="9" t="s">
        <v>17</v>
      </c>
      <c r="F109" s="9" t="s">
        <v>274</v>
      </c>
      <c r="G109" s="21">
        <v>45812</v>
      </c>
      <c r="H109" s="11">
        <v>180</v>
      </c>
      <c r="I109" s="20">
        <v>90</v>
      </c>
      <c r="J109" s="18">
        <f t="shared" si="10"/>
        <v>45902</v>
      </c>
      <c r="K109" s="37">
        <v>0.5</v>
      </c>
      <c r="L109" s="9">
        <v>50</v>
      </c>
      <c r="M109" s="28">
        <f t="shared" ref="M107:M120" si="11">L109/H109</f>
        <v>0.277777777777778</v>
      </c>
      <c r="N109" s="9" t="s">
        <v>19</v>
      </c>
      <c r="O109" s="9"/>
      <c r="P109" s="9"/>
    </row>
    <row r="110" customHeight="1" spans="1:16">
      <c r="A110" s="9">
        <v>109</v>
      </c>
      <c r="B110" s="9">
        <v>2513015</v>
      </c>
      <c r="C110" s="9" t="s">
        <v>275</v>
      </c>
      <c r="D110" s="9" t="s">
        <v>62</v>
      </c>
      <c r="E110" s="9" t="s">
        <v>17</v>
      </c>
      <c r="F110" s="9" t="s">
        <v>276</v>
      </c>
      <c r="G110" s="21">
        <v>45824</v>
      </c>
      <c r="H110" s="11">
        <v>840</v>
      </c>
      <c r="I110" s="20">
        <v>90</v>
      </c>
      <c r="J110" s="18">
        <f t="shared" si="10"/>
        <v>45914</v>
      </c>
      <c r="K110" s="37">
        <v>0.5</v>
      </c>
      <c r="L110" s="9">
        <v>51</v>
      </c>
      <c r="M110" s="28">
        <f t="shared" si="11"/>
        <v>0.0607142857142857</v>
      </c>
      <c r="N110" s="9" t="s">
        <v>19</v>
      </c>
      <c r="O110" s="9"/>
      <c r="P110" s="9"/>
    </row>
    <row r="111" customHeight="1" spans="1:16">
      <c r="A111" s="9">
        <v>110</v>
      </c>
      <c r="B111" s="9">
        <v>162921</v>
      </c>
      <c r="C111" s="9" t="s">
        <v>277</v>
      </c>
      <c r="D111" s="9" t="s">
        <v>278</v>
      </c>
      <c r="E111" s="9" t="s">
        <v>17</v>
      </c>
      <c r="F111" s="9" t="s">
        <v>279</v>
      </c>
      <c r="G111" s="21">
        <v>45825</v>
      </c>
      <c r="H111" s="11">
        <v>216</v>
      </c>
      <c r="I111" s="20">
        <v>90</v>
      </c>
      <c r="J111" s="18">
        <f t="shared" si="10"/>
        <v>45915</v>
      </c>
      <c r="K111" s="37">
        <v>0.5</v>
      </c>
      <c r="L111" s="9">
        <v>88</v>
      </c>
      <c r="M111" s="28">
        <f t="shared" si="11"/>
        <v>0.407407407407407</v>
      </c>
      <c r="N111" s="9" t="s">
        <v>19</v>
      </c>
      <c r="O111" s="9"/>
      <c r="P111" s="9"/>
    </row>
    <row r="112" customHeight="1" spans="1:16">
      <c r="A112" s="9">
        <v>111</v>
      </c>
      <c r="B112" s="9">
        <v>221158</v>
      </c>
      <c r="C112" s="9" t="s">
        <v>280</v>
      </c>
      <c r="D112" s="9" t="s">
        <v>281</v>
      </c>
      <c r="E112" s="9" t="s">
        <v>55</v>
      </c>
      <c r="F112" s="9" t="s">
        <v>282</v>
      </c>
      <c r="G112" s="21">
        <v>45821</v>
      </c>
      <c r="H112" s="11">
        <v>188</v>
      </c>
      <c r="I112" s="20">
        <v>90</v>
      </c>
      <c r="J112" s="18">
        <f t="shared" si="10"/>
        <v>45911</v>
      </c>
      <c r="K112" s="37">
        <v>0.5</v>
      </c>
      <c r="L112" s="9">
        <v>33</v>
      </c>
      <c r="M112" s="28">
        <f t="shared" si="11"/>
        <v>0.175531914893617</v>
      </c>
      <c r="N112" s="9" t="s">
        <v>19</v>
      </c>
      <c r="O112" s="9"/>
      <c r="P112" s="9"/>
    </row>
    <row r="113" customHeight="1" spans="1:16">
      <c r="A113" s="9">
        <v>112</v>
      </c>
      <c r="B113" s="9">
        <v>2520440</v>
      </c>
      <c r="C113" s="9" t="s">
        <v>283</v>
      </c>
      <c r="D113" s="9" t="s">
        <v>284</v>
      </c>
      <c r="E113" s="9" t="s">
        <v>17</v>
      </c>
      <c r="F113" s="9" t="s">
        <v>285</v>
      </c>
      <c r="G113" s="21">
        <v>45849</v>
      </c>
      <c r="H113" s="11">
        <v>65</v>
      </c>
      <c r="I113" s="20">
        <v>90</v>
      </c>
      <c r="J113" s="18">
        <f t="shared" si="10"/>
        <v>45939</v>
      </c>
      <c r="K113" s="37">
        <v>0.5</v>
      </c>
      <c r="L113" s="9">
        <v>1</v>
      </c>
      <c r="M113" s="28">
        <f t="shared" si="11"/>
        <v>0.0153846153846154</v>
      </c>
      <c r="N113" s="9" t="s">
        <v>19</v>
      </c>
      <c r="O113" s="9"/>
      <c r="P113" s="9"/>
    </row>
    <row r="114" customHeight="1" spans="1:16">
      <c r="A114" s="9">
        <v>113</v>
      </c>
      <c r="B114" s="40">
        <v>2521059</v>
      </c>
      <c r="C114" s="9" t="s">
        <v>286</v>
      </c>
      <c r="D114" s="9" t="s">
        <v>287</v>
      </c>
      <c r="E114" s="9" t="s">
        <v>17</v>
      </c>
      <c r="F114" s="9" t="s">
        <v>79</v>
      </c>
      <c r="G114" s="21">
        <v>45827</v>
      </c>
      <c r="H114" s="11">
        <v>140</v>
      </c>
      <c r="I114" s="20">
        <v>90</v>
      </c>
      <c r="J114" s="18">
        <f t="shared" si="10"/>
        <v>45917</v>
      </c>
      <c r="K114" s="37">
        <v>0.5</v>
      </c>
      <c r="L114" s="9">
        <v>9</v>
      </c>
      <c r="M114" s="28">
        <f t="shared" si="11"/>
        <v>0.0642857142857143</v>
      </c>
      <c r="N114" s="9" t="s">
        <v>19</v>
      </c>
      <c r="O114" s="9"/>
      <c r="P114" s="9"/>
    </row>
    <row r="115" customHeight="1" spans="1:16">
      <c r="A115" s="9">
        <v>114</v>
      </c>
      <c r="B115" s="40">
        <v>2518150</v>
      </c>
      <c r="C115" s="9" t="s">
        <v>288</v>
      </c>
      <c r="D115" s="9" t="s">
        <v>259</v>
      </c>
      <c r="E115" s="9" t="s">
        <v>180</v>
      </c>
      <c r="F115" s="9" t="s">
        <v>289</v>
      </c>
      <c r="G115" s="21">
        <v>45838</v>
      </c>
      <c r="H115" s="11">
        <v>621</v>
      </c>
      <c r="I115" s="20">
        <v>90</v>
      </c>
      <c r="J115" s="18">
        <f t="shared" si="10"/>
        <v>45928</v>
      </c>
      <c r="K115" s="37">
        <v>0.5</v>
      </c>
      <c r="L115" s="9">
        <v>491</v>
      </c>
      <c r="M115" s="28">
        <f t="shared" si="11"/>
        <v>0.790660225442834</v>
      </c>
      <c r="N115" s="9" t="s">
        <v>23</v>
      </c>
      <c r="O115" s="9"/>
      <c r="P115" s="9"/>
    </row>
    <row r="116" customHeight="1" spans="1:16">
      <c r="A116" s="9">
        <v>115</v>
      </c>
      <c r="B116" s="40">
        <v>2519975</v>
      </c>
      <c r="C116" s="9" t="s">
        <v>290</v>
      </c>
      <c r="D116" s="9" t="s">
        <v>259</v>
      </c>
      <c r="E116" s="9" t="s">
        <v>180</v>
      </c>
      <c r="F116" s="9" t="s">
        <v>289</v>
      </c>
      <c r="G116" s="21">
        <v>45838</v>
      </c>
      <c r="H116" s="11">
        <v>621</v>
      </c>
      <c r="I116" s="20">
        <v>90</v>
      </c>
      <c r="J116" s="18">
        <f t="shared" si="10"/>
        <v>45928</v>
      </c>
      <c r="K116" s="37">
        <v>0.5</v>
      </c>
      <c r="L116" s="9">
        <v>397</v>
      </c>
      <c r="M116" s="28">
        <f t="shared" si="11"/>
        <v>0.639291465378422</v>
      </c>
      <c r="N116" s="9" t="s">
        <v>23</v>
      </c>
      <c r="O116" s="9"/>
      <c r="P116" s="9"/>
    </row>
    <row r="117" customHeight="1" spans="1:16">
      <c r="A117" s="9">
        <v>116</v>
      </c>
      <c r="B117" s="9">
        <v>247171</v>
      </c>
      <c r="C117" s="9" t="s">
        <v>291</v>
      </c>
      <c r="D117" s="9" t="s">
        <v>292</v>
      </c>
      <c r="E117" s="9" t="s">
        <v>55</v>
      </c>
      <c r="F117" s="9" t="s">
        <v>293</v>
      </c>
      <c r="G117" s="21">
        <v>45827</v>
      </c>
      <c r="H117" s="11">
        <v>287</v>
      </c>
      <c r="I117" s="20">
        <v>90</v>
      </c>
      <c r="J117" s="18">
        <f t="shared" si="10"/>
        <v>45917</v>
      </c>
      <c r="K117" s="37">
        <v>0.5</v>
      </c>
      <c r="L117" s="9">
        <v>309</v>
      </c>
      <c r="M117" s="28">
        <f t="shared" si="11"/>
        <v>1.07665505226481</v>
      </c>
      <c r="N117" s="9" t="s">
        <v>23</v>
      </c>
      <c r="O117" s="9"/>
      <c r="P117" s="9"/>
    </row>
    <row r="118" customHeight="1" spans="1:16">
      <c r="A118" s="9">
        <v>117</v>
      </c>
      <c r="B118" s="9"/>
      <c r="C118" s="9" t="s">
        <v>294</v>
      </c>
      <c r="D118" s="9" t="s">
        <v>295</v>
      </c>
      <c r="E118" s="9" t="s">
        <v>17</v>
      </c>
      <c r="F118" s="9" t="s">
        <v>296</v>
      </c>
      <c r="G118" s="9"/>
      <c r="H118" s="11"/>
      <c r="I118" s="20">
        <v>90</v>
      </c>
      <c r="J118" s="18"/>
      <c r="K118" s="37">
        <v>0.5</v>
      </c>
      <c r="L118" s="9"/>
      <c r="M118" s="9"/>
      <c r="N118" s="9" t="s">
        <v>34</v>
      </c>
      <c r="O118" s="9"/>
      <c r="P118" s="9"/>
    </row>
    <row r="119" s="2" customFormat="1" customHeight="1" spans="1:16">
      <c r="A119" s="9">
        <v>118</v>
      </c>
      <c r="B119" s="9">
        <v>2520999</v>
      </c>
      <c r="C119" s="9" t="s">
        <v>297</v>
      </c>
      <c r="D119" s="9" t="s">
        <v>298</v>
      </c>
      <c r="E119" s="9" t="s">
        <v>55</v>
      </c>
      <c r="F119" s="9" t="s">
        <v>299</v>
      </c>
      <c r="G119" s="21">
        <v>45862</v>
      </c>
      <c r="H119" s="11">
        <v>48</v>
      </c>
      <c r="I119" s="20">
        <v>90</v>
      </c>
      <c r="J119" s="18">
        <f t="shared" ref="J118:J155" si="12">G119+I119</f>
        <v>45952</v>
      </c>
      <c r="K119" s="37">
        <v>0.5</v>
      </c>
      <c r="L119" s="9"/>
      <c r="M119" s="9"/>
      <c r="N119" s="9" t="s">
        <v>97</v>
      </c>
      <c r="O119" s="9"/>
      <c r="P119" s="9"/>
    </row>
    <row r="120" customHeight="1" spans="1:16">
      <c r="A120" s="9">
        <v>119</v>
      </c>
      <c r="B120" s="9">
        <v>2521058</v>
      </c>
      <c r="C120" s="9" t="s">
        <v>300</v>
      </c>
      <c r="D120" s="9" t="s">
        <v>301</v>
      </c>
      <c r="E120" s="9" t="s">
        <v>17</v>
      </c>
      <c r="F120" s="9" t="s">
        <v>302</v>
      </c>
      <c r="G120" s="21">
        <v>45838</v>
      </c>
      <c r="H120" s="11">
        <v>189</v>
      </c>
      <c r="I120" s="20">
        <v>90</v>
      </c>
      <c r="J120" s="18">
        <f t="shared" si="12"/>
        <v>45928</v>
      </c>
      <c r="K120" s="37">
        <v>0.5</v>
      </c>
      <c r="L120" s="9">
        <v>10</v>
      </c>
      <c r="M120" s="28">
        <f>L120/H120</f>
        <v>0.0529100529100529</v>
      </c>
      <c r="N120" s="9" t="s">
        <v>19</v>
      </c>
      <c r="O120" s="9"/>
      <c r="P120" s="9"/>
    </row>
    <row r="121" customHeight="1" spans="1:16">
      <c r="A121" s="9">
        <v>120</v>
      </c>
      <c r="B121" s="9">
        <v>2521057</v>
      </c>
      <c r="C121" s="9" t="s">
        <v>303</v>
      </c>
      <c r="D121" s="9" t="s">
        <v>301</v>
      </c>
      <c r="E121" s="9" t="s">
        <v>17</v>
      </c>
      <c r="F121" s="9" t="s">
        <v>302</v>
      </c>
      <c r="G121" s="21">
        <v>45838</v>
      </c>
      <c r="H121" s="11">
        <v>189</v>
      </c>
      <c r="I121" s="20">
        <v>90</v>
      </c>
      <c r="J121" s="18">
        <f t="shared" si="12"/>
        <v>45928</v>
      </c>
      <c r="K121" s="37">
        <v>0.5</v>
      </c>
      <c r="L121" s="9">
        <v>2</v>
      </c>
      <c r="M121" s="28">
        <f t="shared" ref="M121:M155" si="13">L121/H121</f>
        <v>0.0105820105820106</v>
      </c>
      <c r="N121" s="9" t="s">
        <v>19</v>
      </c>
      <c r="O121" s="9"/>
      <c r="P121" s="9"/>
    </row>
    <row r="122" customHeight="1" spans="1:16">
      <c r="A122" s="9">
        <v>121</v>
      </c>
      <c r="B122" s="9">
        <v>230102</v>
      </c>
      <c r="C122" s="9" t="s">
        <v>304</v>
      </c>
      <c r="D122" s="9" t="s">
        <v>305</v>
      </c>
      <c r="E122" s="9" t="s">
        <v>17</v>
      </c>
      <c r="F122" s="9" t="s">
        <v>306</v>
      </c>
      <c r="G122" s="21">
        <v>45862</v>
      </c>
      <c r="H122" s="11">
        <v>229</v>
      </c>
      <c r="I122" s="20">
        <v>90</v>
      </c>
      <c r="J122" s="18">
        <f t="shared" si="12"/>
        <v>45952</v>
      </c>
      <c r="K122" s="37">
        <v>0.5</v>
      </c>
      <c r="L122" s="9">
        <v>8</v>
      </c>
      <c r="M122" s="28">
        <f t="shared" si="13"/>
        <v>0.0349344978165939</v>
      </c>
      <c r="N122" s="9" t="s">
        <v>19</v>
      </c>
      <c r="O122" s="9"/>
      <c r="P122" s="9"/>
    </row>
    <row r="123" customHeight="1" spans="1:16">
      <c r="A123" s="9">
        <v>122</v>
      </c>
      <c r="B123" s="9" t="s">
        <v>33</v>
      </c>
      <c r="C123" s="9" t="s">
        <v>307</v>
      </c>
      <c r="D123" s="9" t="s">
        <v>308</v>
      </c>
      <c r="E123" s="9" t="s">
        <v>17</v>
      </c>
      <c r="F123" s="9" t="s">
        <v>309</v>
      </c>
      <c r="G123" s="9"/>
      <c r="H123" s="11"/>
      <c r="I123" s="20">
        <v>90</v>
      </c>
      <c r="J123" s="18"/>
      <c r="K123" s="37">
        <v>0.5</v>
      </c>
      <c r="L123" s="9"/>
      <c r="M123" s="28"/>
      <c r="N123" s="9" t="s">
        <v>34</v>
      </c>
      <c r="O123" s="9"/>
      <c r="P123" s="9"/>
    </row>
    <row r="124" customHeight="1" spans="1:16">
      <c r="A124" s="9">
        <v>123</v>
      </c>
      <c r="B124" s="16">
        <v>845620</v>
      </c>
      <c r="C124" s="9" t="s">
        <v>310</v>
      </c>
      <c r="D124" s="9" t="s">
        <v>311</v>
      </c>
      <c r="E124" s="9" t="s">
        <v>55</v>
      </c>
      <c r="F124" s="20" t="s">
        <v>312</v>
      </c>
      <c r="G124" s="9"/>
      <c r="H124" s="11"/>
      <c r="I124" s="20">
        <v>120</v>
      </c>
      <c r="J124" s="18"/>
      <c r="K124" s="37">
        <v>0.5</v>
      </c>
      <c r="L124" s="9"/>
      <c r="M124" s="28"/>
      <c r="N124" s="9" t="s">
        <v>34</v>
      </c>
      <c r="O124" s="9"/>
      <c r="P124" s="9"/>
    </row>
    <row r="125" customHeight="1" spans="1:16">
      <c r="A125" s="9">
        <v>124</v>
      </c>
      <c r="B125" s="16">
        <v>845619</v>
      </c>
      <c r="C125" s="9" t="s">
        <v>310</v>
      </c>
      <c r="D125" s="9" t="s">
        <v>313</v>
      </c>
      <c r="E125" s="9" t="s">
        <v>55</v>
      </c>
      <c r="F125" s="20" t="s">
        <v>312</v>
      </c>
      <c r="G125" s="9"/>
      <c r="H125" s="11"/>
      <c r="I125" s="20">
        <v>120</v>
      </c>
      <c r="J125" s="18"/>
      <c r="K125" s="37">
        <v>0.5</v>
      </c>
      <c r="L125" s="9"/>
      <c r="M125" s="28"/>
      <c r="N125" s="9" t="s">
        <v>34</v>
      </c>
      <c r="O125" s="9"/>
      <c r="P125" s="9"/>
    </row>
    <row r="126" customHeight="1" spans="1:16">
      <c r="A126" s="9">
        <v>125</v>
      </c>
      <c r="B126" s="9">
        <v>2521531</v>
      </c>
      <c r="C126" s="9" t="s">
        <v>314</v>
      </c>
      <c r="D126" s="9" t="s">
        <v>315</v>
      </c>
      <c r="E126" s="9" t="s">
        <v>316</v>
      </c>
      <c r="F126" s="9" t="s">
        <v>317</v>
      </c>
      <c r="G126" s="21">
        <v>45863</v>
      </c>
      <c r="H126" s="11">
        <v>720</v>
      </c>
      <c r="I126" s="20">
        <v>90</v>
      </c>
      <c r="J126" s="18">
        <f t="shared" si="12"/>
        <v>45953</v>
      </c>
      <c r="K126" s="37">
        <v>0.5</v>
      </c>
      <c r="L126" s="9">
        <v>4</v>
      </c>
      <c r="M126" s="28">
        <f t="shared" si="13"/>
        <v>0.00555555555555556</v>
      </c>
      <c r="N126" s="9" t="s">
        <v>19</v>
      </c>
      <c r="O126" s="9"/>
      <c r="P126" s="9"/>
    </row>
    <row r="127" customHeight="1" spans="1:16">
      <c r="A127" s="9">
        <v>126</v>
      </c>
      <c r="B127" s="9">
        <v>2521532</v>
      </c>
      <c r="C127" s="9" t="s">
        <v>318</v>
      </c>
      <c r="D127" s="9" t="s">
        <v>319</v>
      </c>
      <c r="E127" s="9" t="s">
        <v>316</v>
      </c>
      <c r="F127" s="9" t="s">
        <v>317</v>
      </c>
      <c r="G127" s="21">
        <v>45863</v>
      </c>
      <c r="H127" s="11">
        <v>720</v>
      </c>
      <c r="I127" s="20">
        <v>90</v>
      </c>
      <c r="J127" s="18">
        <f t="shared" si="12"/>
        <v>45953</v>
      </c>
      <c r="K127" s="37">
        <v>0.5</v>
      </c>
      <c r="L127" s="9">
        <v>4</v>
      </c>
      <c r="M127" s="28">
        <f t="shared" si="13"/>
        <v>0.00555555555555556</v>
      </c>
      <c r="N127" s="9" t="s">
        <v>19</v>
      </c>
      <c r="O127" s="9"/>
      <c r="P127" s="9"/>
    </row>
    <row r="128" customHeight="1" spans="1:16">
      <c r="A128" s="9">
        <v>127</v>
      </c>
      <c r="B128" s="9">
        <v>2521533</v>
      </c>
      <c r="C128" s="9" t="s">
        <v>320</v>
      </c>
      <c r="D128" s="9" t="s">
        <v>321</v>
      </c>
      <c r="E128" s="9" t="s">
        <v>316</v>
      </c>
      <c r="F128" s="9" t="s">
        <v>317</v>
      </c>
      <c r="G128" s="21">
        <v>45863</v>
      </c>
      <c r="H128" s="11">
        <v>720</v>
      </c>
      <c r="I128" s="20">
        <v>90</v>
      </c>
      <c r="J128" s="18">
        <f t="shared" si="12"/>
        <v>45953</v>
      </c>
      <c r="K128" s="37">
        <v>0.5</v>
      </c>
      <c r="L128" s="9">
        <v>2</v>
      </c>
      <c r="M128" s="28">
        <f t="shared" si="13"/>
        <v>0.00277777777777778</v>
      </c>
      <c r="N128" s="9" t="s">
        <v>19</v>
      </c>
      <c r="O128" s="9"/>
      <c r="P128" s="9"/>
    </row>
    <row r="129" customHeight="1" spans="1:16">
      <c r="A129" s="9">
        <v>128</v>
      </c>
      <c r="B129" s="9">
        <v>2521534</v>
      </c>
      <c r="C129" s="9" t="s">
        <v>314</v>
      </c>
      <c r="D129" s="9" t="s">
        <v>322</v>
      </c>
      <c r="E129" s="9" t="s">
        <v>55</v>
      </c>
      <c r="F129" s="9" t="s">
        <v>317</v>
      </c>
      <c r="G129" s="21">
        <v>45863</v>
      </c>
      <c r="H129" s="11">
        <v>720</v>
      </c>
      <c r="I129" s="20">
        <v>90</v>
      </c>
      <c r="J129" s="18">
        <f t="shared" si="12"/>
        <v>45953</v>
      </c>
      <c r="K129" s="37">
        <v>0.5</v>
      </c>
      <c r="L129" s="9">
        <v>1</v>
      </c>
      <c r="M129" s="28">
        <f t="shared" si="13"/>
        <v>0.00138888888888889</v>
      </c>
      <c r="N129" s="9" t="s">
        <v>19</v>
      </c>
      <c r="O129" s="9"/>
      <c r="P129" s="9"/>
    </row>
    <row r="130" customHeight="1" spans="1:16">
      <c r="A130" s="9">
        <v>129</v>
      </c>
      <c r="B130" s="9">
        <v>2521535</v>
      </c>
      <c r="C130" s="9" t="s">
        <v>318</v>
      </c>
      <c r="D130" s="9" t="s">
        <v>323</v>
      </c>
      <c r="E130" s="9" t="s">
        <v>55</v>
      </c>
      <c r="F130" s="9" t="s">
        <v>317</v>
      </c>
      <c r="G130" s="21">
        <v>45863</v>
      </c>
      <c r="H130" s="11">
        <v>720</v>
      </c>
      <c r="I130" s="20">
        <v>90</v>
      </c>
      <c r="J130" s="18">
        <f t="shared" si="12"/>
        <v>45953</v>
      </c>
      <c r="K130" s="37">
        <v>0.5</v>
      </c>
      <c r="L130" s="9">
        <v>4</v>
      </c>
      <c r="M130" s="28">
        <f t="shared" si="13"/>
        <v>0.00555555555555556</v>
      </c>
      <c r="N130" s="9" t="s">
        <v>19</v>
      </c>
      <c r="O130" s="9"/>
      <c r="P130" s="9"/>
    </row>
    <row r="131" customHeight="1" spans="1:16">
      <c r="A131" s="9">
        <v>130</v>
      </c>
      <c r="B131" s="9">
        <v>2521536</v>
      </c>
      <c r="C131" s="9" t="s">
        <v>320</v>
      </c>
      <c r="D131" s="9" t="s">
        <v>324</v>
      </c>
      <c r="E131" s="9" t="s">
        <v>55</v>
      </c>
      <c r="F131" s="9" t="s">
        <v>317</v>
      </c>
      <c r="G131" s="21">
        <v>45863</v>
      </c>
      <c r="H131" s="11">
        <v>720</v>
      </c>
      <c r="I131" s="20">
        <v>90</v>
      </c>
      <c r="J131" s="18">
        <f t="shared" si="12"/>
        <v>45953</v>
      </c>
      <c r="K131" s="37">
        <v>0.5</v>
      </c>
      <c r="L131" s="9">
        <v>11</v>
      </c>
      <c r="M131" s="28">
        <f t="shared" si="13"/>
        <v>0.0152777777777778</v>
      </c>
      <c r="N131" s="9" t="s">
        <v>19</v>
      </c>
      <c r="O131" s="9"/>
      <c r="P131" s="9"/>
    </row>
    <row r="132" customHeight="1" spans="1:16">
      <c r="A132" s="9">
        <v>131</v>
      </c>
      <c r="B132" s="9">
        <v>2521555</v>
      </c>
      <c r="C132" s="9" t="s">
        <v>325</v>
      </c>
      <c r="D132" s="9" t="s">
        <v>326</v>
      </c>
      <c r="E132" s="9" t="s">
        <v>55</v>
      </c>
      <c r="F132" s="9" t="s">
        <v>317</v>
      </c>
      <c r="G132" s="21">
        <v>45863</v>
      </c>
      <c r="H132" s="11">
        <v>720</v>
      </c>
      <c r="I132" s="20">
        <v>90</v>
      </c>
      <c r="J132" s="18">
        <f t="shared" si="12"/>
        <v>45953</v>
      </c>
      <c r="K132" s="37">
        <v>0.5</v>
      </c>
      <c r="L132" s="9">
        <v>24</v>
      </c>
      <c r="M132" s="28">
        <f t="shared" si="13"/>
        <v>0.0333333333333333</v>
      </c>
      <c r="N132" s="9" t="s">
        <v>19</v>
      </c>
      <c r="O132" s="9"/>
      <c r="P132" s="9"/>
    </row>
    <row r="133" customHeight="1" spans="1:16">
      <c r="A133" s="9">
        <v>132</v>
      </c>
      <c r="B133" s="9">
        <v>2521598</v>
      </c>
      <c r="C133" s="9" t="s">
        <v>327</v>
      </c>
      <c r="D133" s="9" t="s">
        <v>328</v>
      </c>
      <c r="E133" s="9" t="s">
        <v>55</v>
      </c>
      <c r="F133" s="9" t="s">
        <v>329</v>
      </c>
      <c r="G133" s="21">
        <v>45838</v>
      </c>
      <c r="H133" s="11">
        <v>70</v>
      </c>
      <c r="I133" s="20">
        <v>90</v>
      </c>
      <c r="J133" s="18">
        <f t="shared" si="12"/>
        <v>45928</v>
      </c>
      <c r="K133" s="37">
        <v>0.5</v>
      </c>
      <c r="L133" s="9">
        <v>1</v>
      </c>
      <c r="M133" s="28">
        <f t="shared" si="13"/>
        <v>0.0142857142857143</v>
      </c>
      <c r="N133" s="9" t="s">
        <v>19</v>
      </c>
      <c r="O133" s="9"/>
      <c r="P133" s="9"/>
    </row>
    <row r="134" s="2" customFormat="1" customHeight="1" spans="1:16">
      <c r="A134" s="9">
        <v>133</v>
      </c>
      <c r="B134" s="9">
        <v>2521599</v>
      </c>
      <c r="C134" s="9" t="s">
        <v>327</v>
      </c>
      <c r="D134" s="9" t="s">
        <v>330</v>
      </c>
      <c r="E134" s="9" t="s">
        <v>55</v>
      </c>
      <c r="F134" s="9" t="s">
        <v>329</v>
      </c>
      <c r="G134" s="21">
        <v>45838</v>
      </c>
      <c r="H134" s="11">
        <v>70</v>
      </c>
      <c r="I134" s="20">
        <v>90</v>
      </c>
      <c r="J134" s="18">
        <f t="shared" si="12"/>
        <v>45928</v>
      </c>
      <c r="K134" s="37">
        <v>0.5</v>
      </c>
      <c r="L134" s="9"/>
      <c r="M134" s="28"/>
      <c r="N134" s="9" t="s">
        <v>97</v>
      </c>
      <c r="O134" s="9"/>
      <c r="P134" s="9"/>
    </row>
    <row r="135" customHeight="1" spans="1:16">
      <c r="A135" s="9">
        <v>134</v>
      </c>
      <c r="B135" s="9">
        <v>2521600</v>
      </c>
      <c r="C135" s="9" t="s">
        <v>327</v>
      </c>
      <c r="D135" s="9" t="s">
        <v>331</v>
      </c>
      <c r="E135" s="9" t="s">
        <v>55</v>
      </c>
      <c r="F135" s="9" t="s">
        <v>329</v>
      </c>
      <c r="G135" s="21">
        <v>45838</v>
      </c>
      <c r="H135" s="11">
        <v>70</v>
      </c>
      <c r="I135" s="20">
        <v>90</v>
      </c>
      <c r="J135" s="18">
        <f t="shared" si="12"/>
        <v>45928</v>
      </c>
      <c r="K135" s="37">
        <v>0.5</v>
      </c>
      <c r="L135" s="9">
        <v>1</v>
      </c>
      <c r="M135" s="28">
        <f t="shared" si="13"/>
        <v>0.0142857142857143</v>
      </c>
      <c r="N135" s="9" t="s">
        <v>19</v>
      </c>
      <c r="O135" s="9"/>
      <c r="P135" s="9"/>
    </row>
    <row r="136" s="2" customFormat="1" customHeight="1" spans="1:16">
      <c r="A136" s="9">
        <v>135</v>
      </c>
      <c r="B136" s="9">
        <v>2521601</v>
      </c>
      <c r="C136" s="9" t="s">
        <v>327</v>
      </c>
      <c r="D136" s="9" t="s">
        <v>332</v>
      </c>
      <c r="E136" s="9" t="s">
        <v>55</v>
      </c>
      <c r="F136" s="9" t="s">
        <v>329</v>
      </c>
      <c r="G136" s="21">
        <v>45838</v>
      </c>
      <c r="H136" s="11">
        <v>70</v>
      </c>
      <c r="I136" s="20">
        <v>90</v>
      </c>
      <c r="J136" s="18">
        <f t="shared" si="12"/>
        <v>45928</v>
      </c>
      <c r="K136" s="37">
        <v>0.5</v>
      </c>
      <c r="L136" s="9"/>
      <c r="M136" s="28"/>
      <c r="N136" s="9" t="s">
        <v>97</v>
      </c>
      <c r="O136" s="9"/>
      <c r="P136" s="9"/>
    </row>
    <row r="137" customHeight="1" spans="1:16">
      <c r="A137" s="9">
        <v>136</v>
      </c>
      <c r="B137" s="9">
        <v>2521661</v>
      </c>
      <c r="C137" s="9" t="s">
        <v>333</v>
      </c>
      <c r="D137" s="9" t="s">
        <v>334</v>
      </c>
      <c r="E137" s="9" t="s">
        <v>17</v>
      </c>
      <c r="F137" s="9" t="s">
        <v>335</v>
      </c>
      <c r="G137" s="21">
        <v>45847</v>
      </c>
      <c r="H137" s="11">
        <v>88</v>
      </c>
      <c r="I137" s="20">
        <v>90</v>
      </c>
      <c r="J137" s="18">
        <f t="shared" si="12"/>
        <v>45937</v>
      </c>
      <c r="K137" s="37">
        <v>0.5</v>
      </c>
      <c r="L137" s="9">
        <v>9</v>
      </c>
      <c r="M137" s="28">
        <f t="shared" si="13"/>
        <v>0.102272727272727</v>
      </c>
      <c r="N137" s="9" t="s">
        <v>19</v>
      </c>
      <c r="O137" s="9"/>
      <c r="P137" s="9"/>
    </row>
    <row r="138" customHeight="1" spans="1:16">
      <c r="A138" s="9">
        <v>137</v>
      </c>
      <c r="B138" s="9">
        <v>2520760</v>
      </c>
      <c r="C138" s="9" t="s">
        <v>336</v>
      </c>
      <c r="D138" s="9" t="s">
        <v>337</v>
      </c>
      <c r="E138" s="9" t="s">
        <v>55</v>
      </c>
      <c r="F138" s="9" t="s">
        <v>338</v>
      </c>
      <c r="G138" s="21">
        <v>45859</v>
      </c>
      <c r="H138" s="11">
        <v>383</v>
      </c>
      <c r="I138" s="20">
        <v>120</v>
      </c>
      <c r="J138" s="18">
        <f t="shared" si="12"/>
        <v>45979</v>
      </c>
      <c r="K138" s="37">
        <v>0.5</v>
      </c>
      <c r="L138" s="9">
        <v>5</v>
      </c>
      <c r="M138" s="28">
        <f t="shared" si="13"/>
        <v>0.0130548302872063</v>
      </c>
      <c r="N138" s="9" t="s">
        <v>19</v>
      </c>
      <c r="O138" s="9"/>
      <c r="P138" s="9"/>
    </row>
    <row r="139" customHeight="1" spans="1:16">
      <c r="A139" s="9">
        <v>138</v>
      </c>
      <c r="B139" s="9">
        <v>2520763</v>
      </c>
      <c r="C139" s="9" t="s">
        <v>339</v>
      </c>
      <c r="D139" s="9" t="s">
        <v>340</v>
      </c>
      <c r="E139" s="9" t="s">
        <v>55</v>
      </c>
      <c r="F139" s="9" t="s">
        <v>338</v>
      </c>
      <c r="G139" s="21">
        <v>45859</v>
      </c>
      <c r="H139" s="11">
        <v>383</v>
      </c>
      <c r="I139" s="20">
        <v>120</v>
      </c>
      <c r="J139" s="18">
        <f t="shared" si="12"/>
        <v>45979</v>
      </c>
      <c r="K139" s="37">
        <v>0.5</v>
      </c>
      <c r="L139" s="9">
        <v>6</v>
      </c>
      <c r="M139" s="28">
        <f t="shared" si="13"/>
        <v>0.0156657963446475</v>
      </c>
      <c r="N139" s="9" t="s">
        <v>19</v>
      </c>
      <c r="O139" s="9"/>
      <c r="P139" s="9"/>
    </row>
    <row r="140" customHeight="1" spans="1:16">
      <c r="A140" s="9">
        <v>139</v>
      </c>
      <c r="B140" s="9">
        <v>2520765</v>
      </c>
      <c r="C140" s="9" t="s">
        <v>341</v>
      </c>
      <c r="D140" s="9" t="s">
        <v>342</v>
      </c>
      <c r="E140" s="9" t="s">
        <v>55</v>
      </c>
      <c r="F140" s="9" t="s">
        <v>338</v>
      </c>
      <c r="G140" s="21">
        <v>45861</v>
      </c>
      <c r="H140" s="11">
        <v>326</v>
      </c>
      <c r="I140" s="20">
        <v>120</v>
      </c>
      <c r="J140" s="18">
        <f t="shared" si="12"/>
        <v>45981</v>
      </c>
      <c r="K140" s="37">
        <v>0.5</v>
      </c>
      <c r="L140" s="9">
        <v>11</v>
      </c>
      <c r="M140" s="28">
        <f t="shared" si="13"/>
        <v>0.0337423312883436</v>
      </c>
      <c r="N140" s="9" t="s">
        <v>19</v>
      </c>
      <c r="O140" s="9"/>
      <c r="P140" s="9"/>
    </row>
    <row r="141" customHeight="1" spans="1:16">
      <c r="A141" s="9">
        <v>140</v>
      </c>
      <c r="B141" s="9">
        <v>2520766</v>
      </c>
      <c r="C141" s="9" t="s">
        <v>343</v>
      </c>
      <c r="D141" s="9" t="s">
        <v>344</v>
      </c>
      <c r="E141" s="9" t="s">
        <v>55</v>
      </c>
      <c r="F141" s="9" t="s">
        <v>338</v>
      </c>
      <c r="G141" s="21">
        <v>45859</v>
      </c>
      <c r="H141" s="11">
        <v>326</v>
      </c>
      <c r="I141" s="20">
        <v>120</v>
      </c>
      <c r="J141" s="18">
        <f t="shared" si="12"/>
        <v>45979</v>
      </c>
      <c r="K141" s="37">
        <v>0.5</v>
      </c>
      <c r="L141" s="9">
        <v>2</v>
      </c>
      <c r="M141" s="28">
        <f t="shared" si="13"/>
        <v>0.00613496932515337</v>
      </c>
      <c r="N141" s="9" t="s">
        <v>19</v>
      </c>
      <c r="O141" s="9"/>
      <c r="P141" s="9"/>
    </row>
    <row r="142" customHeight="1" spans="1:16">
      <c r="A142" s="9">
        <v>141</v>
      </c>
      <c r="B142" s="9">
        <v>2521273</v>
      </c>
      <c r="C142" s="9" t="s">
        <v>345</v>
      </c>
      <c r="D142" s="9" t="s">
        <v>287</v>
      </c>
      <c r="E142" s="9" t="s">
        <v>55</v>
      </c>
      <c r="F142" s="9" t="s">
        <v>338</v>
      </c>
      <c r="G142" s="21">
        <v>45859</v>
      </c>
      <c r="H142" s="11">
        <v>326</v>
      </c>
      <c r="I142" s="20">
        <v>120</v>
      </c>
      <c r="J142" s="18">
        <f t="shared" si="12"/>
        <v>45979</v>
      </c>
      <c r="K142" s="37">
        <v>0.5</v>
      </c>
      <c r="L142" s="9">
        <v>13</v>
      </c>
      <c r="M142" s="28">
        <f t="shared" si="13"/>
        <v>0.0398773006134969</v>
      </c>
      <c r="N142" s="9" t="s">
        <v>19</v>
      </c>
      <c r="O142" s="9"/>
      <c r="P142" s="9"/>
    </row>
    <row r="143" customHeight="1" spans="1:16">
      <c r="A143" s="9">
        <v>142</v>
      </c>
      <c r="B143" s="9">
        <v>2521274</v>
      </c>
      <c r="C143" s="9" t="s">
        <v>346</v>
      </c>
      <c r="D143" s="9" t="s">
        <v>287</v>
      </c>
      <c r="E143" s="9" t="s">
        <v>55</v>
      </c>
      <c r="F143" s="9" t="s">
        <v>338</v>
      </c>
      <c r="G143" s="21">
        <v>45859</v>
      </c>
      <c r="H143" s="11">
        <v>326</v>
      </c>
      <c r="I143" s="20">
        <v>120</v>
      </c>
      <c r="J143" s="18">
        <f t="shared" si="12"/>
        <v>45979</v>
      </c>
      <c r="K143" s="37">
        <v>0.5</v>
      </c>
      <c r="L143" s="9">
        <v>16</v>
      </c>
      <c r="M143" s="28">
        <f t="shared" si="13"/>
        <v>0.049079754601227</v>
      </c>
      <c r="N143" s="9" t="s">
        <v>19</v>
      </c>
      <c r="O143" s="9"/>
      <c r="P143" s="9"/>
    </row>
    <row r="144" customHeight="1" spans="1:16">
      <c r="A144" s="9">
        <v>143</v>
      </c>
      <c r="B144" s="9">
        <v>2521275</v>
      </c>
      <c r="C144" s="9" t="s">
        <v>347</v>
      </c>
      <c r="D144" s="9" t="s">
        <v>287</v>
      </c>
      <c r="E144" s="9" t="s">
        <v>55</v>
      </c>
      <c r="F144" s="9" t="s">
        <v>338</v>
      </c>
      <c r="G144" s="21">
        <v>45859</v>
      </c>
      <c r="H144" s="11">
        <v>326</v>
      </c>
      <c r="I144" s="20">
        <v>120</v>
      </c>
      <c r="J144" s="18">
        <f t="shared" si="12"/>
        <v>45979</v>
      </c>
      <c r="K144" s="37">
        <v>0.5</v>
      </c>
      <c r="L144" s="9">
        <v>25</v>
      </c>
      <c r="M144" s="28">
        <f t="shared" si="13"/>
        <v>0.0766871165644172</v>
      </c>
      <c r="N144" s="9" t="s">
        <v>19</v>
      </c>
      <c r="O144" s="9"/>
      <c r="P144" s="9"/>
    </row>
    <row r="145" customHeight="1" spans="1:16">
      <c r="A145" s="9">
        <v>144</v>
      </c>
      <c r="B145" s="9">
        <v>2521276</v>
      </c>
      <c r="C145" s="9" t="s">
        <v>348</v>
      </c>
      <c r="D145" s="9" t="s">
        <v>287</v>
      </c>
      <c r="E145" s="9" t="s">
        <v>55</v>
      </c>
      <c r="F145" s="9" t="s">
        <v>338</v>
      </c>
      <c r="G145" s="21">
        <v>45859</v>
      </c>
      <c r="H145" s="11">
        <v>326</v>
      </c>
      <c r="I145" s="20">
        <v>120</v>
      </c>
      <c r="J145" s="18">
        <f t="shared" si="12"/>
        <v>45979</v>
      </c>
      <c r="K145" s="37">
        <v>0.5</v>
      </c>
      <c r="L145" s="9">
        <v>9</v>
      </c>
      <c r="M145" s="28">
        <f t="shared" si="13"/>
        <v>0.0276073619631902</v>
      </c>
      <c r="N145" s="9" t="s">
        <v>19</v>
      </c>
      <c r="O145" s="9"/>
      <c r="P145" s="9"/>
    </row>
    <row r="146" customHeight="1" spans="1:16">
      <c r="A146" s="9">
        <v>145</v>
      </c>
      <c r="B146" s="9"/>
      <c r="C146" s="9" t="s">
        <v>349</v>
      </c>
      <c r="D146" s="9" t="s">
        <v>157</v>
      </c>
      <c r="E146" s="9" t="s">
        <v>132</v>
      </c>
      <c r="F146" s="9" t="s">
        <v>350</v>
      </c>
      <c r="G146" s="9"/>
      <c r="H146" s="11"/>
      <c r="I146" s="20">
        <v>90</v>
      </c>
      <c r="J146" s="18"/>
      <c r="K146" s="37">
        <v>0.5</v>
      </c>
      <c r="L146" s="9"/>
      <c r="M146" s="28"/>
      <c r="N146" s="9" t="s">
        <v>34</v>
      </c>
      <c r="O146" s="9"/>
      <c r="P146" s="9"/>
    </row>
    <row r="147" customHeight="1" spans="1:16">
      <c r="A147" s="9">
        <v>146</v>
      </c>
      <c r="B147" s="9"/>
      <c r="C147" s="9" t="s">
        <v>351</v>
      </c>
      <c r="D147" s="9" t="s">
        <v>157</v>
      </c>
      <c r="E147" s="9" t="s">
        <v>132</v>
      </c>
      <c r="F147" s="9" t="s">
        <v>350</v>
      </c>
      <c r="G147" s="9"/>
      <c r="H147" s="11"/>
      <c r="I147" s="20">
        <v>90</v>
      </c>
      <c r="J147" s="18"/>
      <c r="K147" s="37">
        <v>0.5</v>
      </c>
      <c r="L147" s="9"/>
      <c r="M147" s="28"/>
      <c r="N147" s="9" t="s">
        <v>34</v>
      </c>
      <c r="O147" s="9"/>
      <c r="P147" s="9"/>
    </row>
    <row r="148" customHeight="1" spans="1:16">
      <c r="A148" s="9">
        <v>147</v>
      </c>
      <c r="B148" s="9"/>
      <c r="C148" s="9" t="s">
        <v>352</v>
      </c>
      <c r="D148" s="9" t="s">
        <v>157</v>
      </c>
      <c r="E148" s="9" t="s">
        <v>132</v>
      </c>
      <c r="F148" s="9" t="s">
        <v>350</v>
      </c>
      <c r="G148" s="9"/>
      <c r="H148" s="11"/>
      <c r="I148" s="20">
        <v>90</v>
      </c>
      <c r="J148" s="18"/>
      <c r="K148" s="37">
        <v>0.5</v>
      </c>
      <c r="L148" s="9"/>
      <c r="M148" s="28"/>
      <c r="N148" s="9" t="s">
        <v>34</v>
      </c>
      <c r="O148" s="9"/>
      <c r="P148" s="9"/>
    </row>
    <row r="149" customHeight="1" spans="1:16">
      <c r="A149" s="9">
        <v>148</v>
      </c>
      <c r="B149" s="9"/>
      <c r="C149" s="9" t="s">
        <v>353</v>
      </c>
      <c r="D149" s="9" t="s">
        <v>354</v>
      </c>
      <c r="E149" s="9" t="s">
        <v>17</v>
      </c>
      <c r="F149" s="9" t="s">
        <v>350</v>
      </c>
      <c r="G149" s="9"/>
      <c r="H149" s="11"/>
      <c r="I149" s="20">
        <v>90</v>
      </c>
      <c r="J149" s="18"/>
      <c r="K149" s="37">
        <v>0.5</v>
      </c>
      <c r="L149" s="9"/>
      <c r="M149" s="28"/>
      <c r="N149" s="9" t="s">
        <v>34</v>
      </c>
      <c r="O149" s="9"/>
      <c r="P149" s="9"/>
    </row>
    <row r="150" customHeight="1" spans="1:16">
      <c r="A150" s="9">
        <v>149</v>
      </c>
      <c r="B150" s="9">
        <v>2507849</v>
      </c>
      <c r="C150" s="9" t="s">
        <v>355</v>
      </c>
      <c r="D150" s="9" t="s">
        <v>356</v>
      </c>
      <c r="E150" s="9" t="s">
        <v>17</v>
      </c>
      <c r="F150" s="9" t="s">
        <v>357</v>
      </c>
      <c r="G150" s="21">
        <v>45859</v>
      </c>
      <c r="H150" s="11">
        <v>78</v>
      </c>
      <c r="I150" s="20">
        <v>90</v>
      </c>
      <c r="J150" s="18">
        <f t="shared" si="12"/>
        <v>45949</v>
      </c>
      <c r="K150" s="37">
        <v>0.5</v>
      </c>
      <c r="L150" s="9">
        <v>1</v>
      </c>
      <c r="M150" s="28">
        <f t="shared" si="13"/>
        <v>0.0128205128205128</v>
      </c>
      <c r="N150" s="9" t="s">
        <v>19</v>
      </c>
      <c r="O150" s="9"/>
      <c r="P150" s="9"/>
    </row>
    <row r="151" customHeight="1" spans="1:16">
      <c r="A151" s="9">
        <v>150</v>
      </c>
      <c r="B151" s="9">
        <v>2517255</v>
      </c>
      <c r="C151" s="9" t="s">
        <v>358</v>
      </c>
      <c r="D151" s="9" t="s">
        <v>359</v>
      </c>
      <c r="E151" s="9" t="s">
        <v>132</v>
      </c>
      <c r="F151" s="9" t="s">
        <v>360</v>
      </c>
      <c r="G151" s="21">
        <v>45859</v>
      </c>
      <c r="H151" s="11">
        <v>2070</v>
      </c>
      <c r="I151" s="20">
        <v>120</v>
      </c>
      <c r="J151" s="18">
        <f t="shared" si="12"/>
        <v>45979</v>
      </c>
      <c r="K151" s="37">
        <v>0.5</v>
      </c>
      <c r="L151" s="9">
        <v>246</v>
      </c>
      <c r="M151" s="28">
        <f t="shared" si="13"/>
        <v>0.118840579710145</v>
      </c>
      <c r="N151" s="9" t="s">
        <v>19</v>
      </c>
      <c r="O151" s="9"/>
      <c r="P151" s="9"/>
    </row>
    <row r="152" customHeight="1" spans="1:16">
      <c r="A152" s="9">
        <v>151</v>
      </c>
      <c r="B152" s="9">
        <v>2517258</v>
      </c>
      <c r="C152" s="9" t="s">
        <v>361</v>
      </c>
      <c r="D152" s="9" t="s">
        <v>362</v>
      </c>
      <c r="E152" s="9" t="s">
        <v>132</v>
      </c>
      <c r="F152" s="9" t="s">
        <v>363</v>
      </c>
      <c r="G152" s="21">
        <v>45859</v>
      </c>
      <c r="H152" s="11">
        <v>2760</v>
      </c>
      <c r="I152" s="20">
        <v>120</v>
      </c>
      <c r="J152" s="18">
        <f t="shared" si="12"/>
        <v>45979</v>
      </c>
      <c r="K152" s="37">
        <v>0.5</v>
      </c>
      <c r="L152" s="9">
        <v>231</v>
      </c>
      <c r="M152" s="28">
        <f t="shared" si="13"/>
        <v>0.083695652173913</v>
      </c>
      <c r="N152" s="9" t="s">
        <v>19</v>
      </c>
      <c r="O152" s="9"/>
      <c r="P152" s="9"/>
    </row>
    <row r="153" customHeight="1" spans="1:16">
      <c r="A153" s="9">
        <v>152</v>
      </c>
      <c r="B153" s="20">
        <v>243351</v>
      </c>
      <c r="C153" s="20" t="s">
        <v>92</v>
      </c>
      <c r="D153" s="20"/>
      <c r="E153" s="9" t="s">
        <v>17</v>
      </c>
      <c r="F153" s="20" t="s">
        <v>93</v>
      </c>
      <c r="G153" s="21">
        <v>45800</v>
      </c>
      <c r="H153" s="11">
        <v>10</v>
      </c>
      <c r="I153" s="20">
        <v>90</v>
      </c>
      <c r="J153" s="18">
        <f t="shared" si="12"/>
        <v>45890</v>
      </c>
      <c r="K153" s="37">
        <v>0.5</v>
      </c>
      <c r="L153" s="9">
        <v>1</v>
      </c>
      <c r="M153" s="28">
        <f t="shared" si="13"/>
        <v>0.1</v>
      </c>
      <c r="N153" s="9" t="s">
        <v>19</v>
      </c>
      <c r="O153" s="9"/>
      <c r="P153" s="9"/>
    </row>
    <row r="154" customHeight="1" spans="1:16">
      <c r="A154" s="9">
        <v>153</v>
      </c>
      <c r="B154" s="20">
        <v>2519098</v>
      </c>
      <c r="C154" s="20" t="s">
        <v>94</v>
      </c>
      <c r="D154" s="20" t="s">
        <v>95</v>
      </c>
      <c r="E154" s="9" t="s">
        <v>17</v>
      </c>
      <c r="F154" s="20" t="s">
        <v>96</v>
      </c>
      <c r="G154" s="9"/>
      <c r="H154" s="11"/>
      <c r="I154" s="20">
        <v>90</v>
      </c>
      <c r="J154" s="18"/>
      <c r="K154" s="37">
        <v>0.5</v>
      </c>
      <c r="L154" s="9"/>
      <c r="M154" s="28"/>
      <c r="N154" s="9" t="s">
        <v>34</v>
      </c>
      <c r="O154" s="9"/>
      <c r="P154" s="9"/>
    </row>
    <row r="155" customHeight="1" spans="1:16">
      <c r="A155" s="9">
        <v>154</v>
      </c>
      <c r="B155" s="9">
        <v>2521013</v>
      </c>
      <c r="C155" s="9" t="s">
        <v>364</v>
      </c>
      <c r="D155" s="9" t="s">
        <v>365</v>
      </c>
      <c r="E155" s="9" t="s">
        <v>17</v>
      </c>
      <c r="F155" s="9" t="s">
        <v>366</v>
      </c>
      <c r="G155" s="21">
        <v>45863</v>
      </c>
      <c r="H155" s="11">
        <v>8</v>
      </c>
      <c r="I155" s="20">
        <v>90</v>
      </c>
      <c r="J155" s="18">
        <f t="shared" si="12"/>
        <v>45953</v>
      </c>
      <c r="K155" s="37">
        <v>0.5</v>
      </c>
      <c r="L155" s="9">
        <v>2</v>
      </c>
      <c r="M155" s="28">
        <f t="shared" si="13"/>
        <v>0.25</v>
      </c>
      <c r="N155" s="9" t="s">
        <v>19</v>
      </c>
      <c r="O155" s="9"/>
      <c r="P155" s="9"/>
    </row>
    <row r="156" customHeight="1" spans="1:16">
      <c r="A156" s="9">
        <v>155</v>
      </c>
      <c r="B156" s="9">
        <v>2522520</v>
      </c>
      <c r="C156" s="9" t="s">
        <v>367</v>
      </c>
      <c r="D156" s="9" t="s">
        <v>368</v>
      </c>
      <c r="E156" s="9" t="s">
        <v>17</v>
      </c>
      <c r="F156" s="9" t="s">
        <v>369</v>
      </c>
      <c r="G156" s="9"/>
      <c r="H156" s="11"/>
      <c r="I156" s="20">
        <v>90</v>
      </c>
      <c r="J156" s="9"/>
      <c r="K156" s="37">
        <v>0.5</v>
      </c>
      <c r="L156" s="9"/>
      <c r="M156" s="28"/>
      <c r="N156" s="9" t="s">
        <v>34</v>
      </c>
      <c r="O156" s="9"/>
      <c r="P156" s="9"/>
    </row>
    <row r="157" customHeight="1" spans="1:16">
      <c r="A157" s="9">
        <v>156</v>
      </c>
      <c r="B157" s="9">
        <v>2522521</v>
      </c>
      <c r="C157" s="9" t="s">
        <v>367</v>
      </c>
      <c r="D157" s="9" t="s">
        <v>370</v>
      </c>
      <c r="E157" s="9" t="s">
        <v>17</v>
      </c>
      <c r="F157" s="9" t="s">
        <v>369</v>
      </c>
      <c r="G157" s="9"/>
      <c r="H157" s="11"/>
      <c r="I157" s="20">
        <v>90</v>
      </c>
      <c r="J157" s="9"/>
      <c r="K157" s="37">
        <v>0.5</v>
      </c>
      <c r="L157" s="9"/>
      <c r="M157" s="28"/>
      <c r="N157" s="9" t="s">
        <v>34</v>
      </c>
      <c r="O157" s="9"/>
      <c r="P157" s="9"/>
    </row>
    <row r="158" customHeight="1" spans="1:16">
      <c r="A158" s="9">
        <v>157</v>
      </c>
      <c r="B158" s="42">
        <v>2516047</v>
      </c>
      <c r="C158" s="42" t="s">
        <v>371</v>
      </c>
      <c r="D158" s="42" t="s">
        <v>372</v>
      </c>
      <c r="E158" s="42" t="s">
        <v>55</v>
      </c>
      <c r="F158" s="42" t="s">
        <v>373</v>
      </c>
      <c r="G158" s="43">
        <v>45665</v>
      </c>
      <c r="H158" s="44">
        <v>1504</v>
      </c>
      <c r="I158" s="42">
        <v>90</v>
      </c>
      <c r="J158" s="43">
        <f>G158+90</f>
        <v>45755</v>
      </c>
      <c r="K158" s="54">
        <v>0.5</v>
      </c>
      <c r="L158" s="42">
        <v>1027</v>
      </c>
      <c r="M158" s="55">
        <f t="shared" ref="M158:M175" si="14">L158/H158</f>
        <v>0.682845744680851</v>
      </c>
      <c r="N158" s="42" t="s">
        <v>374</v>
      </c>
      <c r="O158" s="42" t="s">
        <v>375</v>
      </c>
      <c r="P158" s="56"/>
    </row>
    <row r="159" customHeight="1" spans="1:16">
      <c r="A159" s="9">
        <v>158</v>
      </c>
      <c r="B159" s="42">
        <v>2516043</v>
      </c>
      <c r="C159" s="42" t="s">
        <v>371</v>
      </c>
      <c r="D159" s="42" t="s">
        <v>376</v>
      </c>
      <c r="E159" s="42" t="s">
        <v>55</v>
      </c>
      <c r="F159" s="42" t="s">
        <v>373</v>
      </c>
      <c r="G159" s="43">
        <v>45665</v>
      </c>
      <c r="H159" s="44">
        <v>1389</v>
      </c>
      <c r="I159" s="42">
        <v>90</v>
      </c>
      <c r="J159" s="43">
        <f>G159+90</f>
        <v>45755</v>
      </c>
      <c r="K159" s="54">
        <v>0.5</v>
      </c>
      <c r="L159" s="42">
        <v>868</v>
      </c>
      <c r="M159" s="55">
        <f t="shared" si="14"/>
        <v>0.624910007199424</v>
      </c>
      <c r="N159" s="42" t="s">
        <v>374</v>
      </c>
      <c r="O159" s="42" t="s">
        <v>375</v>
      </c>
      <c r="P159" s="56"/>
    </row>
    <row r="160" customHeight="1" spans="1:16">
      <c r="A160" s="9">
        <v>159</v>
      </c>
      <c r="B160" s="42">
        <v>2516060</v>
      </c>
      <c r="C160" s="42" t="s">
        <v>377</v>
      </c>
      <c r="D160" s="42" t="s">
        <v>378</v>
      </c>
      <c r="E160" s="42" t="s">
        <v>55</v>
      </c>
      <c r="F160" s="42" t="s">
        <v>373</v>
      </c>
      <c r="G160" s="43">
        <v>45665</v>
      </c>
      <c r="H160" s="44">
        <v>1499</v>
      </c>
      <c r="I160" s="42">
        <v>90</v>
      </c>
      <c r="J160" s="43">
        <f>G160+90</f>
        <v>45755</v>
      </c>
      <c r="K160" s="54">
        <v>0.5</v>
      </c>
      <c r="L160" s="42">
        <v>983</v>
      </c>
      <c r="M160" s="55">
        <f t="shared" si="14"/>
        <v>0.655770513675784</v>
      </c>
      <c r="N160" s="42" t="s">
        <v>374</v>
      </c>
      <c r="O160" s="42" t="s">
        <v>375</v>
      </c>
      <c r="P160" s="56"/>
    </row>
    <row r="161" customHeight="1" spans="1:16">
      <c r="A161" s="9">
        <v>160</v>
      </c>
      <c r="B161" s="42">
        <v>268961</v>
      </c>
      <c r="C161" s="42" t="s">
        <v>379</v>
      </c>
      <c r="D161" s="42" t="s">
        <v>380</v>
      </c>
      <c r="E161" s="42" t="s">
        <v>17</v>
      </c>
      <c r="F161" s="42" t="s">
        <v>381</v>
      </c>
      <c r="G161" s="43">
        <v>45674</v>
      </c>
      <c r="H161" s="44">
        <v>197</v>
      </c>
      <c r="I161" s="42">
        <v>120</v>
      </c>
      <c r="J161" s="43">
        <f t="shared" ref="J161:J167" si="15">G161+I161</f>
        <v>45794</v>
      </c>
      <c r="K161" s="54">
        <v>0.4</v>
      </c>
      <c r="L161" s="42">
        <v>183</v>
      </c>
      <c r="M161" s="55">
        <f t="shared" si="14"/>
        <v>0.928934010152284</v>
      </c>
      <c r="N161" s="42" t="s">
        <v>374</v>
      </c>
      <c r="O161" s="42" t="s">
        <v>375</v>
      </c>
      <c r="P161" s="56"/>
    </row>
    <row r="162" customHeight="1" spans="1:16">
      <c r="A162" s="9">
        <v>161</v>
      </c>
      <c r="B162" s="42">
        <v>2516446</v>
      </c>
      <c r="C162" s="42" t="s">
        <v>379</v>
      </c>
      <c r="D162" s="42" t="s">
        <v>382</v>
      </c>
      <c r="E162" s="42" t="s">
        <v>17</v>
      </c>
      <c r="F162" s="42" t="s">
        <v>381</v>
      </c>
      <c r="G162" s="43">
        <v>45674</v>
      </c>
      <c r="H162" s="44">
        <v>306</v>
      </c>
      <c r="I162" s="42">
        <v>120</v>
      </c>
      <c r="J162" s="43">
        <f t="shared" si="15"/>
        <v>45794</v>
      </c>
      <c r="K162" s="54">
        <v>0.4</v>
      </c>
      <c r="L162" s="42">
        <v>330</v>
      </c>
      <c r="M162" s="55">
        <f t="shared" si="14"/>
        <v>1.07843137254902</v>
      </c>
      <c r="N162" s="42" t="s">
        <v>374</v>
      </c>
      <c r="O162" s="42" t="s">
        <v>375</v>
      </c>
      <c r="P162" s="56"/>
    </row>
    <row r="163" customHeight="1" spans="1:16">
      <c r="A163" s="9">
        <v>162</v>
      </c>
      <c r="B163" s="42">
        <v>2516457</v>
      </c>
      <c r="C163" s="42" t="s">
        <v>383</v>
      </c>
      <c r="D163" s="42" t="s">
        <v>384</v>
      </c>
      <c r="E163" s="42" t="s">
        <v>17</v>
      </c>
      <c r="F163" s="42" t="s">
        <v>385</v>
      </c>
      <c r="G163" s="43">
        <v>45679</v>
      </c>
      <c r="H163" s="44">
        <v>156</v>
      </c>
      <c r="I163" s="42">
        <v>120</v>
      </c>
      <c r="J163" s="43">
        <f t="shared" si="15"/>
        <v>45799</v>
      </c>
      <c r="K163" s="54">
        <v>0.4</v>
      </c>
      <c r="L163" s="42">
        <v>101</v>
      </c>
      <c r="M163" s="55">
        <f t="shared" si="14"/>
        <v>0.647435897435897</v>
      </c>
      <c r="N163" s="42" t="s">
        <v>374</v>
      </c>
      <c r="O163" s="42" t="s">
        <v>375</v>
      </c>
      <c r="P163" s="56"/>
    </row>
    <row r="164" customHeight="1" spans="1:16">
      <c r="A164" s="9">
        <v>163</v>
      </c>
      <c r="B164" s="42">
        <v>2516454</v>
      </c>
      <c r="C164" s="42" t="s">
        <v>383</v>
      </c>
      <c r="D164" s="42" t="s">
        <v>386</v>
      </c>
      <c r="E164" s="42" t="s">
        <v>17</v>
      </c>
      <c r="F164" s="42" t="s">
        <v>385</v>
      </c>
      <c r="G164" s="43">
        <v>45674</v>
      </c>
      <c r="H164" s="44">
        <v>153</v>
      </c>
      <c r="I164" s="42">
        <v>120</v>
      </c>
      <c r="J164" s="43">
        <f t="shared" si="15"/>
        <v>45794</v>
      </c>
      <c r="K164" s="54">
        <v>0.4</v>
      </c>
      <c r="L164" s="42">
        <v>132</v>
      </c>
      <c r="M164" s="55">
        <f t="shared" si="14"/>
        <v>0.862745098039216</v>
      </c>
      <c r="N164" s="42" t="s">
        <v>374</v>
      </c>
      <c r="O164" s="42" t="s">
        <v>375</v>
      </c>
      <c r="P164" s="56"/>
    </row>
    <row r="165" customHeight="1" spans="1:16">
      <c r="A165" s="9">
        <v>164</v>
      </c>
      <c r="B165" s="42">
        <v>2513333</v>
      </c>
      <c r="C165" s="42" t="s">
        <v>387</v>
      </c>
      <c r="D165" s="42" t="s">
        <v>388</v>
      </c>
      <c r="E165" s="42" t="s">
        <v>17</v>
      </c>
      <c r="F165" s="42" t="s">
        <v>389</v>
      </c>
      <c r="G165" s="43">
        <v>45694</v>
      </c>
      <c r="H165" s="44">
        <v>180</v>
      </c>
      <c r="I165" s="42">
        <v>90</v>
      </c>
      <c r="J165" s="43">
        <f t="shared" si="15"/>
        <v>45784</v>
      </c>
      <c r="K165" s="54">
        <v>0.5</v>
      </c>
      <c r="L165" s="42">
        <v>131</v>
      </c>
      <c r="M165" s="55">
        <f t="shared" si="14"/>
        <v>0.727777777777778</v>
      </c>
      <c r="N165" s="42" t="s">
        <v>374</v>
      </c>
      <c r="O165" s="42" t="s">
        <v>375</v>
      </c>
      <c r="P165" s="56"/>
    </row>
    <row r="166" s="2" customFormat="1" customHeight="1" spans="1:16">
      <c r="A166" s="9">
        <v>165</v>
      </c>
      <c r="B166" s="42">
        <v>2510804</v>
      </c>
      <c r="C166" s="42" t="s">
        <v>390</v>
      </c>
      <c r="D166" s="42" t="s">
        <v>391</v>
      </c>
      <c r="E166" s="42" t="s">
        <v>17</v>
      </c>
      <c r="F166" s="42" t="s">
        <v>392</v>
      </c>
      <c r="G166" s="43">
        <v>45664</v>
      </c>
      <c r="H166" s="44">
        <v>260</v>
      </c>
      <c r="I166" s="42">
        <v>90</v>
      </c>
      <c r="J166" s="43">
        <f t="shared" si="15"/>
        <v>45754</v>
      </c>
      <c r="K166" s="54">
        <v>0.5</v>
      </c>
      <c r="L166" s="42">
        <v>645</v>
      </c>
      <c r="M166" s="55">
        <f t="shared" si="14"/>
        <v>2.48076923076923</v>
      </c>
      <c r="N166" s="42" t="s">
        <v>374</v>
      </c>
      <c r="O166" s="42" t="s">
        <v>375</v>
      </c>
      <c r="P166" s="56"/>
    </row>
    <row r="167" customHeight="1" spans="1:16">
      <c r="A167" s="9">
        <v>166</v>
      </c>
      <c r="B167" s="42">
        <v>2515061</v>
      </c>
      <c r="C167" s="42" t="s">
        <v>393</v>
      </c>
      <c r="D167" s="42" t="s">
        <v>394</v>
      </c>
      <c r="E167" s="42" t="s">
        <v>17</v>
      </c>
      <c r="F167" s="42" t="s">
        <v>395</v>
      </c>
      <c r="G167" s="43">
        <v>45659</v>
      </c>
      <c r="H167" s="44">
        <v>283</v>
      </c>
      <c r="I167" s="42">
        <v>90</v>
      </c>
      <c r="J167" s="43">
        <f t="shared" si="15"/>
        <v>45749</v>
      </c>
      <c r="K167" s="54">
        <v>0.5</v>
      </c>
      <c r="L167" s="42">
        <v>185</v>
      </c>
      <c r="M167" s="55">
        <f t="shared" si="14"/>
        <v>0.653710247349823</v>
      </c>
      <c r="N167" s="42" t="s">
        <v>374</v>
      </c>
      <c r="O167" s="42" t="s">
        <v>375</v>
      </c>
      <c r="P167" s="56"/>
    </row>
    <row r="168" customHeight="1" spans="1:16">
      <c r="A168" s="9">
        <v>167</v>
      </c>
      <c r="B168" s="45">
        <v>193371</v>
      </c>
      <c r="C168" s="45" t="s">
        <v>396</v>
      </c>
      <c r="D168" s="45" t="s">
        <v>135</v>
      </c>
      <c r="E168" s="45" t="s">
        <v>132</v>
      </c>
      <c r="F168" s="45" t="s">
        <v>397</v>
      </c>
      <c r="G168" s="43">
        <v>45488</v>
      </c>
      <c r="H168" s="45">
        <v>345</v>
      </c>
      <c r="I168" s="49">
        <v>90</v>
      </c>
      <c r="J168" s="48" t="s">
        <v>398</v>
      </c>
      <c r="K168" s="57">
        <v>0.5</v>
      </c>
      <c r="L168" s="42">
        <v>202</v>
      </c>
      <c r="M168" s="55">
        <f t="shared" si="14"/>
        <v>0.585507246376812</v>
      </c>
      <c r="N168" s="42" t="s">
        <v>374</v>
      </c>
      <c r="O168" s="42" t="s">
        <v>375</v>
      </c>
      <c r="P168" s="42" t="s">
        <v>66</v>
      </c>
    </row>
    <row r="169" s="2" customFormat="1" customHeight="1" spans="1:16">
      <c r="A169" s="9">
        <v>168</v>
      </c>
      <c r="B169" s="45">
        <v>2507417</v>
      </c>
      <c r="C169" s="45" t="s">
        <v>399</v>
      </c>
      <c r="D169" s="45" t="s">
        <v>400</v>
      </c>
      <c r="E169" s="45" t="s">
        <v>17</v>
      </c>
      <c r="F169" s="45" t="s">
        <v>401</v>
      </c>
      <c r="G169" s="43">
        <v>45470</v>
      </c>
      <c r="H169" s="45">
        <v>24</v>
      </c>
      <c r="I169" s="49">
        <v>90</v>
      </c>
      <c r="J169" s="58">
        <v>45777</v>
      </c>
      <c r="K169" s="57">
        <v>0.5</v>
      </c>
      <c r="L169" s="42">
        <v>28</v>
      </c>
      <c r="M169" s="55">
        <f t="shared" si="14"/>
        <v>1.16666666666667</v>
      </c>
      <c r="N169" s="42" t="s">
        <v>374</v>
      </c>
      <c r="O169" s="42" t="s">
        <v>375</v>
      </c>
      <c r="P169" s="42" t="s">
        <v>66</v>
      </c>
    </row>
    <row r="170" s="2" customFormat="1" customHeight="1" spans="1:16">
      <c r="A170" s="9">
        <v>169</v>
      </c>
      <c r="B170" s="45">
        <v>2508493</v>
      </c>
      <c r="C170" s="45" t="s">
        <v>402</v>
      </c>
      <c r="D170" s="45" t="s">
        <v>403</v>
      </c>
      <c r="E170" s="45" t="s">
        <v>17</v>
      </c>
      <c r="F170" s="45" t="s">
        <v>404</v>
      </c>
      <c r="G170" s="43">
        <v>45457</v>
      </c>
      <c r="H170" s="45">
        <v>10</v>
      </c>
      <c r="I170" s="49">
        <v>90</v>
      </c>
      <c r="J170" s="46">
        <v>45808</v>
      </c>
      <c r="K170" s="49">
        <v>15</v>
      </c>
      <c r="L170" s="42">
        <v>5.6</v>
      </c>
      <c r="M170" s="55">
        <f t="shared" si="14"/>
        <v>0.56</v>
      </c>
      <c r="N170" s="42" t="s">
        <v>374</v>
      </c>
      <c r="O170" s="42" t="s">
        <v>375</v>
      </c>
      <c r="P170" s="42" t="s">
        <v>66</v>
      </c>
    </row>
    <row r="171" s="2" customFormat="1" customHeight="1" spans="1:16">
      <c r="A171" s="9">
        <v>170</v>
      </c>
      <c r="B171" s="45">
        <v>2508494</v>
      </c>
      <c r="C171" s="45" t="s">
        <v>402</v>
      </c>
      <c r="D171" s="45" t="s">
        <v>405</v>
      </c>
      <c r="E171" s="45" t="s">
        <v>17</v>
      </c>
      <c r="F171" s="45" t="s">
        <v>406</v>
      </c>
      <c r="G171" s="43">
        <v>45488</v>
      </c>
      <c r="H171" s="45">
        <v>20</v>
      </c>
      <c r="I171" s="49">
        <v>90</v>
      </c>
      <c r="J171" s="46">
        <v>45808</v>
      </c>
      <c r="K171" s="49">
        <v>20</v>
      </c>
      <c r="L171" s="42">
        <v>12.5</v>
      </c>
      <c r="M171" s="55">
        <f t="shared" si="14"/>
        <v>0.625</v>
      </c>
      <c r="N171" s="42" t="s">
        <v>374</v>
      </c>
      <c r="O171" s="42" t="s">
        <v>375</v>
      </c>
      <c r="P171" s="42" t="s">
        <v>66</v>
      </c>
    </row>
    <row r="172" customHeight="1" spans="1:16">
      <c r="A172" s="9">
        <v>171</v>
      </c>
      <c r="B172" s="45">
        <v>2509400</v>
      </c>
      <c r="C172" s="45" t="s">
        <v>407</v>
      </c>
      <c r="D172" s="45" t="s">
        <v>408</v>
      </c>
      <c r="E172" s="45" t="s">
        <v>17</v>
      </c>
      <c r="F172" s="45" t="s">
        <v>409</v>
      </c>
      <c r="G172" s="46">
        <v>45559</v>
      </c>
      <c r="H172" s="47">
        <v>451</v>
      </c>
      <c r="I172" s="49">
        <v>90</v>
      </c>
      <c r="J172" s="58">
        <v>45783</v>
      </c>
      <c r="K172" s="57">
        <v>0.5</v>
      </c>
      <c r="L172" s="42">
        <v>250</v>
      </c>
      <c r="M172" s="55">
        <f t="shared" si="14"/>
        <v>0.554323725055432</v>
      </c>
      <c r="N172" s="42" t="s">
        <v>374</v>
      </c>
      <c r="O172" s="42" t="s">
        <v>375</v>
      </c>
      <c r="P172" s="42" t="s">
        <v>66</v>
      </c>
    </row>
    <row r="173" customHeight="1" spans="1:16">
      <c r="A173" s="9">
        <v>172</v>
      </c>
      <c r="B173" s="45">
        <v>236093</v>
      </c>
      <c r="C173" s="45" t="s">
        <v>410</v>
      </c>
      <c r="D173" s="45" t="s">
        <v>411</v>
      </c>
      <c r="E173" s="45" t="s">
        <v>180</v>
      </c>
      <c r="F173" s="45" t="s">
        <v>412</v>
      </c>
      <c r="G173" s="48">
        <v>45559</v>
      </c>
      <c r="H173" s="49">
        <v>196</v>
      </c>
      <c r="I173" s="49">
        <v>90</v>
      </c>
      <c r="J173" s="46">
        <v>45808</v>
      </c>
      <c r="K173" s="57">
        <v>0.5</v>
      </c>
      <c r="L173" s="42">
        <v>198</v>
      </c>
      <c r="M173" s="55">
        <f t="shared" si="14"/>
        <v>1.01020408163265</v>
      </c>
      <c r="N173" s="42" t="s">
        <v>374</v>
      </c>
      <c r="O173" s="42" t="s">
        <v>375</v>
      </c>
      <c r="P173" s="42" t="s">
        <v>66</v>
      </c>
    </row>
    <row r="174" customHeight="1" spans="1:16">
      <c r="A174" s="9">
        <v>173</v>
      </c>
      <c r="B174" s="45">
        <v>2506976</v>
      </c>
      <c r="C174" s="45" t="s">
        <v>413</v>
      </c>
      <c r="D174" s="45" t="s">
        <v>179</v>
      </c>
      <c r="E174" s="45" t="s">
        <v>414</v>
      </c>
      <c r="F174" s="45" t="s">
        <v>415</v>
      </c>
      <c r="G174" s="43">
        <v>45622</v>
      </c>
      <c r="H174" s="45">
        <v>10</v>
      </c>
      <c r="I174" s="49">
        <v>180</v>
      </c>
      <c r="J174" s="58">
        <v>45802</v>
      </c>
      <c r="K174" s="57">
        <v>0.5</v>
      </c>
      <c r="L174" s="42">
        <v>6</v>
      </c>
      <c r="M174" s="55">
        <f t="shared" si="14"/>
        <v>0.6</v>
      </c>
      <c r="N174" s="42" t="s">
        <v>374</v>
      </c>
      <c r="O174" s="42" t="s">
        <v>375</v>
      </c>
      <c r="P174" s="42" t="s">
        <v>66</v>
      </c>
    </row>
    <row r="175" customHeight="1" spans="1:16">
      <c r="A175" s="9">
        <v>174</v>
      </c>
      <c r="B175" s="45">
        <v>2506840</v>
      </c>
      <c r="C175" s="45" t="s">
        <v>416</v>
      </c>
      <c r="D175" s="45" t="s">
        <v>417</v>
      </c>
      <c r="E175" s="45" t="s">
        <v>55</v>
      </c>
      <c r="F175" s="45" t="s">
        <v>418</v>
      </c>
      <c r="G175" s="43">
        <v>45622</v>
      </c>
      <c r="H175" s="45">
        <v>10</v>
      </c>
      <c r="I175" s="49">
        <v>180</v>
      </c>
      <c r="J175" s="58">
        <v>45802</v>
      </c>
      <c r="K175" s="57">
        <v>0.5</v>
      </c>
      <c r="L175" s="42">
        <v>6</v>
      </c>
      <c r="M175" s="55">
        <f t="shared" si="14"/>
        <v>0.6</v>
      </c>
      <c r="N175" s="42" t="s">
        <v>374</v>
      </c>
      <c r="O175" s="42" t="s">
        <v>375</v>
      </c>
      <c r="P175" s="42" t="s">
        <v>66</v>
      </c>
    </row>
    <row r="176" customHeight="1" spans="1:16">
      <c r="A176" s="9">
        <v>175</v>
      </c>
      <c r="B176" s="45">
        <v>2509253</v>
      </c>
      <c r="C176" s="45" t="s">
        <v>419</v>
      </c>
      <c r="D176" s="45" t="s">
        <v>420</v>
      </c>
      <c r="E176" s="45" t="s">
        <v>17</v>
      </c>
      <c r="F176" s="45" t="s">
        <v>421</v>
      </c>
      <c r="G176" s="43">
        <v>45624</v>
      </c>
      <c r="H176" s="45">
        <v>2</v>
      </c>
      <c r="I176" s="49">
        <v>90</v>
      </c>
      <c r="J176" s="46">
        <v>45808</v>
      </c>
      <c r="K176" s="59">
        <v>260</v>
      </c>
      <c r="L176" s="42">
        <v>171</v>
      </c>
      <c r="M176" s="55">
        <f>L176/K176</f>
        <v>0.657692307692308</v>
      </c>
      <c r="N176" s="42" t="s">
        <v>374</v>
      </c>
      <c r="O176" s="42" t="s">
        <v>375</v>
      </c>
      <c r="P176" s="42" t="s">
        <v>66</v>
      </c>
    </row>
    <row r="177" s="2" customFormat="1" customHeight="1" spans="1:16">
      <c r="A177" s="9">
        <v>176</v>
      </c>
      <c r="B177" s="49">
        <v>2512493</v>
      </c>
      <c r="C177" s="49" t="s">
        <v>422</v>
      </c>
      <c r="D177" s="49" t="s">
        <v>146</v>
      </c>
      <c r="E177" s="45" t="s">
        <v>55</v>
      </c>
      <c r="F177" s="45" t="s">
        <v>423</v>
      </c>
      <c r="G177" s="43">
        <v>45595</v>
      </c>
      <c r="H177" s="45">
        <v>3</v>
      </c>
      <c r="I177" s="49">
        <v>60</v>
      </c>
      <c r="J177" s="46">
        <v>45808</v>
      </c>
      <c r="K177" s="57">
        <v>0.5</v>
      </c>
      <c r="L177" s="42">
        <v>5</v>
      </c>
      <c r="M177" s="55">
        <f>L177/H177</f>
        <v>1.66666666666667</v>
      </c>
      <c r="N177" s="42" t="s">
        <v>374</v>
      </c>
      <c r="O177" s="42" t="s">
        <v>375</v>
      </c>
      <c r="P177" s="42" t="s">
        <v>66</v>
      </c>
    </row>
    <row r="178" s="2" customFormat="1" customHeight="1" spans="1:16">
      <c r="A178" s="9">
        <v>177</v>
      </c>
      <c r="B178" s="49">
        <v>2512496</v>
      </c>
      <c r="C178" s="49" t="s">
        <v>424</v>
      </c>
      <c r="D178" s="49" t="s">
        <v>259</v>
      </c>
      <c r="E178" s="45" t="s">
        <v>55</v>
      </c>
      <c r="F178" s="45" t="s">
        <v>423</v>
      </c>
      <c r="G178" s="43">
        <v>45595</v>
      </c>
      <c r="H178" s="45">
        <v>3</v>
      </c>
      <c r="I178" s="49">
        <v>60</v>
      </c>
      <c r="J178" s="46">
        <v>45808</v>
      </c>
      <c r="K178" s="57">
        <v>0.5</v>
      </c>
      <c r="L178" s="42">
        <v>5</v>
      </c>
      <c r="M178" s="55">
        <f>L178/H178</f>
        <v>1.66666666666667</v>
      </c>
      <c r="N178" s="42" t="s">
        <v>374</v>
      </c>
      <c r="O178" s="42" t="s">
        <v>375</v>
      </c>
      <c r="P178" s="42" t="s">
        <v>66</v>
      </c>
    </row>
    <row r="179" s="2" customFormat="1" customHeight="1" spans="1:16">
      <c r="A179" s="9">
        <v>178</v>
      </c>
      <c r="B179" s="49">
        <v>2512497</v>
      </c>
      <c r="C179" s="49" t="s">
        <v>425</v>
      </c>
      <c r="D179" s="49" t="s">
        <v>157</v>
      </c>
      <c r="E179" s="49" t="s">
        <v>132</v>
      </c>
      <c r="F179" s="45" t="s">
        <v>423</v>
      </c>
      <c r="G179" s="43">
        <v>45595</v>
      </c>
      <c r="H179" s="45">
        <v>3</v>
      </c>
      <c r="I179" s="49">
        <v>60</v>
      </c>
      <c r="J179" s="46">
        <v>45808</v>
      </c>
      <c r="K179" s="57">
        <v>0.5</v>
      </c>
      <c r="L179" s="42">
        <v>9</v>
      </c>
      <c r="M179" s="55">
        <f>L179/H179</f>
        <v>3</v>
      </c>
      <c r="N179" s="42" t="s">
        <v>374</v>
      </c>
      <c r="O179" s="42" t="s">
        <v>375</v>
      </c>
      <c r="P179" s="42" t="s">
        <v>66</v>
      </c>
    </row>
    <row r="180" customHeight="1" spans="1:16">
      <c r="A180" s="9">
        <v>179</v>
      </c>
      <c r="B180" s="45">
        <v>2514976</v>
      </c>
      <c r="C180" s="45" t="s">
        <v>426</v>
      </c>
      <c r="D180" s="45" t="s">
        <v>411</v>
      </c>
      <c r="E180" s="45" t="s">
        <v>17</v>
      </c>
      <c r="F180" s="45" t="s">
        <v>79</v>
      </c>
      <c r="G180" s="48">
        <v>45664</v>
      </c>
      <c r="H180" s="49">
        <v>140</v>
      </c>
      <c r="I180" s="49">
        <v>90</v>
      </c>
      <c r="J180" s="48">
        <v>45777</v>
      </c>
      <c r="K180" s="57">
        <v>0.5</v>
      </c>
      <c r="L180" s="42">
        <v>106</v>
      </c>
      <c r="M180" s="55">
        <f>L180/H180</f>
        <v>0.757142857142857</v>
      </c>
      <c r="N180" s="42" t="s">
        <v>374</v>
      </c>
      <c r="O180" s="42" t="s">
        <v>375</v>
      </c>
      <c r="P180" s="42" t="s">
        <v>66</v>
      </c>
    </row>
    <row r="181" s="2" customFormat="1" customHeight="1" spans="1:16">
      <c r="A181" s="9">
        <v>180</v>
      </c>
      <c r="B181" s="42">
        <v>2516978</v>
      </c>
      <c r="C181" s="42" t="s">
        <v>427</v>
      </c>
      <c r="D181" s="42" t="s">
        <v>428</v>
      </c>
      <c r="E181" s="42" t="s">
        <v>17</v>
      </c>
      <c r="F181" s="42" t="s">
        <v>429</v>
      </c>
      <c r="G181" s="50">
        <v>45693</v>
      </c>
      <c r="H181" s="42">
        <v>60</v>
      </c>
      <c r="I181" s="49">
        <v>90</v>
      </c>
      <c r="J181" s="48">
        <f>G181+I181</f>
        <v>45783</v>
      </c>
      <c r="K181" s="57">
        <v>0.5</v>
      </c>
      <c r="L181" s="42">
        <v>43</v>
      </c>
      <c r="M181" s="55">
        <f>L181/H181</f>
        <v>0.716666666666667</v>
      </c>
      <c r="N181" s="42" t="s">
        <v>374</v>
      </c>
      <c r="O181" s="42" t="s">
        <v>375</v>
      </c>
      <c r="P181" s="56"/>
    </row>
    <row r="182" s="2" customFormat="1" customHeight="1" spans="1:16">
      <c r="A182" s="9">
        <v>181</v>
      </c>
      <c r="B182" s="42">
        <v>2515059</v>
      </c>
      <c r="C182" s="42" t="s">
        <v>430</v>
      </c>
      <c r="D182" s="42" t="s">
        <v>431</v>
      </c>
      <c r="E182" s="42" t="s">
        <v>17</v>
      </c>
      <c r="F182" s="42" t="s">
        <v>432</v>
      </c>
      <c r="G182" s="43">
        <v>45659</v>
      </c>
      <c r="H182" s="44">
        <v>72</v>
      </c>
      <c r="I182" s="42">
        <v>90</v>
      </c>
      <c r="J182" s="43">
        <v>45749</v>
      </c>
      <c r="K182" s="54">
        <v>0.5</v>
      </c>
      <c r="L182" s="42">
        <v>81</v>
      </c>
      <c r="M182" s="55">
        <v>1.125</v>
      </c>
      <c r="N182" s="42" t="s">
        <v>374</v>
      </c>
      <c r="O182" s="42" t="s">
        <v>433</v>
      </c>
      <c r="P182" s="56"/>
    </row>
    <row r="183" s="2" customFormat="1" customHeight="1" spans="1:16">
      <c r="A183" s="9">
        <v>182</v>
      </c>
      <c r="B183" s="42">
        <v>2515060</v>
      </c>
      <c r="C183" s="42" t="s">
        <v>393</v>
      </c>
      <c r="D183" s="42" t="s">
        <v>434</v>
      </c>
      <c r="E183" s="42" t="s">
        <v>17</v>
      </c>
      <c r="F183" s="42" t="s">
        <v>395</v>
      </c>
      <c r="G183" s="43">
        <v>45659</v>
      </c>
      <c r="H183" s="44">
        <v>281</v>
      </c>
      <c r="I183" s="42">
        <v>90</v>
      </c>
      <c r="J183" s="43">
        <v>45749</v>
      </c>
      <c r="K183" s="54">
        <v>0.5</v>
      </c>
      <c r="L183" s="42">
        <v>242</v>
      </c>
      <c r="M183" s="55">
        <v>0.861209964412811</v>
      </c>
      <c r="N183" s="42" t="s">
        <v>374</v>
      </c>
      <c r="O183" s="42" t="s">
        <v>433</v>
      </c>
      <c r="P183" s="56"/>
    </row>
    <row r="184" s="2" customFormat="1" customHeight="1" spans="1:16">
      <c r="A184" s="9">
        <v>183</v>
      </c>
      <c r="B184" s="45">
        <v>2509647</v>
      </c>
      <c r="C184" s="45" t="s">
        <v>435</v>
      </c>
      <c r="D184" s="45" t="s">
        <v>436</v>
      </c>
      <c r="E184" s="45" t="s">
        <v>437</v>
      </c>
      <c r="F184" s="45" t="s">
        <v>76</v>
      </c>
      <c r="G184" s="48">
        <v>45632</v>
      </c>
      <c r="H184" s="49">
        <v>502</v>
      </c>
      <c r="I184" s="49">
        <v>90</v>
      </c>
      <c r="J184" s="46">
        <v>45808</v>
      </c>
      <c r="K184" s="57">
        <v>0.5</v>
      </c>
      <c r="L184" s="42">
        <v>285</v>
      </c>
      <c r="M184" s="55">
        <v>0.567729083665339</v>
      </c>
      <c r="N184" s="42" t="s">
        <v>374</v>
      </c>
      <c r="O184" s="42" t="s">
        <v>433</v>
      </c>
      <c r="P184" s="42" t="s">
        <v>66</v>
      </c>
    </row>
    <row r="185" s="2" customFormat="1" customHeight="1" spans="1:16">
      <c r="A185" s="9">
        <v>184</v>
      </c>
      <c r="B185" s="45">
        <v>2509766</v>
      </c>
      <c r="C185" s="45" t="s">
        <v>438</v>
      </c>
      <c r="D185" s="45" t="s">
        <v>439</v>
      </c>
      <c r="E185" s="45" t="s">
        <v>17</v>
      </c>
      <c r="F185" s="45" t="s">
        <v>76</v>
      </c>
      <c r="G185" s="48">
        <v>45632</v>
      </c>
      <c r="H185" s="49">
        <v>588</v>
      </c>
      <c r="I185" s="49">
        <v>90</v>
      </c>
      <c r="J185" s="46">
        <v>45808</v>
      </c>
      <c r="K185" s="57">
        <v>0.5</v>
      </c>
      <c r="L185" s="42">
        <v>466</v>
      </c>
      <c r="M185" s="55">
        <v>0.792517006802721</v>
      </c>
      <c r="N185" s="42" t="s">
        <v>374</v>
      </c>
      <c r="O185" s="42" t="s">
        <v>433</v>
      </c>
      <c r="P185" s="42" t="s">
        <v>66</v>
      </c>
    </row>
    <row r="186" s="2" customFormat="1" customHeight="1" spans="1:16">
      <c r="A186" s="9">
        <v>185</v>
      </c>
      <c r="B186" s="45">
        <v>2503301</v>
      </c>
      <c r="C186" s="45" t="s">
        <v>440</v>
      </c>
      <c r="D186" s="45" t="s">
        <v>441</v>
      </c>
      <c r="E186" s="45" t="s">
        <v>55</v>
      </c>
      <c r="F186" s="45" t="s">
        <v>442</v>
      </c>
      <c r="G186" s="48">
        <v>45628</v>
      </c>
      <c r="H186" s="49">
        <v>185</v>
      </c>
      <c r="I186" s="49">
        <v>90</v>
      </c>
      <c r="J186" s="46">
        <v>45808</v>
      </c>
      <c r="K186" s="57">
        <v>0.5</v>
      </c>
      <c r="L186" s="42">
        <v>923</v>
      </c>
      <c r="M186" s="55">
        <v>4.98918918918919</v>
      </c>
      <c r="N186" s="42" t="s">
        <v>374</v>
      </c>
      <c r="O186" s="42" t="s">
        <v>433</v>
      </c>
      <c r="P186" s="42" t="s">
        <v>66</v>
      </c>
    </row>
    <row r="187" s="2" customFormat="1" customHeight="1" spans="1:16">
      <c r="A187" s="9">
        <v>186</v>
      </c>
      <c r="B187" s="45">
        <v>2512520</v>
      </c>
      <c r="C187" s="45" t="s">
        <v>443</v>
      </c>
      <c r="D187" s="45" t="s">
        <v>444</v>
      </c>
      <c r="E187" s="45" t="s">
        <v>17</v>
      </c>
      <c r="F187" s="45" t="s">
        <v>445</v>
      </c>
      <c r="G187" s="48">
        <v>45713</v>
      </c>
      <c r="H187" s="49">
        <v>62</v>
      </c>
      <c r="I187" s="49">
        <v>90</v>
      </c>
      <c r="J187" s="48">
        <v>45838</v>
      </c>
      <c r="K187" s="57">
        <v>0.5</v>
      </c>
      <c r="L187" s="42">
        <v>36</v>
      </c>
      <c r="M187" s="55">
        <v>0.580645161290323</v>
      </c>
      <c r="N187" s="42" t="s">
        <v>374</v>
      </c>
      <c r="O187" s="42" t="s">
        <v>433</v>
      </c>
      <c r="P187" s="42" t="s">
        <v>66</v>
      </c>
    </row>
    <row r="188" s="2" customFormat="1" customHeight="1" spans="1:16">
      <c r="A188" s="9">
        <v>187</v>
      </c>
      <c r="B188" s="45">
        <v>2515006</v>
      </c>
      <c r="C188" s="45" t="s">
        <v>446</v>
      </c>
      <c r="D188" s="45" t="s">
        <v>447</v>
      </c>
      <c r="E188" s="45" t="s">
        <v>17</v>
      </c>
      <c r="F188" s="45" t="s">
        <v>448</v>
      </c>
      <c r="G188" s="48">
        <v>45650</v>
      </c>
      <c r="H188" s="49">
        <v>278</v>
      </c>
      <c r="I188" s="49">
        <v>90</v>
      </c>
      <c r="J188" s="46">
        <v>45808</v>
      </c>
      <c r="K188" s="57">
        <v>0.5</v>
      </c>
      <c r="L188" s="42">
        <v>150</v>
      </c>
      <c r="M188" s="55">
        <v>0.539568345323741</v>
      </c>
      <c r="N188" s="42" t="s">
        <v>374</v>
      </c>
      <c r="O188" s="42" t="s">
        <v>433</v>
      </c>
      <c r="P188" s="42" t="s">
        <v>66</v>
      </c>
    </row>
    <row r="189" s="2" customFormat="1" customHeight="1" spans="1:16">
      <c r="A189" s="9">
        <v>188</v>
      </c>
      <c r="B189" s="42">
        <v>2517472</v>
      </c>
      <c r="C189" s="42" t="s">
        <v>449</v>
      </c>
      <c r="D189" s="42" t="s">
        <v>450</v>
      </c>
      <c r="E189" s="42" t="s">
        <v>17</v>
      </c>
      <c r="F189" s="42"/>
      <c r="G189" s="50">
        <v>45733</v>
      </c>
      <c r="H189" s="42">
        <v>367</v>
      </c>
      <c r="I189" s="49">
        <v>90</v>
      </c>
      <c r="J189" s="48">
        <v>45823</v>
      </c>
      <c r="K189" s="57">
        <v>0.5</v>
      </c>
      <c r="L189" s="42">
        <v>834</v>
      </c>
      <c r="M189" s="55">
        <v>2.2724795640327</v>
      </c>
      <c r="N189" s="42" t="s">
        <v>374</v>
      </c>
      <c r="O189" s="42" t="s">
        <v>433</v>
      </c>
      <c r="P189" s="42"/>
    </row>
    <row r="190" s="4" customFormat="1" customHeight="1" spans="1:16">
      <c r="A190" s="9">
        <v>189</v>
      </c>
      <c r="B190" s="51">
        <v>2516045</v>
      </c>
      <c r="C190" s="51" t="s">
        <v>451</v>
      </c>
      <c r="D190" s="51" t="s">
        <v>452</v>
      </c>
      <c r="E190" s="51" t="s">
        <v>17</v>
      </c>
      <c r="F190" s="51" t="s">
        <v>18</v>
      </c>
      <c r="G190" s="52">
        <v>45665</v>
      </c>
      <c r="H190" s="53">
        <v>574</v>
      </c>
      <c r="I190" s="51">
        <v>90</v>
      </c>
      <c r="J190" s="52">
        <v>45755</v>
      </c>
      <c r="K190" s="60">
        <v>0.5</v>
      </c>
      <c r="L190" s="51">
        <v>438</v>
      </c>
      <c r="M190" s="61">
        <v>0.763066202090592</v>
      </c>
      <c r="N190" s="51" t="s">
        <v>374</v>
      </c>
      <c r="O190" s="51" t="s">
        <v>453</v>
      </c>
      <c r="P190" s="62"/>
    </row>
    <row r="191" s="4" customFormat="1" customHeight="1" spans="1:16">
      <c r="A191" s="9">
        <v>190</v>
      </c>
      <c r="B191" s="51">
        <v>2516456</v>
      </c>
      <c r="C191" s="51" t="s">
        <v>383</v>
      </c>
      <c r="D191" s="51" t="s">
        <v>454</v>
      </c>
      <c r="E191" s="51" t="s">
        <v>17</v>
      </c>
      <c r="F191" s="51" t="s">
        <v>385</v>
      </c>
      <c r="G191" s="52">
        <v>45679</v>
      </c>
      <c r="H191" s="53">
        <v>156</v>
      </c>
      <c r="I191" s="51">
        <v>120</v>
      </c>
      <c r="J191" s="52">
        <v>45799</v>
      </c>
      <c r="K191" s="60">
        <v>0.4</v>
      </c>
      <c r="L191" s="51">
        <v>318</v>
      </c>
      <c r="M191" s="61">
        <v>2.03846153846154</v>
      </c>
      <c r="N191" s="51" t="s">
        <v>374</v>
      </c>
      <c r="O191" s="51" t="s">
        <v>453</v>
      </c>
      <c r="P191" s="62"/>
    </row>
    <row r="192" s="4" customFormat="1" customHeight="1" spans="1:16">
      <c r="A192" s="9">
        <v>191</v>
      </c>
      <c r="B192" s="51">
        <v>214870</v>
      </c>
      <c r="C192" s="51" t="s">
        <v>455</v>
      </c>
      <c r="D192" s="51" t="s">
        <v>456</v>
      </c>
      <c r="E192" s="51" t="s">
        <v>17</v>
      </c>
      <c r="F192" s="51" t="s">
        <v>457</v>
      </c>
      <c r="G192" s="52">
        <v>45708</v>
      </c>
      <c r="H192" s="53">
        <v>371</v>
      </c>
      <c r="I192" s="51">
        <v>90</v>
      </c>
      <c r="J192" s="52">
        <v>45798</v>
      </c>
      <c r="K192" s="60">
        <v>0.5</v>
      </c>
      <c r="L192" s="51">
        <v>238</v>
      </c>
      <c r="M192" s="61">
        <v>0.641509433962264</v>
      </c>
      <c r="N192" s="51" t="s">
        <v>374</v>
      </c>
      <c r="O192" s="51" t="s">
        <v>453</v>
      </c>
      <c r="P192" s="62"/>
    </row>
    <row r="193" s="4" customFormat="1" customHeight="1" spans="1:16">
      <c r="A193" s="9">
        <v>192</v>
      </c>
      <c r="B193" s="51">
        <v>2516981</v>
      </c>
      <c r="C193" s="51" t="s">
        <v>458</v>
      </c>
      <c r="D193" s="51" t="s">
        <v>459</v>
      </c>
      <c r="E193" s="51" t="s">
        <v>17</v>
      </c>
      <c r="F193" s="51" t="s">
        <v>460</v>
      </c>
      <c r="G193" s="52">
        <v>45722</v>
      </c>
      <c r="H193" s="53">
        <v>138</v>
      </c>
      <c r="I193" s="51">
        <v>90</v>
      </c>
      <c r="J193" s="52">
        <v>45812</v>
      </c>
      <c r="K193" s="60">
        <v>0.5</v>
      </c>
      <c r="L193" s="51">
        <v>104</v>
      </c>
      <c r="M193" s="61">
        <v>0.753623188405797</v>
      </c>
      <c r="N193" s="51" t="s">
        <v>374</v>
      </c>
      <c r="O193" s="51" t="s">
        <v>453</v>
      </c>
      <c r="P193" s="62"/>
    </row>
    <row r="194" s="4" customFormat="1" customHeight="1" spans="1:16">
      <c r="A194" s="9">
        <v>193</v>
      </c>
      <c r="B194" s="51">
        <v>2513767</v>
      </c>
      <c r="C194" s="51" t="s">
        <v>461</v>
      </c>
      <c r="D194" s="51" t="s">
        <v>462</v>
      </c>
      <c r="E194" s="51" t="s">
        <v>17</v>
      </c>
      <c r="F194" s="51" t="s">
        <v>463</v>
      </c>
      <c r="G194" s="52">
        <v>45734</v>
      </c>
      <c r="H194" s="53">
        <v>492</v>
      </c>
      <c r="I194" s="51">
        <v>180</v>
      </c>
      <c r="J194" s="52">
        <v>45914</v>
      </c>
      <c r="K194" s="60">
        <v>0.5</v>
      </c>
      <c r="L194" s="51">
        <v>426</v>
      </c>
      <c r="M194" s="61">
        <v>0.865853658536585</v>
      </c>
      <c r="N194" s="51" t="s">
        <v>374</v>
      </c>
      <c r="O194" s="51" t="s">
        <v>453</v>
      </c>
      <c r="P194" s="62"/>
    </row>
    <row r="195" s="4" customFormat="1" customHeight="1" spans="1:16">
      <c r="A195" s="9">
        <v>194</v>
      </c>
      <c r="B195" s="51">
        <v>2516152</v>
      </c>
      <c r="C195" s="51" t="s">
        <v>464</v>
      </c>
      <c r="D195" s="51" t="s">
        <v>465</v>
      </c>
      <c r="E195" s="51" t="s">
        <v>55</v>
      </c>
      <c r="F195" s="51" t="s">
        <v>466</v>
      </c>
      <c r="G195" s="52">
        <v>45721</v>
      </c>
      <c r="H195" s="53">
        <v>50</v>
      </c>
      <c r="I195" s="51">
        <v>90</v>
      </c>
      <c r="J195" s="52">
        <v>45811</v>
      </c>
      <c r="K195" s="60">
        <v>0.5</v>
      </c>
      <c r="L195" s="51">
        <v>40</v>
      </c>
      <c r="M195" s="61">
        <v>0.8</v>
      </c>
      <c r="N195" s="51" t="s">
        <v>374</v>
      </c>
      <c r="O195" s="51" t="s">
        <v>453</v>
      </c>
      <c r="P195" s="62"/>
    </row>
    <row r="196" s="4" customFormat="1" customHeight="1" spans="1:16">
      <c r="A196" s="9">
        <v>195</v>
      </c>
      <c r="B196" s="63">
        <v>172904</v>
      </c>
      <c r="C196" s="51" t="s">
        <v>467</v>
      </c>
      <c r="D196" s="51" t="s">
        <v>155</v>
      </c>
      <c r="E196" s="51" t="s">
        <v>17</v>
      </c>
      <c r="F196" s="51" t="s">
        <v>468</v>
      </c>
      <c r="G196" s="52">
        <v>45754</v>
      </c>
      <c r="H196" s="53">
        <v>126</v>
      </c>
      <c r="I196" s="51">
        <v>90</v>
      </c>
      <c r="J196" s="52">
        <v>45844</v>
      </c>
      <c r="K196" s="60">
        <v>0.5</v>
      </c>
      <c r="L196" s="51">
        <v>94</v>
      </c>
      <c r="M196" s="61">
        <v>0.746031746031746</v>
      </c>
      <c r="N196" s="51" t="s">
        <v>374</v>
      </c>
      <c r="O196" s="51" t="s">
        <v>453</v>
      </c>
      <c r="P196" s="62"/>
    </row>
    <row r="197" s="4" customFormat="1" customHeight="1" spans="1:16">
      <c r="A197" s="9">
        <v>196</v>
      </c>
      <c r="B197" s="63">
        <v>197307</v>
      </c>
      <c r="C197" s="51" t="s">
        <v>469</v>
      </c>
      <c r="D197" s="51" t="s">
        <v>470</v>
      </c>
      <c r="E197" s="51" t="s">
        <v>17</v>
      </c>
      <c r="F197" s="51" t="s">
        <v>46</v>
      </c>
      <c r="G197" s="52">
        <v>45744</v>
      </c>
      <c r="H197" s="53">
        <v>126</v>
      </c>
      <c r="I197" s="51">
        <v>90</v>
      </c>
      <c r="J197" s="52">
        <v>45834</v>
      </c>
      <c r="K197" s="60">
        <v>0.5</v>
      </c>
      <c r="L197" s="51">
        <v>78</v>
      </c>
      <c r="M197" s="61">
        <v>0.619047619047619</v>
      </c>
      <c r="N197" s="51" t="s">
        <v>374</v>
      </c>
      <c r="O197" s="51" t="s">
        <v>453</v>
      </c>
      <c r="P197" s="62"/>
    </row>
    <row r="198" s="4" customFormat="1" customHeight="1" spans="1:16">
      <c r="A198" s="9">
        <v>197</v>
      </c>
      <c r="B198" s="64">
        <v>161807</v>
      </c>
      <c r="C198" s="64" t="s">
        <v>471</v>
      </c>
      <c r="D198" s="64" t="s">
        <v>472</v>
      </c>
      <c r="E198" s="64" t="s">
        <v>132</v>
      </c>
      <c r="F198" s="64" t="s">
        <v>473</v>
      </c>
      <c r="G198" s="52">
        <v>45601</v>
      </c>
      <c r="H198" s="64">
        <v>175</v>
      </c>
      <c r="I198" s="67">
        <v>90</v>
      </c>
      <c r="J198" s="73">
        <v>45838</v>
      </c>
      <c r="K198" s="74">
        <v>0.5</v>
      </c>
      <c r="L198" s="51">
        <v>136</v>
      </c>
      <c r="M198" s="61">
        <v>0.777142857142857</v>
      </c>
      <c r="N198" s="51" t="s">
        <v>374</v>
      </c>
      <c r="O198" s="51" t="s">
        <v>453</v>
      </c>
      <c r="P198" s="51" t="s">
        <v>66</v>
      </c>
    </row>
    <row r="199" s="4" customFormat="1" customHeight="1" spans="1:16">
      <c r="A199" s="9">
        <v>198</v>
      </c>
      <c r="B199" s="64">
        <v>2506837</v>
      </c>
      <c r="C199" s="64" t="s">
        <v>474</v>
      </c>
      <c r="D199" s="64" t="s">
        <v>475</v>
      </c>
      <c r="E199" s="64" t="s">
        <v>55</v>
      </c>
      <c r="F199" s="64" t="s">
        <v>418</v>
      </c>
      <c r="G199" s="52">
        <v>45622</v>
      </c>
      <c r="H199" s="64">
        <v>10</v>
      </c>
      <c r="I199" s="67">
        <v>180</v>
      </c>
      <c r="J199" s="73">
        <v>45802</v>
      </c>
      <c r="K199" s="74">
        <v>0.5</v>
      </c>
      <c r="L199" s="51">
        <v>7</v>
      </c>
      <c r="M199" s="61">
        <v>0.7</v>
      </c>
      <c r="N199" s="51" t="s">
        <v>374</v>
      </c>
      <c r="O199" s="51" t="s">
        <v>453</v>
      </c>
      <c r="P199" s="51" t="s">
        <v>66</v>
      </c>
    </row>
    <row r="200" s="4" customFormat="1" customHeight="1" spans="1:16">
      <c r="A200" s="9">
        <v>199</v>
      </c>
      <c r="B200" s="64">
        <v>2506842</v>
      </c>
      <c r="C200" s="64" t="s">
        <v>476</v>
      </c>
      <c r="D200" s="64" t="s">
        <v>477</v>
      </c>
      <c r="E200" s="64" t="s">
        <v>17</v>
      </c>
      <c r="F200" s="64" t="s">
        <v>478</v>
      </c>
      <c r="G200" s="52">
        <v>45622</v>
      </c>
      <c r="H200" s="64">
        <v>10</v>
      </c>
      <c r="I200" s="67">
        <v>180</v>
      </c>
      <c r="J200" s="73">
        <v>45802</v>
      </c>
      <c r="K200" s="74">
        <v>0.5</v>
      </c>
      <c r="L200" s="51">
        <v>7</v>
      </c>
      <c r="M200" s="61">
        <v>0.7</v>
      </c>
      <c r="N200" s="51" t="s">
        <v>374</v>
      </c>
      <c r="O200" s="51" t="s">
        <v>453</v>
      </c>
      <c r="P200" s="51" t="s">
        <v>66</v>
      </c>
    </row>
    <row r="201" s="4" customFormat="1" customHeight="1" spans="1:16">
      <c r="A201" s="9">
        <v>200</v>
      </c>
      <c r="B201" s="64">
        <v>249563</v>
      </c>
      <c r="C201" s="64" t="s">
        <v>479</v>
      </c>
      <c r="D201" s="64" t="s">
        <v>480</v>
      </c>
      <c r="E201" s="64" t="s">
        <v>17</v>
      </c>
      <c r="F201" s="64" t="s">
        <v>481</v>
      </c>
      <c r="G201" s="52">
        <v>45616</v>
      </c>
      <c r="H201" s="64">
        <v>106</v>
      </c>
      <c r="I201" s="67">
        <v>90</v>
      </c>
      <c r="J201" s="73">
        <v>45838</v>
      </c>
      <c r="K201" s="74">
        <v>0.5</v>
      </c>
      <c r="L201" s="51">
        <v>76</v>
      </c>
      <c r="M201" s="61">
        <v>0.716981132075472</v>
      </c>
      <c r="N201" s="51" t="s">
        <v>374</v>
      </c>
      <c r="O201" s="51" t="s">
        <v>453</v>
      </c>
      <c r="P201" s="51" t="s">
        <v>66</v>
      </c>
    </row>
    <row r="202" s="4" customFormat="1" customHeight="1" spans="1:16">
      <c r="A202" s="9">
        <v>201</v>
      </c>
      <c r="B202" s="64">
        <v>2509266</v>
      </c>
      <c r="C202" s="64" t="s">
        <v>482</v>
      </c>
      <c r="D202" s="64" t="s">
        <v>483</v>
      </c>
      <c r="E202" s="64" t="s">
        <v>17</v>
      </c>
      <c r="F202" s="64" t="s">
        <v>421</v>
      </c>
      <c r="G202" s="52">
        <v>45622</v>
      </c>
      <c r="H202" s="64">
        <v>324</v>
      </c>
      <c r="I202" s="67">
        <v>90</v>
      </c>
      <c r="J202" s="75">
        <v>45808</v>
      </c>
      <c r="K202" s="76">
        <v>260</v>
      </c>
      <c r="L202" s="51">
        <v>254</v>
      </c>
      <c r="M202" s="61">
        <v>0.783950617283951</v>
      </c>
      <c r="N202" s="51" t="s">
        <v>374</v>
      </c>
      <c r="O202" s="51" t="s">
        <v>453</v>
      </c>
      <c r="P202" s="51" t="s">
        <v>66</v>
      </c>
    </row>
    <row r="203" s="4" customFormat="1" customHeight="1" spans="1:16">
      <c r="A203" s="9">
        <v>202</v>
      </c>
      <c r="B203" s="64">
        <v>2509268</v>
      </c>
      <c r="C203" s="64" t="s">
        <v>484</v>
      </c>
      <c r="D203" s="64" t="s">
        <v>485</v>
      </c>
      <c r="E203" s="64" t="s">
        <v>17</v>
      </c>
      <c r="F203" s="64" t="s">
        <v>486</v>
      </c>
      <c r="G203" s="52">
        <v>45624</v>
      </c>
      <c r="H203" s="65">
        <v>188</v>
      </c>
      <c r="I203" s="67">
        <v>90</v>
      </c>
      <c r="J203" s="75">
        <v>45808</v>
      </c>
      <c r="K203" s="76">
        <v>260</v>
      </c>
      <c r="L203" s="51">
        <v>179</v>
      </c>
      <c r="M203" s="61">
        <v>0.688461538461538</v>
      </c>
      <c r="N203" s="51" t="s">
        <v>374</v>
      </c>
      <c r="O203" s="51" t="s">
        <v>453</v>
      </c>
      <c r="P203" s="51" t="s">
        <v>66</v>
      </c>
    </row>
    <row r="204" s="4" customFormat="1" customHeight="1" spans="1:16">
      <c r="A204" s="9">
        <v>203</v>
      </c>
      <c r="B204" s="64">
        <v>2513646</v>
      </c>
      <c r="C204" s="64" t="s">
        <v>487</v>
      </c>
      <c r="D204" s="64" t="s">
        <v>488</v>
      </c>
      <c r="E204" s="64" t="s">
        <v>17</v>
      </c>
      <c r="F204" s="64" t="s">
        <v>489</v>
      </c>
      <c r="G204" s="52">
        <v>45622</v>
      </c>
      <c r="H204" s="64">
        <v>420</v>
      </c>
      <c r="I204" s="67">
        <v>90</v>
      </c>
      <c r="J204" s="75">
        <v>45808</v>
      </c>
      <c r="K204" s="76">
        <v>20</v>
      </c>
      <c r="L204" s="51">
        <v>364</v>
      </c>
      <c r="M204" s="61">
        <v>0.866666666666667</v>
      </c>
      <c r="N204" s="51" t="s">
        <v>374</v>
      </c>
      <c r="O204" s="51" t="s">
        <v>453</v>
      </c>
      <c r="P204" s="51" t="s">
        <v>66</v>
      </c>
    </row>
    <row r="205" s="4" customFormat="1" customHeight="1" spans="1:16">
      <c r="A205" s="9">
        <v>204</v>
      </c>
      <c r="B205" s="64">
        <v>2512869</v>
      </c>
      <c r="C205" s="64" t="s">
        <v>490</v>
      </c>
      <c r="D205" s="64" t="s">
        <v>491</v>
      </c>
      <c r="E205" s="64" t="s">
        <v>437</v>
      </c>
      <c r="F205" s="64" t="s">
        <v>76</v>
      </c>
      <c r="G205" s="66">
        <v>45632</v>
      </c>
      <c r="H205" s="67">
        <v>436</v>
      </c>
      <c r="I205" s="67">
        <v>90</v>
      </c>
      <c r="J205" s="75">
        <v>45808</v>
      </c>
      <c r="K205" s="74">
        <v>0.5</v>
      </c>
      <c r="L205" s="51">
        <v>406</v>
      </c>
      <c r="M205" s="61">
        <v>0.931192660550459</v>
      </c>
      <c r="N205" s="51" t="s">
        <v>374</v>
      </c>
      <c r="O205" s="51" t="s">
        <v>453</v>
      </c>
      <c r="P205" s="51" t="s">
        <v>66</v>
      </c>
    </row>
    <row r="206" s="4" customFormat="1" customHeight="1" spans="1:16">
      <c r="A206" s="9">
        <v>205</v>
      </c>
      <c r="B206" s="64">
        <v>2512521</v>
      </c>
      <c r="C206" s="64" t="s">
        <v>443</v>
      </c>
      <c r="D206" s="64" t="s">
        <v>492</v>
      </c>
      <c r="E206" s="64" t="s">
        <v>17</v>
      </c>
      <c r="F206" s="64" t="s">
        <v>445</v>
      </c>
      <c r="G206" s="66">
        <v>45713</v>
      </c>
      <c r="H206" s="67">
        <v>66</v>
      </c>
      <c r="I206" s="67">
        <v>90</v>
      </c>
      <c r="J206" s="66">
        <v>45838</v>
      </c>
      <c r="K206" s="74">
        <v>0.5</v>
      </c>
      <c r="L206" s="51">
        <v>127</v>
      </c>
      <c r="M206" s="61">
        <v>1.92424242424242</v>
      </c>
      <c r="N206" s="51" t="s">
        <v>374</v>
      </c>
      <c r="O206" s="51" t="s">
        <v>453</v>
      </c>
      <c r="P206" s="51" t="s">
        <v>66</v>
      </c>
    </row>
    <row r="207" s="4" customFormat="1" customHeight="1" spans="1:16">
      <c r="A207" s="9">
        <v>206</v>
      </c>
      <c r="B207" s="64">
        <v>243609</v>
      </c>
      <c r="C207" s="64" t="s">
        <v>493</v>
      </c>
      <c r="D207" s="64" t="s">
        <v>494</v>
      </c>
      <c r="E207" s="64" t="s">
        <v>17</v>
      </c>
      <c r="F207" s="64" t="s">
        <v>448</v>
      </c>
      <c r="G207" s="66">
        <v>45650</v>
      </c>
      <c r="H207" s="67">
        <v>278</v>
      </c>
      <c r="I207" s="67">
        <v>90</v>
      </c>
      <c r="J207" s="75">
        <v>45808</v>
      </c>
      <c r="K207" s="74">
        <v>0.5</v>
      </c>
      <c r="L207" s="51">
        <v>177</v>
      </c>
      <c r="M207" s="61">
        <v>0.636690647482014</v>
      </c>
      <c r="N207" s="51" t="s">
        <v>374</v>
      </c>
      <c r="O207" s="51" t="s">
        <v>453</v>
      </c>
      <c r="P207" s="51" t="s">
        <v>66</v>
      </c>
    </row>
    <row r="208" s="4" customFormat="1" customHeight="1" spans="1:16">
      <c r="A208" s="9">
        <v>207</v>
      </c>
      <c r="B208" s="51">
        <v>2517782</v>
      </c>
      <c r="C208" s="51" t="s">
        <v>495</v>
      </c>
      <c r="D208" s="51" t="s">
        <v>496</v>
      </c>
      <c r="E208" s="51" t="s">
        <v>497</v>
      </c>
      <c r="F208" s="51" t="s">
        <v>498</v>
      </c>
      <c r="G208" s="52">
        <v>45757</v>
      </c>
      <c r="H208" s="51">
        <v>5</v>
      </c>
      <c r="I208" s="67">
        <v>90</v>
      </c>
      <c r="J208" s="66">
        <v>45847</v>
      </c>
      <c r="K208" s="74">
        <v>0.5</v>
      </c>
      <c r="L208" s="51">
        <v>3</v>
      </c>
      <c r="M208" s="61">
        <v>0.6</v>
      </c>
      <c r="N208" s="51" t="s">
        <v>374</v>
      </c>
      <c r="O208" s="51" t="s">
        <v>453</v>
      </c>
      <c r="P208" s="62"/>
    </row>
    <row r="209" s="4" customFormat="1" customHeight="1" spans="1:16">
      <c r="A209" s="9">
        <v>208</v>
      </c>
      <c r="B209" s="51">
        <v>2519231</v>
      </c>
      <c r="C209" s="51" t="s">
        <v>499</v>
      </c>
      <c r="D209" s="51" t="s">
        <v>500</v>
      </c>
      <c r="E209" s="51" t="s">
        <v>17</v>
      </c>
      <c r="F209" s="51" t="s">
        <v>100</v>
      </c>
      <c r="G209" s="68">
        <v>45770</v>
      </c>
      <c r="H209" s="51">
        <v>118</v>
      </c>
      <c r="I209" s="51">
        <v>90</v>
      </c>
      <c r="J209" s="66">
        <v>45860</v>
      </c>
      <c r="K209" s="60">
        <v>0.5</v>
      </c>
      <c r="L209" s="51">
        <v>268</v>
      </c>
      <c r="M209" s="61">
        <v>2.27118644067797</v>
      </c>
      <c r="N209" s="51" t="s">
        <v>374</v>
      </c>
      <c r="O209" s="51" t="s">
        <v>453</v>
      </c>
      <c r="P209" s="62"/>
    </row>
    <row r="210" s="4" customFormat="1" customHeight="1" spans="1:16">
      <c r="A210" s="9">
        <v>209</v>
      </c>
      <c r="B210" s="51">
        <v>2501847</v>
      </c>
      <c r="C210" s="51" t="s">
        <v>501</v>
      </c>
      <c r="D210" s="51" t="s">
        <v>502</v>
      </c>
      <c r="E210" s="51" t="s">
        <v>55</v>
      </c>
      <c r="F210" s="51" t="s">
        <v>503</v>
      </c>
      <c r="G210" s="68">
        <v>45775</v>
      </c>
      <c r="H210" s="51">
        <v>363</v>
      </c>
      <c r="I210" s="51">
        <v>90</v>
      </c>
      <c r="J210" s="66">
        <v>45865</v>
      </c>
      <c r="K210" s="60">
        <v>0.5</v>
      </c>
      <c r="L210" s="51">
        <v>455</v>
      </c>
      <c r="M210" s="61">
        <v>1.2534435261708</v>
      </c>
      <c r="N210" s="51" t="s">
        <v>374</v>
      </c>
      <c r="O210" s="51" t="s">
        <v>453</v>
      </c>
      <c r="P210" s="62"/>
    </row>
    <row r="211" s="4" customFormat="1" customHeight="1" spans="1:16">
      <c r="A211" s="9">
        <v>210</v>
      </c>
      <c r="B211" s="51">
        <v>243699</v>
      </c>
      <c r="C211" s="51" t="s">
        <v>504</v>
      </c>
      <c r="D211" s="51" t="s">
        <v>470</v>
      </c>
      <c r="E211" s="51" t="s">
        <v>17</v>
      </c>
      <c r="F211" s="51" t="s">
        <v>129</v>
      </c>
      <c r="G211" s="68">
        <v>45786</v>
      </c>
      <c r="H211" s="53">
        <v>219</v>
      </c>
      <c r="I211" s="51">
        <v>90</v>
      </c>
      <c r="J211" s="66">
        <v>45876</v>
      </c>
      <c r="K211" s="60">
        <v>0.5</v>
      </c>
      <c r="L211" s="51">
        <v>245</v>
      </c>
      <c r="M211" s="61">
        <v>1.11872146118721</v>
      </c>
      <c r="N211" s="51" t="s">
        <v>374</v>
      </c>
      <c r="O211" s="51" t="s">
        <v>453</v>
      </c>
      <c r="P211" s="62"/>
    </row>
    <row r="212" s="4" customFormat="1" customHeight="1" spans="1:16">
      <c r="A212" s="9">
        <v>211</v>
      </c>
      <c r="B212" s="51">
        <v>2519760</v>
      </c>
      <c r="C212" s="51" t="s">
        <v>505</v>
      </c>
      <c r="D212" s="51" t="s">
        <v>506</v>
      </c>
      <c r="E212" s="51" t="s">
        <v>414</v>
      </c>
      <c r="F212" s="51" t="s">
        <v>164</v>
      </c>
      <c r="G212" s="68">
        <v>45806</v>
      </c>
      <c r="H212" s="53">
        <v>106</v>
      </c>
      <c r="I212" s="51">
        <v>90</v>
      </c>
      <c r="J212" s="66">
        <v>45896</v>
      </c>
      <c r="K212" s="60">
        <v>0.5</v>
      </c>
      <c r="L212" s="51">
        <v>120</v>
      </c>
      <c r="M212" s="61">
        <v>1.13207547169811</v>
      </c>
      <c r="N212" s="51" t="s">
        <v>374</v>
      </c>
      <c r="O212" s="51" t="s">
        <v>453</v>
      </c>
      <c r="P212" s="62"/>
    </row>
    <row r="213" s="4" customFormat="1" customHeight="1" spans="1:16">
      <c r="A213" s="9">
        <v>212</v>
      </c>
      <c r="B213" s="51">
        <v>2520366</v>
      </c>
      <c r="C213" s="51" t="s">
        <v>507</v>
      </c>
      <c r="D213" s="51" t="s">
        <v>508</v>
      </c>
      <c r="E213" s="51" t="s">
        <v>55</v>
      </c>
      <c r="F213" s="51" t="s">
        <v>509</v>
      </c>
      <c r="G213" s="68">
        <v>45804</v>
      </c>
      <c r="H213" s="53">
        <v>351</v>
      </c>
      <c r="I213" s="51">
        <v>90</v>
      </c>
      <c r="J213" s="66">
        <v>45894</v>
      </c>
      <c r="K213" s="60">
        <v>0.5</v>
      </c>
      <c r="L213" s="51">
        <v>1317</v>
      </c>
      <c r="M213" s="61">
        <v>3.75213675213675</v>
      </c>
      <c r="N213" s="51" t="s">
        <v>374</v>
      </c>
      <c r="O213" s="51" t="s">
        <v>453</v>
      </c>
      <c r="P213" s="62"/>
    </row>
    <row r="214" customHeight="1" spans="1:16">
      <c r="A214" s="9">
        <v>213</v>
      </c>
      <c r="B214" s="69">
        <v>182558</v>
      </c>
      <c r="C214" s="69" t="s">
        <v>510</v>
      </c>
      <c r="D214" s="69" t="s">
        <v>511</v>
      </c>
      <c r="E214" s="69" t="s">
        <v>17</v>
      </c>
      <c r="F214" s="69" t="s">
        <v>512</v>
      </c>
      <c r="G214" s="70">
        <v>45563</v>
      </c>
      <c r="H214" s="71">
        <v>412</v>
      </c>
      <c r="I214" s="71">
        <v>90</v>
      </c>
      <c r="J214" s="77">
        <v>45808</v>
      </c>
      <c r="K214" s="78">
        <v>0.5</v>
      </c>
      <c r="L214" s="79">
        <v>74</v>
      </c>
      <c r="M214" s="80">
        <f t="shared" ref="M214:M227" si="16">L214/H214</f>
        <v>0.179611650485437</v>
      </c>
      <c r="N214" s="79" t="s">
        <v>51</v>
      </c>
      <c r="O214" s="79" t="s">
        <v>60</v>
      </c>
      <c r="P214" s="9" t="s">
        <v>66</v>
      </c>
    </row>
    <row r="215" customHeight="1" spans="1:16">
      <c r="A215" s="9">
        <v>214</v>
      </c>
      <c r="B215" s="69">
        <v>214112</v>
      </c>
      <c r="C215" s="69" t="s">
        <v>513</v>
      </c>
      <c r="D215" s="69" t="s">
        <v>511</v>
      </c>
      <c r="E215" s="69" t="s">
        <v>17</v>
      </c>
      <c r="F215" s="69" t="s">
        <v>512</v>
      </c>
      <c r="G215" s="70">
        <v>45563</v>
      </c>
      <c r="H215" s="71">
        <v>286</v>
      </c>
      <c r="I215" s="71">
        <v>90</v>
      </c>
      <c r="J215" s="77">
        <v>45808</v>
      </c>
      <c r="K215" s="78">
        <v>0.5</v>
      </c>
      <c r="L215" s="79">
        <v>75</v>
      </c>
      <c r="M215" s="80">
        <f t="shared" si="16"/>
        <v>0.262237762237762</v>
      </c>
      <c r="N215" s="79" t="s">
        <v>51</v>
      </c>
      <c r="O215" s="79" t="s">
        <v>60</v>
      </c>
      <c r="P215" s="9" t="s">
        <v>66</v>
      </c>
    </row>
    <row r="216" customHeight="1" spans="1:16">
      <c r="A216" s="9">
        <v>215</v>
      </c>
      <c r="B216" s="69">
        <v>231014</v>
      </c>
      <c r="C216" s="69" t="s">
        <v>514</v>
      </c>
      <c r="D216" s="69" t="s">
        <v>511</v>
      </c>
      <c r="E216" s="69" t="s">
        <v>17</v>
      </c>
      <c r="F216" s="69" t="s">
        <v>512</v>
      </c>
      <c r="G216" s="70">
        <v>45575</v>
      </c>
      <c r="H216" s="71">
        <v>412</v>
      </c>
      <c r="I216" s="71">
        <v>90</v>
      </c>
      <c r="J216" s="77">
        <v>45808</v>
      </c>
      <c r="K216" s="78">
        <v>0.5</v>
      </c>
      <c r="L216" s="79">
        <v>77</v>
      </c>
      <c r="M216" s="80">
        <f t="shared" si="16"/>
        <v>0.186893203883495</v>
      </c>
      <c r="N216" s="79" t="s">
        <v>51</v>
      </c>
      <c r="O216" s="79" t="s">
        <v>60</v>
      </c>
      <c r="P216" s="9" t="s">
        <v>66</v>
      </c>
    </row>
    <row r="217" customHeight="1" spans="1:16">
      <c r="A217" s="9">
        <v>216</v>
      </c>
      <c r="B217" s="69">
        <v>232677</v>
      </c>
      <c r="C217" s="69" t="s">
        <v>515</v>
      </c>
      <c r="D217" s="69" t="s">
        <v>511</v>
      </c>
      <c r="E217" s="69" t="s">
        <v>17</v>
      </c>
      <c r="F217" s="69" t="s">
        <v>512</v>
      </c>
      <c r="G217" s="70">
        <v>45563</v>
      </c>
      <c r="H217" s="71">
        <v>286</v>
      </c>
      <c r="I217" s="71">
        <v>90</v>
      </c>
      <c r="J217" s="77">
        <v>45808</v>
      </c>
      <c r="K217" s="78">
        <v>0.5</v>
      </c>
      <c r="L217" s="79">
        <v>134</v>
      </c>
      <c r="M217" s="80">
        <f t="shared" si="16"/>
        <v>0.468531468531469</v>
      </c>
      <c r="N217" s="79" t="s">
        <v>51</v>
      </c>
      <c r="O217" s="79" t="s">
        <v>60</v>
      </c>
      <c r="P217" s="9" t="s">
        <v>66</v>
      </c>
    </row>
    <row r="218" customHeight="1" spans="1:16">
      <c r="A218" s="9">
        <v>217</v>
      </c>
      <c r="B218" s="69">
        <v>236192</v>
      </c>
      <c r="C218" s="69" t="s">
        <v>516</v>
      </c>
      <c r="D218" s="69" t="s">
        <v>511</v>
      </c>
      <c r="E218" s="69" t="s">
        <v>55</v>
      </c>
      <c r="F218" s="69" t="s">
        <v>512</v>
      </c>
      <c r="G218" s="70">
        <v>45563</v>
      </c>
      <c r="H218" s="71">
        <v>412</v>
      </c>
      <c r="I218" s="71">
        <v>90</v>
      </c>
      <c r="J218" s="77">
        <v>45808</v>
      </c>
      <c r="K218" s="78">
        <v>0.5</v>
      </c>
      <c r="L218" s="79">
        <v>135</v>
      </c>
      <c r="M218" s="80">
        <f t="shared" si="16"/>
        <v>0.327669902912621</v>
      </c>
      <c r="N218" s="79" t="s">
        <v>51</v>
      </c>
      <c r="O218" s="79" t="s">
        <v>60</v>
      </c>
      <c r="P218" s="9" t="s">
        <v>66</v>
      </c>
    </row>
    <row r="219" customHeight="1" spans="1:16">
      <c r="A219" s="9">
        <v>218</v>
      </c>
      <c r="B219" s="69">
        <v>267123</v>
      </c>
      <c r="C219" s="69" t="s">
        <v>517</v>
      </c>
      <c r="D219" s="69" t="s">
        <v>518</v>
      </c>
      <c r="E219" s="69" t="s">
        <v>55</v>
      </c>
      <c r="F219" s="69" t="s">
        <v>512</v>
      </c>
      <c r="G219" s="70">
        <v>45563</v>
      </c>
      <c r="H219" s="71">
        <v>286</v>
      </c>
      <c r="I219" s="71">
        <v>90</v>
      </c>
      <c r="J219" s="77">
        <v>45808</v>
      </c>
      <c r="K219" s="78">
        <v>0.5</v>
      </c>
      <c r="L219" s="79">
        <v>151</v>
      </c>
      <c r="M219" s="80">
        <f t="shared" si="16"/>
        <v>0.527972027972028</v>
      </c>
      <c r="N219" s="79" t="s">
        <v>51</v>
      </c>
      <c r="O219" s="79" t="s">
        <v>60</v>
      </c>
      <c r="P219" s="9" t="s">
        <v>66</v>
      </c>
    </row>
    <row r="220" customHeight="1" spans="1:16">
      <c r="A220" s="9">
        <v>219</v>
      </c>
      <c r="B220" s="69">
        <v>2510440</v>
      </c>
      <c r="C220" s="69" t="s">
        <v>519</v>
      </c>
      <c r="D220" s="69" t="s">
        <v>511</v>
      </c>
      <c r="E220" s="69" t="s">
        <v>17</v>
      </c>
      <c r="F220" s="69" t="s">
        <v>512</v>
      </c>
      <c r="G220" s="70">
        <v>45563</v>
      </c>
      <c r="H220" s="71">
        <v>286</v>
      </c>
      <c r="I220" s="71">
        <v>90</v>
      </c>
      <c r="J220" s="77">
        <v>45808</v>
      </c>
      <c r="K220" s="78">
        <v>0.5</v>
      </c>
      <c r="L220" s="79">
        <v>75</v>
      </c>
      <c r="M220" s="80">
        <f t="shared" si="16"/>
        <v>0.262237762237762</v>
      </c>
      <c r="N220" s="79" t="s">
        <v>51</v>
      </c>
      <c r="O220" s="79" t="s">
        <v>60</v>
      </c>
      <c r="P220" s="9" t="s">
        <v>66</v>
      </c>
    </row>
    <row r="221" customHeight="1" spans="1:16">
      <c r="A221" s="9">
        <v>220</v>
      </c>
      <c r="B221" s="69">
        <v>2510444</v>
      </c>
      <c r="C221" s="69" t="s">
        <v>520</v>
      </c>
      <c r="D221" s="69" t="s">
        <v>511</v>
      </c>
      <c r="E221" s="69" t="s">
        <v>17</v>
      </c>
      <c r="F221" s="69" t="s">
        <v>512</v>
      </c>
      <c r="G221" s="70">
        <v>45563</v>
      </c>
      <c r="H221" s="71">
        <v>286</v>
      </c>
      <c r="I221" s="71">
        <v>90</v>
      </c>
      <c r="J221" s="77">
        <v>45808</v>
      </c>
      <c r="K221" s="78">
        <v>0.5</v>
      </c>
      <c r="L221" s="79">
        <v>125</v>
      </c>
      <c r="M221" s="80">
        <f t="shared" si="16"/>
        <v>0.437062937062937</v>
      </c>
      <c r="N221" s="79" t="s">
        <v>51</v>
      </c>
      <c r="O221" s="79" t="s">
        <v>60</v>
      </c>
      <c r="P221" s="9" t="s">
        <v>66</v>
      </c>
    </row>
    <row r="222" customHeight="1" spans="1:16">
      <c r="A222" s="9">
        <v>221</v>
      </c>
      <c r="B222" s="69">
        <v>2506838</v>
      </c>
      <c r="C222" s="69" t="s">
        <v>474</v>
      </c>
      <c r="D222" s="69" t="s">
        <v>521</v>
      </c>
      <c r="E222" s="69" t="s">
        <v>55</v>
      </c>
      <c r="F222" s="69" t="s">
        <v>418</v>
      </c>
      <c r="G222" s="72">
        <v>45622</v>
      </c>
      <c r="H222" s="69">
        <v>10</v>
      </c>
      <c r="I222" s="71">
        <v>180</v>
      </c>
      <c r="J222" s="81">
        <v>45802</v>
      </c>
      <c r="K222" s="78">
        <v>0.5</v>
      </c>
      <c r="L222" s="79">
        <v>0</v>
      </c>
      <c r="M222" s="80">
        <f t="shared" si="16"/>
        <v>0</v>
      </c>
      <c r="N222" s="79" t="s">
        <v>97</v>
      </c>
      <c r="O222" s="79" t="s">
        <v>60</v>
      </c>
      <c r="P222" s="9" t="s">
        <v>66</v>
      </c>
    </row>
    <row r="223" customHeight="1" spans="1:16">
      <c r="A223" s="9">
        <v>222</v>
      </c>
      <c r="B223" s="69">
        <v>2506839</v>
      </c>
      <c r="C223" s="69" t="s">
        <v>522</v>
      </c>
      <c r="D223" s="69" t="s">
        <v>523</v>
      </c>
      <c r="E223" s="69" t="s">
        <v>55</v>
      </c>
      <c r="F223" s="69" t="s">
        <v>418</v>
      </c>
      <c r="G223" s="72">
        <v>45622</v>
      </c>
      <c r="H223" s="69">
        <v>10</v>
      </c>
      <c r="I223" s="71">
        <v>180</v>
      </c>
      <c r="J223" s="81">
        <v>45802</v>
      </c>
      <c r="K223" s="78">
        <v>0.5</v>
      </c>
      <c r="L223" s="79">
        <v>0</v>
      </c>
      <c r="M223" s="80">
        <f t="shared" si="16"/>
        <v>0</v>
      </c>
      <c r="N223" s="79" t="s">
        <v>97</v>
      </c>
      <c r="O223" s="79" t="s">
        <v>524</v>
      </c>
      <c r="P223" s="9" t="s">
        <v>66</v>
      </c>
    </row>
    <row r="224" customHeight="1" spans="1:16">
      <c r="A224" s="9">
        <v>223</v>
      </c>
      <c r="B224" s="69">
        <v>2506844</v>
      </c>
      <c r="C224" s="69" t="s">
        <v>525</v>
      </c>
      <c r="D224" s="69" t="s">
        <v>526</v>
      </c>
      <c r="E224" s="69" t="s">
        <v>17</v>
      </c>
      <c r="F224" s="69" t="s">
        <v>478</v>
      </c>
      <c r="G224" s="72">
        <v>45622</v>
      </c>
      <c r="H224" s="69">
        <v>10</v>
      </c>
      <c r="I224" s="71">
        <v>180</v>
      </c>
      <c r="J224" s="81">
        <v>45802</v>
      </c>
      <c r="K224" s="78">
        <v>0.5</v>
      </c>
      <c r="L224" s="79">
        <v>3</v>
      </c>
      <c r="M224" s="80">
        <f t="shared" si="16"/>
        <v>0.3</v>
      </c>
      <c r="N224" s="79" t="s">
        <v>51</v>
      </c>
      <c r="O224" s="79" t="s">
        <v>60</v>
      </c>
      <c r="P224" s="9" t="s">
        <v>66</v>
      </c>
    </row>
    <row r="225" customHeight="1" spans="1:16">
      <c r="A225" s="9">
        <v>224</v>
      </c>
      <c r="B225" s="69">
        <v>2505986</v>
      </c>
      <c r="C225" s="69" t="s">
        <v>419</v>
      </c>
      <c r="D225" s="69" t="s">
        <v>527</v>
      </c>
      <c r="E225" s="69" t="s">
        <v>132</v>
      </c>
      <c r="F225" s="69" t="s">
        <v>486</v>
      </c>
      <c r="G225" s="70">
        <v>45628</v>
      </c>
      <c r="H225" s="71">
        <v>5</v>
      </c>
      <c r="I225" s="71">
        <v>90</v>
      </c>
      <c r="J225" s="77">
        <v>45808</v>
      </c>
      <c r="K225" s="78">
        <v>0.5</v>
      </c>
      <c r="L225" s="79">
        <v>2</v>
      </c>
      <c r="M225" s="80">
        <f t="shared" si="16"/>
        <v>0.4</v>
      </c>
      <c r="N225" s="79" t="s">
        <v>51</v>
      </c>
      <c r="O225" s="79" t="s">
        <v>60</v>
      </c>
      <c r="P225" s="9" t="s">
        <v>66</v>
      </c>
    </row>
    <row r="226" customHeight="1" spans="1:16">
      <c r="A226" s="9">
        <v>225</v>
      </c>
      <c r="B226" s="69">
        <v>2506940</v>
      </c>
      <c r="C226" s="69" t="s">
        <v>528</v>
      </c>
      <c r="D226" s="69" t="s">
        <v>529</v>
      </c>
      <c r="E226" s="69" t="s">
        <v>17</v>
      </c>
      <c r="F226" s="69" t="s">
        <v>421</v>
      </c>
      <c r="G226" s="70">
        <v>45628</v>
      </c>
      <c r="H226" s="71">
        <v>5</v>
      </c>
      <c r="I226" s="71">
        <v>90</v>
      </c>
      <c r="J226" s="77">
        <v>45808</v>
      </c>
      <c r="K226" s="78">
        <v>0.5</v>
      </c>
      <c r="L226" s="79">
        <v>1</v>
      </c>
      <c r="M226" s="80">
        <f t="shared" si="16"/>
        <v>0.2</v>
      </c>
      <c r="N226" s="79" t="s">
        <v>51</v>
      </c>
      <c r="O226" s="79" t="s">
        <v>60</v>
      </c>
      <c r="P226" s="9" t="s">
        <v>66</v>
      </c>
    </row>
    <row r="227" customHeight="1" spans="1:16">
      <c r="A227" s="9">
        <v>226</v>
      </c>
      <c r="B227" s="69">
        <v>2506645</v>
      </c>
      <c r="C227" s="69" t="s">
        <v>530</v>
      </c>
      <c r="D227" s="69" t="s">
        <v>531</v>
      </c>
      <c r="E227" s="69" t="s">
        <v>17</v>
      </c>
      <c r="F227" s="69" t="s">
        <v>532</v>
      </c>
      <c r="G227" s="70">
        <v>45642</v>
      </c>
      <c r="H227" s="71">
        <v>80</v>
      </c>
      <c r="I227" s="71">
        <v>90</v>
      </c>
      <c r="J227" s="70">
        <v>45762</v>
      </c>
      <c r="K227" s="78">
        <v>0.5</v>
      </c>
      <c r="L227" s="79">
        <v>7</v>
      </c>
      <c r="M227" s="80">
        <f t="shared" si="16"/>
        <v>0.0875</v>
      </c>
      <c r="N227" s="79" t="s">
        <v>51</v>
      </c>
      <c r="O227" s="79" t="s">
        <v>60</v>
      </c>
      <c r="P227" s="9" t="s">
        <v>66</v>
      </c>
    </row>
  </sheetData>
  <autoFilter xmlns:etc="http://www.wps.cn/officeDocument/2017/etCustomData" ref="A1:AK227" etc:filterBottomFollowUsedRange="0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2025-03-10T03:32:00Z</dcterms:created>
  <dcterms:modified xsi:type="dcterms:W3CDTF">2025-08-22T03:40:07Z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15032221E42B4815B1C871E6DBA21697_11</vt:lpwstr>
  </property>
  <property fmtid="{D5CDD505-2E9C-101B-9397-08002B2CF9AE}" pid="3" name="KSOProductBuildVer">
    <vt:lpwstr>2052-12.1.0.21915</vt:lpwstr>
  </property>
</Properties>
</file>