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损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<sst xmlns="http://schemas.openxmlformats.org/spreadsheetml/2006/main" count="1411" uniqueCount="329">
  <si>
    <t>7.1-7.31日赖氨酸报损明细</t>
  </si>
  <si>
    <t>门店id</t>
  </si>
  <si>
    <t>门店</t>
  </si>
  <si>
    <t>货品ID</t>
  </si>
  <si>
    <t>货品</t>
  </si>
  <si>
    <t>求和项:数量</t>
  </si>
  <si>
    <t>报损单价</t>
  </si>
  <si>
    <t>合计报损金额</t>
  </si>
  <si>
    <t>五维赖氨酸片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</si>
  <si>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</si>
  <si>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</si>
  <si>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</si>
  <si>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</si>
  <si>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</si>
  <si>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</si>
  <si>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</si>
  <si>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</si>
  <si>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</si>
  <si>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</si>
  <si>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</si>
  <si>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</si>
  <si>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</si>
  <si>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</si>
  <si>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</si>
  <si>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</si>
  <si>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</si>
  <si>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</si>
  <si>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</si>
  <si>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</si>
  <si>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</si>
  <si>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</si>
  <si>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</si>
  <si>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</si>
  <si>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</si>
  <si>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</si>
  <si>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</si>
  <si>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</si>
  <si>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</si>
  <si>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</si>
  <si>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</si>
  <si>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</si>
  <si>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</si>
  <si>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</si>
  <si>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</si>
  <si>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</si>
  <si>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</si>
  <si>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四川太极大药房连锁有限公司锦江区榕声路药店</t>
  </si>
  <si>
    <t>WWLASP</t>
  </si>
  <si>
    <t>36片</t>
  </si>
  <si>
    <t>盒</t>
  </si>
  <si>
    <t>0.01</t>
  </si>
  <si>
    <t>医保卡市卡</t>
  </si>
  <si>
    <t>王芳</t>
  </si>
  <si>
    <t>线下</t>
  </si>
  <si>
    <t/>
  </si>
  <si>
    <t>18224447163</t>
  </si>
  <si>
    <t>朱女士</t>
  </si>
  <si>
    <t>南门片区</t>
  </si>
  <si>
    <t>陈冰雪</t>
  </si>
  <si>
    <t>中西成药</t>
  </si>
  <si>
    <t>四川太极大药房连锁有限公司大邑县青霞街道元通路南段药店</t>
  </si>
  <si>
    <t>田兰</t>
  </si>
  <si>
    <t>13568819783</t>
  </si>
  <si>
    <t>曹亚琼</t>
  </si>
  <si>
    <t>大邑片区</t>
  </si>
  <si>
    <t>刘美玲</t>
  </si>
  <si>
    <t>四川太极大药房连锁有限公司高新区紫薇东路药店</t>
  </si>
  <si>
    <t>电信翼支付</t>
  </si>
  <si>
    <t>魏存敏</t>
  </si>
  <si>
    <t>1085881</t>
  </si>
  <si>
    <t>闵玉兰</t>
  </si>
  <si>
    <t>15982022330</t>
  </si>
  <si>
    <t>旗舰片区</t>
  </si>
  <si>
    <t>谭庆娟</t>
  </si>
  <si>
    <t>四川太极大药房连锁有限公司锦江区大田坎街药店</t>
  </si>
  <si>
    <t>现金</t>
  </si>
  <si>
    <t>杨影</t>
  </si>
  <si>
    <t>0966289</t>
  </si>
  <si>
    <t>赵祖蓉</t>
  </si>
  <si>
    <t>13402831401</t>
  </si>
  <si>
    <t>西门片区</t>
  </si>
  <si>
    <t>梅茜</t>
  </si>
  <si>
    <t>四川太极大药房连锁有限公司金牛区黄苑东街药店</t>
  </si>
  <si>
    <t>常玲</t>
  </si>
  <si>
    <t>18728457584</t>
  </si>
  <si>
    <t>常</t>
  </si>
  <si>
    <t>四川太极大药房连锁有限公司锦江区东大街药店</t>
  </si>
  <si>
    <t>阳玲</t>
  </si>
  <si>
    <t>15802854231</t>
  </si>
  <si>
    <t>周英明</t>
  </si>
  <si>
    <t>四川太极大药房连锁有限公司郫县郫筒镇东大街药店</t>
  </si>
  <si>
    <t>李金蓉</t>
  </si>
  <si>
    <t>13540266381</t>
  </si>
  <si>
    <t>李易厚</t>
  </si>
  <si>
    <t>李倩</t>
  </si>
  <si>
    <t>1063989</t>
  </si>
  <si>
    <t>胡培群</t>
  </si>
  <si>
    <t>15982396925</t>
  </si>
  <si>
    <t>四川太极大药房连锁有限公司青羊区蜀鑫路药店</t>
  </si>
  <si>
    <t>邹婷</t>
  </si>
  <si>
    <t>18602808107</t>
  </si>
  <si>
    <t>刘霜</t>
  </si>
  <si>
    <t>四川太极大药房连锁有限公司锦江区通盈街药店</t>
  </si>
  <si>
    <t>20250101</t>
  </si>
  <si>
    <t>汤益霞</t>
  </si>
  <si>
    <t>13408498040</t>
  </si>
  <si>
    <t>秋</t>
  </si>
  <si>
    <t>东门片区</t>
  </si>
  <si>
    <t>毛静静</t>
  </si>
  <si>
    <t>四川太极大药房连锁有限公司崇州市怀远镇新正东街药店</t>
  </si>
  <si>
    <t>王佳美</t>
  </si>
  <si>
    <t>18200327776</t>
  </si>
  <si>
    <t>null</t>
  </si>
  <si>
    <t>崇州片区</t>
  </si>
  <si>
    <t>黄梅</t>
  </si>
  <si>
    <t>罗月月</t>
  </si>
  <si>
    <t>1213130</t>
  </si>
  <si>
    <t>刘洋</t>
  </si>
  <si>
    <t>15902866265</t>
  </si>
  <si>
    <t>四川太极大药房连锁有限公司成华区华康路药店</t>
  </si>
  <si>
    <t>刘春花</t>
  </si>
  <si>
    <t>18180754887</t>
  </si>
  <si>
    <t>蔡严祥</t>
  </si>
  <si>
    <t xml:space="preserve">四川太极大药房连锁有限公司崇州市崇阳镇永康东路药店 </t>
  </si>
  <si>
    <t>胡建梅</t>
  </si>
  <si>
    <t>13690000890</t>
  </si>
  <si>
    <t>陈叶梅</t>
  </si>
  <si>
    <t>四川太极大药房连锁有限公司成华区双林路药店</t>
  </si>
  <si>
    <t>张科英</t>
  </si>
  <si>
    <t>13488964325</t>
  </si>
  <si>
    <t>谢丽</t>
  </si>
  <si>
    <t>四川太极大药房连锁有限公司锦江区梨花街药店</t>
  </si>
  <si>
    <t>唐文琼（梨花街）</t>
  </si>
  <si>
    <t>13730716201</t>
  </si>
  <si>
    <t>李女士</t>
  </si>
  <si>
    <t>省医保（异地）</t>
  </si>
  <si>
    <t>张春丽</t>
  </si>
  <si>
    <t>13908006822</t>
  </si>
  <si>
    <t>李</t>
  </si>
  <si>
    <t>四川太极大药房连锁有限公司金牛区蜀汉路药店</t>
  </si>
  <si>
    <t>谢敏</t>
  </si>
  <si>
    <t>18781276430</t>
  </si>
  <si>
    <t>何女士</t>
  </si>
  <si>
    <t>四川太极大药房连锁有限公司武侯区浆洗街药店</t>
  </si>
  <si>
    <t>余志彬</t>
  </si>
  <si>
    <t>17628023809</t>
  </si>
  <si>
    <t>杨凌宇</t>
  </si>
  <si>
    <t>四川太极大药房连锁有限公司青羊区十二桥路药店</t>
  </si>
  <si>
    <t>收钱吧</t>
  </si>
  <si>
    <t>羊玉梅</t>
  </si>
  <si>
    <t>1458270</t>
  </si>
  <si>
    <t>彭碧美</t>
  </si>
  <si>
    <t>19421019</t>
  </si>
  <si>
    <t>四川太极大药房连锁有限公司成华区崔家店路药店</t>
  </si>
  <si>
    <t>李馨怡</t>
  </si>
  <si>
    <t>15378527526</t>
  </si>
  <si>
    <t>吴天丽</t>
  </si>
  <si>
    <t>19181732113</t>
  </si>
  <si>
    <t>四川太极大药房连锁有限公司温江区公平街道江安路药店</t>
  </si>
  <si>
    <t>夏彩红</t>
  </si>
  <si>
    <t>18215677949</t>
  </si>
  <si>
    <t>蔡泽赞</t>
  </si>
  <si>
    <t>四川太极大药房连锁有限公司锦江区水杉街药店</t>
  </si>
  <si>
    <t>龚晓清</t>
  </si>
  <si>
    <t>422218244230234</t>
  </si>
  <si>
    <t>聂</t>
  </si>
  <si>
    <t>18244230234</t>
  </si>
  <si>
    <t>周金梅（销售员）</t>
  </si>
  <si>
    <t>13150022032</t>
  </si>
  <si>
    <t>苟淑秀</t>
  </si>
  <si>
    <t>四川太极大药房连锁有限公司青羊区光华药店</t>
  </si>
  <si>
    <t>汤雪芹</t>
  </si>
  <si>
    <t>15928450915</t>
  </si>
  <si>
    <t>唐安全</t>
  </si>
  <si>
    <t>422218916083241</t>
  </si>
  <si>
    <t>汤圆</t>
  </si>
  <si>
    <t>18916083241</t>
  </si>
  <si>
    <t>四川太极大药房连锁有限公司成都高新区天久南巷药店</t>
  </si>
  <si>
    <t>亿保网页版专用</t>
  </si>
  <si>
    <t>张春苗</t>
  </si>
  <si>
    <t>4418630</t>
  </si>
  <si>
    <t>胡百丽</t>
  </si>
  <si>
    <t>18982005900</t>
  </si>
  <si>
    <t>四川太极大药房连锁有限公司新津县五津镇五津西路二药房</t>
  </si>
  <si>
    <t>郑红艳</t>
  </si>
  <si>
    <t>13778391956</t>
  </si>
  <si>
    <t>杨桦</t>
  </si>
  <si>
    <t>新津片</t>
  </si>
  <si>
    <t>王燕丽</t>
  </si>
  <si>
    <t>422215378189131</t>
  </si>
  <si>
    <t>陈莉</t>
  </si>
  <si>
    <t>15378189131</t>
  </si>
  <si>
    <t>四川太极大药房连锁有限公司邛崃市中心药店</t>
  </si>
  <si>
    <t>金敏霜</t>
  </si>
  <si>
    <t>422218108274484</t>
  </si>
  <si>
    <t>杜丽琼</t>
  </si>
  <si>
    <t>18108274484</t>
  </si>
  <si>
    <t>邛崃片区</t>
  </si>
  <si>
    <t>何巍</t>
  </si>
  <si>
    <t>四川太极大药房连锁有限公司高新区新园大道药店</t>
  </si>
  <si>
    <t>贾兰</t>
  </si>
  <si>
    <t>15982376878</t>
  </si>
  <si>
    <t>段小燕</t>
  </si>
  <si>
    <t>曹琼</t>
  </si>
  <si>
    <t>15397633518</t>
  </si>
  <si>
    <t>阎叶</t>
  </si>
  <si>
    <t>422218183293185</t>
  </si>
  <si>
    <t>竹坤</t>
  </si>
  <si>
    <t>18183293185</t>
  </si>
  <si>
    <t>四川太极大药房连锁有限公司锦江区观音桥街药店</t>
  </si>
  <si>
    <t>陈梦露</t>
  </si>
  <si>
    <t>1121669</t>
  </si>
  <si>
    <t>李智宇</t>
  </si>
  <si>
    <t>18981954468</t>
  </si>
  <si>
    <t>15308175610</t>
  </si>
  <si>
    <t>杨敬</t>
  </si>
  <si>
    <t>四川太极大药房连锁有限公司成华区建业路药店</t>
  </si>
  <si>
    <t>王芙蓉</t>
  </si>
  <si>
    <t>15892941128</t>
  </si>
  <si>
    <t>。</t>
  </si>
  <si>
    <t>廖桂英</t>
  </si>
  <si>
    <t>15928485633</t>
  </si>
  <si>
    <t>王晓波</t>
  </si>
  <si>
    <t xml:space="preserve">李秀丽 </t>
  </si>
  <si>
    <t>18180658888</t>
  </si>
  <si>
    <t>宏先生</t>
  </si>
  <si>
    <t>四川太极大药房连锁有限公司高新区新乐中街药店</t>
  </si>
  <si>
    <t>任远芳</t>
  </si>
  <si>
    <t>18200121283</t>
  </si>
  <si>
    <t>李廓</t>
  </si>
  <si>
    <t>冯莉</t>
  </si>
  <si>
    <t>13430006594</t>
  </si>
  <si>
    <t>林晓</t>
  </si>
  <si>
    <t>13980627139</t>
  </si>
  <si>
    <t>曹女士</t>
  </si>
  <si>
    <t>四川太极大药房连锁有限公司成华区万宇路药店</t>
  </si>
  <si>
    <t>中国平安保险</t>
  </si>
  <si>
    <t>黄禹秀</t>
  </si>
  <si>
    <t>18010615186</t>
  </si>
  <si>
    <t>1357043</t>
  </si>
  <si>
    <t>何煕</t>
  </si>
  <si>
    <t>13551267663</t>
  </si>
  <si>
    <t>四川太极大药房连锁有限公司金牛区花照壁药店</t>
  </si>
  <si>
    <t>代志斌</t>
  </si>
  <si>
    <t>13548069217</t>
  </si>
  <si>
    <t>四川太极大药房连锁有限公司新津县邓双镇飞雪路药店</t>
  </si>
  <si>
    <t>张琴</t>
  </si>
  <si>
    <t>13678138914</t>
  </si>
  <si>
    <t>张晓凤</t>
  </si>
  <si>
    <t>13619081099</t>
  </si>
  <si>
    <t>邓其芳</t>
  </si>
  <si>
    <t>18190173779</t>
  </si>
  <si>
    <t>黄丽宇</t>
  </si>
  <si>
    <t>15908188079</t>
  </si>
  <si>
    <t>黄</t>
  </si>
  <si>
    <t>422213215823760</t>
  </si>
  <si>
    <t>唐桂华</t>
  </si>
  <si>
    <t>13215823760</t>
  </si>
  <si>
    <t>13060071472</t>
  </si>
  <si>
    <t>15908176447</t>
  </si>
  <si>
    <t>罗伟</t>
  </si>
  <si>
    <t>四川太极大药房连锁有限公司青羊区青龙街药店</t>
  </si>
  <si>
    <t>向海英</t>
  </si>
  <si>
    <t>13035603333</t>
  </si>
  <si>
    <t>！</t>
  </si>
  <si>
    <t>1293216</t>
  </si>
  <si>
    <t>朱建华</t>
  </si>
  <si>
    <t>18980704161</t>
  </si>
  <si>
    <t>四川太极大药房连锁有限公司都江堰市聚源镇联建房药店</t>
  </si>
  <si>
    <t>易月红</t>
  </si>
  <si>
    <t>1327702</t>
  </si>
  <si>
    <t>杨敏</t>
  </si>
  <si>
    <t>13540760775</t>
  </si>
  <si>
    <t>都江堰片</t>
  </si>
  <si>
    <t>杨科</t>
  </si>
  <si>
    <t>银行卡</t>
  </si>
  <si>
    <t>422215002891147</t>
  </si>
  <si>
    <t>蔡丽霞</t>
  </si>
  <si>
    <t>15002891147</t>
  </si>
  <si>
    <t>黄兴中</t>
  </si>
  <si>
    <t>13550358804</t>
  </si>
  <si>
    <t>杨先生</t>
  </si>
  <si>
    <t>18228081878</t>
  </si>
  <si>
    <t>刘雅静</t>
  </si>
  <si>
    <t>四川太极大药房连锁有限公司新都区大丰街道华美东街药店</t>
  </si>
  <si>
    <t>罗丹</t>
  </si>
  <si>
    <t>422215828602955</t>
  </si>
  <si>
    <t>燕子</t>
  </si>
  <si>
    <t>15828602955</t>
  </si>
  <si>
    <t>辜瑞琪</t>
  </si>
  <si>
    <t>13795682318</t>
  </si>
  <si>
    <t>罗先生</t>
  </si>
  <si>
    <t>四川太极大药房连锁有限公司青羊区文和路药店</t>
  </si>
  <si>
    <t>薛丽</t>
  </si>
  <si>
    <t>15902870140</t>
  </si>
  <si>
    <t>龚</t>
  </si>
  <si>
    <t>15982894077</t>
  </si>
  <si>
    <t>张红梅</t>
  </si>
  <si>
    <t>四川太极大药房连锁有限公司大邑县沙渠镇利民街药店</t>
  </si>
  <si>
    <t>李平</t>
  </si>
  <si>
    <t>18080978161</t>
  </si>
  <si>
    <t>杨路瑶</t>
  </si>
  <si>
    <t>四川太极大药房连锁有限公司青羊区贝森北路药店</t>
  </si>
  <si>
    <t>叶倪</t>
  </si>
  <si>
    <t>13628169739</t>
  </si>
  <si>
    <t>13650000094</t>
  </si>
  <si>
    <t>薛满意</t>
  </si>
  <si>
    <t>王珊</t>
  </si>
  <si>
    <t>422215101520187</t>
  </si>
  <si>
    <t>蔡</t>
  </si>
  <si>
    <t>15101520187</t>
  </si>
  <si>
    <t>422215882083626</t>
  </si>
  <si>
    <t>向春夏</t>
  </si>
  <si>
    <t>15882083626</t>
  </si>
  <si>
    <t>四川太极大药房连锁有限公司高新区锦城大道药店</t>
  </si>
  <si>
    <t>于春莲</t>
  </si>
  <si>
    <t>13980093388</t>
  </si>
  <si>
    <t>周小彦</t>
  </si>
  <si>
    <t>13540797633</t>
  </si>
  <si>
    <t>刘家云</t>
  </si>
  <si>
    <t>四川太极大药房连锁有限公司金牛区银沙路药店</t>
  </si>
  <si>
    <t>朱娟</t>
  </si>
  <si>
    <t>422213696058546</t>
  </si>
  <si>
    <t>13696058546</t>
  </si>
  <si>
    <t>魏津</t>
  </si>
  <si>
    <t>13908051050</t>
  </si>
  <si>
    <t>唐祥搏</t>
  </si>
  <si>
    <t>18008033366</t>
  </si>
  <si>
    <t>张艳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</si>
</sst>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K16" sqref="K15:K16"/>
    </sheetView>
  </sheetViews>
  <sheetFormatPr defaultColWidth="9" defaultRowHeight="13.5" outlineLevelCol="6"/>
  <cols>
    <col min="1" max="1" width="9.625" style="4"/>
    <col min="2" max="2" width="59.125" style="4" customWidth="1"/>
    <col min="3" max="3" width="14.375" style="4" customWidth="1"/>
    <col min="4" max="4" width="14.25" style="4" customWidth="1"/>
    <col min="5" max="5" width="12.75" style="4"/>
    <col min="6" max="6" width="12" style="4" customWidth="1"/>
    <col min="7" max="7" width="12.875" style="4" customWidth="1"/>
    <col min="8" max="16384" width="9" style="4"/>
  </cols>
  <sheetData>
    <row r="1" spans="1:7">
      <c r="A1" s="5" t="s">
        <v>0</v>
      </c>
      <c r="B1" s="6"/>
      <c r="C1" s="6"/>
      <c r="D1" s="6"/>
      <c r="E1" s="6"/>
      <c r="F1" s="6"/>
      <c r="G1" s="7"/>
    </row>
    <row r="2" spans="1:7">
      <c r="A2" s="8"/>
      <c r="B2" s="9"/>
      <c r="C2" s="9"/>
      <c r="D2" s="9"/>
      <c r="E2" s="9"/>
      <c r="F2" s="9"/>
      <c r="G2" s="10"/>
    </row>
    <row r="3" ht="26" customHeight="1" spans="1:7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7">
      <c r="A4" s="11">
        <v>2113</v>
      </c>
      <c r="B4" s="11" t="str">
        <f>VLOOKUP(A4,'分门店分时间段销售明细（收款方式）'!B:E,4,0)</f>
        <v>四川太极大药房连锁有限公司高新区锦城大道药店</v>
      </c>
      <c r="C4" s="11">
        <v>181356</v>
      </c>
      <c r="D4" s="11" t="s">
        <v>8</v>
      </c>
      <c r="E4" s="11">
        <v>5</v>
      </c>
      <c r="F4" s="11">
        <v>44.05</v>
      </c>
      <c r="G4" s="11">
        <f>E4*F4</f>
        <v>220.25</v>
      </c>
    </row>
    <row r="5" spans="1:7">
      <c r="A5" s="11">
        <v>2304</v>
      </c>
      <c r="B5" s="11" t="str">
        <f>VLOOKUP(A5,'分门店分时间段销售明细（收款方式）'!B:E,4,0)</f>
        <v>四川太极大药房连锁有限公司成都高新区天久南巷药店</v>
      </c>
      <c r="C5" s="11">
        <v>181356</v>
      </c>
      <c r="D5" s="11" t="s">
        <v>8</v>
      </c>
      <c r="E5" s="11">
        <v>4</v>
      </c>
      <c r="F5" s="11">
        <v>44.05</v>
      </c>
      <c r="G5" s="11">
        <f t="shared" ref="G5:G43" si="0">E5*F5</f>
        <v>176.2</v>
      </c>
    </row>
    <row r="6" spans="1:7">
      <c r="A6" s="11">
        <v>2326</v>
      </c>
      <c r="B6" s="11" t="str">
        <f>VLOOKUP(A6,'分门店分时间段销售明细（收款方式）'!B:E,4,0)</f>
        <v>四川太极大药房连锁有限公司成华区建业路药店</v>
      </c>
      <c r="C6" s="11">
        <v>181356</v>
      </c>
      <c r="D6" s="11" t="s">
        <v>8</v>
      </c>
      <c r="E6" s="11">
        <v>2</v>
      </c>
      <c r="F6" s="11">
        <v>44.05</v>
      </c>
      <c r="G6" s="11">
        <f t="shared" si="0"/>
        <v>88.1</v>
      </c>
    </row>
    <row r="7" spans="1:7">
      <c r="A7" s="11">
        <v>2409</v>
      </c>
      <c r="B7" s="11" t="str">
        <f>VLOOKUP(A7,'分门店分时间段销售明细（收款方式）'!B:E,4,0)</f>
        <v>四川太极大药房连锁有限公司金牛区黄苑东街药店</v>
      </c>
      <c r="C7" s="11">
        <v>181356</v>
      </c>
      <c r="D7" s="11" t="s">
        <v>8</v>
      </c>
      <c r="E7" s="11">
        <v>2</v>
      </c>
      <c r="F7" s="11">
        <v>44.05</v>
      </c>
      <c r="G7" s="11">
        <f t="shared" si="0"/>
        <v>88.1</v>
      </c>
    </row>
    <row r="8" spans="1:7">
      <c r="A8" s="11">
        <v>2559</v>
      </c>
      <c r="B8" s="11" t="str">
        <f>VLOOKUP(A8,'分门店分时间段销售明细（收款方式）'!B:E,4,0)</f>
        <v>四川太极大药房连锁有限公司青羊区光华药店</v>
      </c>
      <c r="C8" s="11">
        <v>181356</v>
      </c>
      <c r="D8" s="11" t="s">
        <v>8</v>
      </c>
      <c r="E8" s="11">
        <v>6</v>
      </c>
      <c r="F8" s="11">
        <v>44.05</v>
      </c>
      <c r="G8" s="11">
        <f t="shared" si="0"/>
        <v>264.3</v>
      </c>
    </row>
    <row r="9" spans="1:7">
      <c r="A9" s="11">
        <v>2573</v>
      </c>
      <c r="B9" s="11" t="str">
        <f>VLOOKUP(A9,'分门店分时间段销售明细（收款方式）'!B:E,4,0)</f>
        <v>四川太极大药房连锁有限公司青羊区十二桥路药店</v>
      </c>
      <c r="C9" s="11">
        <v>181356</v>
      </c>
      <c r="D9" s="11" t="s">
        <v>8</v>
      </c>
      <c r="E9" s="11">
        <v>8</v>
      </c>
      <c r="F9" s="11">
        <v>44.05</v>
      </c>
      <c r="G9" s="11">
        <f t="shared" si="0"/>
        <v>352.4</v>
      </c>
    </row>
    <row r="10" spans="1:7">
      <c r="A10" s="11">
        <v>2595</v>
      </c>
      <c r="B10" s="11" t="str">
        <f>VLOOKUP(A10,'分门店分时间段销售明细（收款方式）'!B:E,4,0)</f>
        <v>四川太极大药房连锁有限公司锦江区东大街药店</v>
      </c>
      <c r="C10" s="11">
        <v>181356</v>
      </c>
      <c r="D10" s="11" t="s">
        <v>8</v>
      </c>
      <c r="E10" s="11">
        <v>4</v>
      </c>
      <c r="F10" s="11">
        <v>44.05</v>
      </c>
      <c r="G10" s="11">
        <f t="shared" si="0"/>
        <v>176.2</v>
      </c>
    </row>
    <row r="11" spans="1:7">
      <c r="A11" s="11">
        <v>2714</v>
      </c>
      <c r="B11" s="11" t="str">
        <f>VLOOKUP(A11,'分门店分时间段销售明细（收款方式）'!B:E,4,0)</f>
        <v>四川太极大药房连锁有限公司成华区华康路药店</v>
      </c>
      <c r="C11" s="11">
        <v>181356</v>
      </c>
      <c r="D11" s="11" t="s">
        <v>8</v>
      </c>
      <c r="E11" s="11">
        <v>2</v>
      </c>
      <c r="F11" s="11">
        <v>44.05</v>
      </c>
      <c r="G11" s="11">
        <f t="shared" si="0"/>
        <v>88.1</v>
      </c>
    </row>
    <row r="12" spans="1:7">
      <c r="A12" s="11">
        <v>2717</v>
      </c>
      <c r="B12" s="11" t="str">
        <f>VLOOKUP(A12,'分门店分时间段销售明细（收款方式）'!B:E,4,0)</f>
        <v>四川太极大药房连锁有限公司成华区万宇路药店</v>
      </c>
      <c r="C12" s="11">
        <v>181356</v>
      </c>
      <c r="D12" s="11" t="s">
        <v>8</v>
      </c>
      <c r="E12" s="11">
        <v>2</v>
      </c>
      <c r="F12" s="11">
        <v>44.05</v>
      </c>
      <c r="G12" s="11">
        <f t="shared" si="0"/>
        <v>88.1</v>
      </c>
    </row>
    <row r="13" spans="1:7">
      <c r="A13" s="11">
        <v>2729</v>
      </c>
      <c r="B13" s="11" t="str">
        <f>VLOOKUP(A13,'分门店分时间段销售明细（收款方式）'!B:E,4,0)</f>
        <v>四川太极大药房连锁有限公司高新区新园大道药店</v>
      </c>
      <c r="C13" s="11">
        <v>181356</v>
      </c>
      <c r="D13" s="11" t="s">
        <v>8</v>
      </c>
      <c r="E13" s="11">
        <v>2</v>
      </c>
      <c r="F13" s="11">
        <v>44.05</v>
      </c>
      <c r="G13" s="11">
        <f t="shared" si="0"/>
        <v>88.1</v>
      </c>
    </row>
    <row r="14" spans="1:7">
      <c r="A14" s="11">
        <v>2730</v>
      </c>
      <c r="B14" s="11" t="str">
        <f>VLOOKUP(A14,'分门店分时间段销售明细（收款方式）'!B:E,4,0)</f>
        <v>四川太极大药房连锁有限公司锦江区水杉街药店</v>
      </c>
      <c r="C14" s="11">
        <v>181356</v>
      </c>
      <c r="D14" s="11" t="s">
        <v>8</v>
      </c>
      <c r="E14" s="11">
        <v>6</v>
      </c>
      <c r="F14" s="11">
        <v>44.05</v>
      </c>
      <c r="G14" s="11">
        <f t="shared" si="0"/>
        <v>264.3</v>
      </c>
    </row>
    <row r="15" spans="1:7">
      <c r="A15" s="11">
        <v>2735</v>
      </c>
      <c r="B15" s="11" t="str">
        <f>VLOOKUP(A15,'分门店分时间段销售明细（收款方式）'!B:E,4,0)</f>
        <v>四川太极大药房连锁有限公司锦江区观音桥街药店</v>
      </c>
      <c r="C15" s="11">
        <v>181356</v>
      </c>
      <c r="D15" s="11" t="s">
        <v>8</v>
      </c>
      <c r="E15" s="11">
        <v>2</v>
      </c>
      <c r="F15" s="11">
        <v>44.05</v>
      </c>
      <c r="G15" s="11">
        <f t="shared" si="0"/>
        <v>88.1</v>
      </c>
    </row>
    <row r="16" spans="1:7">
      <c r="A16" s="11">
        <v>2741</v>
      </c>
      <c r="B16" s="11" t="str">
        <f>VLOOKUP(A16,'分门店分时间段销售明细（收款方式）'!B:E,4,0)</f>
        <v>四川太极大药房连锁有限公司锦江区榕声路药店</v>
      </c>
      <c r="C16" s="11">
        <v>181356</v>
      </c>
      <c r="D16" s="11" t="s">
        <v>8</v>
      </c>
      <c r="E16" s="11">
        <v>6</v>
      </c>
      <c r="F16" s="11">
        <v>44.05</v>
      </c>
      <c r="G16" s="11">
        <f t="shared" si="0"/>
        <v>264.3</v>
      </c>
    </row>
    <row r="17" spans="1:7">
      <c r="A17" s="11">
        <v>2751</v>
      </c>
      <c r="B17" s="11" t="str">
        <f>VLOOKUP(A17,'分门店分时间段销售明细（收款方式）'!B:E,4,0)</f>
        <v>四川太极大药房连锁有限公司高新区新乐中街药店</v>
      </c>
      <c r="C17" s="11">
        <v>181356</v>
      </c>
      <c r="D17" s="11" t="s">
        <v>8</v>
      </c>
      <c r="E17" s="11">
        <v>2</v>
      </c>
      <c r="F17" s="11">
        <v>44.05</v>
      </c>
      <c r="G17" s="11">
        <f t="shared" si="0"/>
        <v>88.1</v>
      </c>
    </row>
    <row r="18" spans="1:7">
      <c r="A18" s="11">
        <v>2778</v>
      </c>
      <c r="B18" s="11" t="str">
        <f>VLOOKUP(A18,'分门店分时间段销售明细（收款方式）'!B:E,4,0)</f>
        <v>四川太极大药房连锁有限公司郫县郫筒镇东大街药店</v>
      </c>
      <c r="C18" s="11">
        <v>181356</v>
      </c>
      <c r="D18" s="11" t="s">
        <v>8</v>
      </c>
      <c r="E18" s="11">
        <v>2</v>
      </c>
      <c r="F18" s="11">
        <v>44.05</v>
      </c>
      <c r="G18" s="11">
        <f t="shared" si="0"/>
        <v>88.1</v>
      </c>
    </row>
    <row r="19" spans="1:7">
      <c r="A19" s="11">
        <v>2808</v>
      </c>
      <c r="B19" s="11" t="str">
        <f>VLOOKUP(A19,'分门店分时间段销售明细（收款方式）'!B:E,4,0)</f>
        <v>四川太极大药房连锁有限公司成华区崔家店路药店</v>
      </c>
      <c r="C19" s="11">
        <v>181356</v>
      </c>
      <c r="D19" s="11" t="s">
        <v>8</v>
      </c>
      <c r="E19" s="11">
        <v>2</v>
      </c>
      <c r="F19" s="11">
        <v>44.05</v>
      </c>
      <c r="G19" s="11">
        <f t="shared" si="0"/>
        <v>88.1</v>
      </c>
    </row>
    <row r="20" spans="1:7">
      <c r="A20" s="11">
        <v>2816</v>
      </c>
      <c r="B20" s="11" t="str">
        <f>VLOOKUP(A20,'分门店分时间段销售明细（收款方式）'!B:E,4,0)</f>
        <v>四川太极大药房连锁有限公司成华区双林路药店</v>
      </c>
      <c r="C20" s="11">
        <v>181356</v>
      </c>
      <c r="D20" s="11" t="s">
        <v>8</v>
      </c>
      <c r="E20" s="11">
        <v>2</v>
      </c>
      <c r="F20" s="11">
        <v>44.05</v>
      </c>
      <c r="G20" s="11">
        <f t="shared" si="0"/>
        <v>88.1</v>
      </c>
    </row>
    <row r="21" spans="1:7">
      <c r="A21" s="11">
        <v>2817</v>
      </c>
      <c r="B21" s="11" t="str">
        <f>VLOOKUP(A21,'分门店分时间段销售明细（收款方式）'!B:E,4,0)</f>
        <v>四川太极大药房连锁有限公司锦江区通盈街药店</v>
      </c>
      <c r="C21" s="11">
        <v>181356</v>
      </c>
      <c r="D21" s="11" t="s">
        <v>8</v>
      </c>
      <c r="E21" s="11">
        <v>14</v>
      </c>
      <c r="F21" s="11">
        <v>44.05</v>
      </c>
      <c r="G21" s="11">
        <f t="shared" si="0"/>
        <v>616.7</v>
      </c>
    </row>
    <row r="22" spans="1:7">
      <c r="A22" s="11">
        <v>2834</v>
      </c>
      <c r="B22" s="11" t="str">
        <f>VLOOKUP(A22,'分门店分时间段销售明细（收款方式）'!B:E,4,0)</f>
        <v>四川太极大药房连锁有限公司武侯区浆洗街药店</v>
      </c>
      <c r="C22" s="11">
        <v>181356</v>
      </c>
      <c r="D22" s="11" t="s">
        <v>8</v>
      </c>
      <c r="E22" s="11">
        <v>4</v>
      </c>
      <c r="F22" s="11">
        <v>44.05</v>
      </c>
      <c r="G22" s="11">
        <f t="shared" si="0"/>
        <v>176.2</v>
      </c>
    </row>
    <row r="23" spans="1:7">
      <c r="A23" s="11">
        <v>2873</v>
      </c>
      <c r="B23" s="11" t="str">
        <f>VLOOKUP(A23,'分门店分时间段销售明细（收款方式）'!B:E,4,0)</f>
        <v>四川太极大药房连锁有限公司大邑县沙渠镇利民街药店</v>
      </c>
      <c r="C23" s="11">
        <v>181356</v>
      </c>
      <c r="D23" s="11" t="s">
        <v>8</v>
      </c>
      <c r="E23" s="11">
        <v>1</v>
      </c>
      <c r="F23" s="11">
        <v>44.05</v>
      </c>
      <c r="G23" s="11">
        <f t="shared" si="0"/>
        <v>44.05</v>
      </c>
    </row>
    <row r="24" spans="1:7">
      <c r="A24" s="11">
        <v>2876</v>
      </c>
      <c r="B24" s="11" t="str">
        <f>VLOOKUP(A24,'分门店分时间段销售明细（收款方式）'!B:E,4,0)</f>
        <v>四川太极大药房连锁有限公司新津县邓双镇飞雪路药店</v>
      </c>
      <c r="C24" s="11">
        <v>181356</v>
      </c>
      <c r="D24" s="11" t="s">
        <v>8</v>
      </c>
      <c r="E24" s="11">
        <v>2</v>
      </c>
      <c r="F24" s="11">
        <v>44.05</v>
      </c>
      <c r="G24" s="11">
        <f t="shared" si="0"/>
        <v>88.1</v>
      </c>
    </row>
    <row r="25" spans="1:7">
      <c r="A25" s="11">
        <v>2881</v>
      </c>
      <c r="B25" s="11" t="str">
        <f>VLOOKUP(A25,'分门店分时间段销售明细（收款方式）'!B:E,4,0)</f>
        <v>四川太极大药房连锁有限公司邛崃市中心药店</v>
      </c>
      <c r="C25" s="11">
        <v>181356</v>
      </c>
      <c r="D25" s="11" t="s">
        <v>8</v>
      </c>
      <c r="E25" s="11">
        <v>4</v>
      </c>
      <c r="F25" s="11">
        <v>44.05</v>
      </c>
      <c r="G25" s="11">
        <f t="shared" si="0"/>
        <v>176.2</v>
      </c>
    </row>
    <row r="26" spans="1:7">
      <c r="A26" s="11">
        <v>2883</v>
      </c>
      <c r="B26" s="11" t="str">
        <f>VLOOKUP(A26,'分门店分时间段销售明细（收款方式）'!B:E,4,0)</f>
        <v>四川太极大药房连锁有限公司都江堰市聚源镇联建房药店</v>
      </c>
      <c r="C26" s="11">
        <v>181356</v>
      </c>
      <c r="D26" s="11" t="s">
        <v>8</v>
      </c>
      <c r="E26" s="11">
        <v>1</v>
      </c>
      <c r="F26" s="11">
        <v>44.05</v>
      </c>
      <c r="G26" s="11">
        <f t="shared" si="0"/>
        <v>44.05</v>
      </c>
    </row>
    <row r="27" spans="1:7">
      <c r="A27" s="11">
        <v>2914</v>
      </c>
      <c r="B27" s="11" t="str">
        <f>VLOOKUP(A27,'分门店分时间段销售明细（收款方式）'!B:E,4,0)</f>
        <v>四川太极大药房连锁有限公司崇州市怀远镇新正东街药店</v>
      </c>
      <c r="C27" s="11">
        <v>181356</v>
      </c>
      <c r="D27" s="11" t="s">
        <v>8</v>
      </c>
      <c r="E27" s="11">
        <v>10</v>
      </c>
      <c r="F27" s="11">
        <v>44.05</v>
      </c>
      <c r="G27" s="11">
        <f t="shared" si="0"/>
        <v>440.5</v>
      </c>
    </row>
    <row r="28" spans="1:7">
      <c r="A28" s="11">
        <v>101453</v>
      </c>
      <c r="B28" s="11" t="str">
        <f>VLOOKUP(A28,'分门店分时间段销售明细（收款方式）'!B:E,4,0)</f>
        <v>四川太极大药房连锁有限公司温江区公平街道江安路药店</v>
      </c>
      <c r="C28" s="11">
        <v>181356</v>
      </c>
      <c r="D28" s="11" t="s">
        <v>8</v>
      </c>
      <c r="E28" s="11">
        <v>2</v>
      </c>
      <c r="F28" s="11">
        <v>44.05</v>
      </c>
      <c r="G28" s="11">
        <f t="shared" si="0"/>
        <v>88.1</v>
      </c>
    </row>
    <row r="29" spans="1:7">
      <c r="A29" s="11">
        <v>103198</v>
      </c>
      <c r="B29" s="11" t="str">
        <f>VLOOKUP(A29,'分门店分时间段销售明细（收款方式）'!B:E,4,0)</f>
        <v>四川太极大药房连锁有限公司青羊区贝森北路药店</v>
      </c>
      <c r="C29" s="11">
        <v>181356</v>
      </c>
      <c r="D29" s="11" t="s">
        <v>8</v>
      </c>
      <c r="E29" s="11">
        <v>2</v>
      </c>
      <c r="F29" s="11">
        <v>44.05</v>
      </c>
      <c r="G29" s="11">
        <f t="shared" si="0"/>
        <v>88.1</v>
      </c>
    </row>
    <row r="30" spans="1:7">
      <c r="A30" s="11">
        <v>104428</v>
      </c>
      <c r="B30" s="11" t="str">
        <f>VLOOKUP(A30,'分门店分时间段销售明细（收款方式）'!B:E,4,0)</f>
        <v>四川太极大药房连锁有限公司崇州市崇阳镇永康东路药店 </v>
      </c>
      <c r="C30" s="11">
        <v>181356</v>
      </c>
      <c r="D30" s="11" t="s">
        <v>8</v>
      </c>
      <c r="E30" s="11">
        <v>2</v>
      </c>
      <c r="F30" s="11">
        <v>44.05</v>
      </c>
      <c r="G30" s="11">
        <f t="shared" si="0"/>
        <v>88.1</v>
      </c>
    </row>
    <row r="31" spans="1:7">
      <c r="A31" s="11">
        <v>105267</v>
      </c>
      <c r="B31" s="11" t="str">
        <f>VLOOKUP(A31,'分门店分时间段销售明细（收款方式）'!B:E,4,0)</f>
        <v>四川太极大药房连锁有限公司金牛区蜀汉路药店</v>
      </c>
      <c r="C31" s="11">
        <v>181356</v>
      </c>
      <c r="D31" s="11" t="s">
        <v>8</v>
      </c>
      <c r="E31" s="11">
        <v>2</v>
      </c>
      <c r="F31" s="11">
        <v>44.05</v>
      </c>
      <c r="G31" s="11">
        <f t="shared" si="0"/>
        <v>88.1</v>
      </c>
    </row>
    <row r="32" spans="1:7">
      <c r="A32" s="11">
        <v>105910</v>
      </c>
      <c r="B32" s="11" t="str">
        <f>VLOOKUP(A32,'分门店分时间段销售明细（收款方式）'!B:E,4,0)</f>
        <v>四川太极大药房连锁有限公司高新区紫薇东路药店</v>
      </c>
      <c r="C32" s="11">
        <v>181356</v>
      </c>
      <c r="D32" s="11" t="s">
        <v>8</v>
      </c>
      <c r="E32" s="11">
        <v>14</v>
      </c>
      <c r="F32" s="11">
        <v>44.05</v>
      </c>
      <c r="G32" s="11">
        <f t="shared" si="0"/>
        <v>616.7</v>
      </c>
    </row>
    <row r="33" spans="1:7">
      <c r="A33" s="11">
        <v>106066</v>
      </c>
      <c r="B33" s="11" t="str">
        <f>VLOOKUP(A33,'分门店分时间段销售明细（收款方式）'!B:E,4,0)</f>
        <v>四川太极大药房连锁有限公司锦江区梨花街药店</v>
      </c>
      <c r="C33" s="11">
        <v>181356</v>
      </c>
      <c r="D33" s="11" t="s">
        <v>8</v>
      </c>
      <c r="E33" s="11">
        <v>1</v>
      </c>
      <c r="F33" s="11">
        <v>44.05</v>
      </c>
      <c r="G33" s="11">
        <f t="shared" si="0"/>
        <v>44.05</v>
      </c>
    </row>
    <row r="34" spans="1:7">
      <c r="A34" s="11">
        <v>108277</v>
      </c>
      <c r="B34" s="11" t="str">
        <f>VLOOKUP(A34,'分门店分时间段销售明细（收款方式）'!B:E,4,0)</f>
        <v>四川太极大药房连锁有限公司金牛区银沙路药店</v>
      </c>
      <c r="C34" s="11">
        <v>181356</v>
      </c>
      <c r="D34" s="11" t="s">
        <v>8</v>
      </c>
      <c r="E34" s="11">
        <v>2</v>
      </c>
      <c r="F34" s="11">
        <v>44.05</v>
      </c>
      <c r="G34" s="11">
        <f t="shared" si="0"/>
        <v>88.1</v>
      </c>
    </row>
    <row r="35" spans="1:7">
      <c r="A35" s="11">
        <v>108656</v>
      </c>
      <c r="B35" s="11" t="str">
        <f>VLOOKUP(A35,'分门店分时间段销售明细（收款方式）'!B:E,4,0)</f>
        <v>四川太极大药房连锁有限公司新津县五津镇五津西路二药房</v>
      </c>
      <c r="C35" s="11">
        <v>181356</v>
      </c>
      <c r="D35" s="11" t="s">
        <v>8</v>
      </c>
      <c r="E35" s="11">
        <v>6</v>
      </c>
      <c r="F35" s="11">
        <v>44.05</v>
      </c>
      <c r="G35" s="11">
        <f t="shared" si="0"/>
        <v>264.3</v>
      </c>
    </row>
    <row r="36" spans="1:7">
      <c r="A36" s="11">
        <v>111219</v>
      </c>
      <c r="B36" s="11" t="str">
        <f>VLOOKUP(A36,'分门店分时间段销售明细（收款方式）'!B:E,4,0)</f>
        <v>四川太极大药房连锁有限公司金牛区花照壁药店</v>
      </c>
      <c r="C36" s="11">
        <v>181356</v>
      </c>
      <c r="D36" s="11" t="s">
        <v>8</v>
      </c>
      <c r="E36" s="11">
        <v>2</v>
      </c>
      <c r="F36" s="11">
        <v>44.05</v>
      </c>
      <c r="G36" s="11">
        <f t="shared" si="0"/>
        <v>88.1</v>
      </c>
    </row>
    <row r="37" spans="1:7">
      <c r="A37" s="11">
        <v>113025</v>
      </c>
      <c r="B37" s="11" t="str">
        <f>VLOOKUP(A37,'分门店分时间段销售明细（收款方式）'!B:E,4,0)</f>
        <v>四川太极大药房连锁有限公司青羊区蜀鑫路药店</v>
      </c>
      <c r="C37" s="11">
        <v>181356</v>
      </c>
      <c r="D37" s="11" t="s">
        <v>8</v>
      </c>
      <c r="E37" s="11">
        <v>2</v>
      </c>
      <c r="F37" s="11">
        <v>44.05</v>
      </c>
      <c r="G37" s="11">
        <f t="shared" si="0"/>
        <v>88.1</v>
      </c>
    </row>
    <row r="38" spans="1:7">
      <c r="A38" s="11">
        <v>114685</v>
      </c>
      <c r="B38" s="11" t="str">
        <f>VLOOKUP(A38,'分门店分时间段销售明细（收款方式）'!B:E,4,0)</f>
        <v>四川太极大药房连锁有限公司青羊区青龙街药店</v>
      </c>
      <c r="C38" s="11">
        <v>181356</v>
      </c>
      <c r="D38" s="11" t="s">
        <v>8</v>
      </c>
      <c r="E38" s="11">
        <v>2</v>
      </c>
      <c r="F38" s="11">
        <v>44.05</v>
      </c>
      <c r="G38" s="11">
        <f t="shared" si="0"/>
        <v>88.1</v>
      </c>
    </row>
    <row r="39" spans="1:7">
      <c r="A39" s="11">
        <v>123007</v>
      </c>
      <c r="B39" s="11" t="str">
        <f>VLOOKUP(A39,'分门店分时间段销售明细（收款方式）'!B:E,4,0)</f>
        <v>四川太极大药房连锁有限公司大邑县青霞街道元通路南段药店</v>
      </c>
      <c r="C39" s="11">
        <v>181356</v>
      </c>
      <c r="D39" s="11" t="s">
        <v>8</v>
      </c>
      <c r="E39" s="11">
        <v>4</v>
      </c>
      <c r="F39" s="11">
        <v>44.05</v>
      </c>
      <c r="G39" s="11">
        <f t="shared" si="0"/>
        <v>176.2</v>
      </c>
    </row>
    <row r="40" spans="1:7">
      <c r="A40" s="11">
        <v>297863</v>
      </c>
      <c r="B40" s="11" t="str">
        <f>VLOOKUP(A40,'分门店分时间段销售明细（收款方式）'!B:E,4,0)</f>
        <v>四川太极大药房连锁有限公司锦江区大田坎街药店</v>
      </c>
      <c r="C40" s="11">
        <v>181356</v>
      </c>
      <c r="D40" s="11" t="s">
        <v>8</v>
      </c>
      <c r="E40" s="11">
        <v>6</v>
      </c>
      <c r="F40" s="11">
        <v>44.05</v>
      </c>
      <c r="G40" s="11">
        <f t="shared" si="0"/>
        <v>264.3</v>
      </c>
    </row>
    <row r="41" spans="1:7">
      <c r="A41" s="11">
        <v>298747</v>
      </c>
      <c r="B41" s="11" t="str">
        <f>VLOOKUP(A41,'分门店分时间段销售明细（收款方式）'!B:E,4,0)</f>
        <v>四川太极大药房连锁有限公司青羊区文和路药店</v>
      </c>
      <c r="C41" s="11">
        <v>181356</v>
      </c>
      <c r="D41" s="11" t="s">
        <v>8</v>
      </c>
      <c r="E41" s="11">
        <v>1</v>
      </c>
      <c r="F41" s="11">
        <v>44.05</v>
      </c>
      <c r="G41" s="11">
        <f t="shared" si="0"/>
        <v>44.05</v>
      </c>
    </row>
    <row r="42" spans="1:7">
      <c r="A42" s="11">
        <v>302867</v>
      </c>
      <c r="B42" s="11" t="str">
        <f>VLOOKUP(A42,'分门店分时间段销售明细（收款方式）'!B:E,4,0)</f>
        <v>四川太极大药房连锁有限公司新都区大丰街道华美东街药店</v>
      </c>
      <c r="C42" s="11">
        <v>181356</v>
      </c>
      <c r="D42" s="11" t="s">
        <v>8</v>
      </c>
      <c r="E42" s="11">
        <v>2</v>
      </c>
      <c r="F42" s="11">
        <v>44.05</v>
      </c>
      <c r="G42" s="11">
        <f t="shared" si="0"/>
        <v>88.1</v>
      </c>
    </row>
    <row r="43" spans="1:7">
      <c r="A43" s="11" t="s">
        <v>9</v>
      </c>
      <c r="B43" s="11"/>
      <c r="C43" s="11"/>
      <c r="D43" s="11"/>
      <c r="E43" s="11">
        <f>SUM(E4:E42)</f>
        <v>145</v>
      </c>
      <c r="F43" s="11"/>
      <c r="G43" s="11">
        <f>SUM(G4:G42)</f>
        <v>6387.25</v>
      </c>
    </row>
  </sheetData>
  <mergeCells count="1">
    <mergeCell ref="A1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79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10</v>
      </c>
      <c r="B1" s="1" t="s">
        <v>1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</row>
    <row r="2" spans="1:36">
      <c r="A2" s="2">
        <v>301</v>
      </c>
      <c r="B2" s="2">
        <v>2741</v>
      </c>
      <c r="C2" s="2">
        <v>68617764</v>
      </c>
      <c r="D2" s="2">
        <v>147911326</v>
      </c>
      <c r="E2" t="s">
        <v>46</v>
      </c>
      <c r="F2" s="2">
        <v>9925033</v>
      </c>
      <c r="G2" t="s">
        <v>47</v>
      </c>
      <c r="H2" t="s">
        <v>48</v>
      </c>
      <c r="I2" t="s">
        <v>49</v>
      </c>
      <c r="J2" s="2">
        <v>3606150</v>
      </c>
      <c r="K2" t="s">
        <v>50</v>
      </c>
      <c r="L2" s="2">
        <v>2</v>
      </c>
      <c r="M2" s="2">
        <v>0</v>
      </c>
      <c r="N2" s="2">
        <v>0.02</v>
      </c>
      <c r="O2" s="2">
        <v>-0.02</v>
      </c>
      <c r="P2" s="2">
        <v>163</v>
      </c>
      <c r="Q2" t="s">
        <v>51</v>
      </c>
      <c r="R2" s="2">
        <v>6123</v>
      </c>
      <c r="S2" t="s">
        <v>52</v>
      </c>
      <c r="T2" t="s">
        <v>53</v>
      </c>
      <c r="U2" t="s">
        <v>54</v>
      </c>
      <c r="V2" t="s">
        <v>54</v>
      </c>
      <c r="X2" s="2">
        <v>10045415</v>
      </c>
      <c r="Y2" t="s">
        <v>55</v>
      </c>
      <c r="Z2" t="s">
        <v>56</v>
      </c>
      <c r="AA2" t="s">
        <v>55</v>
      </c>
      <c r="AC2" t="s">
        <v>57</v>
      </c>
      <c r="AD2" t="s">
        <v>58</v>
      </c>
      <c r="AE2" s="3">
        <v>46153</v>
      </c>
      <c r="AF2" s="3">
        <v>45423</v>
      </c>
      <c r="AG2" s="2">
        <v>0</v>
      </c>
      <c r="AH2" t="s">
        <v>59</v>
      </c>
      <c r="AI2" t="s">
        <v>54</v>
      </c>
      <c r="AJ2" s="3">
        <v>45853.8375578704</v>
      </c>
    </row>
    <row r="3" spans="1:36">
      <c r="A3" s="2">
        <v>301</v>
      </c>
      <c r="B3" s="2">
        <v>123007</v>
      </c>
      <c r="C3" s="2">
        <v>69348338</v>
      </c>
      <c r="D3" s="2">
        <v>149324447</v>
      </c>
      <c r="E3" t="s">
        <v>60</v>
      </c>
      <c r="F3" s="2">
        <v>9925033</v>
      </c>
      <c r="G3" t="s">
        <v>47</v>
      </c>
      <c r="H3" t="s">
        <v>48</v>
      </c>
      <c r="I3" t="s">
        <v>49</v>
      </c>
      <c r="J3" s="2">
        <v>3606150</v>
      </c>
      <c r="K3" t="s">
        <v>50</v>
      </c>
      <c r="L3" s="2">
        <v>2</v>
      </c>
      <c r="M3" s="2">
        <v>0</v>
      </c>
      <c r="N3" s="2">
        <v>0.02</v>
      </c>
      <c r="O3" s="2">
        <v>-0.02</v>
      </c>
      <c r="P3" s="2">
        <v>163</v>
      </c>
      <c r="Q3" t="s">
        <v>51</v>
      </c>
      <c r="R3" s="2">
        <v>4028</v>
      </c>
      <c r="S3" t="s">
        <v>61</v>
      </c>
      <c r="T3" t="s">
        <v>53</v>
      </c>
      <c r="U3" t="s">
        <v>54</v>
      </c>
      <c r="V3" t="s">
        <v>54</v>
      </c>
      <c r="X3" s="2">
        <v>9874242</v>
      </c>
      <c r="Y3" t="s">
        <v>62</v>
      </c>
      <c r="Z3" t="s">
        <v>63</v>
      </c>
      <c r="AA3" t="s">
        <v>62</v>
      </c>
      <c r="AC3" t="s">
        <v>64</v>
      </c>
      <c r="AD3" t="s">
        <v>65</v>
      </c>
      <c r="AE3" s="3">
        <v>46153</v>
      </c>
      <c r="AF3" s="3">
        <v>45423</v>
      </c>
      <c r="AG3" s="2">
        <v>0</v>
      </c>
      <c r="AH3" t="s">
        <v>59</v>
      </c>
      <c r="AI3" t="s">
        <v>54</v>
      </c>
      <c r="AJ3" s="3">
        <v>45867.7725925926</v>
      </c>
    </row>
    <row r="4" spans="1:36">
      <c r="A4" s="2">
        <v>301</v>
      </c>
      <c r="B4" s="2">
        <v>105910</v>
      </c>
      <c r="C4" s="2">
        <v>68914337</v>
      </c>
      <c r="D4" s="2">
        <v>148481668</v>
      </c>
      <c r="E4" t="s">
        <v>66</v>
      </c>
      <c r="F4" s="2">
        <v>9925033</v>
      </c>
      <c r="G4" t="s">
        <v>47</v>
      </c>
      <c r="H4" t="s">
        <v>48</v>
      </c>
      <c r="I4" t="s">
        <v>49</v>
      </c>
      <c r="J4" s="2">
        <v>3606150</v>
      </c>
      <c r="K4" t="s">
        <v>50</v>
      </c>
      <c r="L4" s="2">
        <v>2</v>
      </c>
      <c r="M4" s="2">
        <v>0</v>
      </c>
      <c r="N4" s="2">
        <v>0.02</v>
      </c>
      <c r="O4" s="2">
        <v>-0.02</v>
      </c>
      <c r="P4" s="2">
        <v>171</v>
      </c>
      <c r="Q4" t="s">
        <v>67</v>
      </c>
      <c r="R4" s="2">
        <v>12846</v>
      </c>
      <c r="S4" t="s">
        <v>68</v>
      </c>
      <c r="T4" t="s">
        <v>53</v>
      </c>
      <c r="U4" t="s">
        <v>54</v>
      </c>
      <c r="V4" t="s">
        <v>54</v>
      </c>
      <c r="X4" s="2">
        <v>458216</v>
      </c>
      <c r="Y4" t="s">
        <v>69</v>
      </c>
      <c r="Z4" t="s">
        <v>70</v>
      </c>
      <c r="AA4" t="s">
        <v>71</v>
      </c>
      <c r="AC4" t="s">
        <v>72</v>
      </c>
      <c r="AD4" t="s">
        <v>73</v>
      </c>
      <c r="AE4" s="3">
        <v>46153</v>
      </c>
      <c r="AF4" s="3">
        <v>45423</v>
      </c>
      <c r="AG4" s="2">
        <v>0</v>
      </c>
      <c r="AH4" t="s">
        <v>59</v>
      </c>
      <c r="AI4" t="s">
        <v>54</v>
      </c>
      <c r="AJ4" s="3">
        <v>45859.4980555556</v>
      </c>
    </row>
    <row r="5" spans="1:36">
      <c r="A5" s="2">
        <v>301</v>
      </c>
      <c r="B5" s="2">
        <v>297863</v>
      </c>
      <c r="C5" s="2">
        <v>68484492</v>
      </c>
      <c r="D5" s="2">
        <v>147658340</v>
      </c>
      <c r="E5" t="s">
        <v>74</v>
      </c>
      <c r="F5" s="2">
        <v>9925033</v>
      </c>
      <c r="G5" t="s">
        <v>47</v>
      </c>
      <c r="H5" t="s">
        <v>48</v>
      </c>
      <c r="I5" t="s">
        <v>49</v>
      </c>
      <c r="J5" s="2">
        <v>3606150</v>
      </c>
      <c r="K5" t="s">
        <v>50</v>
      </c>
      <c r="L5" s="2">
        <v>2</v>
      </c>
      <c r="M5" s="2">
        <v>0</v>
      </c>
      <c r="N5" s="2">
        <v>0.02</v>
      </c>
      <c r="O5" s="2">
        <v>-0.02</v>
      </c>
      <c r="P5" s="2">
        <v>1</v>
      </c>
      <c r="Q5" t="s">
        <v>75</v>
      </c>
      <c r="R5" s="2">
        <v>29822</v>
      </c>
      <c r="S5" t="s">
        <v>76</v>
      </c>
      <c r="T5" t="s">
        <v>53</v>
      </c>
      <c r="U5" t="s">
        <v>54</v>
      </c>
      <c r="V5" t="s">
        <v>54</v>
      </c>
      <c r="X5" s="2">
        <v>96933</v>
      </c>
      <c r="Y5" t="s">
        <v>77</v>
      </c>
      <c r="Z5" t="s">
        <v>78</v>
      </c>
      <c r="AA5" t="s">
        <v>79</v>
      </c>
      <c r="AC5" t="s">
        <v>80</v>
      </c>
      <c r="AD5" t="s">
        <v>81</v>
      </c>
      <c r="AE5" s="3">
        <v>46153</v>
      </c>
      <c r="AF5" s="3">
        <v>45423</v>
      </c>
      <c r="AG5" s="2">
        <v>0</v>
      </c>
      <c r="AH5" t="s">
        <v>59</v>
      </c>
      <c r="AI5" t="s">
        <v>54</v>
      </c>
      <c r="AJ5" s="3">
        <v>45851.5541782407</v>
      </c>
    </row>
    <row r="6" spans="1:36">
      <c r="A6" s="2">
        <v>301</v>
      </c>
      <c r="B6" s="2">
        <v>2409</v>
      </c>
      <c r="C6" s="2">
        <v>68390763</v>
      </c>
      <c r="D6" s="2">
        <v>147472871</v>
      </c>
      <c r="E6" t="s">
        <v>82</v>
      </c>
      <c r="F6" s="2">
        <v>9925033</v>
      </c>
      <c r="G6" t="s">
        <v>47</v>
      </c>
      <c r="H6" t="s">
        <v>48</v>
      </c>
      <c r="I6" t="s">
        <v>49</v>
      </c>
      <c r="J6" s="2">
        <v>3606150</v>
      </c>
      <c r="K6" t="s">
        <v>50</v>
      </c>
      <c r="L6" s="2">
        <v>2</v>
      </c>
      <c r="M6" s="2">
        <v>0</v>
      </c>
      <c r="N6" s="2">
        <v>0.02</v>
      </c>
      <c r="O6" s="2">
        <v>-0.02</v>
      </c>
      <c r="P6" s="2">
        <v>163</v>
      </c>
      <c r="Q6" t="s">
        <v>51</v>
      </c>
      <c r="R6" s="2">
        <v>16203</v>
      </c>
      <c r="S6" t="s">
        <v>83</v>
      </c>
      <c r="T6" t="s">
        <v>53</v>
      </c>
      <c r="U6" t="s">
        <v>54</v>
      </c>
      <c r="V6" t="s">
        <v>54</v>
      </c>
      <c r="X6" s="2">
        <v>22915652</v>
      </c>
      <c r="Y6" t="s">
        <v>84</v>
      </c>
      <c r="Z6" t="s">
        <v>85</v>
      </c>
      <c r="AA6" t="s">
        <v>84</v>
      </c>
      <c r="AC6" t="s">
        <v>80</v>
      </c>
      <c r="AD6" t="s">
        <v>81</v>
      </c>
      <c r="AE6" s="3">
        <v>46153</v>
      </c>
      <c r="AF6" s="3">
        <v>45423</v>
      </c>
      <c r="AG6" s="2">
        <v>0</v>
      </c>
      <c r="AH6" t="s">
        <v>59</v>
      </c>
      <c r="AI6" t="s">
        <v>54</v>
      </c>
      <c r="AJ6" s="3">
        <v>45849.736400463</v>
      </c>
    </row>
    <row r="7" spans="1:36">
      <c r="A7" s="2">
        <v>301</v>
      </c>
      <c r="B7" s="2">
        <v>2595</v>
      </c>
      <c r="C7" s="2">
        <v>69095190</v>
      </c>
      <c r="D7" s="2">
        <v>148833398</v>
      </c>
      <c r="E7" t="s">
        <v>86</v>
      </c>
      <c r="F7" s="2">
        <v>9925033</v>
      </c>
      <c r="G7" t="s">
        <v>47</v>
      </c>
      <c r="H7" t="s">
        <v>48</v>
      </c>
      <c r="I7" t="s">
        <v>49</v>
      </c>
      <c r="J7" s="2">
        <v>3606150</v>
      </c>
      <c r="K7" t="s">
        <v>50</v>
      </c>
      <c r="L7" s="2">
        <v>2</v>
      </c>
      <c r="M7" s="2">
        <v>0</v>
      </c>
      <c r="N7" s="2">
        <v>0.02</v>
      </c>
      <c r="O7" s="2">
        <v>-0.02</v>
      </c>
      <c r="P7" s="2">
        <v>1</v>
      </c>
      <c r="Q7" t="s">
        <v>75</v>
      </c>
      <c r="R7" s="2">
        <v>10989</v>
      </c>
      <c r="S7" t="s">
        <v>87</v>
      </c>
      <c r="T7" t="s">
        <v>53</v>
      </c>
      <c r="U7" t="s">
        <v>54</v>
      </c>
      <c r="V7" t="s">
        <v>54</v>
      </c>
      <c r="X7" s="2">
        <v>11110281</v>
      </c>
      <c r="Y7" t="s">
        <v>88</v>
      </c>
      <c r="Z7" t="s">
        <v>89</v>
      </c>
      <c r="AA7" t="s">
        <v>88</v>
      </c>
      <c r="AC7" t="s">
        <v>72</v>
      </c>
      <c r="AD7" t="s">
        <v>73</v>
      </c>
      <c r="AE7" s="3">
        <v>46153</v>
      </c>
      <c r="AF7" s="3">
        <v>45423</v>
      </c>
      <c r="AG7" s="2">
        <v>0</v>
      </c>
      <c r="AH7" t="s">
        <v>59</v>
      </c>
      <c r="AI7" t="s">
        <v>54</v>
      </c>
      <c r="AJ7" s="3">
        <v>45862.8391550926</v>
      </c>
    </row>
    <row r="8" spans="1:36">
      <c r="A8" s="2">
        <v>301</v>
      </c>
      <c r="B8" s="2">
        <v>2778</v>
      </c>
      <c r="C8" s="2">
        <v>68731354</v>
      </c>
      <c r="D8" s="2">
        <v>148126682</v>
      </c>
      <c r="E8" t="s">
        <v>90</v>
      </c>
      <c r="F8" s="2">
        <v>9925033</v>
      </c>
      <c r="G8" t="s">
        <v>47</v>
      </c>
      <c r="H8" t="s">
        <v>48</v>
      </c>
      <c r="I8" t="s">
        <v>49</v>
      </c>
      <c r="J8" s="2">
        <v>3606150</v>
      </c>
      <c r="K8" t="s">
        <v>50</v>
      </c>
      <c r="L8" s="2">
        <v>2</v>
      </c>
      <c r="M8" s="2">
        <v>0</v>
      </c>
      <c r="N8" s="2">
        <v>0.02</v>
      </c>
      <c r="O8" s="2">
        <v>-0.02</v>
      </c>
      <c r="P8" s="2">
        <v>163</v>
      </c>
      <c r="Q8" t="s">
        <v>51</v>
      </c>
      <c r="R8" s="2">
        <v>29183</v>
      </c>
      <c r="S8" t="s">
        <v>91</v>
      </c>
      <c r="T8" t="s">
        <v>53</v>
      </c>
      <c r="U8" t="s">
        <v>54</v>
      </c>
      <c r="V8" t="s">
        <v>54</v>
      </c>
      <c r="X8" s="2">
        <v>4976213</v>
      </c>
      <c r="Y8" t="s">
        <v>92</v>
      </c>
      <c r="Z8" t="s">
        <v>93</v>
      </c>
      <c r="AA8" t="s">
        <v>92</v>
      </c>
      <c r="AC8" t="s">
        <v>80</v>
      </c>
      <c r="AD8" t="s">
        <v>81</v>
      </c>
      <c r="AE8" s="3">
        <v>46153</v>
      </c>
      <c r="AF8" s="3">
        <v>45423</v>
      </c>
      <c r="AG8" s="2">
        <v>0</v>
      </c>
      <c r="AH8" t="s">
        <v>59</v>
      </c>
      <c r="AI8" t="s">
        <v>54</v>
      </c>
      <c r="AJ8" s="3">
        <v>45855.8609143519</v>
      </c>
    </row>
    <row r="9" spans="1:36">
      <c r="A9" s="2">
        <v>301</v>
      </c>
      <c r="B9" s="2">
        <v>2741</v>
      </c>
      <c r="C9" s="2">
        <v>68484163</v>
      </c>
      <c r="D9" s="2">
        <v>147654603</v>
      </c>
      <c r="E9" t="s">
        <v>46</v>
      </c>
      <c r="F9" s="2">
        <v>9925033</v>
      </c>
      <c r="G9" t="s">
        <v>47</v>
      </c>
      <c r="H9" t="s">
        <v>48</v>
      </c>
      <c r="I9" t="s">
        <v>49</v>
      </c>
      <c r="J9" s="2">
        <v>3606150</v>
      </c>
      <c r="K9" t="s">
        <v>50</v>
      </c>
      <c r="L9" s="2">
        <v>2</v>
      </c>
      <c r="M9" s="2">
        <v>0</v>
      </c>
      <c r="N9" s="2">
        <v>0.02</v>
      </c>
      <c r="O9" s="2">
        <v>-0.02</v>
      </c>
      <c r="P9" s="2">
        <v>163</v>
      </c>
      <c r="Q9" t="s">
        <v>51</v>
      </c>
      <c r="R9" s="2">
        <v>14992</v>
      </c>
      <c r="S9" t="s">
        <v>94</v>
      </c>
      <c r="T9" t="s">
        <v>53</v>
      </c>
      <c r="U9" t="s">
        <v>54</v>
      </c>
      <c r="V9" t="s">
        <v>54</v>
      </c>
      <c r="X9" s="2">
        <v>424131</v>
      </c>
      <c r="Y9" t="s">
        <v>95</v>
      </c>
      <c r="Z9" t="s">
        <v>96</v>
      </c>
      <c r="AA9" t="s">
        <v>97</v>
      </c>
      <c r="AC9" t="s">
        <v>57</v>
      </c>
      <c r="AD9" t="s">
        <v>58</v>
      </c>
      <c r="AE9" s="3">
        <v>46153</v>
      </c>
      <c r="AF9" s="3">
        <v>45423</v>
      </c>
      <c r="AG9" s="2">
        <v>0</v>
      </c>
      <c r="AH9" t="s">
        <v>59</v>
      </c>
      <c r="AI9" t="s">
        <v>54</v>
      </c>
      <c r="AJ9" s="3">
        <v>45851.5196990741</v>
      </c>
    </row>
    <row r="10" spans="1:36">
      <c r="A10" s="2">
        <v>301</v>
      </c>
      <c r="B10" s="2">
        <v>113025</v>
      </c>
      <c r="C10" s="2">
        <v>68875659</v>
      </c>
      <c r="D10" s="2">
        <v>148407093</v>
      </c>
      <c r="E10" t="s">
        <v>98</v>
      </c>
      <c r="F10" s="2">
        <v>9925033</v>
      </c>
      <c r="G10" t="s">
        <v>47</v>
      </c>
      <c r="H10" t="s">
        <v>48</v>
      </c>
      <c r="I10" t="s">
        <v>49</v>
      </c>
      <c r="J10" s="2">
        <v>3606150</v>
      </c>
      <c r="K10" t="s">
        <v>50</v>
      </c>
      <c r="L10" s="2">
        <v>2</v>
      </c>
      <c r="M10" s="2">
        <v>0</v>
      </c>
      <c r="N10" s="2">
        <v>0.02</v>
      </c>
      <c r="O10" s="2">
        <v>-0.02</v>
      </c>
      <c r="P10" s="2">
        <v>163</v>
      </c>
      <c r="Q10" t="s">
        <v>51</v>
      </c>
      <c r="R10" s="2">
        <v>15145</v>
      </c>
      <c r="S10" t="s">
        <v>99</v>
      </c>
      <c r="T10" t="s">
        <v>53</v>
      </c>
      <c r="U10" t="s">
        <v>54</v>
      </c>
      <c r="V10" t="s">
        <v>54</v>
      </c>
      <c r="X10" s="2">
        <v>18506060</v>
      </c>
      <c r="Y10" t="s">
        <v>100</v>
      </c>
      <c r="Z10" t="s">
        <v>101</v>
      </c>
      <c r="AA10" t="s">
        <v>100</v>
      </c>
      <c r="AC10" t="s">
        <v>57</v>
      </c>
      <c r="AD10" t="s">
        <v>58</v>
      </c>
      <c r="AE10" s="3">
        <v>46153</v>
      </c>
      <c r="AF10" s="3">
        <v>45423</v>
      </c>
      <c r="AG10" s="2">
        <v>0</v>
      </c>
      <c r="AH10" t="s">
        <v>59</v>
      </c>
      <c r="AI10" t="s">
        <v>54</v>
      </c>
      <c r="AJ10" s="3">
        <v>45858.7203935185</v>
      </c>
    </row>
    <row r="11" spans="1:36">
      <c r="A11" s="2">
        <v>301</v>
      </c>
      <c r="B11" s="2">
        <v>2817</v>
      </c>
      <c r="C11" s="2">
        <v>68351265</v>
      </c>
      <c r="D11" s="2">
        <v>147393276</v>
      </c>
      <c r="E11" t="s">
        <v>102</v>
      </c>
      <c r="F11" s="2">
        <v>9925033</v>
      </c>
      <c r="G11" t="s">
        <v>47</v>
      </c>
      <c r="H11" t="s">
        <v>48</v>
      </c>
      <c r="I11" t="s">
        <v>49</v>
      </c>
      <c r="J11" s="2">
        <v>4040025</v>
      </c>
      <c r="K11" t="s">
        <v>103</v>
      </c>
      <c r="L11" s="2">
        <v>2</v>
      </c>
      <c r="M11" s="2">
        <v>0</v>
      </c>
      <c r="N11" s="2">
        <v>0</v>
      </c>
      <c r="O11" s="2">
        <v>0</v>
      </c>
      <c r="P11" s="2">
        <v>163</v>
      </c>
      <c r="Q11" t="s">
        <v>51</v>
      </c>
      <c r="R11" s="2">
        <v>28718</v>
      </c>
      <c r="S11" t="s">
        <v>104</v>
      </c>
      <c r="T11" t="s">
        <v>53</v>
      </c>
      <c r="U11" t="s">
        <v>54</v>
      </c>
      <c r="V11" t="s">
        <v>54</v>
      </c>
      <c r="X11" s="2">
        <v>17262723</v>
      </c>
      <c r="Y11" t="s">
        <v>105</v>
      </c>
      <c r="Z11" t="s">
        <v>106</v>
      </c>
      <c r="AA11" t="s">
        <v>105</v>
      </c>
      <c r="AC11" t="s">
        <v>107</v>
      </c>
      <c r="AD11" t="s">
        <v>108</v>
      </c>
      <c r="AF11" s="3">
        <v>45658</v>
      </c>
      <c r="AG11" s="2">
        <v>0</v>
      </c>
      <c r="AH11" t="s">
        <v>59</v>
      </c>
      <c r="AI11" t="s">
        <v>54</v>
      </c>
      <c r="AJ11" s="3">
        <v>45848.8601273148</v>
      </c>
    </row>
    <row r="12" spans="1:36">
      <c r="A12" s="2">
        <v>301</v>
      </c>
      <c r="B12" s="2">
        <v>2914</v>
      </c>
      <c r="C12" s="2">
        <v>68531062</v>
      </c>
      <c r="D12" s="2">
        <v>147743870</v>
      </c>
      <c r="E12" t="s">
        <v>109</v>
      </c>
      <c r="F12" s="2">
        <v>9925033</v>
      </c>
      <c r="G12" t="s">
        <v>47</v>
      </c>
      <c r="H12" t="s">
        <v>48</v>
      </c>
      <c r="I12" t="s">
        <v>49</v>
      </c>
      <c r="J12" s="2">
        <v>3606150</v>
      </c>
      <c r="K12" t="s">
        <v>50</v>
      </c>
      <c r="L12" s="2">
        <v>2</v>
      </c>
      <c r="M12" s="2">
        <v>0</v>
      </c>
      <c r="N12" s="2">
        <v>0.02</v>
      </c>
      <c r="O12" s="2">
        <v>-0.02</v>
      </c>
      <c r="P12" s="2">
        <v>163</v>
      </c>
      <c r="Q12" t="s">
        <v>51</v>
      </c>
      <c r="R12" s="2">
        <v>27809</v>
      </c>
      <c r="S12" t="s">
        <v>110</v>
      </c>
      <c r="T12" t="s">
        <v>53</v>
      </c>
      <c r="U12" t="s">
        <v>54</v>
      </c>
      <c r="V12" t="s">
        <v>54</v>
      </c>
      <c r="X12" s="2">
        <v>10080191</v>
      </c>
      <c r="Y12" t="s">
        <v>111</v>
      </c>
      <c r="Z12" t="s">
        <v>112</v>
      </c>
      <c r="AA12" t="s">
        <v>111</v>
      </c>
      <c r="AC12" t="s">
        <v>113</v>
      </c>
      <c r="AD12" t="s">
        <v>114</v>
      </c>
      <c r="AE12" s="3">
        <v>46153</v>
      </c>
      <c r="AF12" s="3">
        <v>45423</v>
      </c>
      <c r="AG12" s="2">
        <v>0</v>
      </c>
      <c r="AH12" t="s">
        <v>59</v>
      </c>
      <c r="AI12" t="s">
        <v>54</v>
      </c>
      <c r="AJ12" s="3">
        <v>45852.4362268519</v>
      </c>
    </row>
    <row r="13" spans="1:36">
      <c r="A13" s="2">
        <v>301</v>
      </c>
      <c r="B13" s="2">
        <v>2817</v>
      </c>
      <c r="C13" s="2">
        <v>68813716</v>
      </c>
      <c r="D13" s="2">
        <v>148286700</v>
      </c>
      <c r="E13" t="s">
        <v>102</v>
      </c>
      <c r="F13" s="2">
        <v>9925033</v>
      </c>
      <c r="G13" t="s">
        <v>47</v>
      </c>
      <c r="H13" t="s">
        <v>48</v>
      </c>
      <c r="I13" t="s">
        <v>49</v>
      </c>
      <c r="J13" s="2">
        <v>3606150</v>
      </c>
      <c r="K13" t="s">
        <v>50</v>
      </c>
      <c r="L13" s="2">
        <v>2</v>
      </c>
      <c r="M13" s="2">
        <v>0</v>
      </c>
      <c r="N13" s="2">
        <v>0.02</v>
      </c>
      <c r="O13" s="2">
        <v>-0.02</v>
      </c>
      <c r="P13" s="2">
        <v>163</v>
      </c>
      <c r="Q13" t="s">
        <v>51</v>
      </c>
      <c r="R13" s="2">
        <v>14379</v>
      </c>
      <c r="S13" t="s">
        <v>115</v>
      </c>
      <c r="T13" t="s">
        <v>53</v>
      </c>
      <c r="U13" t="s">
        <v>54</v>
      </c>
      <c r="V13" t="s">
        <v>54</v>
      </c>
      <c r="X13" s="2">
        <v>609979</v>
      </c>
      <c r="Y13" t="s">
        <v>116</v>
      </c>
      <c r="Z13" t="s">
        <v>117</v>
      </c>
      <c r="AA13" t="s">
        <v>118</v>
      </c>
      <c r="AC13" t="s">
        <v>107</v>
      </c>
      <c r="AD13" t="s">
        <v>108</v>
      </c>
      <c r="AE13" s="3">
        <v>46153</v>
      </c>
      <c r="AF13" s="3">
        <v>45423</v>
      </c>
      <c r="AG13" s="2">
        <v>0</v>
      </c>
      <c r="AH13" t="s">
        <v>59</v>
      </c>
      <c r="AI13" t="s">
        <v>54</v>
      </c>
      <c r="AJ13" s="3">
        <v>45857.5705787037</v>
      </c>
    </row>
    <row r="14" spans="1:36">
      <c r="A14" s="2">
        <v>301</v>
      </c>
      <c r="B14" s="2">
        <v>2714</v>
      </c>
      <c r="C14" s="2">
        <v>68442294</v>
      </c>
      <c r="D14" s="2">
        <v>147573293</v>
      </c>
      <c r="E14" t="s">
        <v>119</v>
      </c>
      <c r="F14" s="2">
        <v>9925033</v>
      </c>
      <c r="G14" t="s">
        <v>47</v>
      </c>
      <c r="H14" t="s">
        <v>48</v>
      </c>
      <c r="I14" t="s">
        <v>49</v>
      </c>
      <c r="J14" s="2">
        <v>3606150</v>
      </c>
      <c r="K14" t="s">
        <v>50</v>
      </c>
      <c r="L14" s="2">
        <v>2</v>
      </c>
      <c r="M14" s="2">
        <v>0</v>
      </c>
      <c r="N14" s="2">
        <v>0.02</v>
      </c>
      <c r="O14" s="2">
        <v>-0.02</v>
      </c>
      <c r="P14" s="2">
        <v>163</v>
      </c>
      <c r="Q14" t="s">
        <v>51</v>
      </c>
      <c r="R14" s="2">
        <v>11382</v>
      </c>
      <c r="S14" t="s">
        <v>120</v>
      </c>
      <c r="T14" t="s">
        <v>53</v>
      </c>
      <c r="U14" t="s">
        <v>54</v>
      </c>
      <c r="V14" t="s">
        <v>54</v>
      </c>
      <c r="X14" s="2">
        <v>3754499</v>
      </c>
      <c r="Y14" t="s">
        <v>121</v>
      </c>
      <c r="Z14" t="s">
        <v>122</v>
      </c>
      <c r="AA14" t="s">
        <v>121</v>
      </c>
      <c r="AC14" t="s">
        <v>80</v>
      </c>
      <c r="AD14" t="s">
        <v>81</v>
      </c>
      <c r="AE14" s="3">
        <v>46153</v>
      </c>
      <c r="AF14" s="3">
        <v>45423</v>
      </c>
      <c r="AG14" s="2">
        <v>0</v>
      </c>
      <c r="AH14" t="s">
        <v>59</v>
      </c>
      <c r="AI14" t="s">
        <v>54</v>
      </c>
      <c r="AJ14" s="3">
        <v>45850.7053819444</v>
      </c>
    </row>
    <row r="15" spans="1:36">
      <c r="A15" s="2">
        <v>301</v>
      </c>
      <c r="B15" s="2">
        <v>2817</v>
      </c>
      <c r="C15" s="2">
        <v>68349576</v>
      </c>
      <c r="D15" s="2">
        <v>147393135</v>
      </c>
      <c r="E15" t="s">
        <v>102</v>
      </c>
      <c r="F15" s="2">
        <v>9925033</v>
      </c>
      <c r="G15" t="s">
        <v>47</v>
      </c>
      <c r="H15" t="s">
        <v>48</v>
      </c>
      <c r="I15" t="s">
        <v>49</v>
      </c>
      <c r="J15" s="2">
        <v>4040025</v>
      </c>
      <c r="K15" t="s">
        <v>103</v>
      </c>
      <c r="L15" s="2">
        <v>2</v>
      </c>
      <c r="M15" s="2">
        <v>0</v>
      </c>
      <c r="N15" s="2">
        <v>0</v>
      </c>
      <c r="O15" s="2">
        <v>0</v>
      </c>
      <c r="P15" s="2">
        <v>163</v>
      </c>
      <c r="Q15" t="s">
        <v>51</v>
      </c>
      <c r="R15" s="2">
        <v>28718</v>
      </c>
      <c r="S15" t="s">
        <v>104</v>
      </c>
      <c r="T15" t="s">
        <v>53</v>
      </c>
      <c r="U15" t="s">
        <v>54</v>
      </c>
      <c r="V15" t="s">
        <v>54</v>
      </c>
      <c r="X15" s="2">
        <v>17262723</v>
      </c>
      <c r="Y15" t="s">
        <v>105</v>
      </c>
      <c r="Z15" t="s">
        <v>106</v>
      </c>
      <c r="AA15" t="s">
        <v>105</v>
      </c>
      <c r="AC15" t="s">
        <v>107</v>
      </c>
      <c r="AD15" t="s">
        <v>108</v>
      </c>
      <c r="AF15" s="3">
        <v>45658</v>
      </c>
      <c r="AG15" s="2">
        <v>0</v>
      </c>
      <c r="AH15" t="s">
        <v>59</v>
      </c>
      <c r="AI15" t="s">
        <v>54</v>
      </c>
      <c r="AJ15" s="3">
        <v>45848.8596875</v>
      </c>
    </row>
    <row r="16" spans="1:36">
      <c r="A16" s="2">
        <v>301</v>
      </c>
      <c r="B16" s="2">
        <v>104428</v>
      </c>
      <c r="C16" s="2">
        <v>69218239</v>
      </c>
      <c r="D16" s="2">
        <v>149071094</v>
      </c>
      <c r="E16" t="s">
        <v>123</v>
      </c>
      <c r="F16" s="2">
        <v>9925033</v>
      </c>
      <c r="G16" t="s">
        <v>47</v>
      </c>
      <c r="H16" t="s">
        <v>48</v>
      </c>
      <c r="I16" t="s">
        <v>49</v>
      </c>
      <c r="J16" s="2">
        <v>3606150</v>
      </c>
      <c r="K16" t="s">
        <v>50</v>
      </c>
      <c r="L16" s="2">
        <v>1</v>
      </c>
      <c r="M16" s="2">
        <v>0</v>
      </c>
      <c r="N16" s="2">
        <v>0.01</v>
      </c>
      <c r="O16" s="2">
        <v>-0.01</v>
      </c>
      <c r="P16" s="2">
        <v>163</v>
      </c>
      <c r="Q16" t="s">
        <v>51</v>
      </c>
      <c r="R16" s="2">
        <v>6472</v>
      </c>
      <c r="S16" t="s">
        <v>124</v>
      </c>
      <c r="T16" t="s">
        <v>53</v>
      </c>
      <c r="U16" t="s">
        <v>54</v>
      </c>
      <c r="V16" t="s">
        <v>54</v>
      </c>
      <c r="X16" s="2">
        <v>3398430</v>
      </c>
      <c r="Y16" t="s">
        <v>125</v>
      </c>
      <c r="Z16" t="s">
        <v>126</v>
      </c>
      <c r="AA16" t="s">
        <v>125</v>
      </c>
      <c r="AC16" t="s">
        <v>113</v>
      </c>
      <c r="AD16" t="s">
        <v>114</v>
      </c>
      <c r="AE16" s="3">
        <v>46153</v>
      </c>
      <c r="AF16" s="3">
        <v>45423</v>
      </c>
      <c r="AG16" s="2">
        <v>0</v>
      </c>
      <c r="AH16" t="s">
        <v>59</v>
      </c>
      <c r="AI16" t="s">
        <v>54</v>
      </c>
      <c r="AJ16" s="3">
        <v>45865.4097222222</v>
      </c>
    </row>
    <row r="17" spans="1:36">
      <c r="A17" s="2">
        <v>301</v>
      </c>
      <c r="B17" s="2">
        <v>2816</v>
      </c>
      <c r="C17" s="2">
        <v>69133627</v>
      </c>
      <c r="D17" s="2">
        <v>148907840</v>
      </c>
      <c r="E17" t="s">
        <v>127</v>
      </c>
      <c r="F17" s="2">
        <v>9925033</v>
      </c>
      <c r="G17" t="s">
        <v>47</v>
      </c>
      <c r="H17" t="s">
        <v>48</v>
      </c>
      <c r="I17" t="s">
        <v>49</v>
      </c>
      <c r="J17" s="2">
        <v>3606150</v>
      </c>
      <c r="K17" t="s">
        <v>50</v>
      </c>
      <c r="L17" s="2">
        <v>2</v>
      </c>
      <c r="M17" s="2">
        <v>0</v>
      </c>
      <c r="N17" s="2">
        <v>0.02</v>
      </c>
      <c r="O17" s="2">
        <v>-0.02</v>
      </c>
      <c r="P17" s="2">
        <v>171</v>
      </c>
      <c r="Q17" t="s">
        <v>67</v>
      </c>
      <c r="R17" s="2">
        <v>28797</v>
      </c>
      <c r="S17" t="s">
        <v>128</v>
      </c>
      <c r="T17" t="s">
        <v>53</v>
      </c>
      <c r="U17" t="s">
        <v>54</v>
      </c>
      <c r="V17" t="s">
        <v>54</v>
      </c>
      <c r="X17" s="2">
        <v>3786515</v>
      </c>
      <c r="Y17" t="s">
        <v>129</v>
      </c>
      <c r="Z17" t="s">
        <v>130</v>
      </c>
      <c r="AA17" t="s">
        <v>129</v>
      </c>
      <c r="AC17" t="s">
        <v>80</v>
      </c>
      <c r="AD17" t="s">
        <v>81</v>
      </c>
      <c r="AE17" s="3">
        <v>46153</v>
      </c>
      <c r="AF17" s="3">
        <v>45423</v>
      </c>
      <c r="AG17" s="2">
        <v>0</v>
      </c>
      <c r="AH17" t="s">
        <v>59</v>
      </c>
      <c r="AI17" t="s">
        <v>54</v>
      </c>
      <c r="AJ17" s="3">
        <v>45863.6975</v>
      </c>
    </row>
    <row r="18" spans="1:36">
      <c r="A18" s="2">
        <v>301</v>
      </c>
      <c r="B18" s="2">
        <v>106066</v>
      </c>
      <c r="C18" s="2">
        <v>68680652</v>
      </c>
      <c r="D18" s="2">
        <v>148031243</v>
      </c>
      <c r="E18" t="s">
        <v>131</v>
      </c>
      <c r="F18" s="2">
        <v>9925033</v>
      </c>
      <c r="G18" t="s">
        <v>47</v>
      </c>
      <c r="H18" t="s">
        <v>48</v>
      </c>
      <c r="I18" t="s">
        <v>49</v>
      </c>
      <c r="J18" s="2">
        <v>3606150</v>
      </c>
      <c r="K18" t="s">
        <v>50</v>
      </c>
      <c r="L18" s="2">
        <v>1</v>
      </c>
      <c r="M18" s="2">
        <v>0</v>
      </c>
      <c r="N18" s="2">
        <v>0.01</v>
      </c>
      <c r="O18" s="2">
        <v>-0.01</v>
      </c>
      <c r="P18" s="2">
        <v>163</v>
      </c>
      <c r="Q18" t="s">
        <v>51</v>
      </c>
      <c r="R18" s="2">
        <v>995676</v>
      </c>
      <c r="S18" t="s">
        <v>132</v>
      </c>
      <c r="T18" t="s">
        <v>53</v>
      </c>
      <c r="U18" t="s">
        <v>54</v>
      </c>
      <c r="V18" t="s">
        <v>54</v>
      </c>
      <c r="X18" s="2">
        <v>4893882</v>
      </c>
      <c r="Y18" t="s">
        <v>133</v>
      </c>
      <c r="Z18" t="s">
        <v>134</v>
      </c>
      <c r="AA18" t="s">
        <v>133</v>
      </c>
      <c r="AC18" t="s">
        <v>72</v>
      </c>
      <c r="AD18" t="s">
        <v>73</v>
      </c>
      <c r="AE18" s="3">
        <v>46153</v>
      </c>
      <c r="AF18" s="3">
        <v>45423</v>
      </c>
      <c r="AG18" s="2">
        <v>0</v>
      </c>
      <c r="AH18" t="s">
        <v>59</v>
      </c>
      <c r="AI18" t="s">
        <v>54</v>
      </c>
      <c r="AJ18" s="3">
        <v>45854.8820949074</v>
      </c>
    </row>
    <row r="19" spans="1:36">
      <c r="A19" s="2">
        <v>301</v>
      </c>
      <c r="B19" s="2">
        <v>297863</v>
      </c>
      <c r="C19" s="2">
        <v>68675553</v>
      </c>
      <c r="D19" s="2">
        <v>148023376</v>
      </c>
      <c r="E19" t="s">
        <v>74</v>
      </c>
      <c r="F19" s="2">
        <v>9925033</v>
      </c>
      <c r="G19" t="s">
        <v>47</v>
      </c>
      <c r="H19" t="s">
        <v>48</v>
      </c>
      <c r="I19" t="s">
        <v>49</v>
      </c>
      <c r="J19" s="2">
        <v>3606150</v>
      </c>
      <c r="K19" t="s">
        <v>50</v>
      </c>
      <c r="L19" s="2">
        <v>2</v>
      </c>
      <c r="M19" s="2">
        <v>0</v>
      </c>
      <c r="N19" s="2">
        <v>0.02</v>
      </c>
      <c r="O19" s="2">
        <v>-0.02</v>
      </c>
      <c r="P19" s="2">
        <v>169</v>
      </c>
      <c r="Q19" t="s">
        <v>135</v>
      </c>
      <c r="R19" s="2">
        <v>14388</v>
      </c>
      <c r="S19" t="s">
        <v>136</v>
      </c>
      <c r="T19" t="s">
        <v>53</v>
      </c>
      <c r="U19" t="s">
        <v>54</v>
      </c>
      <c r="V19" t="s">
        <v>54</v>
      </c>
      <c r="X19" s="2">
        <v>23045340</v>
      </c>
      <c r="Y19" t="s">
        <v>137</v>
      </c>
      <c r="Z19" t="s">
        <v>138</v>
      </c>
      <c r="AA19" t="s">
        <v>137</v>
      </c>
      <c r="AC19" t="s">
        <v>80</v>
      </c>
      <c r="AD19" t="s">
        <v>81</v>
      </c>
      <c r="AE19" s="3">
        <v>46153</v>
      </c>
      <c r="AF19" s="3">
        <v>45423</v>
      </c>
      <c r="AG19" s="2">
        <v>0</v>
      </c>
      <c r="AH19" t="s">
        <v>59</v>
      </c>
      <c r="AI19" t="s">
        <v>54</v>
      </c>
      <c r="AJ19" s="3">
        <v>45854.8510185185</v>
      </c>
    </row>
    <row r="20" spans="1:36">
      <c r="A20" s="2">
        <v>301</v>
      </c>
      <c r="B20" s="2">
        <v>105267</v>
      </c>
      <c r="C20" s="2">
        <v>68486260</v>
      </c>
      <c r="D20" s="2">
        <v>147658672</v>
      </c>
      <c r="E20" t="s">
        <v>139</v>
      </c>
      <c r="F20" s="2">
        <v>9925033</v>
      </c>
      <c r="G20" t="s">
        <v>47</v>
      </c>
      <c r="H20" t="s">
        <v>48</v>
      </c>
      <c r="I20" t="s">
        <v>49</v>
      </c>
      <c r="J20" s="2">
        <v>3606150</v>
      </c>
      <c r="K20" t="s">
        <v>50</v>
      </c>
      <c r="L20" s="2">
        <v>2</v>
      </c>
      <c r="M20" s="2">
        <v>0</v>
      </c>
      <c r="N20" s="2">
        <v>0.02</v>
      </c>
      <c r="O20" s="2">
        <v>-0.02</v>
      </c>
      <c r="P20" s="2">
        <v>171</v>
      </c>
      <c r="Q20" t="s">
        <v>67</v>
      </c>
      <c r="R20" s="2">
        <v>12886</v>
      </c>
      <c r="S20" t="s">
        <v>140</v>
      </c>
      <c r="T20" t="s">
        <v>53</v>
      </c>
      <c r="U20" t="s">
        <v>54</v>
      </c>
      <c r="V20" t="s">
        <v>54</v>
      </c>
      <c r="X20" s="2">
        <v>4786879</v>
      </c>
      <c r="Y20" t="s">
        <v>141</v>
      </c>
      <c r="Z20" t="s">
        <v>142</v>
      </c>
      <c r="AA20" t="s">
        <v>141</v>
      </c>
      <c r="AC20" t="s">
        <v>80</v>
      </c>
      <c r="AD20" t="s">
        <v>81</v>
      </c>
      <c r="AE20" s="3">
        <v>46153</v>
      </c>
      <c r="AF20" s="3">
        <v>45423</v>
      </c>
      <c r="AG20" s="2">
        <v>0</v>
      </c>
      <c r="AH20" t="s">
        <v>59</v>
      </c>
      <c r="AI20" t="s">
        <v>54</v>
      </c>
      <c r="AJ20" s="3">
        <v>45851.5574305556</v>
      </c>
    </row>
    <row r="21" spans="1:36">
      <c r="A21" s="2">
        <v>301</v>
      </c>
      <c r="B21" s="2">
        <v>2834</v>
      </c>
      <c r="C21" s="2">
        <v>68563460</v>
      </c>
      <c r="D21" s="2">
        <v>147805889</v>
      </c>
      <c r="E21" t="s">
        <v>143</v>
      </c>
      <c r="F21" s="2">
        <v>9925033</v>
      </c>
      <c r="G21" t="s">
        <v>47</v>
      </c>
      <c r="H21" t="s">
        <v>48</v>
      </c>
      <c r="I21" t="s">
        <v>49</v>
      </c>
      <c r="J21" s="2">
        <v>3606150</v>
      </c>
      <c r="K21" t="s">
        <v>50</v>
      </c>
      <c r="L21" s="2">
        <v>2</v>
      </c>
      <c r="M21" s="2">
        <v>0</v>
      </c>
      <c r="N21" s="2">
        <v>0.02</v>
      </c>
      <c r="O21" s="2">
        <v>-0.02</v>
      </c>
      <c r="P21" s="2">
        <v>163</v>
      </c>
      <c r="Q21" t="s">
        <v>51</v>
      </c>
      <c r="R21" s="2">
        <v>10613</v>
      </c>
      <c r="S21" t="s">
        <v>144</v>
      </c>
      <c r="T21" t="s">
        <v>53</v>
      </c>
      <c r="U21" t="s">
        <v>54</v>
      </c>
      <c r="V21" t="s">
        <v>54</v>
      </c>
      <c r="X21" s="2">
        <v>4687111</v>
      </c>
      <c r="Y21" t="s">
        <v>145</v>
      </c>
      <c r="Z21" t="s">
        <v>146</v>
      </c>
      <c r="AA21" t="s">
        <v>145</v>
      </c>
      <c r="AC21" t="s">
        <v>72</v>
      </c>
      <c r="AD21" t="s">
        <v>73</v>
      </c>
      <c r="AE21" s="3">
        <v>46153</v>
      </c>
      <c r="AF21" s="3">
        <v>45423</v>
      </c>
      <c r="AG21" s="2">
        <v>0</v>
      </c>
      <c r="AH21" t="s">
        <v>59</v>
      </c>
      <c r="AI21" t="s">
        <v>54</v>
      </c>
      <c r="AJ21" s="3">
        <v>45852.8428703704</v>
      </c>
    </row>
    <row r="22" spans="1:36">
      <c r="A22" s="2">
        <v>301</v>
      </c>
      <c r="B22" s="2">
        <v>2573</v>
      </c>
      <c r="C22" s="2">
        <v>68915878</v>
      </c>
      <c r="D22" s="2">
        <v>148484519</v>
      </c>
      <c r="E22" t="s">
        <v>147</v>
      </c>
      <c r="F22" s="2">
        <v>9925033</v>
      </c>
      <c r="G22" t="s">
        <v>47</v>
      </c>
      <c r="H22" t="s">
        <v>48</v>
      </c>
      <c r="I22" t="s">
        <v>49</v>
      </c>
      <c r="J22" s="2">
        <v>3606150</v>
      </c>
      <c r="K22" t="s">
        <v>50</v>
      </c>
      <c r="L22" s="2">
        <v>2</v>
      </c>
      <c r="M22" s="2">
        <v>0</v>
      </c>
      <c r="N22" s="2">
        <v>0.02</v>
      </c>
      <c r="O22" s="2">
        <v>-0.02</v>
      </c>
      <c r="P22" s="2">
        <v>19</v>
      </c>
      <c r="Q22" t="s">
        <v>148</v>
      </c>
      <c r="R22" s="2">
        <v>13698</v>
      </c>
      <c r="S22" t="s">
        <v>149</v>
      </c>
      <c r="T22" t="s">
        <v>53</v>
      </c>
      <c r="U22" t="s">
        <v>54</v>
      </c>
      <c r="V22" t="s">
        <v>54</v>
      </c>
      <c r="X22" s="2">
        <v>942279</v>
      </c>
      <c r="Y22" t="s">
        <v>150</v>
      </c>
      <c r="Z22" t="s">
        <v>151</v>
      </c>
      <c r="AA22" t="s">
        <v>152</v>
      </c>
      <c r="AC22" t="s">
        <v>107</v>
      </c>
      <c r="AD22" t="s">
        <v>108</v>
      </c>
      <c r="AE22" s="3">
        <v>46153</v>
      </c>
      <c r="AF22" s="3">
        <v>45423</v>
      </c>
      <c r="AG22" s="2">
        <v>0</v>
      </c>
      <c r="AH22" t="s">
        <v>59</v>
      </c>
      <c r="AI22" t="s">
        <v>54</v>
      </c>
      <c r="AJ22" s="3">
        <v>45859.5219560185</v>
      </c>
    </row>
    <row r="23" spans="1:36">
      <c r="A23" s="2">
        <v>301</v>
      </c>
      <c r="B23" s="2">
        <v>2808</v>
      </c>
      <c r="C23" s="2">
        <v>68624608</v>
      </c>
      <c r="D23" s="2">
        <v>147923021</v>
      </c>
      <c r="E23" t="s">
        <v>153</v>
      </c>
      <c r="F23" s="2">
        <v>9925033</v>
      </c>
      <c r="G23" t="s">
        <v>47</v>
      </c>
      <c r="H23" t="s">
        <v>48</v>
      </c>
      <c r="I23" t="s">
        <v>49</v>
      </c>
      <c r="J23" s="2">
        <v>3606150</v>
      </c>
      <c r="K23" t="s">
        <v>50</v>
      </c>
      <c r="L23" s="2">
        <v>2</v>
      </c>
      <c r="M23" s="2">
        <v>0</v>
      </c>
      <c r="N23" s="2">
        <v>0.02</v>
      </c>
      <c r="O23" s="2">
        <v>-0.02</v>
      </c>
      <c r="P23" s="2">
        <v>163</v>
      </c>
      <c r="Q23" t="s">
        <v>51</v>
      </c>
      <c r="R23" s="2">
        <v>12669</v>
      </c>
      <c r="S23" t="s">
        <v>154</v>
      </c>
      <c r="T23" t="s">
        <v>53</v>
      </c>
      <c r="U23" t="s">
        <v>54</v>
      </c>
      <c r="V23" t="s">
        <v>54</v>
      </c>
      <c r="X23" s="2">
        <v>4740175</v>
      </c>
      <c r="Y23" t="s">
        <v>155</v>
      </c>
      <c r="Z23" t="s">
        <v>156</v>
      </c>
      <c r="AA23" t="s">
        <v>157</v>
      </c>
      <c r="AC23" t="s">
        <v>80</v>
      </c>
      <c r="AD23" t="s">
        <v>81</v>
      </c>
      <c r="AE23" s="3">
        <v>46153</v>
      </c>
      <c r="AF23" s="3">
        <v>45423</v>
      </c>
      <c r="AG23" s="2">
        <v>0</v>
      </c>
      <c r="AH23" t="s">
        <v>59</v>
      </c>
      <c r="AI23" t="s">
        <v>54</v>
      </c>
      <c r="AJ23" s="3">
        <v>45853.8854976852</v>
      </c>
    </row>
    <row r="24" spans="1:36">
      <c r="A24" s="2">
        <v>301</v>
      </c>
      <c r="B24" s="2">
        <v>101453</v>
      </c>
      <c r="C24" s="2">
        <v>68416776</v>
      </c>
      <c r="D24" s="2">
        <v>147520710</v>
      </c>
      <c r="E24" t="s">
        <v>158</v>
      </c>
      <c r="F24" s="2">
        <v>9925033</v>
      </c>
      <c r="G24" t="s">
        <v>47</v>
      </c>
      <c r="H24" t="s">
        <v>48</v>
      </c>
      <c r="I24" t="s">
        <v>49</v>
      </c>
      <c r="J24" s="2">
        <v>3606150</v>
      </c>
      <c r="K24" t="s">
        <v>50</v>
      </c>
      <c r="L24" s="2">
        <v>2</v>
      </c>
      <c r="M24" s="2">
        <v>0</v>
      </c>
      <c r="N24" s="2">
        <v>0.02</v>
      </c>
      <c r="O24" s="2">
        <v>-0.02</v>
      </c>
      <c r="P24" s="2">
        <v>163</v>
      </c>
      <c r="Q24" t="s">
        <v>51</v>
      </c>
      <c r="R24" s="2">
        <v>9988</v>
      </c>
      <c r="S24" t="s">
        <v>159</v>
      </c>
      <c r="T24" t="s">
        <v>53</v>
      </c>
      <c r="U24" t="s">
        <v>54</v>
      </c>
      <c r="V24" t="s">
        <v>54</v>
      </c>
      <c r="X24" s="2">
        <v>4268382</v>
      </c>
      <c r="Y24" t="s">
        <v>160</v>
      </c>
      <c r="Z24" t="s">
        <v>161</v>
      </c>
      <c r="AA24" t="s">
        <v>160</v>
      </c>
      <c r="AC24" t="s">
        <v>57</v>
      </c>
      <c r="AD24" t="s">
        <v>58</v>
      </c>
      <c r="AE24" s="3">
        <v>46153</v>
      </c>
      <c r="AF24" s="3">
        <v>45423</v>
      </c>
      <c r="AG24" s="2">
        <v>0</v>
      </c>
      <c r="AH24" t="s">
        <v>59</v>
      </c>
      <c r="AI24" t="s">
        <v>54</v>
      </c>
      <c r="AJ24" s="3">
        <v>45850.3819560185</v>
      </c>
    </row>
    <row r="25" spans="1:36">
      <c r="A25" s="2">
        <v>301</v>
      </c>
      <c r="B25" s="2">
        <v>2730</v>
      </c>
      <c r="C25" s="2">
        <v>68453874</v>
      </c>
      <c r="D25" s="2">
        <v>147595436</v>
      </c>
      <c r="E25" t="s">
        <v>162</v>
      </c>
      <c r="F25" s="2">
        <v>9925033</v>
      </c>
      <c r="G25" t="s">
        <v>47</v>
      </c>
      <c r="H25" t="s">
        <v>48</v>
      </c>
      <c r="I25" t="s">
        <v>49</v>
      </c>
      <c r="J25" s="2">
        <v>3606150</v>
      </c>
      <c r="K25" t="s">
        <v>50</v>
      </c>
      <c r="L25" s="2">
        <v>2</v>
      </c>
      <c r="M25" s="2">
        <v>0</v>
      </c>
      <c r="N25" s="2">
        <v>0.02</v>
      </c>
      <c r="O25" s="2">
        <v>-0.02</v>
      </c>
      <c r="P25" s="2">
        <v>163</v>
      </c>
      <c r="Q25" t="s">
        <v>51</v>
      </c>
      <c r="R25" s="2">
        <v>27710</v>
      </c>
      <c r="S25" t="s">
        <v>163</v>
      </c>
      <c r="T25" t="s">
        <v>53</v>
      </c>
      <c r="U25" t="s">
        <v>54</v>
      </c>
      <c r="V25" t="s">
        <v>54</v>
      </c>
      <c r="X25" s="2">
        <v>32285034</v>
      </c>
      <c r="Y25" t="s">
        <v>164</v>
      </c>
      <c r="Z25" t="s">
        <v>165</v>
      </c>
      <c r="AA25" t="s">
        <v>166</v>
      </c>
      <c r="AC25" t="s">
        <v>107</v>
      </c>
      <c r="AD25" t="s">
        <v>108</v>
      </c>
      <c r="AE25" s="3">
        <v>46153</v>
      </c>
      <c r="AF25" s="3">
        <v>45423</v>
      </c>
      <c r="AG25" s="2">
        <v>0</v>
      </c>
      <c r="AH25" t="s">
        <v>59</v>
      </c>
      <c r="AI25" t="s">
        <v>54</v>
      </c>
      <c r="AJ25" s="3">
        <v>45850.8371759259</v>
      </c>
    </row>
    <row r="26" spans="1:36">
      <c r="A26" s="2">
        <v>301</v>
      </c>
      <c r="B26" s="2">
        <v>2834</v>
      </c>
      <c r="C26" s="2">
        <v>68668947</v>
      </c>
      <c r="D26" s="2">
        <v>148009237</v>
      </c>
      <c r="E26" t="s">
        <v>143</v>
      </c>
      <c r="F26" s="2">
        <v>9925033</v>
      </c>
      <c r="G26" t="s">
        <v>47</v>
      </c>
      <c r="H26" t="s">
        <v>48</v>
      </c>
      <c r="I26" t="s">
        <v>49</v>
      </c>
      <c r="J26" s="2">
        <v>3606150</v>
      </c>
      <c r="K26" t="s">
        <v>50</v>
      </c>
      <c r="L26" s="2">
        <v>2</v>
      </c>
      <c r="M26" s="2">
        <v>0</v>
      </c>
      <c r="N26" s="2">
        <v>0.02</v>
      </c>
      <c r="O26" s="2">
        <v>-0.02</v>
      </c>
      <c r="P26" s="2">
        <v>171</v>
      </c>
      <c r="Q26" t="s">
        <v>67</v>
      </c>
      <c r="R26" s="2">
        <v>990176</v>
      </c>
      <c r="S26" t="s">
        <v>167</v>
      </c>
      <c r="T26" t="s">
        <v>53</v>
      </c>
      <c r="U26" t="s">
        <v>54</v>
      </c>
      <c r="V26" t="s">
        <v>54</v>
      </c>
      <c r="X26" s="2">
        <v>13476149</v>
      </c>
      <c r="Y26" t="s">
        <v>168</v>
      </c>
      <c r="Z26" t="s">
        <v>169</v>
      </c>
      <c r="AA26" t="s">
        <v>168</v>
      </c>
      <c r="AC26" t="s">
        <v>72</v>
      </c>
      <c r="AD26" t="s">
        <v>73</v>
      </c>
      <c r="AE26" s="3">
        <v>46153</v>
      </c>
      <c r="AF26" s="3">
        <v>45423</v>
      </c>
      <c r="AG26" s="2">
        <v>0</v>
      </c>
      <c r="AH26" t="s">
        <v>59</v>
      </c>
      <c r="AI26" t="s">
        <v>54</v>
      </c>
      <c r="AJ26" s="3">
        <v>45854.7876041667</v>
      </c>
    </row>
    <row r="27" spans="1:36">
      <c r="A27" s="2">
        <v>301</v>
      </c>
      <c r="B27" s="2">
        <v>2559</v>
      </c>
      <c r="C27" s="2">
        <v>68785506</v>
      </c>
      <c r="D27" s="2">
        <v>148237441</v>
      </c>
      <c r="E27" t="s">
        <v>170</v>
      </c>
      <c r="F27" s="2">
        <v>9925033</v>
      </c>
      <c r="G27" t="s">
        <v>47</v>
      </c>
      <c r="H27" t="s">
        <v>48</v>
      </c>
      <c r="I27" t="s">
        <v>49</v>
      </c>
      <c r="J27" s="2">
        <v>3606150</v>
      </c>
      <c r="K27" t="s">
        <v>50</v>
      </c>
      <c r="L27" s="2">
        <v>1</v>
      </c>
      <c r="M27" s="2">
        <v>0</v>
      </c>
      <c r="N27" s="2">
        <v>0.01</v>
      </c>
      <c r="O27" s="2">
        <v>-0.01</v>
      </c>
      <c r="P27" s="2">
        <v>163</v>
      </c>
      <c r="Q27" t="s">
        <v>51</v>
      </c>
      <c r="R27" s="2">
        <v>10932</v>
      </c>
      <c r="S27" t="s">
        <v>171</v>
      </c>
      <c r="T27" t="s">
        <v>53</v>
      </c>
      <c r="U27" t="s">
        <v>54</v>
      </c>
      <c r="V27" t="s">
        <v>54</v>
      </c>
      <c r="X27" s="2">
        <v>11408443</v>
      </c>
      <c r="Y27" t="s">
        <v>172</v>
      </c>
      <c r="Z27" t="s">
        <v>173</v>
      </c>
      <c r="AA27" t="s">
        <v>172</v>
      </c>
      <c r="AC27" t="s">
        <v>107</v>
      </c>
      <c r="AD27" t="s">
        <v>108</v>
      </c>
      <c r="AE27" s="3">
        <v>46153</v>
      </c>
      <c r="AF27" s="3">
        <v>45423</v>
      </c>
      <c r="AG27" s="2">
        <v>0</v>
      </c>
      <c r="AH27" t="s">
        <v>59</v>
      </c>
      <c r="AI27" t="s">
        <v>54</v>
      </c>
      <c r="AJ27" s="3">
        <v>45856.909525463</v>
      </c>
    </row>
    <row r="28" spans="1:36">
      <c r="A28" s="2">
        <v>301</v>
      </c>
      <c r="B28" s="2">
        <v>2817</v>
      </c>
      <c r="C28" s="2">
        <v>68319414</v>
      </c>
      <c r="D28" s="2">
        <v>147333951</v>
      </c>
      <c r="E28" t="s">
        <v>102</v>
      </c>
      <c r="F28" s="2">
        <v>9925033</v>
      </c>
      <c r="G28" t="s">
        <v>47</v>
      </c>
      <c r="H28" t="s">
        <v>48</v>
      </c>
      <c r="I28" t="s">
        <v>49</v>
      </c>
      <c r="J28" s="2">
        <v>3606150</v>
      </c>
      <c r="K28" t="s">
        <v>50</v>
      </c>
      <c r="L28" s="2">
        <v>2</v>
      </c>
      <c r="M28" s="2">
        <v>0</v>
      </c>
      <c r="N28" s="2">
        <v>0.02</v>
      </c>
      <c r="O28" s="2">
        <v>-0.02</v>
      </c>
      <c r="P28" s="2">
        <v>171</v>
      </c>
      <c r="Q28" t="s">
        <v>67</v>
      </c>
      <c r="R28" s="2">
        <v>28718</v>
      </c>
      <c r="S28" t="s">
        <v>104</v>
      </c>
      <c r="T28" t="s">
        <v>53</v>
      </c>
      <c r="U28" t="s">
        <v>54</v>
      </c>
      <c r="V28" t="s">
        <v>54</v>
      </c>
      <c r="X28" s="2">
        <v>31172035</v>
      </c>
      <c r="Y28" t="s">
        <v>174</v>
      </c>
      <c r="Z28" t="s">
        <v>175</v>
      </c>
      <c r="AA28" t="s">
        <v>176</v>
      </c>
      <c r="AC28" t="s">
        <v>107</v>
      </c>
      <c r="AD28" t="s">
        <v>108</v>
      </c>
      <c r="AE28" s="3">
        <v>46153</v>
      </c>
      <c r="AF28" s="3">
        <v>45423</v>
      </c>
      <c r="AG28" s="2">
        <v>0</v>
      </c>
      <c r="AH28" t="s">
        <v>59</v>
      </c>
      <c r="AI28" t="s">
        <v>54</v>
      </c>
      <c r="AJ28" s="3">
        <v>45848.4784490741</v>
      </c>
    </row>
    <row r="29" spans="1:36">
      <c r="A29" s="2">
        <v>301</v>
      </c>
      <c r="B29" s="2">
        <v>2304</v>
      </c>
      <c r="C29" s="2">
        <v>68219157</v>
      </c>
      <c r="D29" s="2">
        <v>147143160</v>
      </c>
      <c r="E29" t="s">
        <v>177</v>
      </c>
      <c r="F29" s="2">
        <v>9925033</v>
      </c>
      <c r="G29" t="s">
        <v>47</v>
      </c>
      <c r="H29" t="s">
        <v>48</v>
      </c>
      <c r="I29" t="s">
        <v>49</v>
      </c>
      <c r="J29" s="2">
        <v>4040025</v>
      </c>
      <c r="K29" t="s">
        <v>103</v>
      </c>
      <c r="L29" s="2">
        <v>2</v>
      </c>
      <c r="M29" s="2">
        <v>0</v>
      </c>
      <c r="N29" s="2">
        <v>0</v>
      </c>
      <c r="O29" s="2">
        <v>0</v>
      </c>
      <c r="P29" s="2">
        <v>227</v>
      </c>
      <c r="Q29" t="s">
        <v>178</v>
      </c>
      <c r="R29" s="2">
        <v>13000</v>
      </c>
      <c r="S29" t="s">
        <v>179</v>
      </c>
      <c r="T29" t="s">
        <v>53</v>
      </c>
      <c r="U29" t="s">
        <v>54</v>
      </c>
      <c r="V29" t="s">
        <v>54</v>
      </c>
      <c r="X29" s="2">
        <v>4418630</v>
      </c>
      <c r="Y29" t="s">
        <v>180</v>
      </c>
      <c r="Z29" t="s">
        <v>181</v>
      </c>
      <c r="AA29" t="s">
        <v>182</v>
      </c>
      <c r="AC29" t="s">
        <v>57</v>
      </c>
      <c r="AD29" t="s">
        <v>58</v>
      </c>
      <c r="AF29" s="3">
        <v>45658</v>
      </c>
      <c r="AG29" s="2">
        <v>0</v>
      </c>
      <c r="AH29" t="s">
        <v>59</v>
      </c>
      <c r="AI29" t="s">
        <v>54</v>
      </c>
      <c r="AJ29" s="3">
        <v>45846.49375</v>
      </c>
    </row>
    <row r="30" spans="1:36">
      <c r="A30" s="2">
        <v>301</v>
      </c>
      <c r="B30" s="2">
        <v>108656</v>
      </c>
      <c r="C30" s="2">
        <v>68348599</v>
      </c>
      <c r="D30" s="2">
        <v>147390890</v>
      </c>
      <c r="E30" t="s">
        <v>183</v>
      </c>
      <c r="F30" s="2">
        <v>9925033</v>
      </c>
      <c r="G30" t="s">
        <v>47</v>
      </c>
      <c r="H30" t="s">
        <v>48</v>
      </c>
      <c r="I30" t="s">
        <v>49</v>
      </c>
      <c r="J30" s="2">
        <v>3606150</v>
      </c>
      <c r="K30" t="s">
        <v>50</v>
      </c>
      <c r="L30" s="2">
        <v>2</v>
      </c>
      <c r="M30" s="2">
        <v>0</v>
      </c>
      <c r="N30" s="2">
        <v>0.02</v>
      </c>
      <c r="O30" s="2">
        <v>-0.02</v>
      </c>
      <c r="P30" s="2">
        <v>169</v>
      </c>
      <c r="Q30" t="s">
        <v>135</v>
      </c>
      <c r="R30" s="2">
        <v>4330</v>
      </c>
      <c r="S30" t="s">
        <v>184</v>
      </c>
      <c r="T30" t="s">
        <v>53</v>
      </c>
      <c r="U30" t="s">
        <v>54</v>
      </c>
      <c r="V30" t="s">
        <v>54</v>
      </c>
      <c r="X30" s="2">
        <v>4574332</v>
      </c>
      <c r="Y30" t="s">
        <v>185</v>
      </c>
      <c r="Z30" t="s">
        <v>186</v>
      </c>
      <c r="AA30" t="s">
        <v>185</v>
      </c>
      <c r="AC30" t="s">
        <v>187</v>
      </c>
      <c r="AD30" t="s">
        <v>188</v>
      </c>
      <c r="AE30" s="3">
        <v>46153</v>
      </c>
      <c r="AF30" s="3">
        <v>45423</v>
      </c>
      <c r="AG30" s="2">
        <v>0</v>
      </c>
      <c r="AH30" t="s">
        <v>59</v>
      </c>
      <c r="AI30" t="s">
        <v>54</v>
      </c>
      <c r="AJ30" s="3">
        <v>45848.8507175926</v>
      </c>
    </row>
    <row r="31" spans="1:36">
      <c r="A31" s="2">
        <v>301</v>
      </c>
      <c r="B31" s="2">
        <v>2559</v>
      </c>
      <c r="C31" s="2">
        <v>68335075</v>
      </c>
      <c r="D31" s="2">
        <v>147362967</v>
      </c>
      <c r="E31" t="s">
        <v>170</v>
      </c>
      <c r="F31" s="2">
        <v>9925033</v>
      </c>
      <c r="G31" t="s">
        <v>47</v>
      </c>
      <c r="H31" t="s">
        <v>48</v>
      </c>
      <c r="I31" t="s">
        <v>49</v>
      </c>
      <c r="J31" s="2">
        <v>3606150</v>
      </c>
      <c r="K31" t="s">
        <v>50</v>
      </c>
      <c r="L31" s="2">
        <v>2</v>
      </c>
      <c r="M31" s="2">
        <v>0</v>
      </c>
      <c r="N31" s="2">
        <v>0.02</v>
      </c>
      <c r="O31" s="2">
        <v>-0.02</v>
      </c>
      <c r="P31" s="2">
        <v>171</v>
      </c>
      <c r="Q31" t="s">
        <v>67</v>
      </c>
      <c r="R31" s="2">
        <v>10932</v>
      </c>
      <c r="S31" t="s">
        <v>171</v>
      </c>
      <c r="T31" t="s">
        <v>53</v>
      </c>
      <c r="U31" t="s">
        <v>54</v>
      </c>
      <c r="V31" t="s">
        <v>54</v>
      </c>
      <c r="X31" s="2">
        <v>32280833</v>
      </c>
      <c r="Y31" t="s">
        <v>189</v>
      </c>
      <c r="Z31" t="s">
        <v>190</v>
      </c>
      <c r="AA31" t="s">
        <v>191</v>
      </c>
      <c r="AC31" t="s">
        <v>107</v>
      </c>
      <c r="AD31" t="s">
        <v>108</v>
      </c>
      <c r="AE31" s="3">
        <v>46153</v>
      </c>
      <c r="AF31" s="3">
        <v>45423</v>
      </c>
      <c r="AG31" s="2">
        <v>0</v>
      </c>
      <c r="AH31" t="s">
        <v>59</v>
      </c>
      <c r="AI31" t="s">
        <v>54</v>
      </c>
      <c r="AJ31" s="3">
        <v>45848.7020486111</v>
      </c>
    </row>
    <row r="32" spans="1:36">
      <c r="A32" s="2">
        <v>301</v>
      </c>
      <c r="B32" s="2">
        <v>2881</v>
      </c>
      <c r="C32" s="2">
        <v>68852270</v>
      </c>
      <c r="D32" s="2">
        <v>148359512</v>
      </c>
      <c r="E32" t="s">
        <v>192</v>
      </c>
      <c r="F32" s="2">
        <v>9925033</v>
      </c>
      <c r="G32" t="s">
        <v>47</v>
      </c>
      <c r="H32" t="s">
        <v>48</v>
      </c>
      <c r="I32" t="s">
        <v>49</v>
      </c>
      <c r="J32" s="2">
        <v>3606150</v>
      </c>
      <c r="K32" t="s">
        <v>50</v>
      </c>
      <c r="L32" s="2">
        <v>2</v>
      </c>
      <c r="M32" s="2">
        <v>0</v>
      </c>
      <c r="N32" s="2">
        <v>0.02</v>
      </c>
      <c r="O32" s="2">
        <v>-0.02</v>
      </c>
      <c r="P32" s="2">
        <v>171</v>
      </c>
      <c r="Q32" t="s">
        <v>67</v>
      </c>
      <c r="R32" s="2">
        <v>14064</v>
      </c>
      <c r="S32" t="s">
        <v>193</v>
      </c>
      <c r="T32" t="s">
        <v>53</v>
      </c>
      <c r="U32" t="s">
        <v>54</v>
      </c>
      <c r="V32" t="s">
        <v>54</v>
      </c>
      <c r="X32" s="2">
        <v>32284051</v>
      </c>
      <c r="Y32" t="s">
        <v>194</v>
      </c>
      <c r="Z32" t="s">
        <v>195</v>
      </c>
      <c r="AA32" t="s">
        <v>196</v>
      </c>
      <c r="AC32" t="s">
        <v>197</v>
      </c>
      <c r="AD32" t="s">
        <v>198</v>
      </c>
      <c r="AE32" s="3">
        <v>46153</v>
      </c>
      <c r="AF32" s="3">
        <v>45423</v>
      </c>
      <c r="AG32" s="2">
        <v>0</v>
      </c>
      <c r="AH32" t="s">
        <v>59</v>
      </c>
      <c r="AI32" t="s">
        <v>54</v>
      </c>
      <c r="AJ32" s="3">
        <v>45858.4120023148</v>
      </c>
    </row>
    <row r="33" spans="1:36">
      <c r="A33" s="2">
        <v>301</v>
      </c>
      <c r="B33" s="2">
        <v>2729</v>
      </c>
      <c r="C33" s="2">
        <v>69188359</v>
      </c>
      <c r="D33" s="2">
        <v>149015817</v>
      </c>
      <c r="E33" t="s">
        <v>199</v>
      </c>
      <c r="F33" s="2">
        <v>9925033</v>
      </c>
      <c r="G33" t="s">
        <v>47</v>
      </c>
      <c r="H33" t="s">
        <v>48</v>
      </c>
      <c r="I33" t="s">
        <v>49</v>
      </c>
      <c r="J33" s="2">
        <v>3606150</v>
      </c>
      <c r="K33" t="s">
        <v>50</v>
      </c>
      <c r="L33" s="2">
        <v>2</v>
      </c>
      <c r="M33" s="2">
        <v>0</v>
      </c>
      <c r="N33" s="2">
        <v>0.02</v>
      </c>
      <c r="O33" s="2">
        <v>-0.02</v>
      </c>
      <c r="P33" s="2">
        <v>163</v>
      </c>
      <c r="Q33" t="s">
        <v>51</v>
      </c>
      <c r="R33" s="2">
        <v>4304</v>
      </c>
      <c r="S33" t="s">
        <v>200</v>
      </c>
      <c r="T33" t="s">
        <v>53</v>
      </c>
      <c r="U33" t="s">
        <v>54</v>
      </c>
      <c r="V33" t="s">
        <v>54</v>
      </c>
      <c r="X33" s="2">
        <v>15123856</v>
      </c>
      <c r="Y33" t="s">
        <v>201</v>
      </c>
      <c r="Z33" t="s">
        <v>202</v>
      </c>
      <c r="AA33" t="s">
        <v>201</v>
      </c>
      <c r="AC33" t="s">
        <v>57</v>
      </c>
      <c r="AD33" t="s">
        <v>58</v>
      </c>
      <c r="AE33" s="3">
        <v>46153</v>
      </c>
      <c r="AF33" s="3">
        <v>45423</v>
      </c>
      <c r="AG33" s="2">
        <v>0</v>
      </c>
      <c r="AH33" t="s">
        <v>59</v>
      </c>
      <c r="AI33" t="s">
        <v>54</v>
      </c>
      <c r="AJ33" s="3">
        <v>45864.7285416667</v>
      </c>
    </row>
    <row r="34" spans="1:36">
      <c r="A34" s="2">
        <v>301</v>
      </c>
      <c r="B34" s="2">
        <v>2914</v>
      </c>
      <c r="C34" s="2">
        <v>68569474</v>
      </c>
      <c r="D34" s="2">
        <v>147817197</v>
      </c>
      <c r="E34" t="s">
        <v>109</v>
      </c>
      <c r="F34" s="2">
        <v>9925033</v>
      </c>
      <c r="G34" t="s">
        <v>47</v>
      </c>
      <c r="H34" t="s">
        <v>48</v>
      </c>
      <c r="I34" t="s">
        <v>49</v>
      </c>
      <c r="J34" s="2">
        <v>3606150</v>
      </c>
      <c r="K34" t="s">
        <v>50</v>
      </c>
      <c r="L34" s="2">
        <v>4</v>
      </c>
      <c r="M34" s="2">
        <v>0</v>
      </c>
      <c r="N34" s="2">
        <v>0.04</v>
      </c>
      <c r="O34" s="2">
        <v>-0.04</v>
      </c>
      <c r="P34" s="2">
        <v>163</v>
      </c>
      <c r="Q34" t="s">
        <v>51</v>
      </c>
      <c r="R34" s="2">
        <v>7379</v>
      </c>
      <c r="S34" t="s">
        <v>203</v>
      </c>
      <c r="T34" t="s">
        <v>53</v>
      </c>
      <c r="U34" t="s">
        <v>54</v>
      </c>
      <c r="V34" t="s">
        <v>54</v>
      </c>
      <c r="X34" s="2">
        <v>3363792</v>
      </c>
      <c r="Y34" t="s">
        <v>204</v>
      </c>
      <c r="Z34" t="s">
        <v>205</v>
      </c>
      <c r="AA34" t="s">
        <v>204</v>
      </c>
      <c r="AC34" t="s">
        <v>113</v>
      </c>
      <c r="AD34" t="s">
        <v>114</v>
      </c>
      <c r="AE34" s="3">
        <v>46153</v>
      </c>
      <c r="AF34" s="3">
        <v>45423</v>
      </c>
      <c r="AG34" s="2">
        <v>0</v>
      </c>
      <c r="AH34" t="s">
        <v>59</v>
      </c>
      <c r="AI34" t="s">
        <v>54</v>
      </c>
      <c r="AJ34" s="3">
        <v>45852.8902662037</v>
      </c>
    </row>
    <row r="35" spans="1:36">
      <c r="A35" s="2">
        <v>301</v>
      </c>
      <c r="B35" s="2">
        <v>2914</v>
      </c>
      <c r="C35" s="2">
        <v>68635673</v>
      </c>
      <c r="D35" s="2">
        <v>147945057</v>
      </c>
      <c r="E35" t="s">
        <v>109</v>
      </c>
      <c r="F35" s="2">
        <v>9925033</v>
      </c>
      <c r="G35" t="s">
        <v>47</v>
      </c>
      <c r="H35" t="s">
        <v>48</v>
      </c>
      <c r="I35" t="s">
        <v>49</v>
      </c>
      <c r="J35" s="2">
        <v>3606150</v>
      </c>
      <c r="K35" t="s">
        <v>50</v>
      </c>
      <c r="L35" s="2">
        <v>2</v>
      </c>
      <c r="M35" s="2">
        <v>0</v>
      </c>
      <c r="N35" s="2">
        <v>0.02</v>
      </c>
      <c r="O35" s="2">
        <v>-0.02</v>
      </c>
      <c r="P35" s="2">
        <v>163</v>
      </c>
      <c r="Q35" t="s">
        <v>51</v>
      </c>
      <c r="R35" s="2">
        <v>27809</v>
      </c>
      <c r="S35" t="s">
        <v>110</v>
      </c>
      <c r="T35" t="s">
        <v>53</v>
      </c>
      <c r="U35" t="s">
        <v>54</v>
      </c>
      <c r="V35" t="s">
        <v>54</v>
      </c>
      <c r="X35" s="2">
        <v>32049184</v>
      </c>
      <c r="Y35" t="s">
        <v>206</v>
      </c>
      <c r="Z35" t="s">
        <v>207</v>
      </c>
      <c r="AA35" t="s">
        <v>208</v>
      </c>
      <c r="AC35" t="s">
        <v>113</v>
      </c>
      <c r="AD35" t="s">
        <v>114</v>
      </c>
      <c r="AE35" s="3">
        <v>46153</v>
      </c>
      <c r="AF35" s="3">
        <v>45423</v>
      </c>
      <c r="AG35" s="2">
        <v>0</v>
      </c>
      <c r="AH35" t="s">
        <v>59</v>
      </c>
      <c r="AI35" t="s">
        <v>54</v>
      </c>
      <c r="AJ35" s="3">
        <v>45854.3871064815</v>
      </c>
    </row>
    <row r="36" spans="1:36">
      <c r="A36" s="2">
        <v>301</v>
      </c>
      <c r="B36" s="2">
        <v>2735</v>
      </c>
      <c r="C36" s="2">
        <v>68539815</v>
      </c>
      <c r="D36" s="2">
        <v>147761066</v>
      </c>
      <c r="E36" t="s">
        <v>209</v>
      </c>
      <c r="F36" s="2">
        <v>9925033</v>
      </c>
      <c r="G36" t="s">
        <v>47</v>
      </c>
      <c r="H36" t="s">
        <v>48</v>
      </c>
      <c r="I36" t="s">
        <v>49</v>
      </c>
      <c r="J36" s="2">
        <v>3606150</v>
      </c>
      <c r="K36" t="s">
        <v>50</v>
      </c>
      <c r="L36" s="2">
        <v>2</v>
      </c>
      <c r="M36" s="2">
        <v>0</v>
      </c>
      <c r="N36" s="2">
        <v>0.02</v>
      </c>
      <c r="O36" s="2">
        <v>-0.02</v>
      </c>
      <c r="P36" s="2">
        <v>171</v>
      </c>
      <c r="Q36" t="s">
        <v>67</v>
      </c>
      <c r="R36" s="2">
        <v>14444</v>
      </c>
      <c r="S36" t="s">
        <v>210</v>
      </c>
      <c r="T36" t="s">
        <v>53</v>
      </c>
      <c r="U36" t="s">
        <v>54</v>
      </c>
      <c r="V36" t="s">
        <v>54</v>
      </c>
      <c r="X36" s="2">
        <v>618338</v>
      </c>
      <c r="Y36" t="s">
        <v>211</v>
      </c>
      <c r="Z36" t="s">
        <v>212</v>
      </c>
      <c r="AA36" t="s">
        <v>213</v>
      </c>
      <c r="AC36" t="s">
        <v>107</v>
      </c>
      <c r="AD36" t="s">
        <v>108</v>
      </c>
      <c r="AE36" s="3">
        <v>46153</v>
      </c>
      <c r="AF36" s="3">
        <v>45423</v>
      </c>
      <c r="AG36" s="2">
        <v>0</v>
      </c>
      <c r="AH36" t="s">
        <v>59</v>
      </c>
      <c r="AI36" t="s">
        <v>54</v>
      </c>
      <c r="AJ36" s="3">
        <v>45852.5426041667</v>
      </c>
    </row>
    <row r="37" spans="1:36">
      <c r="A37" s="2">
        <v>301</v>
      </c>
      <c r="B37" s="2">
        <v>2914</v>
      </c>
      <c r="C37" s="2">
        <v>68314908</v>
      </c>
      <c r="D37" s="2">
        <v>147323114</v>
      </c>
      <c r="E37" t="s">
        <v>109</v>
      </c>
      <c r="F37" s="2">
        <v>9925033</v>
      </c>
      <c r="G37" t="s">
        <v>47</v>
      </c>
      <c r="H37" t="s">
        <v>48</v>
      </c>
      <c r="I37" t="s">
        <v>49</v>
      </c>
      <c r="J37" s="2">
        <v>3606150</v>
      </c>
      <c r="K37" t="s">
        <v>50</v>
      </c>
      <c r="L37" s="2">
        <v>2</v>
      </c>
      <c r="M37" s="2">
        <v>0</v>
      </c>
      <c r="N37" s="2">
        <v>0.02</v>
      </c>
      <c r="O37" s="2">
        <v>-0.02</v>
      </c>
      <c r="P37" s="2">
        <v>19</v>
      </c>
      <c r="Q37" t="s">
        <v>148</v>
      </c>
      <c r="R37" s="2">
        <v>7379</v>
      </c>
      <c r="S37" t="s">
        <v>203</v>
      </c>
      <c r="T37" t="s">
        <v>53</v>
      </c>
      <c r="U37" t="s">
        <v>54</v>
      </c>
      <c r="V37" t="s">
        <v>54</v>
      </c>
      <c r="X37" s="2">
        <v>18486083</v>
      </c>
      <c r="Y37" t="s">
        <v>214</v>
      </c>
      <c r="Z37" t="s">
        <v>215</v>
      </c>
      <c r="AA37" t="s">
        <v>214</v>
      </c>
      <c r="AC37" t="s">
        <v>113</v>
      </c>
      <c r="AD37" t="s">
        <v>114</v>
      </c>
      <c r="AE37" s="3">
        <v>46153</v>
      </c>
      <c r="AF37" s="3">
        <v>45423</v>
      </c>
      <c r="AG37" s="2">
        <v>0</v>
      </c>
      <c r="AH37" t="s">
        <v>59</v>
      </c>
      <c r="AI37" t="s">
        <v>54</v>
      </c>
      <c r="AJ37" s="3">
        <v>45848.426400463</v>
      </c>
    </row>
    <row r="38" spans="1:36">
      <c r="A38" s="2">
        <v>301</v>
      </c>
      <c r="B38" s="2">
        <v>2559</v>
      </c>
      <c r="C38" s="2">
        <v>68334539</v>
      </c>
      <c r="D38" s="2">
        <v>147362641</v>
      </c>
      <c r="E38" t="s">
        <v>170</v>
      </c>
      <c r="F38" s="2">
        <v>9925033</v>
      </c>
      <c r="G38" t="s">
        <v>47</v>
      </c>
      <c r="H38" t="s">
        <v>48</v>
      </c>
      <c r="I38" t="s">
        <v>49</v>
      </c>
      <c r="J38" s="2">
        <v>3606150</v>
      </c>
      <c r="K38" t="s">
        <v>50</v>
      </c>
      <c r="L38" s="2">
        <v>2</v>
      </c>
      <c r="M38" s="2">
        <v>0</v>
      </c>
      <c r="N38" s="2">
        <v>0.02</v>
      </c>
      <c r="O38" s="2">
        <v>-0.02</v>
      </c>
      <c r="P38" s="2">
        <v>163</v>
      </c>
      <c r="Q38" t="s">
        <v>51</v>
      </c>
      <c r="R38" s="2">
        <v>10932</v>
      </c>
      <c r="S38" t="s">
        <v>171</v>
      </c>
      <c r="T38" t="s">
        <v>53</v>
      </c>
      <c r="U38" t="s">
        <v>54</v>
      </c>
      <c r="V38" t="s">
        <v>54</v>
      </c>
      <c r="X38" s="2">
        <v>32280833</v>
      </c>
      <c r="Y38" t="s">
        <v>189</v>
      </c>
      <c r="Z38" t="s">
        <v>190</v>
      </c>
      <c r="AA38" t="s">
        <v>191</v>
      </c>
      <c r="AC38" t="s">
        <v>107</v>
      </c>
      <c r="AD38" t="s">
        <v>108</v>
      </c>
      <c r="AE38" s="3">
        <v>46153</v>
      </c>
      <c r="AF38" s="3">
        <v>45423</v>
      </c>
      <c r="AG38" s="2">
        <v>0</v>
      </c>
      <c r="AH38" t="s">
        <v>59</v>
      </c>
      <c r="AI38" t="s">
        <v>54</v>
      </c>
      <c r="AJ38" s="3">
        <v>45848.7002199074</v>
      </c>
    </row>
    <row r="39" spans="1:36">
      <c r="A39" s="2">
        <v>301</v>
      </c>
      <c r="B39" s="2">
        <v>2326</v>
      </c>
      <c r="C39" s="2">
        <v>68859373</v>
      </c>
      <c r="D39" s="2">
        <v>148387228</v>
      </c>
      <c r="E39" t="s">
        <v>216</v>
      </c>
      <c r="F39" s="2">
        <v>9925033</v>
      </c>
      <c r="G39" t="s">
        <v>47</v>
      </c>
      <c r="H39" t="s">
        <v>48</v>
      </c>
      <c r="I39" t="s">
        <v>49</v>
      </c>
      <c r="J39" s="2">
        <v>3606150</v>
      </c>
      <c r="K39" t="s">
        <v>50</v>
      </c>
      <c r="L39" s="2">
        <v>2</v>
      </c>
      <c r="M39" s="2">
        <v>0</v>
      </c>
      <c r="N39" s="2">
        <v>0.02</v>
      </c>
      <c r="O39" s="2">
        <v>-0.02</v>
      </c>
      <c r="P39" s="2">
        <v>163</v>
      </c>
      <c r="Q39" t="s">
        <v>51</v>
      </c>
      <c r="R39" s="2">
        <v>27822</v>
      </c>
      <c r="S39" t="s">
        <v>217</v>
      </c>
      <c r="T39" t="s">
        <v>53</v>
      </c>
      <c r="U39" t="s">
        <v>54</v>
      </c>
      <c r="V39" t="s">
        <v>54</v>
      </c>
      <c r="X39" s="2">
        <v>25653659</v>
      </c>
      <c r="Y39" t="s">
        <v>218</v>
      </c>
      <c r="Z39" t="s">
        <v>219</v>
      </c>
      <c r="AA39" t="s">
        <v>218</v>
      </c>
      <c r="AC39" t="s">
        <v>80</v>
      </c>
      <c r="AD39" t="s">
        <v>81</v>
      </c>
      <c r="AE39" s="3">
        <v>46153</v>
      </c>
      <c r="AF39" s="3">
        <v>45423</v>
      </c>
      <c r="AG39" s="2">
        <v>0</v>
      </c>
      <c r="AH39" t="s">
        <v>59</v>
      </c>
      <c r="AI39" t="s">
        <v>54</v>
      </c>
      <c r="AJ39" s="3">
        <v>45858.5815509259</v>
      </c>
    </row>
    <row r="40" spans="1:36">
      <c r="A40" s="2">
        <v>301</v>
      </c>
      <c r="B40" s="2">
        <v>2595</v>
      </c>
      <c r="C40" s="2">
        <v>68758580</v>
      </c>
      <c r="D40" s="2">
        <v>148182524</v>
      </c>
      <c r="E40" t="s">
        <v>86</v>
      </c>
      <c r="F40" s="2">
        <v>9925033</v>
      </c>
      <c r="G40" t="s">
        <v>47</v>
      </c>
      <c r="H40" t="s">
        <v>48</v>
      </c>
      <c r="I40" t="s">
        <v>49</v>
      </c>
      <c r="J40" s="2">
        <v>3606150</v>
      </c>
      <c r="K40" t="s">
        <v>50</v>
      </c>
      <c r="L40" s="2">
        <v>2</v>
      </c>
      <c r="M40" s="2">
        <v>0</v>
      </c>
      <c r="N40" s="2">
        <v>0.02</v>
      </c>
      <c r="O40" s="2">
        <v>-0.02</v>
      </c>
      <c r="P40" s="2">
        <v>163</v>
      </c>
      <c r="Q40" t="s">
        <v>51</v>
      </c>
      <c r="R40" s="2">
        <v>991137</v>
      </c>
      <c r="S40" t="s">
        <v>220</v>
      </c>
      <c r="T40" t="s">
        <v>53</v>
      </c>
      <c r="U40" t="s">
        <v>54</v>
      </c>
      <c r="V40" t="s">
        <v>54</v>
      </c>
      <c r="X40" s="2">
        <v>24363891</v>
      </c>
      <c r="Y40" t="s">
        <v>221</v>
      </c>
      <c r="Z40" t="s">
        <v>222</v>
      </c>
      <c r="AA40" t="s">
        <v>221</v>
      </c>
      <c r="AC40" t="s">
        <v>72</v>
      </c>
      <c r="AD40" t="s">
        <v>73</v>
      </c>
      <c r="AE40" s="3">
        <v>46153</v>
      </c>
      <c r="AF40" s="3">
        <v>45423</v>
      </c>
      <c r="AG40" s="2">
        <v>0</v>
      </c>
      <c r="AH40" t="s">
        <v>59</v>
      </c>
      <c r="AI40" t="s">
        <v>54</v>
      </c>
      <c r="AJ40" s="3">
        <v>45856.5386805556</v>
      </c>
    </row>
    <row r="41" spans="1:36">
      <c r="A41" s="2">
        <v>301</v>
      </c>
      <c r="B41" s="2">
        <v>105910</v>
      </c>
      <c r="C41" s="2">
        <v>68355118</v>
      </c>
      <c r="D41" s="2">
        <v>147401072</v>
      </c>
      <c r="E41" t="s">
        <v>66</v>
      </c>
      <c r="F41" s="2">
        <v>9925033</v>
      </c>
      <c r="G41" t="s">
        <v>47</v>
      </c>
      <c r="H41" t="s">
        <v>48</v>
      </c>
      <c r="I41" t="s">
        <v>49</v>
      </c>
      <c r="J41" s="2">
        <v>3606150</v>
      </c>
      <c r="K41" t="s">
        <v>50</v>
      </c>
      <c r="L41" s="2">
        <v>2</v>
      </c>
      <c r="M41" s="2">
        <v>0</v>
      </c>
      <c r="N41" s="2">
        <v>0.02</v>
      </c>
      <c r="O41" s="2">
        <v>-0.02</v>
      </c>
      <c r="P41" s="2">
        <v>163</v>
      </c>
      <c r="Q41" t="s">
        <v>51</v>
      </c>
      <c r="R41" s="2">
        <v>13199</v>
      </c>
      <c r="S41" t="s">
        <v>223</v>
      </c>
      <c r="T41" t="s">
        <v>53</v>
      </c>
      <c r="U41" t="s">
        <v>54</v>
      </c>
      <c r="V41" t="s">
        <v>54</v>
      </c>
      <c r="X41" s="2">
        <v>21824152</v>
      </c>
      <c r="Y41" t="s">
        <v>224</v>
      </c>
      <c r="Z41" t="s">
        <v>225</v>
      </c>
      <c r="AA41" t="s">
        <v>224</v>
      </c>
      <c r="AC41" t="s">
        <v>72</v>
      </c>
      <c r="AD41" t="s">
        <v>73</v>
      </c>
      <c r="AE41" s="3">
        <v>46153</v>
      </c>
      <c r="AF41" s="3">
        <v>45423</v>
      </c>
      <c r="AG41" s="2">
        <v>0</v>
      </c>
      <c r="AH41" t="s">
        <v>59</v>
      </c>
      <c r="AI41" t="s">
        <v>54</v>
      </c>
      <c r="AJ41" s="3">
        <v>45848.8971875</v>
      </c>
    </row>
    <row r="42" spans="1:37">
      <c r="A42" s="2">
        <v>301</v>
      </c>
      <c r="B42" s="2">
        <v>2751</v>
      </c>
      <c r="C42" s="2">
        <v>68147834</v>
      </c>
      <c r="D42" s="2">
        <v>147006651</v>
      </c>
      <c r="E42" t="s">
        <v>226</v>
      </c>
      <c r="F42" s="2">
        <v>9925033</v>
      </c>
      <c r="G42" t="s">
        <v>47</v>
      </c>
      <c r="H42" t="s">
        <v>48</v>
      </c>
      <c r="I42" t="s">
        <v>49</v>
      </c>
      <c r="J42" s="2">
        <v>3606150</v>
      </c>
      <c r="K42" t="s">
        <v>50</v>
      </c>
      <c r="L42" s="2">
        <v>-2</v>
      </c>
      <c r="M42" s="2">
        <v>0</v>
      </c>
      <c r="N42" s="2">
        <v>-0.02</v>
      </c>
      <c r="O42" s="2">
        <v>0.02</v>
      </c>
      <c r="P42" s="2">
        <v>169</v>
      </c>
      <c r="Q42" t="s">
        <v>135</v>
      </c>
      <c r="R42" s="2">
        <v>5701</v>
      </c>
      <c r="S42" t="s">
        <v>227</v>
      </c>
      <c r="T42" t="s">
        <v>53</v>
      </c>
      <c r="U42" t="s">
        <v>54</v>
      </c>
      <c r="V42" t="s">
        <v>54</v>
      </c>
      <c r="X42" s="2">
        <v>23694988</v>
      </c>
      <c r="Y42" t="s">
        <v>228</v>
      </c>
      <c r="Z42" t="s">
        <v>229</v>
      </c>
      <c r="AA42" t="s">
        <v>228</v>
      </c>
      <c r="AC42" t="s">
        <v>57</v>
      </c>
      <c r="AD42" t="s">
        <v>58</v>
      </c>
      <c r="AE42" s="3">
        <v>46153</v>
      </c>
      <c r="AF42" s="3">
        <v>45423</v>
      </c>
      <c r="AG42" s="2">
        <v>0</v>
      </c>
      <c r="AH42" t="s">
        <v>59</v>
      </c>
      <c r="AI42" t="s">
        <v>54</v>
      </c>
      <c r="AJ42" s="3">
        <v>45844.9252777778</v>
      </c>
      <c r="AK42" s="2">
        <v>0</v>
      </c>
    </row>
    <row r="43" spans="1:36">
      <c r="A43" s="2">
        <v>301</v>
      </c>
      <c r="B43" s="2">
        <v>2573</v>
      </c>
      <c r="C43" s="2">
        <v>68385585</v>
      </c>
      <c r="D43" s="2">
        <v>147461752</v>
      </c>
      <c r="E43" t="s">
        <v>147</v>
      </c>
      <c r="F43" s="2">
        <v>9925033</v>
      </c>
      <c r="G43" t="s">
        <v>47</v>
      </c>
      <c r="H43" t="s">
        <v>48</v>
      </c>
      <c r="I43" t="s">
        <v>49</v>
      </c>
      <c r="J43" s="2">
        <v>3606150</v>
      </c>
      <c r="K43" t="s">
        <v>50</v>
      </c>
      <c r="L43" s="2">
        <v>2</v>
      </c>
      <c r="M43" s="2">
        <v>0</v>
      </c>
      <c r="N43" s="2">
        <v>0.02</v>
      </c>
      <c r="O43" s="2">
        <v>-0.02</v>
      </c>
      <c r="P43" s="2">
        <v>163</v>
      </c>
      <c r="Q43" t="s">
        <v>51</v>
      </c>
      <c r="R43" s="2">
        <v>4444</v>
      </c>
      <c r="S43" t="s">
        <v>230</v>
      </c>
      <c r="T43" t="s">
        <v>53</v>
      </c>
      <c r="U43" t="s">
        <v>54</v>
      </c>
      <c r="V43" t="s">
        <v>54</v>
      </c>
      <c r="X43" s="2">
        <v>4499025</v>
      </c>
      <c r="Y43" t="s">
        <v>231</v>
      </c>
      <c r="Z43" t="s">
        <v>232</v>
      </c>
      <c r="AA43" t="s">
        <v>231</v>
      </c>
      <c r="AC43" t="s">
        <v>107</v>
      </c>
      <c r="AD43" t="s">
        <v>108</v>
      </c>
      <c r="AE43" s="3">
        <v>46153</v>
      </c>
      <c r="AF43" s="3">
        <v>45423</v>
      </c>
      <c r="AG43" s="2">
        <v>0</v>
      </c>
      <c r="AH43" t="s">
        <v>59</v>
      </c>
      <c r="AI43" t="s">
        <v>54</v>
      </c>
      <c r="AJ43" s="3">
        <v>45849.6592939815</v>
      </c>
    </row>
    <row r="44" spans="1:36">
      <c r="A44" s="2">
        <v>301</v>
      </c>
      <c r="B44" s="2">
        <v>105910</v>
      </c>
      <c r="C44" s="2">
        <v>68779103</v>
      </c>
      <c r="D44" s="2">
        <v>148219123</v>
      </c>
      <c r="E44" t="s">
        <v>66</v>
      </c>
      <c r="F44" s="2">
        <v>9925033</v>
      </c>
      <c r="G44" t="s">
        <v>47</v>
      </c>
      <c r="H44" t="s">
        <v>48</v>
      </c>
      <c r="I44" t="s">
        <v>49</v>
      </c>
      <c r="J44" s="2">
        <v>3606150</v>
      </c>
      <c r="K44" t="s">
        <v>50</v>
      </c>
      <c r="L44" s="2">
        <v>2</v>
      </c>
      <c r="M44" s="2">
        <v>0</v>
      </c>
      <c r="N44" s="2">
        <v>0.02</v>
      </c>
      <c r="O44" s="2">
        <v>-0.02</v>
      </c>
      <c r="P44" s="2">
        <v>169</v>
      </c>
      <c r="Q44" t="s">
        <v>135</v>
      </c>
      <c r="R44" s="2">
        <v>12846</v>
      </c>
      <c r="S44" t="s">
        <v>68</v>
      </c>
      <c r="T44" t="s">
        <v>53</v>
      </c>
      <c r="U44" t="s">
        <v>54</v>
      </c>
      <c r="V44" t="s">
        <v>54</v>
      </c>
      <c r="X44" s="2">
        <v>4995806</v>
      </c>
      <c r="Y44" t="s">
        <v>233</v>
      </c>
      <c r="Z44" t="s">
        <v>234</v>
      </c>
      <c r="AA44" t="s">
        <v>233</v>
      </c>
      <c r="AC44" t="s">
        <v>72</v>
      </c>
      <c r="AD44" t="s">
        <v>73</v>
      </c>
      <c r="AE44" s="3">
        <v>46153</v>
      </c>
      <c r="AF44" s="3">
        <v>45423</v>
      </c>
      <c r="AG44" s="2">
        <v>0</v>
      </c>
      <c r="AH44" t="s">
        <v>59</v>
      </c>
      <c r="AI44" t="s">
        <v>54</v>
      </c>
      <c r="AJ44" s="3">
        <v>45856.8096527778</v>
      </c>
    </row>
    <row r="45" spans="1:36">
      <c r="A45" s="2">
        <v>301</v>
      </c>
      <c r="B45" s="2">
        <v>2717</v>
      </c>
      <c r="C45" s="2">
        <v>68318561</v>
      </c>
      <c r="D45" s="2">
        <v>147330616</v>
      </c>
      <c r="E45" t="s">
        <v>235</v>
      </c>
      <c r="F45" s="2">
        <v>9925033</v>
      </c>
      <c r="G45" t="s">
        <v>47</v>
      </c>
      <c r="H45" t="s">
        <v>48</v>
      </c>
      <c r="I45" t="s">
        <v>49</v>
      </c>
      <c r="J45" s="2">
        <v>3606150</v>
      </c>
      <c r="K45" t="s">
        <v>50</v>
      </c>
      <c r="L45" s="2">
        <v>2</v>
      </c>
      <c r="M45" s="2">
        <v>0</v>
      </c>
      <c r="N45" s="2">
        <v>0.02</v>
      </c>
      <c r="O45" s="2">
        <v>-0.02</v>
      </c>
      <c r="P45" s="2">
        <v>166</v>
      </c>
      <c r="Q45" t="s">
        <v>236</v>
      </c>
      <c r="R45" s="2">
        <v>27737</v>
      </c>
      <c r="S45" t="s">
        <v>237</v>
      </c>
      <c r="T45" t="s">
        <v>53</v>
      </c>
      <c r="U45" t="s">
        <v>54</v>
      </c>
      <c r="V45" t="s">
        <v>54</v>
      </c>
      <c r="X45" s="2">
        <v>3447968</v>
      </c>
      <c r="Y45" t="s">
        <v>238</v>
      </c>
      <c r="Z45" t="s">
        <v>112</v>
      </c>
      <c r="AA45" t="s">
        <v>238</v>
      </c>
      <c r="AC45" t="s">
        <v>57</v>
      </c>
      <c r="AD45" t="s">
        <v>58</v>
      </c>
      <c r="AE45" s="3">
        <v>46153</v>
      </c>
      <c r="AF45" s="3">
        <v>45423</v>
      </c>
      <c r="AG45" s="2">
        <v>0</v>
      </c>
      <c r="AH45" t="s">
        <v>59</v>
      </c>
      <c r="AI45" t="s">
        <v>54</v>
      </c>
      <c r="AJ45" s="3">
        <v>45848.459537037</v>
      </c>
    </row>
    <row r="46" spans="1:36">
      <c r="A46" s="2">
        <v>301</v>
      </c>
      <c r="B46" s="2">
        <v>2817</v>
      </c>
      <c r="C46" s="2">
        <v>68478360</v>
      </c>
      <c r="D46" s="2">
        <v>147645278</v>
      </c>
      <c r="E46" t="s">
        <v>102</v>
      </c>
      <c r="F46" s="2">
        <v>9925033</v>
      </c>
      <c r="G46" t="s">
        <v>47</v>
      </c>
      <c r="H46" t="s">
        <v>48</v>
      </c>
      <c r="I46" t="s">
        <v>49</v>
      </c>
      <c r="J46" s="2">
        <v>3606150</v>
      </c>
      <c r="K46" t="s">
        <v>50</v>
      </c>
      <c r="L46" s="2">
        <v>2</v>
      </c>
      <c r="M46" s="2">
        <v>0</v>
      </c>
      <c r="N46" s="2">
        <v>0.02</v>
      </c>
      <c r="O46" s="2">
        <v>-0.02</v>
      </c>
      <c r="P46" s="2">
        <v>163</v>
      </c>
      <c r="Q46" t="s">
        <v>51</v>
      </c>
      <c r="R46" s="2">
        <v>14379</v>
      </c>
      <c r="S46" t="s">
        <v>115</v>
      </c>
      <c r="T46" t="s">
        <v>53</v>
      </c>
      <c r="U46" t="s">
        <v>54</v>
      </c>
      <c r="V46" t="s">
        <v>54</v>
      </c>
      <c r="X46" s="2">
        <v>876732</v>
      </c>
      <c r="Y46" t="s">
        <v>239</v>
      </c>
      <c r="Z46" t="s">
        <v>240</v>
      </c>
      <c r="AA46" t="s">
        <v>241</v>
      </c>
      <c r="AC46" t="s">
        <v>107</v>
      </c>
      <c r="AD46" t="s">
        <v>108</v>
      </c>
      <c r="AE46" s="3">
        <v>46153</v>
      </c>
      <c r="AF46" s="3">
        <v>45423</v>
      </c>
      <c r="AG46" s="2">
        <v>0</v>
      </c>
      <c r="AH46" t="s">
        <v>59</v>
      </c>
      <c r="AI46" t="s">
        <v>54</v>
      </c>
      <c r="AJ46" s="3">
        <v>45851.4585763889</v>
      </c>
    </row>
    <row r="47" spans="1:36">
      <c r="A47" s="2">
        <v>301</v>
      </c>
      <c r="B47" s="2">
        <v>111219</v>
      </c>
      <c r="C47" s="2">
        <v>68454910</v>
      </c>
      <c r="D47" s="2">
        <v>147597097</v>
      </c>
      <c r="E47" t="s">
        <v>242</v>
      </c>
      <c r="F47" s="2">
        <v>9925033</v>
      </c>
      <c r="G47" t="s">
        <v>47</v>
      </c>
      <c r="H47" t="s">
        <v>48</v>
      </c>
      <c r="I47" t="s">
        <v>49</v>
      </c>
      <c r="J47" s="2">
        <v>3606150</v>
      </c>
      <c r="K47" t="s">
        <v>50</v>
      </c>
      <c r="L47" s="2">
        <v>2</v>
      </c>
      <c r="M47" s="2">
        <v>0</v>
      </c>
      <c r="N47" s="2">
        <v>0.02</v>
      </c>
      <c r="O47" s="2">
        <v>-0.02</v>
      </c>
      <c r="P47" s="2">
        <v>163</v>
      </c>
      <c r="Q47" t="s">
        <v>51</v>
      </c>
      <c r="R47" s="2">
        <v>4117</v>
      </c>
      <c r="S47" t="s">
        <v>243</v>
      </c>
      <c r="T47" t="s">
        <v>53</v>
      </c>
      <c r="U47" t="s">
        <v>54</v>
      </c>
      <c r="V47" t="s">
        <v>54</v>
      </c>
      <c r="X47" s="2">
        <v>23267052</v>
      </c>
      <c r="Y47" t="s">
        <v>244</v>
      </c>
      <c r="Z47" t="s">
        <v>138</v>
      </c>
      <c r="AA47" t="s">
        <v>244</v>
      </c>
      <c r="AC47" t="s">
        <v>80</v>
      </c>
      <c r="AD47" t="s">
        <v>81</v>
      </c>
      <c r="AE47" s="3">
        <v>46153</v>
      </c>
      <c r="AF47" s="3">
        <v>45423</v>
      </c>
      <c r="AG47" s="2">
        <v>0</v>
      </c>
      <c r="AH47" t="s">
        <v>59</v>
      </c>
      <c r="AI47" t="s">
        <v>54</v>
      </c>
      <c r="AJ47" s="3">
        <v>45850.8444444444</v>
      </c>
    </row>
    <row r="48" spans="1:36">
      <c r="A48" s="2">
        <v>301</v>
      </c>
      <c r="B48" s="2">
        <v>2817</v>
      </c>
      <c r="C48" s="2">
        <v>68351326</v>
      </c>
      <c r="D48" s="2">
        <v>147393454</v>
      </c>
      <c r="E48" t="s">
        <v>102</v>
      </c>
      <c r="F48" s="2">
        <v>9925033</v>
      </c>
      <c r="G48" t="s">
        <v>47</v>
      </c>
      <c r="H48" t="s">
        <v>48</v>
      </c>
      <c r="I48" t="s">
        <v>49</v>
      </c>
      <c r="J48" s="2">
        <v>4040025</v>
      </c>
      <c r="K48" t="s">
        <v>103</v>
      </c>
      <c r="L48" s="2">
        <v>2</v>
      </c>
      <c r="M48" s="2">
        <v>0</v>
      </c>
      <c r="N48" s="2">
        <v>0</v>
      </c>
      <c r="O48" s="2">
        <v>0</v>
      </c>
      <c r="P48" s="2">
        <v>163</v>
      </c>
      <c r="Q48" t="s">
        <v>51</v>
      </c>
      <c r="R48" s="2">
        <v>28718</v>
      </c>
      <c r="S48" t="s">
        <v>104</v>
      </c>
      <c r="T48" t="s">
        <v>53</v>
      </c>
      <c r="U48" t="s">
        <v>54</v>
      </c>
      <c r="V48" t="s">
        <v>54</v>
      </c>
      <c r="X48" s="2">
        <v>17262723</v>
      </c>
      <c r="Y48" t="s">
        <v>105</v>
      </c>
      <c r="Z48" t="s">
        <v>106</v>
      </c>
      <c r="AA48" t="s">
        <v>105</v>
      </c>
      <c r="AC48" t="s">
        <v>107</v>
      </c>
      <c r="AD48" t="s">
        <v>108</v>
      </c>
      <c r="AF48" s="3">
        <v>45658</v>
      </c>
      <c r="AG48" s="2">
        <v>0</v>
      </c>
      <c r="AH48" t="s">
        <v>59</v>
      </c>
      <c r="AI48" t="s">
        <v>54</v>
      </c>
      <c r="AJ48" s="3">
        <v>45848.8606365741</v>
      </c>
    </row>
    <row r="49" spans="1:36">
      <c r="A49" s="2">
        <v>301</v>
      </c>
      <c r="B49" s="2">
        <v>2304</v>
      </c>
      <c r="C49" s="2">
        <v>68221636</v>
      </c>
      <c r="D49" s="2">
        <v>147147837</v>
      </c>
      <c r="E49" t="s">
        <v>177</v>
      </c>
      <c r="F49" s="2">
        <v>9925033</v>
      </c>
      <c r="G49" t="s">
        <v>47</v>
      </c>
      <c r="H49" t="s">
        <v>48</v>
      </c>
      <c r="I49" t="s">
        <v>49</v>
      </c>
      <c r="J49" s="2">
        <v>4040025</v>
      </c>
      <c r="K49" t="s">
        <v>103</v>
      </c>
      <c r="L49" s="2">
        <v>2</v>
      </c>
      <c r="M49" s="2">
        <v>0</v>
      </c>
      <c r="N49" s="2">
        <v>0</v>
      </c>
      <c r="O49" s="2">
        <v>0</v>
      </c>
      <c r="P49" s="2">
        <v>227</v>
      </c>
      <c r="Q49" t="s">
        <v>178</v>
      </c>
      <c r="R49" s="2">
        <v>13000</v>
      </c>
      <c r="S49" t="s">
        <v>179</v>
      </c>
      <c r="T49" t="s">
        <v>53</v>
      </c>
      <c r="U49" t="s">
        <v>54</v>
      </c>
      <c r="V49" t="s">
        <v>54</v>
      </c>
      <c r="X49" s="2">
        <v>4418630</v>
      </c>
      <c r="Y49" t="s">
        <v>180</v>
      </c>
      <c r="Z49" t="s">
        <v>181</v>
      </c>
      <c r="AA49" t="s">
        <v>182</v>
      </c>
      <c r="AC49" t="s">
        <v>57</v>
      </c>
      <c r="AD49" t="s">
        <v>58</v>
      </c>
      <c r="AF49" s="3">
        <v>45658</v>
      </c>
      <c r="AG49" s="2">
        <v>0</v>
      </c>
      <c r="AH49" t="s">
        <v>59</v>
      </c>
      <c r="AI49" t="s">
        <v>54</v>
      </c>
      <c r="AJ49" s="3">
        <v>45846.5320949074</v>
      </c>
    </row>
    <row r="50" spans="1:36">
      <c r="A50" s="2">
        <v>301</v>
      </c>
      <c r="B50" s="2">
        <v>2876</v>
      </c>
      <c r="C50" s="2">
        <v>68728194</v>
      </c>
      <c r="D50" s="2">
        <v>148120102</v>
      </c>
      <c r="E50" t="s">
        <v>245</v>
      </c>
      <c r="F50" s="2">
        <v>9925033</v>
      </c>
      <c r="G50" t="s">
        <v>47</v>
      </c>
      <c r="H50" t="s">
        <v>48</v>
      </c>
      <c r="I50" t="s">
        <v>49</v>
      </c>
      <c r="J50" s="2">
        <v>3606150</v>
      </c>
      <c r="K50" t="s">
        <v>50</v>
      </c>
      <c r="L50" s="2">
        <v>2</v>
      </c>
      <c r="M50" s="2">
        <v>0</v>
      </c>
      <c r="N50" s="2">
        <v>0.02</v>
      </c>
      <c r="O50" s="2">
        <v>-0.02</v>
      </c>
      <c r="P50" s="2">
        <v>163</v>
      </c>
      <c r="Q50" t="s">
        <v>51</v>
      </c>
      <c r="R50" s="2">
        <v>5406</v>
      </c>
      <c r="S50" t="s">
        <v>246</v>
      </c>
      <c r="T50" t="s">
        <v>53</v>
      </c>
      <c r="U50" t="s">
        <v>54</v>
      </c>
      <c r="V50" t="s">
        <v>54</v>
      </c>
      <c r="X50" s="2">
        <v>4819686</v>
      </c>
      <c r="Y50" t="s">
        <v>247</v>
      </c>
      <c r="Z50" t="s">
        <v>248</v>
      </c>
      <c r="AA50" t="s">
        <v>247</v>
      </c>
      <c r="AC50" t="s">
        <v>187</v>
      </c>
      <c r="AD50" t="s">
        <v>188</v>
      </c>
      <c r="AE50" s="3">
        <v>46153</v>
      </c>
      <c r="AF50" s="3">
        <v>45423</v>
      </c>
      <c r="AG50" s="2">
        <v>0</v>
      </c>
      <c r="AH50" t="s">
        <v>59</v>
      </c>
      <c r="AI50" t="s">
        <v>54</v>
      </c>
      <c r="AJ50" s="3">
        <v>45855.8331597222</v>
      </c>
    </row>
    <row r="51" spans="1:36">
      <c r="A51" s="2">
        <v>301</v>
      </c>
      <c r="B51" s="2">
        <v>2741</v>
      </c>
      <c r="C51" s="2">
        <v>68478005</v>
      </c>
      <c r="D51" s="2">
        <v>147642141</v>
      </c>
      <c r="E51" t="s">
        <v>46</v>
      </c>
      <c r="F51" s="2">
        <v>9925033</v>
      </c>
      <c r="G51" t="s">
        <v>47</v>
      </c>
      <c r="H51" t="s">
        <v>48</v>
      </c>
      <c r="I51" t="s">
        <v>49</v>
      </c>
      <c r="J51" s="2">
        <v>3606150</v>
      </c>
      <c r="K51" t="s">
        <v>50</v>
      </c>
      <c r="L51" s="2">
        <v>2</v>
      </c>
      <c r="M51" s="2">
        <v>0</v>
      </c>
      <c r="N51" s="2">
        <v>0.02</v>
      </c>
      <c r="O51" s="2">
        <v>-0.02</v>
      </c>
      <c r="P51" s="2">
        <v>19</v>
      </c>
      <c r="Q51" t="s">
        <v>148</v>
      </c>
      <c r="R51" s="2">
        <v>14992</v>
      </c>
      <c r="S51" t="s">
        <v>94</v>
      </c>
      <c r="T51" t="s">
        <v>53</v>
      </c>
      <c r="U51" t="s">
        <v>54</v>
      </c>
      <c r="V51" t="s">
        <v>54</v>
      </c>
      <c r="X51" s="2">
        <v>20742944</v>
      </c>
      <c r="Y51" t="s">
        <v>249</v>
      </c>
      <c r="Z51" t="s">
        <v>250</v>
      </c>
      <c r="AA51" t="s">
        <v>251</v>
      </c>
      <c r="AC51" t="s">
        <v>57</v>
      </c>
      <c r="AD51" t="s">
        <v>58</v>
      </c>
      <c r="AE51" s="3">
        <v>46153</v>
      </c>
      <c r="AF51" s="3">
        <v>45423</v>
      </c>
      <c r="AG51" s="2">
        <v>0</v>
      </c>
      <c r="AH51" t="s">
        <v>59</v>
      </c>
      <c r="AI51" t="s">
        <v>54</v>
      </c>
      <c r="AJ51" s="3">
        <v>45851.4447800926</v>
      </c>
    </row>
    <row r="52" spans="1:36">
      <c r="A52" s="2">
        <v>301</v>
      </c>
      <c r="B52" s="2">
        <v>297863</v>
      </c>
      <c r="C52" s="2">
        <v>68591367</v>
      </c>
      <c r="D52" s="2">
        <v>147860216</v>
      </c>
      <c r="E52" t="s">
        <v>74</v>
      </c>
      <c r="F52" s="2">
        <v>9925033</v>
      </c>
      <c r="G52" t="s">
        <v>47</v>
      </c>
      <c r="H52" t="s">
        <v>48</v>
      </c>
      <c r="I52" t="s">
        <v>49</v>
      </c>
      <c r="J52" s="2">
        <v>3606150</v>
      </c>
      <c r="K52" t="s">
        <v>50</v>
      </c>
      <c r="L52" s="2">
        <v>2</v>
      </c>
      <c r="M52" s="2">
        <v>0</v>
      </c>
      <c r="N52" s="2">
        <v>0.02</v>
      </c>
      <c r="O52" s="2">
        <v>-0.02</v>
      </c>
      <c r="P52" s="2">
        <v>1</v>
      </c>
      <c r="Q52" t="s">
        <v>75</v>
      </c>
      <c r="R52" s="2">
        <v>27810</v>
      </c>
      <c r="S52" t="s">
        <v>252</v>
      </c>
      <c r="T52" t="s">
        <v>53</v>
      </c>
      <c r="U52" t="s">
        <v>54</v>
      </c>
      <c r="V52" t="s">
        <v>54</v>
      </c>
      <c r="X52" s="2">
        <v>22350214</v>
      </c>
      <c r="Y52" t="s">
        <v>253</v>
      </c>
      <c r="Z52" t="s">
        <v>254</v>
      </c>
      <c r="AA52" t="s">
        <v>253</v>
      </c>
      <c r="AC52" t="s">
        <v>80</v>
      </c>
      <c r="AD52" t="s">
        <v>81</v>
      </c>
      <c r="AE52" s="3">
        <v>46153</v>
      </c>
      <c r="AF52" s="3">
        <v>45423</v>
      </c>
      <c r="AG52" s="2">
        <v>0</v>
      </c>
      <c r="AH52" t="s">
        <v>59</v>
      </c>
      <c r="AI52" t="s">
        <v>54</v>
      </c>
      <c r="AJ52" s="3">
        <v>45853.4853935185</v>
      </c>
    </row>
    <row r="53" spans="1:36">
      <c r="A53" s="2">
        <v>301</v>
      </c>
      <c r="B53" s="2">
        <v>105910</v>
      </c>
      <c r="C53" s="2">
        <v>68437381</v>
      </c>
      <c r="D53" s="2">
        <v>147562565</v>
      </c>
      <c r="E53" t="s">
        <v>66</v>
      </c>
      <c r="F53" s="2">
        <v>9925033</v>
      </c>
      <c r="G53" t="s">
        <v>47</v>
      </c>
      <c r="H53" t="s">
        <v>48</v>
      </c>
      <c r="I53" t="s">
        <v>49</v>
      </c>
      <c r="J53" s="2">
        <v>3606150</v>
      </c>
      <c r="K53" t="s">
        <v>50</v>
      </c>
      <c r="L53" s="2">
        <v>2</v>
      </c>
      <c r="M53" s="2">
        <v>0</v>
      </c>
      <c r="N53" s="2">
        <v>0.02</v>
      </c>
      <c r="O53" s="2">
        <v>-0.02</v>
      </c>
      <c r="P53" s="2">
        <v>1</v>
      </c>
      <c r="Q53" t="s">
        <v>75</v>
      </c>
      <c r="R53" s="2">
        <v>12846</v>
      </c>
      <c r="S53" t="s">
        <v>68</v>
      </c>
      <c r="T53" t="s">
        <v>53</v>
      </c>
      <c r="U53" t="s">
        <v>54</v>
      </c>
      <c r="V53" t="s">
        <v>54</v>
      </c>
      <c r="X53" s="2">
        <v>32282719</v>
      </c>
      <c r="Y53" t="s">
        <v>255</v>
      </c>
      <c r="Z53" t="s">
        <v>256</v>
      </c>
      <c r="AA53" t="s">
        <v>257</v>
      </c>
      <c r="AC53" t="s">
        <v>72</v>
      </c>
      <c r="AD53" t="s">
        <v>73</v>
      </c>
      <c r="AE53" s="3">
        <v>46153</v>
      </c>
      <c r="AF53" s="3">
        <v>45423</v>
      </c>
      <c r="AG53" s="2">
        <v>0</v>
      </c>
      <c r="AH53" t="s">
        <v>59</v>
      </c>
      <c r="AI53" t="s">
        <v>54</v>
      </c>
      <c r="AJ53" s="3">
        <v>45850.6272916667</v>
      </c>
    </row>
    <row r="54" spans="1:36">
      <c r="A54" s="2">
        <v>301</v>
      </c>
      <c r="B54" s="2">
        <v>2730</v>
      </c>
      <c r="C54" s="2">
        <v>68418428</v>
      </c>
      <c r="D54" s="2">
        <v>147524195</v>
      </c>
      <c r="E54" t="s">
        <v>162</v>
      </c>
      <c r="F54" s="2">
        <v>9925033</v>
      </c>
      <c r="G54" t="s">
        <v>47</v>
      </c>
      <c r="H54" t="s">
        <v>48</v>
      </c>
      <c r="I54" t="s">
        <v>49</v>
      </c>
      <c r="J54" s="2">
        <v>3606150</v>
      </c>
      <c r="K54" t="s">
        <v>50</v>
      </c>
      <c r="L54" s="2">
        <v>2</v>
      </c>
      <c r="M54" s="2">
        <v>0</v>
      </c>
      <c r="N54" s="2">
        <v>0.02</v>
      </c>
      <c r="O54" s="2">
        <v>-0.02</v>
      </c>
      <c r="P54" s="2">
        <v>163</v>
      </c>
      <c r="Q54" t="s">
        <v>51</v>
      </c>
      <c r="R54" s="2">
        <v>27710</v>
      </c>
      <c r="S54" t="s">
        <v>163</v>
      </c>
      <c r="T54" t="s">
        <v>53</v>
      </c>
      <c r="U54" t="s">
        <v>54</v>
      </c>
      <c r="V54" t="s">
        <v>54</v>
      </c>
      <c r="X54" s="2">
        <v>24881144</v>
      </c>
      <c r="Y54" t="s">
        <v>258</v>
      </c>
      <c r="Z54" t="s">
        <v>112</v>
      </c>
      <c r="AA54" t="s">
        <v>258</v>
      </c>
      <c r="AC54" t="s">
        <v>107</v>
      </c>
      <c r="AD54" t="s">
        <v>108</v>
      </c>
      <c r="AE54" s="3">
        <v>46153</v>
      </c>
      <c r="AF54" s="3">
        <v>45423</v>
      </c>
      <c r="AG54" s="2">
        <v>0</v>
      </c>
      <c r="AH54" t="s">
        <v>59</v>
      </c>
      <c r="AI54" t="s">
        <v>54</v>
      </c>
      <c r="AJ54" s="3">
        <v>45850.3949537037</v>
      </c>
    </row>
    <row r="55" spans="1:36">
      <c r="A55" s="2">
        <v>301</v>
      </c>
      <c r="B55" s="2">
        <v>105910</v>
      </c>
      <c r="C55" s="2">
        <v>68751539</v>
      </c>
      <c r="D55" s="2">
        <v>148170599</v>
      </c>
      <c r="E55" t="s">
        <v>66</v>
      </c>
      <c r="F55" s="2">
        <v>9925033</v>
      </c>
      <c r="G55" t="s">
        <v>47</v>
      </c>
      <c r="H55" t="s">
        <v>48</v>
      </c>
      <c r="I55" t="s">
        <v>49</v>
      </c>
      <c r="J55" s="2">
        <v>3606150</v>
      </c>
      <c r="K55" t="s">
        <v>50</v>
      </c>
      <c r="L55" s="2">
        <v>2</v>
      </c>
      <c r="M55" s="2">
        <v>0</v>
      </c>
      <c r="N55" s="2">
        <v>0.02</v>
      </c>
      <c r="O55" s="2">
        <v>-0.02</v>
      </c>
      <c r="P55" s="2">
        <v>163</v>
      </c>
      <c r="Q55" t="s">
        <v>51</v>
      </c>
      <c r="R55" s="2">
        <v>13199</v>
      </c>
      <c r="S55" t="s">
        <v>223</v>
      </c>
      <c r="T55" t="s">
        <v>53</v>
      </c>
      <c r="U55" t="s">
        <v>54</v>
      </c>
      <c r="V55" t="s">
        <v>54</v>
      </c>
      <c r="X55" s="2">
        <v>16609800</v>
      </c>
      <c r="Y55" t="s">
        <v>259</v>
      </c>
      <c r="Z55" t="s">
        <v>260</v>
      </c>
      <c r="AA55" t="s">
        <v>259</v>
      </c>
      <c r="AC55" t="s">
        <v>72</v>
      </c>
      <c r="AD55" t="s">
        <v>73</v>
      </c>
      <c r="AE55" s="3">
        <v>46153</v>
      </c>
      <c r="AF55" s="3">
        <v>45423</v>
      </c>
      <c r="AG55" s="2">
        <v>0</v>
      </c>
      <c r="AH55" t="s">
        <v>59</v>
      </c>
      <c r="AI55" t="s">
        <v>54</v>
      </c>
      <c r="AJ55" s="3">
        <v>45856.4611111111</v>
      </c>
    </row>
    <row r="56" spans="1:36">
      <c r="A56" s="2">
        <v>301</v>
      </c>
      <c r="B56" s="2">
        <v>114685</v>
      </c>
      <c r="C56" s="2">
        <v>68009063</v>
      </c>
      <c r="D56" s="2">
        <v>146742605</v>
      </c>
      <c r="E56" t="s">
        <v>261</v>
      </c>
      <c r="F56" s="2">
        <v>9925033</v>
      </c>
      <c r="G56" t="s">
        <v>47</v>
      </c>
      <c r="H56" t="s">
        <v>48</v>
      </c>
      <c r="I56" t="s">
        <v>49</v>
      </c>
      <c r="J56" s="2">
        <v>3606150</v>
      </c>
      <c r="K56" t="s">
        <v>50</v>
      </c>
      <c r="L56" s="2">
        <v>2</v>
      </c>
      <c r="M56" s="2">
        <v>0</v>
      </c>
      <c r="N56" s="2">
        <v>0.02</v>
      </c>
      <c r="O56" s="2">
        <v>-0.02</v>
      </c>
      <c r="P56" s="2">
        <v>19</v>
      </c>
      <c r="Q56" t="s">
        <v>148</v>
      </c>
      <c r="R56" s="2">
        <v>4024</v>
      </c>
      <c r="S56" t="s">
        <v>262</v>
      </c>
      <c r="T56" t="s">
        <v>53</v>
      </c>
      <c r="U56" t="s">
        <v>54</v>
      </c>
      <c r="V56" t="s">
        <v>54</v>
      </c>
      <c r="X56" s="2">
        <v>19217053</v>
      </c>
      <c r="Y56" t="s">
        <v>263</v>
      </c>
      <c r="Z56" t="s">
        <v>264</v>
      </c>
      <c r="AA56" t="s">
        <v>263</v>
      </c>
      <c r="AC56" t="s">
        <v>72</v>
      </c>
      <c r="AD56" t="s">
        <v>73</v>
      </c>
      <c r="AE56" s="3">
        <v>46153</v>
      </c>
      <c r="AF56" s="3">
        <v>45423</v>
      </c>
      <c r="AG56" s="2">
        <v>0</v>
      </c>
      <c r="AH56" t="s">
        <v>59</v>
      </c>
      <c r="AI56" t="s">
        <v>54</v>
      </c>
      <c r="AJ56" s="3">
        <v>45842.5126273148</v>
      </c>
    </row>
    <row r="57" spans="1:36">
      <c r="A57" s="2">
        <v>301</v>
      </c>
      <c r="B57" s="2">
        <v>123007</v>
      </c>
      <c r="C57" s="2">
        <v>69326246</v>
      </c>
      <c r="D57" s="2">
        <v>149280204</v>
      </c>
      <c r="E57" t="s">
        <v>60</v>
      </c>
      <c r="F57" s="2">
        <v>9925033</v>
      </c>
      <c r="G57" t="s">
        <v>47</v>
      </c>
      <c r="H57" t="s">
        <v>48</v>
      </c>
      <c r="I57" t="s">
        <v>49</v>
      </c>
      <c r="J57" s="2">
        <v>3606150</v>
      </c>
      <c r="K57" t="s">
        <v>50</v>
      </c>
      <c r="L57" s="2">
        <v>2</v>
      </c>
      <c r="M57" s="2">
        <v>0</v>
      </c>
      <c r="N57" s="2">
        <v>0.02</v>
      </c>
      <c r="O57" s="2">
        <v>-0.02</v>
      </c>
      <c r="P57" s="2">
        <v>163</v>
      </c>
      <c r="Q57" t="s">
        <v>51</v>
      </c>
      <c r="R57" s="2">
        <v>4028</v>
      </c>
      <c r="S57" t="s">
        <v>61</v>
      </c>
      <c r="T57" t="s">
        <v>53</v>
      </c>
      <c r="U57" t="s">
        <v>54</v>
      </c>
      <c r="V57" t="s">
        <v>54</v>
      </c>
      <c r="X57" s="2">
        <v>836435</v>
      </c>
      <c r="Y57" t="s">
        <v>265</v>
      </c>
      <c r="Z57" t="s">
        <v>266</v>
      </c>
      <c r="AA57" t="s">
        <v>267</v>
      </c>
      <c r="AC57" t="s">
        <v>64</v>
      </c>
      <c r="AD57" t="s">
        <v>65</v>
      </c>
      <c r="AE57" s="3">
        <v>46153</v>
      </c>
      <c r="AF57" s="3">
        <v>45423</v>
      </c>
      <c r="AG57" s="2">
        <v>0</v>
      </c>
      <c r="AH57" t="s">
        <v>59</v>
      </c>
      <c r="AI57" t="s">
        <v>54</v>
      </c>
      <c r="AJ57" s="3">
        <v>45867.4464467593</v>
      </c>
    </row>
    <row r="58" spans="1:36">
      <c r="A58" s="2">
        <v>301</v>
      </c>
      <c r="B58" s="2">
        <v>2883</v>
      </c>
      <c r="C58" s="2">
        <v>68871706</v>
      </c>
      <c r="D58" s="2">
        <v>148400896</v>
      </c>
      <c r="E58" t="s">
        <v>268</v>
      </c>
      <c r="F58" s="2">
        <v>9925033</v>
      </c>
      <c r="G58" t="s">
        <v>47</v>
      </c>
      <c r="H58" t="s">
        <v>48</v>
      </c>
      <c r="I58" t="s">
        <v>49</v>
      </c>
      <c r="J58" s="2">
        <v>3606150</v>
      </c>
      <c r="K58" t="s">
        <v>50</v>
      </c>
      <c r="L58" s="2">
        <v>1</v>
      </c>
      <c r="M58" s="2">
        <v>0</v>
      </c>
      <c r="N58" s="2">
        <v>0.01</v>
      </c>
      <c r="O58" s="2">
        <v>-0.01</v>
      </c>
      <c r="P58" s="2">
        <v>163</v>
      </c>
      <c r="Q58" t="s">
        <v>51</v>
      </c>
      <c r="R58" s="2">
        <v>11961</v>
      </c>
      <c r="S58" t="s">
        <v>269</v>
      </c>
      <c r="T58" t="s">
        <v>53</v>
      </c>
      <c r="U58" t="s">
        <v>54</v>
      </c>
      <c r="V58" t="s">
        <v>54</v>
      </c>
      <c r="X58" s="2">
        <v>756281</v>
      </c>
      <c r="Y58" t="s">
        <v>270</v>
      </c>
      <c r="Z58" t="s">
        <v>271</v>
      </c>
      <c r="AA58" t="s">
        <v>272</v>
      </c>
      <c r="AC58" t="s">
        <v>273</v>
      </c>
      <c r="AD58" t="s">
        <v>274</v>
      </c>
      <c r="AE58" s="3">
        <v>46153</v>
      </c>
      <c r="AF58" s="3">
        <v>45423</v>
      </c>
      <c r="AG58" s="2">
        <v>0</v>
      </c>
      <c r="AH58" t="s">
        <v>59</v>
      </c>
      <c r="AI58" t="s">
        <v>54</v>
      </c>
      <c r="AJ58" s="3">
        <v>45858.6823032407</v>
      </c>
    </row>
    <row r="59" spans="1:36">
      <c r="A59" s="2">
        <v>301</v>
      </c>
      <c r="B59" s="2">
        <v>108656</v>
      </c>
      <c r="C59" s="2">
        <v>68383303</v>
      </c>
      <c r="D59" s="2">
        <v>147456764</v>
      </c>
      <c r="E59" t="s">
        <v>183</v>
      </c>
      <c r="F59" s="2">
        <v>9925033</v>
      </c>
      <c r="G59" t="s">
        <v>47</v>
      </c>
      <c r="H59" t="s">
        <v>48</v>
      </c>
      <c r="I59" t="s">
        <v>49</v>
      </c>
      <c r="J59" s="2">
        <v>3606150</v>
      </c>
      <c r="K59" t="s">
        <v>50</v>
      </c>
      <c r="L59" s="2">
        <v>4</v>
      </c>
      <c r="M59" s="2">
        <v>0</v>
      </c>
      <c r="N59" s="2">
        <v>0.04</v>
      </c>
      <c r="O59" s="2">
        <v>-0.04</v>
      </c>
      <c r="P59" s="2">
        <v>165</v>
      </c>
      <c r="Q59" t="s">
        <v>275</v>
      </c>
      <c r="R59" s="2">
        <v>4330</v>
      </c>
      <c r="S59" t="s">
        <v>184</v>
      </c>
      <c r="T59" t="s">
        <v>53</v>
      </c>
      <c r="U59" t="s">
        <v>54</v>
      </c>
      <c r="V59" t="s">
        <v>54</v>
      </c>
      <c r="X59" s="2">
        <v>32092372</v>
      </c>
      <c r="Y59" t="s">
        <v>276</v>
      </c>
      <c r="Z59" t="s">
        <v>277</v>
      </c>
      <c r="AA59" t="s">
        <v>278</v>
      </c>
      <c r="AC59" t="s">
        <v>187</v>
      </c>
      <c r="AD59" t="s">
        <v>188</v>
      </c>
      <c r="AE59" s="3">
        <v>46153</v>
      </c>
      <c r="AF59" s="3">
        <v>45423</v>
      </c>
      <c r="AG59" s="2">
        <v>0</v>
      </c>
      <c r="AH59" t="s">
        <v>59</v>
      </c>
      <c r="AI59" t="s">
        <v>54</v>
      </c>
      <c r="AJ59" s="3">
        <v>45849.6234490741</v>
      </c>
    </row>
    <row r="60" spans="1:36">
      <c r="A60" s="2">
        <v>301</v>
      </c>
      <c r="B60" s="2">
        <v>2751</v>
      </c>
      <c r="C60" s="2">
        <v>68092125</v>
      </c>
      <c r="D60" s="2">
        <v>146901525</v>
      </c>
      <c r="E60" t="s">
        <v>226</v>
      </c>
      <c r="F60" s="2">
        <v>9925033</v>
      </c>
      <c r="G60" t="s">
        <v>47</v>
      </c>
      <c r="H60" t="s">
        <v>48</v>
      </c>
      <c r="I60" t="s">
        <v>49</v>
      </c>
      <c r="J60" s="2">
        <v>3606150</v>
      </c>
      <c r="K60" t="s">
        <v>50</v>
      </c>
      <c r="L60" s="2">
        <v>2</v>
      </c>
      <c r="M60" s="2">
        <v>0</v>
      </c>
      <c r="N60" s="2">
        <v>0.02</v>
      </c>
      <c r="O60" s="2">
        <v>-0.02</v>
      </c>
      <c r="P60" s="2">
        <v>1</v>
      </c>
      <c r="Q60" t="s">
        <v>75</v>
      </c>
      <c r="R60" s="2">
        <v>4435</v>
      </c>
      <c r="S60" t="s">
        <v>279</v>
      </c>
      <c r="T60" t="s">
        <v>53</v>
      </c>
      <c r="U60" t="s">
        <v>54</v>
      </c>
      <c r="V60" t="s">
        <v>54</v>
      </c>
      <c r="X60" s="2">
        <v>3720208</v>
      </c>
      <c r="Y60" t="s">
        <v>280</v>
      </c>
      <c r="Z60" t="s">
        <v>281</v>
      </c>
      <c r="AA60" t="s">
        <v>280</v>
      </c>
      <c r="AC60" t="s">
        <v>57</v>
      </c>
      <c r="AD60" t="s">
        <v>58</v>
      </c>
      <c r="AE60" s="3">
        <v>46153</v>
      </c>
      <c r="AF60" s="3">
        <v>45423</v>
      </c>
      <c r="AG60" s="2">
        <v>0</v>
      </c>
      <c r="AH60" t="s">
        <v>59</v>
      </c>
      <c r="AI60" t="s">
        <v>54</v>
      </c>
      <c r="AJ60" s="3">
        <v>45843.8927314815</v>
      </c>
    </row>
    <row r="61" spans="1:36">
      <c r="A61" s="2">
        <v>301</v>
      </c>
      <c r="B61" s="2">
        <v>2881</v>
      </c>
      <c r="C61" s="2">
        <v>68915112</v>
      </c>
      <c r="D61" s="2">
        <v>148483685</v>
      </c>
      <c r="E61" t="s">
        <v>192</v>
      </c>
      <c r="F61" s="2">
        <v>9925033</v>
      </c>
      <c r="G61" t="s">
        <v>47</v>
      </c>
      <c r="H61" t="s">
        <v>48</v>
      </c>
      <c r="I61" t="s">
        <v>49</v>
      </c>
      <c r="J61" s="2">
        <v>3606150</v>
      </c>
      <c r="K61" t="s">
        <v>50</v>
      </c>
      <c r="L61" s="2">
        <v>2</v>
      </c>
      <c r="M61" s="2">
        <v>0</v>
      </c>
      <c r="N61" s="2">
        <v>0.02</v>
      </c>
      <c r="O61" s="2">
        <v>-0.02</v>
      </c>
      <c r="P61" s="2">
        <v>171</v>
      </c>
      <c r="Q61" t="s">
        <v>67</v>
      </c>
      <c r="R61" s="2">
        <v>14064</v>
      </c>
      <c r="S61" t="s">
        <v>193</v>
      </c>
      <c r="T61" t="s">
        <v>53</v>
      </c>
      <c r="U61" t="s">
        <v>54</v>
      </c>
      <c r="V61" t="s">
        <v>54</v>
      </c>
      <c r="X61" s="2">
        <v>21415228</v>
      </c>
      <c r="Y61" t="s">
        <v>282</v>
      </c>
      <c r="Z61" t="s">
        <v>283</v>
      </c>
      <c r="AA61" t="s">
        <v>282</v>
      </c>
      <c r="AC61" t="s">
        <v>197</v>
      </c>
      <c r="AD61" t="s">
        <v>198</v>
      </c>
      <c r="AE61" s="3">
        <v>46153</v>
      </c>
      <c r="AF61" s="3">
        <v>45423</v>
      </c>
      <c r="AG61" s="2">
        <v>0</v>
      </c>
      <c r="AH61" t="s">
        <v>59</v>
      </c>
      <c r="AI61" t="s">
        <v>54</v>
      </c>
      <c r="AJ61" s="3">
        <v>45859.514212963</v>
      </c>
    </row>
    <row r="62" spans="1:36">
      <c r="A62" s="2">
        <v>8268</v>
      </c>
      <c r="B62" s="2">
        <v>302867</v>
      </c>
      <c r="C62" s="2">
        <v>68336864</v>
      </c>
      <c r="D62" s="2">
        <v>147366406</v>
      </c>
      <c r="E62" t="s">
        <v>284</v>
      </c>
      <c r="F62" s="2">
        <v>9925033</v>
      </c>
      <c r="G62" t="s">
        <v>47</v>
      </c>
      <c r="H62" t="s">
        <v>48</v>
      </c>
      <c r="I62" t="s">
        <v>49</v>
      </c>
      <c r="J62" s="2">
        <v>3606150</v>
      </c>
      <c r="K62" t="s">
        <v>50</v>
      </c>
      <c r="L62" s="2">
        <v>2</v>
      </c>
      <c r="M62" s="2">
        <v>0</v>
      </c>
      <c r="N62" s="2">
        <v>0.02</v>
      </c>
      <c r="O62" s="2">
        <v>-0.02</v>
      </c>
      <c r="P62" s="2">
        <v>19</v>
      </c>
      <c r="Q62" t="s">
        <v>148</v>
      </c>
      <c r="R62" s="2">
        <v>10191</v>
      </c>
      <c r="S62" t="s">
        <v>285</v>
      </c>
      <c r="T62" t="s">
        <v>53</v>
      </c>
      <c r="U62" t="s">
        <v>54</v>
      </c>
      <c r="V62" t="s">
        <v>54</v>
      </c>
      <c r="X62" s="2">
        <v>32279766</v>
      </c>
      <c r="Y62" t="s">
        <v>286</v>
      </c>
      <c r="Z62" t="s">
        <v>287</v>
      </c>
      <c r="AA62" t="s">
        <v>288</v>
      </c>
      <c r="AC62" t="s">
        <v>107</v>
      </c>
      <c r="AD62" t="s">
        <v>108</v>
      </c>
      <c r="AE62" s="3">
        <v>46153</v>
      </c>
      <c r="AF62" s="3">
        <v>45423</v>
      </c>
      <c r="AG62" s="2">
        <v>0.01</v>
      </c>
      <c r="AH62" t="s">
        <v>59</v>
      </c>
      <c r="AI62" t="s">
        <v>54</v>
      </c>
      <c r="AJ62" s="3">
        <v>45848.7238657407</v>
      </c>
    </row>
    <row r="63" spans="1:36">
      <c r="A63" s="2">
        <v>301</v>
      </c>
      <c r="B63" s="2">
        <v>2573</v>
      </c>
      <c r="C63" s="2">
        <v>68380366</v>
      </c>
      <c r="D63" s="2">
        <v>147450144</v>
      </c>
      <c r="E63" t="s">
        <v>147</v>
      </c>
      <c r="F63" s="2">
        <v>9925033</v>
      </c>
      <c r="G63" t="s">
        <v>47</v>
      </c>
      <c r="H63" t="s">
        <v>48</v>
      </c>
      <c r="I63" t="s">
        <v>49</v>
      </c>
      <c r="J63" s="2">
        <v>3606150</v>
      </c>
      <c r="K63" t="s">
        <v>50</v>
      </c>
      <c r="L63" s="2">
        <v>2</v>
      </c>
      <c r="M63" s="2">
        <v>0</v>
      </c>
      <c r="N63" s="2">
        <v>0.02</v>
      </c>
      <c r="O63" s="2">
        <v>-0.02</v>
      </c>
      <c r="P63" s="2">
        <v>1</v>
      </c>
      <c r="Q63" t="s">
        <v>75</v>
      </c>
      <c r="R63" s="2">
        <v>4044</v>
      </c>
      <c r="S63" t="s">
        <v>289</v>
      </c>
      <c r="T63" t="s">
        <v>53</v>
      </c>
      <c r="U63" t="s">
        <v>54</v>
      </c>
      <c r="V63" t="s">
        <v>54</v>
      </c>
      <c r="X63" s="2">
        <v>3892281</v>
      </c>
      <c r="Y63" t="s">
        <v>290</v>
      </c>
      <c r="Z63" t="s">
        <v>291</v>
      </c>
      <c r="AA63" t="s">
        <v>290</v>
      </c>
      <c r="AC63" t="s">
        <v>107</v>
      </c>
      <c r="AD63" t="s">
        <v>108</v>
      </c>
      <c r="AE63" s="3">
        <v>46153</v>
      </c>
      <c r="AF63" s="3">
        <v>45423</v>
      </c>
      <c r="AG63" s="2">
        <v>0</v>
      </c>
      <c r="AH63" t="s">
        <v>59</v>
      </c>
      <c r="AI63" t="s">
        <v>54</v>
      </c>
      <c r="AJ63" s="3">
        <v>45849.5721412037</v>
      </c>
    </row>
    <row r="64" spans="1:36">
      <c r="A64" s="2">
        <v>301</v>
      </c>
      <c r="B64" s="2">
        <v>298747</v>
      </c>
      <c r="C64" s="2">
        <v>68596161</v>
      </c>
      <c r="D64" s="2">
        <v>147870030</v>
      </c>
      <c r="E64" t="s">
        <v>292</v>
      </c>
      <c r="F64" s="2">
        <v>9925033</v>
      </c>
      <c r="G64" t="s">
        <v>47</v>
      </c>
      <c r="H64" t="s">
        <v>48</v>
      </c>
      <c r="I64" t="s">
        <v>49</v>
      </c>
      <c r="J64" s="2">
        <v>3606150</v>
      </c>
      <c r="K64" t="s">
        <v>50</v>
      </c>
      <c r="L64" s="2">
        <v>1</v>
      </c>
      <c r="M64" s="2">
        <v>0</v>
      </c>
      <c r="N64" s="2">
        <v>0.01</v>
      </c>
      <c r="O64" s="2">
        <v>-0.01</v>
      </c>
      <c r="P64" s="2">
        <v>163</v>
      </c>
      <c r="Q64" t="s">
        <v>51</v>
      </c>
      <c r="R64" s="2">
        <v>29823</v>
      </c>
      <c r="S64" t="s">
        <v>293</v>
      </c>
      <c r="T64" t="s">
        <v>53</v>
      </c>
      <c r="U64" t="s">
        <v>54</v>
      </c>
      <c r="V64" t="s">
        <v>54</v>
      </c>
      <c r="X64" s="2">
        <v>22827657</v>
      </c>
      <c r="Y64" t="s">
        <v>294</v>
      </c>
      <c r="Z64" t="s">
        <v>295</v>
      </c>
      <c r="AA64" t="s">
        <v>294</v>
      </c>
      <c r="AC64" t="s">
        <v>107</v>
      </c>
      <c r="AD64" t="s">
        <v>108</v>
      </c>
      <c r="AE64" s="3">
        <v>46153</v>
      </c>
      <c r="AF64" s="3">
        <v>45423</v>
      </c>
      <c r="AG64" s="2">
        <v>0</v>
      </c>
      <c r="AH64" t="s">
        <v>59</v>
      </c>
      <c r="AI64" t="s">
        <v>54</v>
      </c>
      <c r="AJ64" s="3">
        <v>45853.5677662037</v>
      </c>
    </row>
    <row r="65" spans="1:36">
      <c r="A65" s="2">
        <v>301</v>
      </c>
      <c r="B65" s="2">
        <v>105910</v>
      </c>
      <c r="C65" s="2">
        <v>68758209</v>
      </c>
      <c r="D65" s="2">
        <v>148177722</v>
      </c>
      <c r="E65" t="s">
        <v>66</v>
      </c>
      <c r="F65" s="2">
        <v>9925033</v>
      </c>
      <c r="G65" t="s">
        <v>47</v>
      </c>
      <c r="H65" t="s">
        <v>48</v>
      </c>
      <c r="I65" t="s">
        <v>49</v>
      </c>
      <c r="J65" s="2">
        <v>3606150</v>
      </c>
      <c r="K65" t="s">
        <v>50</v>
      </c>
      <c r="L65" s="2">
        <v>2</v>
      </c>
      <c r="M65" s="2">
        <v>0</v>
      </c>
      <c r="N65" s="2">
        <v>0.02</v>
      </c>
      <c r="O65" s="2">
        <v>-0.02</v>
      </c>
      <c r="P65" s="2">
        <v>163</v>
      </c>
      <c r="Q65" t="s">
        <v>51</v>
      </c>
      <c r="R65" s="2">
        <v>13199</v>
      </c>
      <c r="S65" t="s">
        <v>223</v>
      </c>
      <c r="T65" t="s">
        <v>53</v>
      </c>
      <c r="U65" t="s">
        <v>54</v>
      </c>
      <c r="V65" t="s">
        <v>54</v>
      </c>
      <c r="X65" s="2">
        <v>4530228</v>
      </c>
      <c r="Y65" t="s">
        <v>296</v>
      </c>
      <c r="Z65" t="s">
        <v>297</v>
      </c>
      <c r="AA65" t="s">
        <v>296</v>
      </c>
      <c r="AC65" t="s">
        <v>72</v>
      </c>
      <c r="AD65" t="s">
        <v>73</v>
      </c>
      <c r="AE65" s="3">
        <v>46153</v>
      </c>
      <c r="AF65" s="3">
        <v>45423</v>
      </c>
      <c r="AG65" s="2">
        <v>0</v>
      </c>
      <c r="AH65" t="s">
        <v>59</v>
      </c>
      <c r="AI65" t="s">
        <v>54</v>
      </c>
      <c r="AJ65" s="3">
        <v>45856.5018287037</v>
      </c>
    </row>
    <row r="66" spans="1:36">
      <c r="A66" s="2">
        <v>301</v>
      </c>
      <c r="B66" s="2">
        <v>2817</v>
      </c>
      <c r="C66" s="2">
        <v>68351297</v>
      </c>
      <c r="D66" s="2">
        <v>147393364</v>
      </c>
      <c r="E66" t="s">
        <v>102</v>
      </c>
      <c r="F66" s="2">
        <v>9925033</v>
      </c>
      <c r="G66" t="s">
        <v>47</v>
      </c>
      <c r="H66" t="s">
        <v>48</v>
      </c>
      <c r="I66" t="s">
        <v>49</v>
      </c>
      <c r="J66" s="2">
        <v>4040025</v>
      </c>
      <c r="K66" t="s">
        <v>103</v>
      </c>
      <c r="L66" s="2">
        <v>2</v>
      </c>
      <c r="M66" s="2">
        <v>0</v>
      </c>
      <c r="N66" s="2">
        <v>0</v>
      </c>
      <c r="O66" s="2">
        <v>0</v>
      </c>
      <c r="P66" s="2">
        <v>163</v>
      </c>
      <c r="Q66" t="s">
        <v>51</v>
      </c>
      <c r="R66" s="2">
        <v>28718</v>
      </c>
      <c r="S66" t="s">
        <v>104</v>
      </c>
      <c r="T66" t="s">
        <v>53</v>
      </c>
      <c r="U66" t="s">
        <v>54</v>
      </c>
      <c r="V66" t="s">
        <v>54</v>
      </c>
      <c r="X66" s="2">
        <v>17262723</v>
      </c>
      <c r="Y66" t="s">
        <v>105</v>
      </c>
      <c r="Z66" t="s">
        <v>106</v>
      </c>
      <c r="AA66" t="s">
        <v>105</v>
      </c>
      <c r="AC66" t="s">
        <v>107</v>
      </c>
      <c r="AD66" t="s">
        <v>108</v>
      </c>
      <c r="AF66" s="3">
        <v>45658</v>
      </c>
      <c r="AG66" s="2">
        <v>0</v>
      </c>
      <c r="AH66" t="s">
        <v>59</v>
      </c>
      <c r="AI66" t="s">
        <v>54</v>
      </c>
      <c r="AJ66" s="3">
        <v>45848.8603472222</v>
      </c>
    </row>
    <row r="67" spans="1:36">
      <c r="A67" s="2">
        <v>301</v>
      </c>
      <c r="B67" s="2">
        <v>2873</v>
      </c>
      <c r="C67" s="2">
        <v>68840624</v>
      </c>
      <c r="D67" s="2">
        <v>148337022</v>
      </c>
      <c r="E67" t="s">
        <v>298</v>
      </c>
      <c r="F67" s="2">
        <v>9925033</v>
      </c>
      <c r="G67" t="s">
        <v>47</v>
      </c>
      <c r="H67" t="s">
        <v>48</v>
      </c>
      <c r="I67" t="s">
        <v>49</v>
      </c>
      <c r="J67" s="2">
        <v>3606150</v>
      </c>
      <c r="K67" t="s">
        <v>50</v>
      </c>
      <c r="L67" s="2">
        <v>1</v>
      </c>
      <c r="M67" s="2">
        <v>0</v>
      </c>
      <c r="N67" s="2">
        <v>0.01</v>
      </c>
      <c r="O67" s="2">
        <v>-0.01</v>
      </c>
      <c r="P67" s="2">
        <v>163</v>
      </c>
      <c r="Q67" t="s">
        <v>51</v>
      </c>
      <c r="R67" s="2">
        <v>29185</v>
      </c>
      <c r="S67" t="s">
        <v>299</v>
      </c>
      <c r="T67" t="s">
        <v>53</v>
      </c>
      <c r="U67" t="s">
        <v>54</v>
      </c>
      <c r="V67" t="s">
        <v>54</v>
      </c>
      <c r="X67" s="2">
        <v>15312307</v>
      </c>
      <c r="Y67" t="s">
        <v>300</v>
      </c>
      <c r="Z67" t="s">
        <v>301</v>
      </c>
      <c r="AA67" t="s">
        <v>300</v>
      </c>
      <c r="AC67" t="s">
        <v>64</v>
      </c>
      <c r="AD67" t="s">
        <v>65</v>
      </c>
      <c r="AE67" s="3">
        <v>46153</v>
      </c>
      <c r="AF67" s="3">
        <v>45423</v>
      </c>
      <c r="AG67" s="2">
        <v>0</v>
      </c>
      <c r="AH67" t="s">
        <v>59</v>
      </c>
      <c r="AI67" t="s">
        <v>54</v>
      </c>
      <c r="AJ67" s="3">
        <v>45857.8945833333</v>
      </c>
    </row>
    <row r="68" spans="1:36">
      <c r="A68" s="2">
        <v>301</v>
      </c>
      <c r="B68" s="2">
        <v>2751</v>
      </c>
      <c r="C68" s="2">
        <v>68092180</v>
      </c>
      <c r="D68" s="2">
        <v>146901084</v>
      </c>
      <c r="E68" t="s">
        <v>226</v>
      </c>
      <c r="F68" s="2">
        <v>9925033</v>
      </c>
      <c r="G68" t="s">
        <v>47</v>
      </c>
      <c r="H68" t="s">
        <v>48</v>
      </c>
      <c r="I68" t="s">
        <v>49</v>
      </c>
      <c r="J68" s="2">
        <v>3606150</v>
      </c>
      <c r="K68" t="s">
        <v>50</v>
      </c>
      <c r="L68" s="2">
        <v>2</v>
      </c>
      <c r="M68" s="2">
        <v>0</v>
      </c>
      <c r="N68" s="2">
        <v>0.02</v>
      </c>
      <c r="O68" s="2">
        <v>-0.02</v>
      </c>
      <c r="P68" s="2">
        <v>169</v>
      </c>
      <c r="Q68" t="s">
        <v>135</v>
      </c>
      <c r="R68" s="2">
        <v>5701</v>
      </c>
      <c r="S68" t="s">
        <v>227</v>
      </c>
      <c r="T68" t="s">
        <v>53</v>
      </c>
      <c r="U68" t="s">
        <v>54</v>
      </c>
      <c r="V68" t="s">
        <v>54</v>
      </c>
      <c r="X68" s="2">
        <v>23694988</v>
      </c>
      <c r="Y68" t="s">
        <v>228</v>
      </c>
      <c r="Z68" t="s">
        <v>229</v>
      </c>
      <c r="AA68" t="s">
        <v>228</v>
      </c>
      <c r="AC68" t="s">
        <v>57</v>
      </c>
      <c r="AD68" t="s">
        <v>58</v>
      </c>
      <c r="AE68" s="3">
        <v>46153</v>
      </c>
      <c r="AF68" s="3">
        <v>45423</v>
      </c>
      <c r="AG68" s="2">
        <v>0</v>
      </c>
      <c r="AH68" t="s">
        <v>59</v>
      </c>
      <c r="AI68" t="s">
        <v>54</v>
      </c>
      <c r="AJ68" s="3">
        <v>45843.8899884259</v>
      </c>
    </row>
    <row r="69" spans="1:36">
      <c r="A69" s="2">
        <v>301</v>
      </c>
      <c r="B69" s="2">
        <v>103198</v>
      </c>
      <c r="C69" s="2">
        <v>69204702</v>
      </c>
      <c r="D69" s="2">
        <v>149045696</v>
      </c>
      <c r="E69" t="s">
        <v>302</v>
      </c>
      <c r="F69" s="2">
        <v>9925033</v>
      </c>
      <c r="G69" t="s">
        <v>47</v>
      </c>
      <c r="H69" t="s">
        <v>48</v>
      </c>
      <c r="I69" t="s">
        <v>49</v>
      </c>
      <c r="J69" s="2">
        <v>3606150</v>
      </c>
      <c r="K69" t="s">
        <v>50</v>
      </c>
      <c r="L69" s="2">
        <v>2</v>
      </c>
      <c r="M69" s="2">
        <v>0</v>
      </c>
      <c r="N69" s="2">
        <v>0.02</v>
      </c>
      <c r="O69" s="2">
        <v>-0.02</v>
      </c>
      <c r="P69" s="2">
        <v>163</v>
      </c>
      <c r="Q69" t="s">
        <v>51</v>
      </c>
      <c r="R69" s="2">
        <v>16075</v>
      </c>
      <c r="S69" t="s">
        <v>303</v>
      </c>
      <c r="T69" t="s">
        <v>53</v>
      </c>
      <c r="U69" t="s">
        <v>54</v>
      </c>
      <c r="V69" t="s">
        <v>54</v>
      </c>
      <c r="X69" s="2">
        <v>4697691</v>
      </c>
      <c r="Y69" t="s">
        <v>304</v>
      </c>
      <c r="Z69" t="s">
        <v>222</v>
      </c>
      <c r="AA69" t="s">
        <v>304</v>
      </c>
      <c r="AC69" t="s">
        <v>107</v>
      </c>
      <c r="AD69" t="s">
        <v>108</v>
      </c>
      <c r="AE69" s="3">
        <v>46153</v>
      </c>
      <c r="AF69" s="3">
        <v>45423</v>
      </c>
      <c r="AG69" s="2">
        <v>0</v>
      </c>
      <c r="AH69" t="s">
        <v>59</v>
      </c>
      <c r="AI69" t="s">
        <v>54</v>
      </c>
      <c r="AJ69" s="3">
        <v>45864.8871527778</v>
      </c>
    </row>
    <row r="70" spans="1:36">
      <c r="A70" s="2">
        <v>301</v>
      </c>
      <c r="B70" s="2">
        <v>104428</v>
      </c>
      <c r="C70" s="2">
        <v>69218746</v>
      </c>
      <c r="D70" s="2">
        <v>149072101</v>
      </c>
      <c r="E70" t="s">
        <v>123</v>
      </c>
      <c r="F70" s="2">
        <v>9925033</v>
      </c>
      <c r="G70" t="s">
        <v>47</v>
      </c>
      <c r="H70" t="s">
        <v>48</v>
      </c>
      <c r="I70" t="s">
        <v>49</v>
      </c>
      <c r="J70" s="2">
        <v>3606150</v>
      </c>
      <c r="K70" t="s">
        <v>50</v>
      </c>
      <c r="L70" s="2">
        <v>1</v>
      </c>
      <c r="M70" s="2">
        <v>0</v>
      </c>
      <c r="N70" s="2">
        <v>0.01</v>
      </c>
      <c r="O70" s="2">
        <v>-0.01</v>
      </c>
      <c r="P70" s="2">
        <v>163</v>
      </c>
      <c r="Q70" t="s">
        <v>51</v>
      </c>
      <c r="R70" s="2">
        <v>6472</v>
      </c>
      <c r="S70" t="s">
        <v>124</v>
      </c>
      <c r="T70" t="s">
        <v>53</v>
      </c>
      <c r="U70" t="s">
        <v>54</v>
      </c>
      <c r="V70" t="s">
        <v>54</v>
      </c>
      <c r="X70" s="2">
        <v>4001668</v>
      </c>
      <c r="Y70" t="s">
        <v>305</v>
      </c>
      <c r="Z70" t="s">
        <v>306</v>
      </c>
      <c r="AA70" t="s">
        <v>305</v>
      </c>
      <c r="AC70" t="s">
        <v>113</v>
      </c>
      <c r="AD70" t="s">
        <v>114</v>
      </c>
      <c r="AE70" s="3">
        <v>46153</v>
      </c>
      <c r="AF70" s="3">
        <v>45423</v>
      </c>
      <c r="AG70" s="2">
        <v>0</v>
      </c>
      <c r="AH70" t="s">
        <v>59</v>
      </c>
      <c r="AI70" t="s">
        <v>54</v>
      </c>
      <c r="AJ70" s="3">
        <v>45865.4138773148</v>
      </c>
    </row>
    <row r="71" spans="1:36">
      <c r="A71" s="2">
        <v>301</v>
      </c>
      <c r="B71" s="2">
        <v>2573</v>
      </c>
      <c r="C71" s="2">
        <v>68551791</v>
      </c>
      <c r="D71" s="2">
        <v>147784526</v>
      </c>
      <c r="E71" t="s">
        <v>147</v>
      </c>
      <c r="F71" s="2">
        <v>9925033</v>
      </c>
      <c r="G71" t="s">
        <v>47</v>
      </c>
      <c r="H71" t="s">
        <v>48</v>
      </c>
      <c r="I71" t="s">
        <v>49</v>
      </c>
      <c r="J71" s="2">
        <v>3606150</v>
      </c>
      <c r="K71" t="s">
        <v>50</v>
      </c>
      <c r="L71" s="2">
        <v>2</v>
      </c>
      <c r="M71" s="2">
        <v>0</v>
      </c>
      <c r="N71" s="2">
        <v>0.02</v>
      </c>
      <c r="O71" s="2">
        <v>-0.02</v>
      </c>
      <c r="P71" s="2">
        <v>171</v>
      </c>
      <c r="Q71" t="s">
        <v>67</v>
      </c>
      <c r="R71" s="2">
        <v>28424</v>
      </c>
      <c r="S71" t="s">
        <v>307</v>
      </c>
      <c r="T71" t="s">
        <v>53</v>
      </c>
      <c r="U71" t="s">
        <v>54</v>
      </c>
      <c r="V71" t="s">
        <v>54</v>
      </c>
      <c r="X71" s="2">
        <v>32236863</v>
      </c>
      <c r="Y71" t="s">
        <v>308</v>
      </c>
      <c r="Z71" t="s">
        <v>309</v>
      </c>
      <c r="AA71" t="s">
        <v>310</v>
      </c>
      <c r="AC71" t="s">
        <v>107</v>
      </c>
      <c r="AD71" t="s">
        <v>108</v>
      </c>
      <c r="AE71" s="3">
        <v>46153</v>
      </c>
      <c r="AF71" s="3">
        <v>45423</v>
      </c>
      <c r="AG71" s="2">
        <v>0</v>
      </c>
      <c r="AH71" t="s">
        <v>59</v>
      </c>
      <c r="AI71" t="s">
        <v>54</v>
      </c>
      <c r="AJ71" s="3">
        <v>45852.7263310185</v>
      </c>
    </row>
    <row r="72" spans="1:36">
      <c r="A72" s="2">
        <v>301</v>
      </c>
      <c r="B72" s="2">
        <v>105910</v>
      </c>
      <c r="C72" s="2">
        <v>68390364</v>
      </c>
      <c r="D72" s="2">
        <v>147471558</v>
      </c>
      <c r="E72" t="s">
        <v>66</v>
      </c>
      <c r="F72" s="2">
        <v>9925033</v>
      </c>
      <c r="G72" t="s">
        <v>47</v>
      </c>
      <c r="H72" t="s">
        <v>48</v>
      </c>
      <c r="I72" t="s">
        <v>49</v>
      </c>
      <c r="J72" s="2">
        <v>3606150</v>
      </c>
      <c r="K72" t="s">
        <v>50</v>
      </c>
      <c r="L72" s="2">
        <v>2</v>
      </c>
      <c r="M72" s="2">
        <v>0</v>
      </c>
      <c r="N72" s="2">
        <v>0.02</v>
      </c>
      <c r="O72" s="2">
        <v>-0.02</v>
      </c>
      <c r="P72" s="2">
        <v>163</v>
      </c>
      <c r="Q72" t="s">
        <v>51</v>
      </c>
      <c r="R72" s="2">
        <v>12846</v>
      </c>
      <c r="S72" t="s">
        <v>68</v>
      </c>
      <c r="T72" t="s">
        <v>53</v>
      </c>
      <c r="U72" t="s">
        <v>54</v>
      </c>
      <c r="V72" t="s">
        <v>54</v>
      </c>
      <c r="X72" s="2">
        <v>31174976</v>
      </c>
      <c r="Y72" t="s">
        <v>311</v>
      </c>
      <c r="Z72" t="s">
        <v>312</v>
      </c>
      <c r="AA72" t="s">
        <v>313</v>
      </c>
      <c r="AC72" t="s">
        <v>72</v>
      </c>
      <c r="AD72" t="s">
        <v>73</v>
      </c>
      <c r="AE72" s="3">
        <v>46153</v>
      </c>
      <c r="AF72" s="3">
        <v>45423</v>
      </c>
      <c r="AG72" s="2">
        <v>0</v>
      </c>
      <c r="AH72" t="s">
        <v>59</v>
      </c>
      <c r="AI72" t="s">
        <v>54</v>
      </c>
      <c r="AJ72" s="3">
        <v>45849.7273148148</v>
      </c>
    </row>
    <row r="73" spans="1:36">
      <c r="A73" s="2">
        <v>301</v>
      </c>
      <c r="B73" s="2">
        <v>2113</v>
      </c>
      <c r="C73" s="2">
        <v>68807439</v>
      </c>
      <c r="D73" s="2">
        <v>148273140</v>
      </c>
      <c r="E73" t="s">
        <v>314</v>
      </c>
      <c r="F73" s="2">
        <v>9925033</v>
      </c>
      <c r="G73" t="s">
        <v>47</v>
      </c>
      <c r="H73" t="s">
        <v>48</v>
      </c>
      <c r="I73" t="s">
        <v>49</v>
      </c>
      <c r="J73" s="2">
        <v>3606150</v>
      </c>
      <c r="K73" t="s">
        <v>50</v>
      </c>
      <c r="L73" s="2">
        <v>1</v>
      </c>
      <c r="M73" s="2">
        <v>0</v>
      </c>
      <c r="N73" s="2">
        <v>0.01</v>
      </c>
      <c r="O73" s="2">
        <v>-0.01</v>
      </c>
      <c r="P73" s="2">
        <v>19</v>
      </c>
      <c r="Q73" t="s">
        <v>148</v>
      </c>
      <c r="R73" s="2">
        <v>5471</v>
      </c>
      <c r="S73" t="s">
        <v>315</v>
      </c>
      <c r="T73" t="s">
        <v>53</v>
      </c>
      <c r="U73" t="s">
        <v>54</v>
      </c>
      <c r="V73" t="s">
        <v>54</v>
      </c>
      <c r="X73" s="2">
        <v>14380993</v>
      </c>
      <c r="Y73" t="s">
        <v>316</v>
      </c>
      <c r="Z73" t="s">
        <v>317</v>
      </c>
      <c r="AA73" t="s">
        <v>316</v>
      </c>
      <c r="AC73" t="s">
        <v>57</v>
      </c>
      <c r="AD73" t="s">
        <v>58</v>
      </c>
      <c r="AE73" s="3">
        <v>46153</v>
      </c>
      <c r="AF73" s="3">
        <v>45423</v>
      </c>
      <c r="AG73" s="2">
        <v>0</v>
      </c>
      <c r="AH73" t="s">
        <v>59</v>
      </c>
      <c r="AI73" t="s">
        <v>54</v>
      </c>
      <c r="AJ73" s="3">
        <v>45857.4718634259</v>
      </c>
    </row>
    <row r="74" spans="1:36">
      <c r="A74" s="2">
        <v>301</v>
      </c>
      <c r="B74" s="2">
        <v>2730</v>
      </c>
      <c r="C74" s="2">
        <v>68411803</v>
      </c>
      <c r="D74" s="2">
        <v>147509909</v>
      </c>
      <c r="E74" t="s">
        <v>162</v>
      </c>
      <c r="F74" s="2">
        <v>9925033</v>
      </c>
      <c r="G74" t="s">
        <v>47</v>
      </c>
      <c r="H74" t="s">
        <v>48</v>
      </c>
      <c r="I74" t="s">
        <v>49</v>
      </c>
      <c r="J74" s="2">
        <v>3606150</v>
      </c>
      <c r="K74" t="s">
        <v>50</v>
      </c>
      <c r="L74" s="2">
        <v>2</v>
      </c>
      <c r="M74" s="2">
        <v>0</v>
      </c>
      <c r="N74" s="2">
        <v>0.02</v>
      </c>
      <c r="O74" s="2">
        <v>-0.02</v>
      </c>
      <c r="P74" s="2">
        <v>171</v>
      </c>
      <c r="Q74" t="s">
        <v>67</v>
      </c>
      <c r="R74" s="2">
        <v>27710</v>
      </c>
      <c r="S74" t="s">
        <v>163</v>
      </c>
      <c r="T74" t="s">
        <v>53</v>
      </c>
      <c r="U74" t="s">
        <v>54</v>
      </c>
      <c r="V74" t="s">
        <v>54</v>
      </c>
      <c r="X74" s="2">
        <v>10120120</v>
      </c>
      <c r="Y74" t="s">
        <v>318</v>
      </c>
      <c r="Z74" t="s">
        <v>319</v>
      </c>
      <c r="AA74" t="s">
        <v>318</v>
      </c>
      <c r="AC74" t="s">
        <v>107</v>
      </c>
      <c r="AD74" t="s">
        <v>108</v>
      </c>
      <c r="AE74" s="3">
        <v>46153</v>
      </c>
      <c r="AF74" s="3">
        <v>45423</v>
      </c>
      <c r="AG74" s="2">
        <v>0</v>
      </c>
      <c r="AH74" t="s">
        <v>59</v>
      </c>
      <c r="AI74" t="s">
        <v>54</v>
      </c>
      <c r="AJ74" s="3">
        <v>45850.3301273148</v>
      </c>
    </row>
    <row r="75" spans="1:36">
      <c r="A75" s="2">
        <v>301</v>
      </c>
      <c r="B75" s="2">
        <v>108277</v>
      </c>
      <c r="C75" s="2">
        <v>68578259</v>
      </c>
      <c r="D75" s="2">
        <v>147833572</v>
      </c>
      <c r="E75" t="s">
        <v>320</v>
      </c>
      <c r="F75" s="2">
        <v>9925033</v>
      </c>
      <c r="G75" t="s">
        <v>47</v>
      </c>
      <c r="H75" t="s">
        <v>48</v>
      </c>
      <c r="I75" t="s">
        <v>49</v>
      </c>
      <c r="J75" s="2">
        <v>3606150</v>
      </c>
      <c r="K75" t="s">
        <v>50</v>
      </c>
      <c r="L75" s="2">
        <v>2</v>
      </c>
      <c r="M75" s="2">
        <v>0</v>
      </c>
      <c r="N75" s="2">
        <v>0.02</v>
      </c>
      <c r="O75" s="2">
        <v>-0.02</v>
      </c>
      <c r="P75" s="2">
        <v>163</v>
      </c>
      <c r="Q75" t="s">
        <v>51</v>
      </c>
      <c r="R75" s="2">
        <v>15799</v>
      </c>
      <c r="S75" t="s">
        <v>321</v>
      </c>
      <c r="T75" t="s">
        <v>53</v>
      </c>
      <c r="U75" t="s">
        <v>54</v>
      </c>
      <c r="V75" t="s">
        <v>54</v>
      </c>
      <c r="X75" s="2">
        <v>32179305</v>
      </c>
      <c r="Y75" t="s">
        <v>322</v>
      </c>
      <c r="Z75" t="s">
        <v>138</v>
      </c>
      <c r="AA75" t="s">
        <v>323</v>
      </c>
      <c r="AC75" t="s">
        <v>80</v>
      </c>
      <c r="AD75" t="s">
        <v>81</v>
      </c>
      <c r="AE75" s="3">
        <v>46153</v>
      </c>
      <c r="AF75" s="3">
        <v>45423</v>
      </c>
      <c r="AG75" s="2">
        <v>0</v>
      </c>
      <c r="AH75" t="s">
        <v>59</v>
      </c>
      <c r="AI75" t="s">
        <v>54</v>
      </c>
      <c r="AJ75" s="3">
        <v>45853.372025463</v>
      </c>
    </row>
    <row r="76" spans="1:37">
      <c r="A76" s="2">
        <v>301</v>
      </c>
      <c r="B76" s="2">
        <v>2559</v>
      </c>
      <c r="C76" s="2">
        <v>68947261</v>
      </c>
      <c r="D76" s="2">
        <v>148543310</v>
      </c>
      <c r="E76" t="s">
        <v>170</v>
      </c>
      <c r="F76" s="2">
        <v>9925033</v>
      </c>
      <c r="G76" t="s">
        <v>47</v>
      </c>
      <c r="H76" t="s">
        <v>48</v>
      </c>
      <c r="I76" t="s">
        <v>49</v>
      </c>
      <c r="J76" s="2">
        <v>3606150</v>
      </c>
      <c r="K76" t="s">
        <v>50</v>
      </c>
      <c r="L76" s="2">
        <v>-1</v>
      </c>
      <c r="M76" s="2">
        <v>0</v>
      </c>
      <c r="N76" s="2">
        <v>-0.01</v>
      </c>
      <c r="O76" s="2">
        <v>0.01</v>
      </c>
      <c r="P76" s="2">
        <v>163</v>
      </c>
      <c r="Q76" t="s">
        <v>51</v>
      </c>
      <c r="R76" s="2">
        <v>10932</v>
      </c>
      <c r="S76" t="s">
        <v>171</v>
      </c>
      <c r="T76" t="s">
        <v>53</v>
      </c>
      <c r="U76" t="s">
        <v>54</v>
      </c>
      <c r="V76" t="s">
        <v>54</v>
      </c>
      <c r="X76" s="2">
        <v>11408443</v>
      </c>
      <c r="Y76" t="s">
        <v>172</v>
      </c>
      <c r="Z76" t="s">
        <v>173</v>
      </c>
      <c r="AA76" t="s">
        <v>172</v>
      </c>
      <c r="AC76" t="s">
        <v>107</v>
      </c>
      <c r="AD76" t="s">
        <v>108</v>
      </c>
      <c r="AE76" s="3">
        <v>46153</v>
      </c>
      <c r="AF76" s="3">
        <v>45423</v>
      </c>
      <c r="AG76" s="2">
        <v>0</v>
      </c>
      <c r="AH76" t="s">
        <v>59</v>
      </c>
      <c r="AI76" t="s">
        <v>54</v>
      </c>
      <c r="AJ76" s="3">
        <v>45859.918587963</v>
      </c>
      <c r="AK76" s="2">
        <v>0</v>
      </c>
    </row>
    <row r="77" spans="1:36">
      <c r="A77" s="2">
        <v>301</v>
      </c>
      <c r="B77" s="2">
        <v>2559</v>
      </c>
      <c r="C77" s="2">
        <v>68392320</v>
      </c>
      <c r="D77" s="2">
        <v>147474680</v>
      </c>
      <c r="E77" t="s">
        <v>170</v>
      </c>
      <c r="F77" s="2">
        <v>9925033</v>
      </c>
      <c r="G77" t="s">
        <v>47</v>
      </c>
      <c r="H77" t="s">
        <v>48</v>
      </c>
      <c r="I77" t="s">
        <v>49</v>
      </c>
      <c r="J77" s="2">
        <v>3606150</v>
      </c>
      <c r="K77" t="s">
        <v>50</v>
      </c>
      <c r="L77" s="2">
        <v>2</v>
      </c>
      <c r="M77" s="2">
        <v>0</v>
      </c>
      <c r="N77" s="2">
        <v>0.02</v>
      </c>
      <c r="O77" s="2">
        <v>-0.02</v>
      </c>
      <c r="P77" s="2">
        <v>171</v>
      </c>
      <c r="Q77" t="s">
        <v>67</v>
      </c>
      <c r="R77" s="2">
        <v>7583</v>
      </c>
      <c r="S77" t="s">
        <v>324</v>
      </c>
      <c r="T77" t="s">
        <v>53</v>
      </c>
      <c r="U77" t="s">
        <v>54</v>
      </c>
      <c r="V77" t="s">
        <v>54</v>
      </c>
      <c r="X77" s="2">
        <v>4660980</v>
      </c>
      <c r="Y77" t="s">
        <v>325</v>
      </c>
      <c r="Z77" t="s">
        <v>326</v>
      </c>
      <c r="AA77" t="s">
        <v>325</v>
      </c>
      <c r="AC77" t="s">
        <v>107</v>
      </c>
      <c r="AD77" t="s">
        <v>108</v>
      </c>
      <c r="AE77" s="3">
        <v>46153</v>
      </c>
      <c r="AF77" s="3">
        <v>45423</v>
      </c>
      <c r="AG77" s="2">
        <v>0</v>
      </c>
      <c r="AH77" t="s">
        <v>59</v>
      </c>
      <c r="AI77" t="s">
        <v>54</v>
      </c>
      <c r="AJ77" s="3">
        <v>45849.7476388889</v>
      </c>
    </row>
    <row r="78" spans="1:36">
      <c r="A78" s="2">
        <v>301</v>
      </c>
      <c r="B78" s="2">
        <v>2113</v>
      </c>
      <c r="C78" s="2">
        <v>68264239</v>
      </c>
      <c r="D78" s="2">
        <v>147228686</v>
      </c>
      <c r="E78" t="s">
        <v>314</v>
      </c>
      <c r="F78" s="2">
        <v>9925033</v>
      </c>
      <c r="G78" t="s">
        <v>47</v>
      </c>
      <c r="H78" t="s">
        <v>48</v>
      </c>
      <c r="I78" t="s">
        <v>49</v>
      </c>
      <c r="J78" s="2">
        <v>3606150</v>
      </c>
      <c r="K78" t="s">
        <v>50</v>
      </c>
      <c r="L78" s="2">
        <v>4</v>
      </c>
      <c r="M78" s="2">
        <v>0</v>
      </c>
      <c r="N78" s="2">
        <v>0.04</v>
      </c>
      <c r="O78" s="2">
        <v>-0.04</v>
      </c>
      <c r="P78" s="2">
        <v>163</v>
      </c>
      <c r="Q78" t="s">
        <v>51</v>
      </c>
      <c r="R78" s="2">
        <v>5471</v>
      </c>
      <c r="S78" t="s">
        <v>315</v>
      </c>
      <c r="T78" t="s">
        <v>53</v>
      </c>
      <c r="U78" t="s">
        <v>54</v>
      </c>
      <c r="V78" t="s">
        <v>54</v>
      </c>
      <c r="X78" s="2">
        <v>3725541</v>
      </c>
      <c r="Y78" t="s">
        <v>327</v>
      </c>
      <c r="Z78" t="s">
        <v>328</v>
      </c>
      <c r="AA78" t="s">
        <v>327</v>
      </c>
      <c r="AC78" t="s">
        <v>57</v>
      </c>
      <c r="AD78" t="s">
        <v>58</v>
      </c>
      <c r="AE78" s="3">
        <v>46153</v>
      </c>
      <c r="AF78" s="3">
        <v>45423</v>
      </c>
      <c r="AG78" s="2">
        <v>0</v>
      </c>
      <c r="AH78" t="s">
        <v>59</v>
      </c>
      <c r="AI78" t="s">
        <v>54</v>
      </c>
      <c r="AJ78" s="3">
        <v>45847.4491319444</v>
      </c>
    </row>
    <row r="79" spans="5:35">
      <c r="E79" t="s">
        <v>54</v>
      </c>
      <c r="G79" t="s">
        <v>54</v>
      </c>
      <c r="H79" t="s">
        <v>54</v>
      </c>
      <c r="I79" t="s">
        <v>54</v>
      </c>
      <c r="K79" t="s">
        <v>54</v>
      </c>
      <c r="L79" s="2">
        <v>145</v>
      </c>
      <c r="M79" s="2">
        <v>0</v>
      </c>
      <c r="N79" s="2">
        <v>1.33</v>
      </c>
      <c r="O79" s="2">
        <v>-1.33</v>
      </c>
      <c r="Q79" t="s">
        <v>54</v>
      </c>
      <c r="S79" t="s">
        <v>54</v>
      </c>
      <c r="T79" t="s">
        <v>54</v>
      </c>
      <c r="U79" t="s">
        <v>54</v>
      </c>
      <c r="V79" t="s">
        <v>54</v>
      </c>
      <c r="Y79" t="s">
        <v>54</v>
      </c>
      <c r="Z79" t="s">
        <v>54</v>
      </c>
      <c r="AA79" t="s">
        <v>54</v>
      </c>
      <c r="AC79" t="s">
        <v>54</v>
      </c>
      <c r="AD79" t="s">
        <v>54</v>
      </c>
      <c r="AH79" t="s">
        <v>54</v>
      </c>
      <c r="AI79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2025-08-13T02:18:00Z</dcterms:created>
  <dcterms:modified xsi:type="dcterms:W3CDTF">2025-08-14T09:34:29Z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867021DB3A784C609A1117E3A7403D83_12</vt:lpwstr>
  </property>
  <property fmtid="{D5CDD505-2E9C-101B-9397-08002B2CF9AE}" pid="3" name="KSOProductBuildVer">
    <vt:lpwstr>2052-12.1.0.22215</vt:lpwstr>
  </property>
</Properties>
</file>