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2" r:id="rId1"/>
    <sheet name="分门店分时间段销售明细（收款方式）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<sst xmlns="http://schemas.openxmlformats.org/spreadsheetml/2006/main" count="1597" uniqueCount="346">
  <si>
    <t>5.1-5.31日维生素D800单位赠品报损明细</t>
  </si>
  <si>
    <t>门店id</t>
  </si>
  <si>
    <t>门店</t>
  </si>
  <si>
    <t>货品ID</t>
  </si>
  <si>
    <t>货品规格</t>
  </si>
  <si>
    <t>单盒报损金额</t>
  </si>
  <si>
    <t>求和项:数量</t>
  </si>
  <si>
    <t>合计报损金额</t>
  </si>
  <si>
    <t>800单位x12粒x5板</t>
  </si>
  <si>
    <t>(空白)</t>
  </si>
  <si>
    <t>总计</t>
  </si>
  <si>
    <t>独立单元</t>
  </si>
  <si>
    <t>流水总单id</t>
  </si>
  <si>
    <t>流水细单id</t>
  </si>
  <si>
    <t>门店名</t>
  </si>
  <si>
    <t>货品id</t>
  </si>
  <si>
    <t>货品名</t>
  </si>
  <si>
    <t>单位</t>
  </si>
  <si>
    <t>批号id</t>
  </si>
  <si>
    <t>批号</t>
  </si>
  <si>
    <t>数量</t>
  </si>
  <si>
    <t>金额</t>
  </si>
  <si>
    <t>成本金额</t>
  </si>
  <si>
    <t>毛利</t>
  </si>
  <si>
    <t>收款方式id</t>
  </si>
  <si>
    <t>收款方式</t>
  </si>
  <si>
    <t>销售人员id</t>
  </si>
  <si>
    <t>销售人员名</t>
  </si>
  <si>
    <t>线上线下标识</t>
  </si>
  <si>
    <t>处方医院</t>
  </si>
  <si>
    <t>处方医生</t>
  </si>
  <si>
    <t>处方日期</t>
  </si>
  <si>
    <t>会员ID</t>
  </si>
  <si>
    <t>会员卡号</t>
  </si>
  <si>
    <t>会员姓名</t>
  </si>
  <si>
    <t>会员手机</t>
  </si>
  <si>
    <t>组合商品ID</t>
  </si>
  <si>
    <t>片区名</t>
  </si>
  <si>
    <t>片区主管</t>
  </si>
  <si>
    <t>有效期至</t>
  </si>
  <si>
    <t>生产日期</t>
  </si>
  <si>
    <t>税率</t>
  </si>
  <si>
    <t>大类</t>
  </si>
  <si>
    <t>生产厂家</t>
  </si>
  <si>
    <t>自然日期</t>
  </si>
  <si>
    <t>四川太极大药房连锁有限公司新津县五津镇五津西路药店</t>
  </si>
  <si>
    <t>wssddj+z</t>
  </si>
  <si>
    <t/>
  </si>
  <si>
    <t>盒</t>
  </si>
  <si>
    <t>20250101</t>
  </si>
  <si>
    <t>医保卡市卡</t>
  </si>
  <si>
    <t>王燕丽</t>
  </si>
  <si>
    <t>线下</t>
  </si>
  <si>
    <t>13980026738</t>
  </si>
  <si>
    <t>杨红琼</t>
  </si>
  <si>
    <t>新津片</t>
  </si>
  <si>
    <t>赠品</t>
  </si>
  <si>
    <t>四川太极大药房连锁有限公司新津县五津镇五津西路二药房</t>
  </si>
  <si>
    <t>省医保（异地）</t>
  </si>
  <si>
    <t>朱春梅</t>
  </si>
  <si>
    <t>18990493575</t>
  </si>
  <si>
    <t>任素琼</t>
  </si>
  <si>
    <t>四川太极大药房连锁有限公司成华区高车一路药店</t>
  </si>
  <si>
    <t>蒋小琼</t>
  </si>
  <si>
    <t>18328358825</t>
  </si>
  <si>
    <t>薛丽</t>
  </si>
  <si>
    <t>东门片区</t>
  </si>
  <si>
    <t>毛静静</t>
  </si>
  <si>
    <t>四川太极大药房连锁有限公司锦江区观音桥街药店</t>
  </si>
  <si>
    <t>现金</t>
  </si>
  <si>
    <t>吴茹雪</t>
  </si>
  <si>
    <t>13550130559</t>
  </si>
  <si>
    <t>卢先生</t>
  </si>
  <si>
    <t>四川太极大药房连锁有限公司成华区杉板桥南一路药店</t>
  </si>
  <si>
    <t>电信翼支付</t>
  </si>
  <si>
    <t>殷岱菊</t>
  </si>
  <si>
    <t>15982830984</t>
  </si>
  <si>
    <t>杨兰</t>
  </si>
  <si>
    <t>西门片区</t>
  </si>
  <si>
    <t>梅茜</t>
  </si>
  <si>
    <t>四川太极大药房连锁有限公司金牛区银河北街药店</t>
  </si>
  <si>
    <t>银行卡</t>
  </si>
  <si>
    <t>黄思雨</t>
  </si>
  <si>
    <t>18980402981</t>
  </si>
  <si>
    <t>杨凤英</t>
  </si>
  <si>
    <t>四川太极大药房连锁有限公司新津县邓双镇飞雪路药店</t>
  </si>
  <si>
    <t>张琴</t>
  </si>
  <si>
    <t>13158871550</t>
  </si>
  <si>
    <t>曾国清</t>
  </si>
  <si>
    <t>周燕</t>
  </si>
  <si>
    <t>13608000884</t>
  </si>
  <si>
    <t>兰凤琼</t>
  </si>
  <si>
    <t>四川太极大药房连锁有限公司锦江区榕声路药店</t>
  </si>
  <si>
    <t>王芳</t>
  </si>
  <si>
    <t>1364539</t>
  </si>
  <si>
    <t>肖？</t>
  </si>
  <si>
    <t>13880062212</t>
  </si>
  <si>
    <t>南门片区</t>
  </si>
  <si>
    <t>陈冰雪</t>
  </si>
  <si>
    <t>收钱吧</t>
  </si>
  <si>
    <t>四川太极大药房连锁有限公司成都高新区成汉南路药店</t>
  </si>
  <si>
    <t>医保卡省卡</t>
  </si>
  <si>
    <t>蒋雪琴</t>
  </si>
  <si>
    <t>13350053986</t>
  </si>
  <si>
    <t>郭晓</t>
  </si>
  <si>
    <t>张玉</t>
  </si>
  <si>
    <t>13880955025</t>
  </si>
  <si>
    <t>林向丽</t>
  </si>
  <si>
    <t>四川太极大药房连锁有限公司成都高新区泰和二街药店</t>
  </si>
  <si>
    <t>贾兰</t>
  </si>
  <si>
    <t>422218224224106</t>
  </si>
  <si>
    <t>刘玉兰</t>
  </si>
  <si>
    <t>18224224106</t>
  </si>
  <si>
    <t>13981812472</t>
  </si>
  <si>
    <t>黄诗青</t>
  </si>
  <si>
    <t>四川太极大药房连锁有限公司青羊区光华药店</t>
  </si>
  <si>
    <t>魏津</t>
  </si>
  <si>
    <t>0907340</t>
  </si>
  <si>
    <t>杨燕</t>
  </si>
  <si>
    <t>13980409966</t>
  </si>
  <si>
    <t>四川太极大药房连锁有限公司成华区华油路药店</t>
  </si>
  <si>
    <t>15983772839</t>
  </si>
  <si>
    <t>于女士</t>
  </si>
  <si>
    <t>13982836789</t>
  </si>
  <si>
    <t>马先生</t>
  </si>
  <si>
    <t>四川太极大药房连锁有限公司成华区崔家店路药店</t>
  </si>
  <si>
    <t>李馨怡</t>
  </si>
  <si>
    <t>13550725756</t>
  </si>
  <si>
    <t>Olivia</t>
  </si>
  <si>
    <t>四川太极大药房连锁有限公司青羊区十二桥路药店</t>
  </si>
  <si>
    <t>辜瑞琪</t>
  </si>
  <si>
    <t>13608092570</t>
  </si>
  <si>
    <t>申莉慷</t>
  </si>
  <si>
    <t>15828081219</t>
  </si>
  <si>
    <t>王玲</t>
  </si>
  <si>
    <t>四川太极大药房连锁有限公司锦江区通盈街药店</t>
  </si>
  <si>
    <t>汤益霞</t>
  </si>
  <si>
    <t>13981885579</t>
  </si>
  <si>
    <t>叶小琴</t>
  </si>
  <si>
    <t>13548102318</t>
  </si>
  <si>
    <t>代素华</t>
  </si>
  <si>
    <t>四川太极大药房连锁有限公司成华区万宇路药店</t>
  </si>
  <si>
    <t>黄禹秀</t>
  </si>
  <si>
    <t>18081966649</t>
  </si>
  <si>
    <t>于其英</t>
  </si>
  <si>
    <t>李倩</t>
  </si>
  <si>
    <t>13618070949</t>
  </si>
  <si>
    <t>赵女士</t>
  </si>
  <si>
    <t>18382753401</t>
  </si>
  <si>
    <t>丁秀珍</t>
  </si>
  <si>
    <t>15102841130</t>
  </si>
  <si>
    <t>星星</t>
  </si>
  <si>
    <t>四川太极大药房连锁有限公司金牛区枣子巷药店</t>
  </si>
  <si>
    <t>刘秀琼</t>
  </si>
  <si>
    <t>13880644747</t>
  </si>
  <si>
    <t>唐正红</t>
  </si>
  <si>
    <t>王珊</t>
  </si>
  <si>
    <t>1234</t>
  </si>
  <si>
    <t>何菊</t>
  </si>
  <si>
    <t>0</t>
  </si>
  <si>
    <t>422217328851850</t>
  </si>
  <si>
    <t>周冬冬</t>
  </si>
  <si>
    <t>17328851850</t>
  </si>
  <si>
    <t>殷瑞雪</t>
  </si>
  <si>
    <t>18980800089</t>
  </si>
  <si>
    <t>刘</t>
  </si>
  <si>
    <t>韩守玉</t>
  </si>
  <si>
    <t>17345941367</t>
  </si>
  <si>
    <t>范</t>
  </si>
  <si>
    <t>四川太极大药房连锁有限公司金牛区蜀汉路药店</t>
  </si>
  <si>
    <t>谢敏</t>
  </si>
  <si>
    <t>13348805885</t>
  </si>
  <si>
    <t>刘女士</t>
  </si>
  <si>
    <t>四川太极大药房连锁有限公司成华区华康路药店</t>
  </si>
  <si>
    <t>刘春花</t>
  </si>
  <si>
    <t>13281061295</t>
  </si>
  <si>
    <t>唐燕</t>
  </si>
  <si>
    <t>郑红艳</t>
  </si>
  <si>
    <t>1409593</t>
  </si>
  <si>
    <t>周琴</t>
  </si>
  <si>
    <t>15828673639</t>
  </si>
  <si>
    <t>422218884014656</t>
  </si>
  <si>
    <t>赵</t>
  </si>
  <si>
    <t>18884014656</t>
  </si>
  <si>
    <t>四川太极大药房连锁有限公司锦江区水杉街药店</t>
  </si>
  <si>
    <t>唐冬芳</t>
  </si>
  <si>
    <t>13541383332</t>
  </si>
  <si>
    <t>张元香</t>
  </si>
  <si>
    <t>四川太极大药房连锁有限公司武侯区浆洗街药店</t>
  </si>
  <si>
    <t>林禹帅</t>
  </si>
  <si>
    <t>422213989979898</t>
  </si>
  <si>
    <t>拉姆</t>
  </si>
  <si>
    <t>13989979898</t>
  </si>
  <si>
    <t>旗舰片区</t>
  </si>
  <si>
    <t>谭庆娟</t>
  </si>
  <si>
    <t>13348823376</t>
  </si>
  <si>
    <t>蒋艳萍</t>
  </si>
  <si>
    <t>四川太极大药房连锁有限公司青羊区贝森北路药店</t>
  </si>
  <si>
    <t>张阿几</t>
  </si>
  <si>
    <t>13808218828</t>
  </si>
  <si>
    <t>吳永昌</t>
  </si>
  <si>
    <t>陈文芳</t>
  </si>
  <si>
    <t>13688461655</t>
  </si>
  <si>
    <t>何国君</t>
  </si>
  <si>
    <t>四川太极大药房连锁有限公司青羊区光华村街药店</t>
  </si>
  <si>
    <t>朱晓桃</t>
  </si>
  <si>
    <t>1404411</t>
  </si>
  <si>
    <t>弘满</t>
  </si>
  <si>
    <t>13666182855</t>
  </si>
  <si>
    <t>422213036671360</t>
  </si>
  <si>
    <t>li才秀</t>
  </si>
  <si>
    <t>13036671360</t>
  </si>
  <si>
    <t>四川太极大药房连锁有限公司大邑县新场镇文昌街药店</t>
  </si>
  <si>
    <t>王茹</t>
  </si>
  <si>
    <t>13550104894</t>
  </si>
  <si>
    <t>汪芥茹</t>
  </si>
  <si>
    <t>大邑片区</t>
  </si>
  <si>
    <t>刘美玲</t>
  </si>
  <si>
    <t>汤雪芹</t>
  </si>
  <si>
    <t>1363218</t>
  </si>
  <si>
    <t>魏巍</t>
  </si>
  <si>
    <t>13060006636</t>
  </si>
  <si>
    <t>唐丽</t>
  </si>
  <si>
    <t>13130024016</t>
  </si>
  <si>
    <t>刘先生</t>
  </si>
  <si>
    <t>四川太极大药房连锁有限公司锦江区东大街药店</t>
  </si>
  <si>
    <t>廖桂英</t>
  </si>
  <si>
    <t>4456228</t>
  </si>
  <si>
    <t>秦维士</t>
  </si>
  <si>
    <t>13708065735</t>
  </si>
  <si>
    <t>四川太极大药房连锁有限公司青羊区金丝街药店</t>
  </si>
  <si>
    <t>王海鑫</t>
  </si>
  <si>
    <t>13628051414</t>
  </si>
  <si>
    <t>何磊</t>
  </si>
  <si>
    <t>四川太极大药房连锁有限公司金牛区花照壁药店</t>
  </si>
  <si>
    <t>博明卡</t>
  </si>
  <si>
    <t>代志斌</t>
  </si>
  <si>
    <t>13608202326</t>
  </si>
  <si>
    <t>韩女士</t>
  </si>
  <si>
    <t>15281194051</t>
  </si>
  <si>
    <t>周</t>
  </si>
  <si>
    <t>13438028089</t>
  </si>
  <si>
    <t>侯先生</t>
  </si>
  <si>
    <t>母海燕</t>
  </si>
  <si>
    <t>17713583863</t>
  </si>
  <si>
    <t>蔡贝</t>
  </si>
  <si>
    <t>0906170</t>
  </si>
  <si>
    <t>金伟</t>
  </si>
  <si>
    <t>87328620</t>
  </si>
  <si>
    <t>13881725277</t>
  </si>
  <si>
    <t>邓耀</t>
  </si>
  <si>
    <t>422213688391311</t>
  </si>
  <si>
    <t>吴青娇</t>
  </si>
  <si>
    <t>13688391311</t>
  </si>
  <si>
    <t>15114096201</t>
  </si>
  <si>
    <t>徐萍</t>
  </si>
  <si>
    <t>13408013893</t>
  </si>
  <si>
    <t>覃丹</t>
  </si>
  <si>
    <t>四川太极大药房连锁有限公司金牛区银沙路药店</t>
  </si>
  <si>
    <t>曹娉</t>
  </si>
  <si>
    <t>422213541252365</t>
  </si>
  <si>
    <t>杨</t>
  </si>
  <si>
    <t>13541252365</t>
  </si>
  <si>
    <t>四川太极大药房连锁有限公司成华区华泰路药店</t>
  </si>
  <si>
    <t>董召英</t>
  </si>
  <si>
    <t>422213666273015</t>
  </si>
  <si>
    <t>钟新萍</t>
  </si>
  <si>
    <t>13666273015</t>
  </si>
  <si>
    <t>15184494158</t>
  </si>
  <si>
    <t>李女士</t>
  </si>
  <si>
    <t>四川太极大药房连锁有限公司锦江区梨花街药店</t>
  </si>
  <si>
    <t>唐文琼（梨花街）</t>
  </si>
  <si>
    <t>15600091488</t>
  </si>
  <si>
    <t>李再美</t>
  </si>
  <si>
    <t>四川太极大药房连锁有限公司金牛区交大路第三药店</t>
  </si>
  <si>
    <t>魏小琴</t>
  </si>
  <si>
    <t>422213408603051</t>
  </si>
  <si>
    <t>李姐</t>
  </si>
  <si>
    <t>13408603051</t>
  </si>
  <si>
    <t>13880037378</t>
  </si>
  <si>
    <t>王</t>
  </si>
  <si>
    <t>四川太极大药房连锁有限公司成都高新区泰和二街三药店</t>
  </si>
  <si>
    <t>黄雅冰</t>
  </si>
  <si>
    <t>13518188086</t>
  </si>
  <si>
    <t>杨先生</t>
  </si>
  <si>
    <t>四川太极大药房连锁有限公司郫县郫筒镇东大街药店</t>
  </si>
  <si>
    <t>李甜甜</t>
  </si>
  <si>
    <t>1046292</t>
  </si>
  <si>
    <t>张贯珠</t>
  </si>
  <si>
    <t>15928471951</t>
  </si>
  <si>
    <t>周金梅（销售员）</t>
  </si>
  <si>
    <t>422218289092678</t>
  </si>
  <si>
    <t>边珍</t>
  </si>
  <si>
    <t>18289092678</t>
  </si>
  <si>
    <t>422215102878055</t>
  </si>
  <si>
    <t>隗文</t>
  </si>
  <si>
    <t>15102878055</t>
  </si>
  <si>
    <t>四川太极大药房连锁有限公司大邑县晋原镇潘家街药店</t>
  </si>
  <si>
    <t>范阳</t>
  </si>
  <si>
    <t>18980526939</t>
  </si>
  <si>
    <t>张学梅</t>
  </si>
  <si>
    <t>鄢珊珊</t>
  </si>
  <si>
    <t>13060089599</t>
  </si>
  <si>
    <t>周柳</t>
  </si>
  <si>
    <t>13708033447</t>
  </si>
  <si>
    <t>四川太极大药房连锁有限公司新津县兴义镇万兴路药店</t>
  </si>
  <si>
    <t>庄静</t>
  </si>
  <si>
    <t>8069357</t>
  </si>
  <si>
    <t>陈丽</t>
  </si>
  <si>
    <t>18030828236</t>
  </si>
  <si>
    <t>刘徐</t>
  </si>
  <si>
    <t>18628035316</t>
  </si>
  <si>
    <t>梁女士</t>
  </si>
  <si>
    <t>1065875</t>
  </si>
  <si>
    <t>王力</t>
  </si>
  <si>
    <t>13458679901</t>
  </si>
  <si>
    <t>四川太极大药房连锁有限公司成华区万科路药店</t>
  </si>
  <si>
    <t>18982079275</t>
  </si>
  <si>
    <t>李老师</t>
  </si>
  <si>
    <t xml:space="preserve">高敏 </t>
  </si>
  <si>
    <t>422218108080722</t>
  </si>
  <si>
    <t>蒋</t>
  </si>
  <si>
    <t>18108080722</t>
  </si>
  <si>
    <t>18800979051</t>
  </si>
  <si>
    <t>何</t>
  </si>
  <si>
    <t>四川太极大药房连锁有限公司锦江区静沙南路药店</t>
  </si>
  <si>
    <t>袁咏梅</t>
  </si>
  <si>
    <t>8057172</t>
  </si>
  <si>
    <t>李琼宇</t>
  </si>
  <si>
    <t>13880002359</t>
  </si>
  <si>
    <t>四川太极大药房连锁有限公司青羊区蜀辉路药店</t>
  </si>
  <si>
    <t>向桂西</t>
  </si>
  <si>
    <t>15281200663</t>
  </si>
  <si>
    <t>刘姐</t>
  </si>
  <si>
    <t>马雪</t>
  </si>
  <si>
    <t>13730818646</t>
  </si>
  <si>
    <t>赵丹</t>
  </si>
  <si>
    <t>18224055833</t>
  </si>
  <si>
    <t>陳翠花</t>
  </si>
  <si>
    <t>422218294032798</t>
  </si>
  <si>
    <t>18294032798</t>
  </si>
  <si>
    <t>13880395399</t>
  </si>
  <si>
    <t>贾</t>
  </si>
  <si>
    <t>1</t>
  </si>
  <si>
    <t>张隆芳</t>
  </si>
  <si>
    <t>13684068502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</si>
</sst>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indexed="8"/>
      <name val="宋体"/>
      <charset val="134"/>
      <scheme val="minor"/>
    </font>
    <font>
      <b/>
      <sz val="11"/>
      <name val="宋体"/>
      <charset val="134"/>
    </font>
    <font>
      <b/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7">
    <xf numFmtId="0" fontId="0" fillId="0" borderId="0" xfId="0" applyFont="1">
      <alignment vertical="center"/>
    </xf>
    <xf numFmtId="0" fontId="1" fillId="0" borderId="0" xfId="0" applyFont="1" applyAlignment="1">
      <alignment horizontal="center"/>
    </xf>
    <xf numFmtId="0" fontId="0" fillId="0" borderId="0" xfId="0" applyFont="1" applyAlignment="1">
      <alignment horizontal="right"/>
    </xf>
    <xf numFmtId="22" fontId="0" fillId="0" borderId="0" xfId="0" applyNumberFormat="1" applyFont="1" applyAlignment="1"/>
    <xf numFmtId="0" fontId="0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3"/>
  <sheetViews>
    <sheetView tabSelected="1" topLeftCell="A4" workbookViewId="0">
      <selection activeCell="K25" sqref="K25"/>
    </sheetView>
  </sheetViews>
  <sheetFormatPr defaultColWidth="9" defaultRowHeight="13.5" outlineLevelCol="6"/>
  <cols>
    <col min="1" max="1" width="9.625" style="4"/>
    <col min="2" max="2" width="61.5" style="4" customWidth="1"/>
    <col min="3" max="3" width="9.625" style="4"/>
    <col min="4" max="4" width="21.125" style="4" customWidth="1"/>
    <col min="5" max="5" width="12.875" style="4" customWidth="1"/>
    <col min="6" max="6" width="12.75" style="4"/>
    <col min="7" max="7" width="15.625" style="4" customWidth="1"/>
    <col min="8" max="16384" width="9" style="4"/>
  </cols>
  <sheetData>
    <row r="1" spans="1:7">
      <c r="A1" s="5" t="s">
        <v>0</v>
      </c>
      <c r="B1" s="5"/>
      <c r="C1" s="5"/>
      <c r="D1" s="5"/>
      <c r="E1" s="5"/>
      <c r="F1" s="5"/>
      <c r="G1" s="5"/>
    </row>
    <row r="2" spans="1:7">
      <c r="A2" s="5"/>
      <c r="B2" s="5"/>
      <c r="C2" s="5"/>
      <c r="D2" s="5"/>
      <c r="E2" s="5"/>
      <c r="F2" s="5"/>
      <c r="G2" s="5"/>
    </row>
    <row r="3" spans="1:7">
      <c r="A3" s="6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</row>
    <row r="4" spans="1:7">
      <c r="A4" s="6">
        <v>1950</v>
      </c>
      <c r="B4" s="6" t="str">
        <f>VLOOKUP(A4,'分门店分时间段销售明细（收款方式）'!B:E,4,0)</f>
        <v>四川太极大药房连锁有限公司成都高新区泰和二街三药店</v>
      </c>
      <c r="C4" s="6">
        <v>2509854</v>
      </c>
      <c r="D4" s="6" t="s">
        <v>8</v>
      </c>
      <c r="E4" s="6">
        <v>84.84</v>
      </c>
      <c r="F4" s="6">
        <v>1</v>
      </c>
      <c r="G4" s="6">
        <f>E4*F4</f>
        <v>84.84</v>
      </c>
    </row>
    <row r="5" spans="1:7">
      <c r="A5" s="6">
        <v>2443</v>
      </c>
      <c r="B5" s="6" t="str">
        <f>VLOOKUP(A5,'分门店分时间段销售明细（收款方式）'!B:E,4,0)</f>
        <v>四川太极大药房连锁有限公司金牛区枣子巷药店</v>
      </c>
      <c r="C5" s="6">
        <v>2509854</v>
      </c>
      <c r="D5" s="6" t="s">
        <v>8</v>
      </c>
      <c r="E5" s="6">
        <v>84.84</v>
      </c>
      <c r="F5" s="6">
        <v>1</v>
      </c>
      <c r="G5" s="6">
        <f t="shared" ref="G5:G43" si="0">E5*F5</f>
        <v>84.84</v>
      </c>
    </row>
    <row r="6" spans="1:7">
      <c r="A6" s="6">
        <v>2466</v>
      </c>
      <c r="B6" s="6" t="str">
        <f>VLOOKUP(A6,'分门店分时间段销售明细（收款方式）'!B:E,4,0)</f>
        <v>四川太极大药房连锁有限公司金牛区交大路第三药店</v>
      </c>
      <c r="C6" s="6">
        <v>2509854</v>
      </c>
      <c r="D6" s="6" t="s">
        <v>8</v>
      </c>
      <c r="E6" s="6">
        <v>84.84</v>
      </c>
      <c r="F6" s="6">
        <v>2</v>
      </c>
      <c r="G6" s="6">
        <f t="shared" si="0"/>
        <v>169.68</v>
      </c>
    </row>
    <row r="7" spans="1:7">
      <c r="A7" s="6">
        <v>2520</v>
      </c>
      <c r="B7" s="6" t="str">
        <f>VLOOKUP(A7,'分门店分时间段销售明细（收款方式）'!B:E,4,0)</f>
        <v>四川太极大药房连锁有限公司成华区高车一路药店</v>
      </c>
      <c r="C7" s="6">
        <v>2509854</v>
      </c>
      <c r="D7" s="6" t="s">
        <v>8</v>
      </c>
      <c r="E7" s="6">
        <v>84.84</v>
      </c>
      <c r="F7" s="6">
        <v>3</v>
      </c>
      <c r="G7" s="6">
        <f t="shared" si="0"/>
        <v>254.52</v>
      </c>
    </row>
    <row r="8" spans="1:7">
      <c r="A8" s="6">
        <v>2527</v>
      </c>
      <c r="B8" s="6" t="str">
        <f>VLOOKUP(A8,'分门店分时间段销售明细（收款方式）'!B:E,4,0)</f>
        <v>四川太极大药房连锁有限公司青羊区光华村街药店</v>
      </c>
      <c r="C8" s="6">
        <v>2509854</v>
      </c>
      <c r="D8" s="6" t="s">
        <v>8</v>
      </c>
      <c r="E8" s="6">
        <v>84.84</v>
      </c>
      <c r="F8" s="6">
        <v>2</v>
      </c>
      <c r="G8" s="6">
        <f t="shared" si="0"/>
        <v>169.68</v>
      </c>
    </row>
    <row r="9" spans="1:7">
      <c r="A9" s="6">
        <v>2559</v>
      </c>
      <c r="B9" s="6" t="str">
        <f>VLOOKUP(A9,'分门店分时间段销售明细（收款方式）'!B:E,4,0)</f>
        <v>四川太极大药房连锁有限公司青羊区光华药店</v>
      </c>
      <c r="C9" s="6">
        <v>2509854</v>
      </c>
      <c r="D9" s="6" t="s">
        <v>8</v>
      </c>
      <c r="E9" s="6">
        <v>84.84</v>
      </c>
      <c r="F9" s="6">
        <v>3</v>
      </c>
      <c r="G9" s="6">
        <f t="shared" si="0"/>
        <v>254.52</v>
      </c>
    </row>
    <row r="10" spans="1:7">
      <c r="A10" s="6">
        <v>2573</v>
      </c>
      <c r="B10" s="6" t="str">
        <f>VLOOKUP(A10,'分门店分时间段销售明细（收款方式）'!B:E,4,0)</f>
        <v>四川太极大药房连锁有限公司青羊区十二桥路药店</v>
      </c>
      <c r="C10" s="6">
        <v>2509854</v>
      </c>
      <c r="D10" s="6" t="s">
        <v>8</v>
      </c>
      <c r="E10" s="6">
        <v>84.84</v>
      </c>
      <c r="F10" s="6">
        <v>3</v>
      </c>
      <c r="G10" s="6">
        <f t="shared" si="0"/>
        <v>254.52</v>
      </c>
    </row>
    <row r="11" spans="1:7">
      <c r="A11" s="6">
        <v>2595</v>
      </c>
      <c r="B11" s="6" t="str">
        <f>VLOOKUP(A11,'分门店分时间段销售明细（收款方式）'!B:E,4,0)</f>
        <v>四川太极大药房连锁有限公司锦江区东大街药店</v>
      </c>
      <c r="C11" s="6">
        <v>2509854</v>
      </c>
      <c r="D11" s="6" t="s">
        <v>8</v>
      </c>
      <c r="E11" s="6">
        <v>84.84</v>
      </c>
      <c r="F11" s="6">
        <v>1</v>
      </c>
      <c r="G11" s="6">
        <f t="shared" si="0"/>
        <v>84.84</v>
      </c>
    </row>
    <row r="12" spans="1:7">
      <c r="A12" s="6">
        <v>2714</v>
      </c>
      <c r="B12" s="6" t="str">
        <f>VLOOKUP(A12,'分门店分时间段销售明细（收款方式）'!B:E,4,0)</f>
        <v>四川太极大药房连锁有限公司成华区华康路药店</v>
      </c>
      <c r="C12" s="6">
        <v>2509854</v>
      </c>
      <c r="D12" s="6" t="s">
        <v>8</v>
      </c>
      <c r="E12" s="6">
        <v>84.84</v>
      </c>
      <c r="F12" s="6">
        <v>1</v>
      </c>
      <c r="G12" s="6">
        <f t="shared" si="0"/>
        <v>84.84</v>
      </c>
    </row>
    <row r="13" spans="1:7">
      <c r="A13" s="6">
        <v>2717</v>
      </c>
      <c r="B13" s="6" t="str">
        <f>VLOOKUP(A13,'分门店分时间段销售明细（收款方式）'!B:E,4,0)</f>
        <v>四川太极大药房连锁有限公司成华区万宇路药店</v>
      </c>
      <c r="C13" s="6">
        <v>2509854</v>
      </c>
      <c r="D13" s="6" t="s">
        <v>8</v>
      </c>
      <c r="E13" s="6">
        <v>84.84</v>
      </c>
      <c r="F13" s="6">
        <v>2</v>
      </c>
      <c r="G13" s="6">
        <f t="shared" si="0"/>
        <v>169.68</v>
      </c>
    </row>
    <row r="14" spans="1:7">
      <c r="A14" s="6">
        <v>2730</v>
      </c>
      <c r="B14" s="6" t="str">
        <f>VLOOKUP(A14,'分门店分时间段销售明细（收款方式）'!B:E,4,0)</f>
        <v>四川太极大药房连锁有限公司锦江区水杉街药店</v>
      </c>
      <c r="C14" s="6">
        <v>2509854</v>
      </c>
      <c r="D14" s="6" t="s">
        <v>8</v>
      </c>
      <c r="E14" s="6">
        <v>84.84</v>
      </c>
      <c r="F14" s="6">
        <v>1</v>
      </c>
      <c r="G14" s="6">
        <f t="shared" si="0"/>
        <v>84.84</v>
      </c>
    </row>
    <row r="15" spans="1:7">
      <c r="A15" s="6">
        <v>2735</v>
      </c>
      <c r="B15" s="6" t="str">
        <f>VLOOKUP(A15,'分门店分时间段销售明细（收款方式）'!B:E,4,0)</f>
        <v>四川太极大药房连锁有限公司锦江区观音桥街药店</v>
      </c>
      <c r="C15" s="6">
        <v>2509854</v>
      </c>
      <c r="D15" s="6" t="s">
        <v>8</v>
      </c>
      <c r="E15" s="6">
        <v>84.84</v>
      </c>
      <c r="F15" s="6">
        <v>1</v>
      </c>
      <c r="G15" s="6">
        <f t="shared" si="0"/>
        <v>84.84</v>
      </c>
    </row>
    <row r="16" spans="1:7">
      <c r="A16" s="6">
        <v>2738</v>
      </c>
      <c r="B16" s="6" t="str">
        <f>VLOOKUP(A16,'分门店分时间段销售明细（收款方式）'!B:E,4,0)</f>
        <v>四川太极大药房连锁有限公司成都高新区成汉南路药店</v>
      </c>
      <c r="C16" s="6">
        <v>2509854</v>
      </c>
      <c r="D16" s="6" t="s">
        <v>8</v>
      </c>
      <c r="E16" s="6">
        <v>84.84</v>
      </c>
      <c r="F16" s="6">
        <v>4</v>
      </c>
      <c r="G16" s="6">
        <f t="shared" si="0"/>
        <v>339.36</v>
      </c>
    </row>
    <row r="17" spans="1:7">
      <c r="A17" s="6">
        <v>2741</v>
      </c>
      <c r="B17" s="6" t="str">
        <f>VLOOKUP(A17,'分门店分时间段销售明细（收款方式）'!B:E,4,0)</f>
        <v>四川太极大药房连锁有限公司锦江区榕声路药店</v>
      </c>
      <c r="C17" s="6">
        <v>2509854</v>
      </c>
      <c r="D17" s="6" t="s">
        <v>8</v>
      </c>
      <c r="E17" s="6">
        <v>84.84</v>
      </c>
      <c r="F17" s="6">
        <v>3</v>
      </c>
      <c r="G17" s="6">
        <f t="shared" si="0"/>
        <v>254.52</v>
      </c>
    </row>
    <row r="18" spans="1:7">
      <c r="A18" s="6">
        <v>2755</v>
      </c>
      <c r="B18" s="6" t="str">
        <f>VLOOKUP(A18,'分门店分时间段销售明细（收款方式）'!B:E,4,0)</f>
        <v>四川太极大药房连锁有限公司成华区万科路药店</v>
      </c>
      <c r="C18" s="6">
        <v>2509854</v>
      </c>
      <c r="D18" s="6" t="s">
        <v>8</v>
      </c>
      <c r="E18" s="6">
        <v>84.84</v>
      </c>
      <c r="F18" s="6">
        <v>3</v>
      </c>
      <c r="G18" s="6">
        <f t="shared" si="0"/>
        <v>254.52</v>
      </c>
    </row>
    <row r="19" spans="1:7">
      <c r="A19" s="6">
        <v>2757</v>
      </c>
      <c r="B19" s="6" t="str">
        <f>VLOOKUP(A19,'分门店分时间段销售明细（收款方式）'!B:E,4,0)</f>
        <v>四川太极大药房连锁有限公司成华区华泰路药店</v>
      </c>
      <c r="C19" s="6">
        <v>2509854</v>
      </c>
      <c r="D19" s="6" t="s">
        <v>8</v>
      </c>
      <c r="E19" s="6">
        <v>84.84</v>
      </c>
      <c r="F19" s="6">
        <v>1</v>
      </c>
      <c r="G19" s="6">
        <f t="shared" si="0"/>
        <v>84.84</v>
      </c>
    </row>
    <row r="20" spans="1:7">
      <c r="A20" s="6">
        <v>2778</v>
      </c>
      <c r="B20" s="6" t="str">
        <f>VLOOKUP(A20,'分门店分时间段销售明细（收款方式）'!B:E,4,0)</f>
        <v>四川太极大药房连锁有限公司郫县郫筒镇东大街药店</v>
      </c>
      <c r="C20" s="6">
        <v>2509854</v>
      </c>
      <c r="D20" s="6" t="s">
        <v>8</v>
      </c>
      <c r="E20" s="6">
        <v>84.84</v>
      </c>
      <c r="F20" s="6">
        <v>1</v>
      </c>
      <c r="G20" s="6">
        <f t="shared" si="0"/>
        <v>84.84</v>
      </c>
    </row>
    <row r="21" spans="1:7">
      <c r="A21" s="6">
        <v>2797</v>
      </c>
      <c r="B21" s="6" t="str">
        <f>VLOOKUP(A21,'分门店分时间段销售明细（收款方式）'!B:E,4,0)</f>
        <v>四川太极大药房连锁有限公司成华区杉板桥南一路药店</v>
      </c>
      <c r="C21" s="6">
        <v>2509854</v>
      </c>
      <c r="D21" s="6" t="s">
        <v>8</v>
      </c>
      <c r="E21" s="6">
        <v>84.84</v>
      </c>
      <c r="F21" s="6">
        <v>2</v>
      </c>
      <c r="G21" s="6">
        <f t="shared" si="0"/>
        <v>169.68</v>
      </c>
    </row>
    <row r="22" spans="1:7">
      <c r="A22" s="6">
        <v>2802</v>
      </c>
      <c r="B22" s="6" t="str">
        <f>VLOOKUP(A22,'分门店分时间段销售明细（收款方式）'!B:E,4,0)</f>
        <v>四川太极大药房连锁有限公司青羊区金丝街药店</v>
      </c>
      <c r="C22" s="6">
        <v>2509854</v>
      </c>
      <c r="D22" s="6" t="s">
        <v>8</v>
      </c>
      <c r="E22" s="6">
        <v>84.84</v>
      </c>
      <c r="F22" s="6">
        <v>1</v>
      </c>
      <c r="G22" s="6">
        <f t="shared" si="0"/>
        <v>84.84</v>
      </c>
    </row>
    <row r="23" spans="1:7">
      <c r="A23" s="6">
        <v>2808</v>
      </c>
      <c r="B23" s="6" t="str">
        <f>VLOOKUP(A23,'分门店分时间段销售明细（收款方式）'!B:E,4,0)</f>
        <v>四川太极大药房连锁有限公司成华区崔家店路药店</v>
      </c>
      <c r="C23" s="6">
        <v>2509854</v>
      </c>
      <c r="D23" s="6" t="s">
        <v>8</v>
      </c>
      <c r="E23" s="6">
        <v>84.84</v>
      </c>
      <c r="F23" s="6">
        <v>2</v>
      </c>
      <c r="G23" s="6">
        <f t="shared" si="0"/>
        <v>169.68</v>
      </c>
    </row>
    <row r="24" spans="1:7">
      <c r="A24" s="6">
        <v>2817</v>
      </c>
      <c r="B24" s="6" t="str">
        <f>VLOOKUP(A24,'分门店分时间段销售明细（收款方式）'!B:E,4,0)</f>
        <v>四川太极大药房连锁有限公司锦江区通盈街药店</v>
      </c>
      <c r="C24" s="6">
        <v>2509854</v>
      </c>
      <c r="D24" s="6" t="s">
        <v>8</v>
      </c>
      <c r="E24" s="6">
        <v>84.84</v>
      </c>
      <c r="F24" s="6">
        <v>6</v>
      </c>
      <c r="G24" s="6">
        <f t="shared" si="0"/>
        <v>509.04</v>
      </c>
    </row>
    <row r="25" spans="1:7">
      <c r="A25" s="6">
        <v>2819</v>
      </c>
      <c r="B25" s="6" t="str">
        <f>VLOOKUP(A25,'分门店分时间段销售明细（收款方式）'!B:E,4,0)</f>
        <v>四川太极大药房连锁有限公司成华区华油路药店</v>
      </c>
      <c r="C25" s="6">
        <v>2509854</v>
      </c>
      <c r="D25" s="6" t="s">
        <v>8</v>
      </c>
      <c r="E25" s="6">
        <v>84.84</v>
      </c>
      <c r="F25" s="6">
        <v>1</v>
      </c>
      <c r="G25" s="6">
        <f t="shared" si="0"/>
        <v>84.84</v>
      </c>
    </row>
    <row r="26" spans="1:7">
      <c r="A26" s="6">
        <v>2834</v>
      </c>
      <c r="B26" s="6" t="str">
        <f>VLOOKUP(A26,'分门店分时间段销售明细（收款方式）'!B:E,4,0)</f>
        <v>四川太极大药房连锁有限公司武侯区浆洗街药店</v>
      </c>
      <c r="C26" s="6">
        <v>2509854</v>
      </c>
      <c r="D26" s="6" t="s">
        <v>8</v>
      </c>
      <c r="E26" s="6">
        <v>84.84</v>
      </c>
      <c r="F26" s="6">
        <v>8</v>
      </c>
      <c r="G26" s="6">
        <f t="shared" si="0"/>
        <v>678.72</v>
      </c>
    </row>
    <row r="27" spans="1:7">
      <c r="A27" s="6">
        <v>2839</v>
      </c>
      <c r="B27" s="6" t="str">
        <f>VLOOKUP(A27,'分门店分时间段销售明细（收款方式）'!B:E,4,0)</f>
        <v>四川太极大药房连锁有限公司新津县兴义镇万兴路药店</v>
      </c>
      <c r="C27" s="6">
        <v>2509854</v>
      </c>
      <c r="D27" s="6" t="s">
        <v>8</v>
      </c>
      <c r="E27" s="6">
        <v>84.84</v>
      </c>
      <c r="F27" s="6">
        <v>1</v>
      </c>
      <c r="G27" s="6">
        <f t="shared" si="0"/>
        <v>84.84</v>
      </c>
    </row>
    <row r="28" spans="1:7">
      <c r="A28" s="6">
        <v>2844</v>
      </c>
      <c r="B28" s="6" t="str">
        <f>VLOOKUP(A28,'分门店分时间段销售明细（收款方式）'!B:E,4,0)</f>
        <v>四川太极大药房连锁有限公司大邑县新场镇文昌街药店</v>
      </c>
      <c r="C28" s="6">
        <v>2509854</v>
      </c>
      <c r="D28" s="6" t="s">
        <v>8</v>
      </c>
      <c r="E28" s="6">
        <v>84.84</v>
      </c>
      <c r="F28" s="6">
        <v>1</v>
      </c>
      <c r="G28" s="6">
        <f t="shared" si="0"/>
        <v>84.84</v>
      </c>
    </row>
    <row r="29" spans="1:7">
      <c r="A29" s="6">
        <v>2876</v>
      </c>
      <c r="B29" s="6" t="str">
        <f>VLOOKUP(A29,'分门店分时间段销售明细（收款方式）'!B:E,4,0)</f>
        <v>四川太极大药房连锁有限公司新津县邓双镇飞雪路药店</v>
      </c>
      <c r="C29" s="6">
        <v>2509854</v>
      </c>
      <c r="D29" s="6" t="s">
        <v>8</v>
      </c>
      <c r="E29" s="6">
        <v>84.84</v>
      </c>
      <c r="F29" s="6">
        <v>1</v>
      </c>
      <c r="G29" s="6">
        <f t="shared" si="0"/>
        <v>84.84</v>
      </c>
    </row>
    <row r="30" spans="1:7">
      <c r="A30" s="6">
        <v>2877</v>
      </c>
      <c r="B30" s="6" t="str">
        <f>VLOOKUP(A30,'分门店分时间段销售明细（收款方式）'!B:E,4,0)</f>
        <v>四川太极大药房连锁有限公司新津县五津镇五津西路药店</v>
      </c>
      <c r="C30" s="6">
        <v>2509854</v>
      </c>
      <c r="D30" s="6" t="s">
        <v>8</v>
      </c>
      <c r="E30" s="6">
        <v>84.84</v>
      </c>
      <c r="F30" s="6">
        <v>1</v>
      </c>
      <c r="G30" s="6">
        <f t="shared" si="0"/>
        <v>84.84</v>
      </c>
    </row>
    <row r="31" spans="1:7">
      <c r="A31" s="6">
        <v>102934</v>
      </c>
      <c r="B31" s="6" t="str">
        <f>VLOOKUP(A31,'分门店分时间段销售明细（收款方式）'!B:E,4,0)</f>
        <v>四川太极大药房连锁有限公司金牛区银河北街药店</v>
      </c>
      <c r="C31" s="6">
        <v>2509854</v>
      </c>
      <c r="D31" s="6" t="s">
        <v>8</v>
      </c>
      <c r="E31" s="6">
        <v>84.84</v>
      </c>
      <c r="F31" s="6">
        <v>7</v>
      </c>
      <c r="G31" s="6">
        <f t="shared" si="0"/>
        <v>593.88</v>
      </c>
    </row>
    <row r="32" spans="1:7">
      <c r="A32" s="6">
        <v>103198</v>
      </c>
      <c r="B32" s="6" t="str">
        <f>VLOOKUP(A32,'分门店分时间段销售明细（收款方式）'!B:E,4,0)</f>
        <v>四川太极大药房连锁有限公司青羊区贝森北路药店</v>
      </c>
      <c r="C32" s="6">
        <v>2509854</v>
      </c>
      <c r="D32" s="6" t="s">
        <v>8</v>
      </c>
      <c r="E32" s="6">
        <v>84.84</v>
      </c>
      <c r="F32" s="6">
        <v>2</v>
      </c>
      <c r="G32" s="6">
        <f t="shared" si="0"/>
        <v>169.68</v>
      </c>
    </row>
    <row r="33" spans="1:7">
      <c r="A33" s="6">
        <v>104533</v>
      </c>
      <c r="B33" s="6" t="str">
        <f>VLOOKUP(A33,'分门店分时间段销售明细（收款方式）'!B:E,4,0)</f>
        <v>四川太极大药房连锁有限公司大邑县晋原镇潘家街药店</v>
      </c>
      <c r="C33" s="6">
        <v>2509854</v>
      </c>
      <c r="D33" s="6" t="s">
        <v>8</v>
      </c>
      <c r="E33" s="6">
        <v>84.84</v>
      </c>
      <c r="F33" s="6">
        <v>1</v>
      </c>
      <c r="G33" s="6">
        <f t="shared" si="0"/>
        <v>84.84</v>
      </c>
    </row>
    <row r="34" spans="1:7">
      <c r="A34" s="6">
        <v>105267</v>
      </c>
      <c r="B34" s="6" t="str">
        <f>VLOOKUP(A34,'分门店分时间段销售明细（收款方式）'!B:E,4,0)</f>
        <v>四川太极大药房连锁有限公司金牛区蜀汉路药店</v>
      </c>
      <c r="C34" s="6">
        <v>2509854</v>
      </c>
      <c r="D34" s="6" t="s">
        <v>8</v>
      </c>
      <c r="E34" s="6">
        <v>84.84</v>
      </c>
      <c r="F34" s="6">
        <v>1</v>
      </c>
      <c r="G34" s="6">
        <f t="shared" si="0"/>
        <v>84.84</v>
      </c>
    </row>
    <row r="35" spans="1:7">
      <c r="A35" s="6">
        <v>106066</v>
      </c>
      <c r="B35" s="6" t="str">
        <f>VLOOKUP(A35,'分门店分时间段销售明细（收款方式）'!B:E,4,0)</f>
        <v>四川太极大药房连锁有限公司锦江区梨花街药店</v>
      </c>
      <c r="C35" s="6">
        <v>2509854</v>
      </c>
      <c r="D35" s="6" t="s">
        <v>8</v>
      </c>
      <c r="E35" s="6">
        <v>84.84</v>
      </c>
      <c r="F35" s="6">
        <v>1</v>
      </c>
      <c r="G35" s="6">
        <f t="shared" si="0"/>
        <v>84.84</v>
      </c>
    </row>
    <row r="36" spans="1:7">
      <c r="A36" s="6">
        <v>106399</v>
      </c>
      <c r="B36" s="6" t="str">
        <f>VLOOKUP(A36,'分门店分时间段销售明细（收款方式）'!B:E,4,0)</f>
        <v>四川太极大药房连锁有限公司青羊区蜀辉路药店</v>
      </c>
      <c r="C36" s="6">
        <v>2509854</v>
      </c>
      <c r="D36" s="6" t="s">
        <v>8</v>
      </c>
      <c r="E36" s="6">
        <v>84.84</v>
      </c>
      <c r="F36" s="6">
        <v>1</v>
      </c>
      <c r="G36" s="6">
        <f t="shared" si="0"/>
        <v>84.84</v>
      </c>
    </row>
    <row r="37" spans="1:7">
      <c r="A37" s="6">
        <v>108277</v>
      </c>
      <c r="B37" s="6" t="str">
        <f>VLOOKUP(A37,'分门店分时间段销售明细（收款方式）'!B:E,4,0)</f>
        <v>四川太极大药房连锁有限公司金牛区银沙路药店</v>
      </c>
      <c r="C37" s="6">
        <v>2509854</v>
      </c>
      <c r="D37" s="6" t="s">
        <v>8</v>
      </c>
      <c r="E37" s="6">
        <v>84.84</v>
      </c>
      <c r="F37" s="6">
        <v>2</v>
      </c>
      <c r="G37" s="6">
        <f t="shared" si="0"/>
        <v>169.68</v>
      </c>
    </row>
    <row r="38" spans="1:7">
      <c r="A38" s="6">
        <v>108656</v>
      </c>
      <c r="B38" s="6" t="str">
        <f>VLOOKUP(A38,'分门店分时间段销售明细（收款方式）'!B:E,4,0)</f>
        <v>四川太极大药房连锁有限公司新津县五津镇五津西路二药房</v>
      </c>
      <c r="C38" s="6">
        <v>2509854</v>
      </c>
      <c r="D38" s="6" t="s">
        <v>8</v>
      </c>
      <c r="E38" s="6">
        <v>84.84</v>
      </c>
      <c r="F38" s="6">
        <v>5</v>
      </c>
      <c r="G38" s="6">
        <f t="shared" si="0"/>
        <v>424.2</v>
      </c>
    </row>
    <row r="39" spans="1:7">
      <c r="A39" s="6">
        <v>111219</v>
      </c>
      <c r="B39" s="6" t="str">
        <f>VLOOKUP(A39,'分门店分时间段销售明细（收款方式）'!B:E,4,0)</f>
        <v>四川太极大药房连锁有限公司金牛区花照壁药店</v>
      </c>
      <c r="C39" s="6">
        <v>2509854</v>
      </c>
      <c r="D39" s="6" t="s">
        <v>8</v>
      </c>
      <c r="E39" s="6">
        <v>84.84</v>
      </c>
      <c r="F39" s="6">
        <v>1</v>
      </c>
      <c r="G39" s="6">
        <f t="shared" si="0"/>
        <v>84.84</v>
      </c>
    </row>
    <row r="40" spans="1:7">
      <c r="A40" s="6">
        <v>117184</v>
      </c>
      <c r="B40" s="6" t="str">
        <f>VLOOKUP(A40,'分门店分时间段销售明细（收款方式）'!B:E,4,0)</f>
        <v>四川太极大药房连锁有限公司锦江区静沙南路药店</v>
      </c>
      <c r="C40" s="6">
        <v>2509854</v>
      </c>
      <c r="D40" s="6" t="s">
        <v>8</v>
      </c>
      <c r="E40" s="6">
        <v>84.84</v>
      </c>
      <c r="F40" s="6">
        <v>1</v>
      </c>
      <c r="G40" s="6">
        <f t="shared" si="0"/>
        <v>84.84</v>
      </c>
    </row>
    <row r="41" spans="1:7">
      <c r="A41" s="6">
        <v>118074</v>
      </c>
      <c r="B41" s="6" t="str">
        <f>VLOOKUP(A41,'分门店分时间段销售明细（收款方式）'!B:E,4,0)</f>
        <v>四川太极大药房连锁有限公司成都高新区泰和二街药店</v>
      </c>
      <c r="C41" s="6">
        <v>2509854</v>
      </c>
      <c r="D41" s="6" t="s">
        <v>8</v>
      </c>
      <c r="E41" s="6">
        <v>84.84</v>
      </c>
      <c r="F41" s="6">
        <v>6</v>
      </c>
      <c r="G41" s="6">
        <f t="shared" si="0"/>
        <v>509.04</v>
      </c>
    </row>
    <row r="42" spans="1:7">
      <c r="A42" s="6" t="s">
        <v>9</v>
      </c>
      <c r="B42" s="6"/>
      <c r="C42" s="6"/>
      <c r="D42" s="6"/>
      <c r="E42" s="6"/>
      <c r="F42" s="6">
        <v>85</v>
      </c>
      <c r="G42" s="6">
        <f>SUM(G4:G41)</f>
        <v>7211.4</v>
      </c>
    </row>
    <row r="43" spans="1:7">
      <c r="A43" s="6" t="s">
        <v>10</v>
      </c>
      <c r="B43" s="6"/>
      <c r="C43" s="6"/>
      <c r="D43" s="6"/>
      <c r="E43" s="6"/>
      <c r="F43" s="6"/>
      <c r="G43" s="6">
        <f t="shared" si="0"/>
        <v>0</v>
      </c>
    </row>
  </sheetData>
  <mergeCells count="1">
    <mergeCell ref="A1:G2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J90"/>
  <sheetViews>
    <sheetView workbookViewId="0">
      <selection activeCell="A1" sqref="$A1:$XFD1048576"/>
    </sheetView>
  </sheetViews>
  <sheetFormatPr defaultColWidth="9" defaultRowHeight="13.5"/>
  <sheetData>
    <row r="1" spans="1:36">
      <c r="A1" s="1" t="s">
        <v>11</v>
      </c>
      <c r="B1" s="1" t="s">
        <v>1</v>
      </c>
      <c r="C1" s="1" t="s">
        <v>12</v>
      </c>
      <c r="D1" s="1" t="s">
        <v>13</v>
      </c>
      <c r="E1" s="1" t="s">
        <v>14</v>
      </c>
      <c r="F1" s="1" t="s">
        <v>15</v>
      </c>
      <c r="G1" s="1" t="s">
        <v>16</v>
      </c>
      <c r="H1" s="1" t="s">
        <v>4</v>
      </c>
      <c r="I1" s="1" t="s">
        <v>17</v>
      </c>
      <c r="J1" s="1" t="s">
        <v>18</v>
      </c>
      <c r="K1" s="1" t="s">
        <v>19</v>
      </c>
      <c r="L1" s="1" t="s">
        <v>20</v>
      </c>
      <c r="M1" s="1" t="s">
        <v>21</v>
      </c>
      <c r="N1" s="1" t="s">
        <v>22</v>
      </c>
      <c r="O1" s="1" t="s">
        <v>23</v>
      </c>
      <c r="P1" s="1" t="s">
        <v>24</v>
      </c>
      <c r="Q1" s="1" t="s">
        <v>25</v>
      </c>
      <c r="R1" s="1" t="s">
        <v>26</v>
      </c>
      <c r="S1" s="1" t="s">
        <v>27</v>
      </c>
      <c r="T1" s="1" t="s">
        <v>28</v>
      </c>
      <c r="U1" s="1" t="s">
        <v>29</v>
      </c>
      <c r="V1" s="1" t="s">
        <v>30</v>
      </c>
      <c r="W1" s="1" t="s">
        <v>31</v>
      </c>
      <c r="X1" s="1" t="s">
        <v>32</v>
      </c>
      <c r="Y1" s="1" t="s">
        <v>33</v>
      </c>
      <c r="Z1" s="1" t="s">
        <v>34</v>
      </c>
      <c r="AA1" s="1" t="s">
        <v>35</v>
      </c>
      <c r="AB1" s="1" t="s">
        <v>36</v>
      </c>
      <c r="AC1" s="1" t="s">
        <v>37</v>
      </c>
      <c r="AD1" s="1" t="s">
        <v>38</v>
      </c>
      <c r="AE1" s="1" t="s">
        <v>39</v>
      </c>
      <c r="AF1" s="1" t="s">
        <v>40</v>
      </c>
      <c r="AG1" s="1" t="s">
        <v>41</v>
      </c>
      <c r="AH1" s="1" t="s">
        <v>42</v>
      </c>
      <c r="AI1" s="1" t="s">
        <v>43</v>
      </c>
      <c r="AJ1" s="1" t="s">
        <v>44</v>
      </c>
    </row>
    <row r="2" spans="1:36">
      <c r="A2" s="2">
        <v>301</v>
      </c>
      <c r="B2" s="2">
        <v>2877</v>
      </c>
      <c r="C2" s="2">
        <v>64994810</v>
      </c>
      <c r="D2" s="2">
        <v>140861239</v>
      </c>
      <c r="E2" t="s">
        <v>45</v>
      </c>
      <c r="F2" s="2">
        <v>100001223</v>
      </c>
      <c r="G2" t="s">
        <v>46</v>
      </c>
      <c r="H2" t="s">
        <v>47</v>
      </c>
      <c r="I2" t="s">
        <v>48</v>
      </c>
      <c r="J2" s="2">
        <v>4123329</v>
      </c>
      <c r="K2" t="s">
        <v>49</v>
      </c>
      <c r="L2" s="2">
        <v>1</v>
      </c>
      <c r="M2" s="2">
        <v>0</v>
      </c>
      <c r="N2" s="2">
        <v>0</v>
      </c>
      <c r="O2" s="2">
        <v>0</v>
      </c>
      <c r="P2" s="2">
        <v>163</v>
      </c>
      <c r="Q2" t="s">
        <v>50</v>
      </c>
      <c r="R2" s="2">
        <v>7317</v>
      </c>
      <c r="S2" t="s">
        <v>51</v>
      </c>
      <c r="T2" t="s">
        <v>52</v>
      </c>
      <c r="U2" t="s">
        <v>47</v>
      </c>
      <c r="V2" t="s">
        <v>47</v>
      </c>
      <c r="X2" s="2">
        <v>9665589</v>
      </c>
      <c r="Y2" t="s">
        <v>53</v>
      </c>
      <c r="Z2" t="s">
        <v>54</v>
      </c>
      <c r="AA2" t="s">
        <v>53</v>
      </c>
      <c r="AC2" t="s">
        <v>55</v>
      </c>
      <c r="AD2" t="s">
        <v>51</v>
      </c>
      <c r="AE2" s="3">
        <v>46477</v>
      </c>
      <c r="AF2" s="3">
        <v>45658</v>
      </c>
      <c r="AG2" s="2">
        <v>0.13</v>
      </c>
      <c r="AH2" t="s">
        <v>56</v>
      </c>
      <c r="AI2" t="s">
        <v>47</v>
      </c>
      <c r="AJ2" s="3">
        <v>45787.8663773148</v>
      </c>
    </row>
    <row r="3" spans="1:36">
      <c r="A3" s="2">
        <v>301</v>
      </c>
      <c r="B3" s="2">
        <v>108656</v>
      </c>
      <c r="C3" s="2">
        <v>65204164</v>
      </c>
      <c r="D3" s="2">
        <v>141270828</v>
      </c>
      <c r="E3" t="s">
        <v>57</v>
      </c>
      <c r="F3" s="2">
        <v>100001223</v>
      </c>
      <c r="G3" t="s">
        <v>46</v>
      </c>
      <c r="H3" t="s">
        <v>47</v>
      </c>
      <c r="I3" t="s">
        <v>48</v>
      </c>
      <c r="J3" s="2">
        <v>4123329</v>
      </c>
      <c r="K3" t="s">
        <v>49</v>
      </c>
      <c r="L3" s="2">
        <v>1</v>
      </c>
      <c r="M3" s="2">
        <v>0</v>
      </c>
      <c r="N3" s="2">
        <v>0</v>
      </c>
      <c r="O3" s="2">
        <v>0</v>
      </c>
      <c r="P3" s="2">
        <v>169</v>
      </c>
      <c r="Q3" t="s">
        <v>58</v>
      </c>
      <c r="R3" s="2">
        <v>8489</v>
      </c>
      <c r="S3" t="s">
        <v>59</v>
      </c>
      <c r="T3" t="s">
        <v>52</v>
      </c>
      <c r="U3" t="s">
        <v>47</v>
      </c>
      <c r="V3" t="s">
        <v>47</v>
      </c>
      <c r="X3" s="2">
        <v>22795173</v>
      </c>
      <c r="Y3" t="s">
        <v>60</v>
      </c>
      <c r="Z3" t="s">
        <v>61</v>
      </c>
      <c r="AA3" t="s">
        <v>60</v>
      </c>
      <c r="AC3" t="s">
        <v>55</v>
      </c>
      <c r="AD3" t="s">
        <v>51</v>
      </c>
      <c r="AE3" s="3">
        <v>46477</v>
      </c>
      <c r="AF3" s="3">
        <v>45658</v>
      </c>
      <c r="AG3" s="2">
        <v>0.13</v>
      </c>
      <c r="AH3" t="s">
        <v>56</v>
      </c>
      <c r="AI3" t="s">
        <v>47</v>
      </c>
      <c r="AJ3" s="3">
        <v>45791.5405439815</v>
      </c>
    </row>
    <row r="4" spans="1:36">
      <c r="A4" s="2">
        <v>301</v>
      </c>
      <c r="B4" s="2">
        <v>2520</v>
      </c>
      <c r="C4" s="2">
        <v>65479632</v>
      </c>
      <c r="D4" s="2">
        <v>141812812</v>
      </c>
      <c r="E4" t="s">
        <v>62</v>
      </c>
      <c r="F4" s="2">
        <v>100001223</v>
      </c>
      <c r="G4" t="s">
        <v>46</v>
      </c>
      <c r="H4" t="s">
        <v>47</v>
      </c>
      <c r="I4" t="s">
        <v>48</v>
      </c>
      <c r="J4" s="2">
        <v>4123329</v>
      </c>
      <c r="K4" t="s">
        <v>49</v>
      </c>
      <c r="L4" s="2">
        <v>1</v>
      </c>
      <c r="M4" s="2">
        <v>0</v>
      </c>
      <c r="N4" s="2">
        <v>0</v>
      </c>
      <c r="O4" s="2">
        <v>0</v>
      </c>
      <c r="P4" s="2">
        <v>169</v>
      </c>
      <c r="Q4" t="s">
        <v>58</v>
      </c>
      <c r="R4" s="2">
        <v>13581</v>
      </c>
      <c r="S4" t="s">
        <v>63</v>
      </c>
      <c r="T4" t="s">
        <v>52</v>
      </c>
      <c r="U4" t="s">
        <v>47</v>
      </c>
      <c r="V4" t="s">
        <v>47</v>
      </c>
      <c r="X4" s="2">
        <v>6650785</v>
      </c>
      <c r="Y4" t="s">
        <v>64</v>
      </c>
      <c r="Z4" t="s">
        <v>65</v>
      </c>
      <c r="AA4" t="s">
        <v>64</v>
      </c>
      <c r="AC4" t="s">
        <v>66</v>
      </c>
      <c r="AD4" t="s">
        <v>67</v>
      </c>
      <c r="AE4" s="3">
        <v>46477</v>
      </c>
      <c r="AF4" s="3">
        <v>45658</v>
      </c>
      <c r="AG4" s="2">
        <v>0.13</v>
      </c>
      <c r="AH4" t="s">
        <v>56</v>
      </c>
      <c r="AI4" t="s">
        <v>47</v>
      </c>
      <c r="AJ4" s="3">
        <v>45796.4163541667</v>
      </c>
    </row>
    <row r="5" spans="1:36">
      <c r="A5" s="2">
        <v>301</v>
      </c>
      <c r="B5" s="2">
        <v>2735</v>
      </c>
      <c r="C5" s="2">
        <v>64994957</v>
      </c>
      <c r="D5" s="2">
        <v>140864600</v>
      </c>
      <c r="E5" t="s">
        <v>68</v>
      </c>
      <c r="F5" s="2">
        <v>100001223</v>
      </c>
      <c r="G5" t="s">
        <v>46</v>
      </c>
      <c r="H5" t="s">
        <v>47</v>
      </c>
      <c r="I5" t="s">
        <v>48</v>
      </c>
      <c r="J5" s="2">
        <v>4123329</v>
      </c>
      <c r="K5" t="s">
        <v>49</v>
      </c>
      <c r="L5" s="2">
        <v>1</v>
      </c>
      <c r="M5" s="2">
        <v>0</v>
      </c>
      <c r="N5" s="2">
        <v>0</v>
      </c>
      <c r="O5" s="2">
        <v>0</v>
      </c>
      <c r="P5" s="2">
        <v>1</v>
      </c>
      <c r="Q5" t="s">
        <v>69</v>
      </c>
      <c r="R5" s="2">
        <v>28404</v>
      </c>
      <c r="S5" t="s">
        <v>70</v>
      </c>
      <c r="T5" t="s">
        <v>52</v>
      </c>
      <c r="U5" t="s">
        <v>47</v>
      </c>
      <c r="V5" t="s">
        <v>47</v>
      </c>
      <c r="X5" s="2">
        <v>8038709</v>
      </c>
      <c r="Y5" t="s">
        <v>71</v>
      </c>
      <c r="Z5" t="s">
        <v>72</v>
      </c>
      <c r="AA5" t="s">
        <v>71</v>
      </c>
      <c r="AC5" t="s">
        <v>66</v>
      </c>
      <c r="AD5" t="s">
        <v>67</v>
      </c>
      <c r="AE5" s="3">
        <v>46477</v>
      </c>
      <c r="AF5" s="3">
        <v>45658</v>
      </c>
      <c r="AG5" s="2">
        <v>0.13</v>
      </c>
      <c r="AH5" t="s">
        <v>56</v>
      </c>
      <c r="AI5" t="s">
        <v>47</v>
      </c>
      <c r="AJ5" s="3">
        <v>45787.8804282407</v>
      </c>
    </row>
    <row r="6" spans="1:36">
      <c r="A6" s="2">
        <v>301</v>
      </c>
      <c r="B6" s="2">
        <v>2797</v>
      </c>
      <c r="C6" s="2">
        <v>65234643</v>
      </c>
      <c r="D6" s="2">
        <v>141329589</v>
      </c>
      <c r="E6" t="s">
        <v>73</v>
      </c>
      <c r="F6" s="2">
        <v>100001223</v>
      </c>
      <c r="G6" t="s">
        <v>46</v>
      </c>
      <c r="H6" t="s">
        <v>47</v>
      </c>
      <c r="I6" t="s">
        <v>48</v>
      </c>
      <c r="J6" s="2">
        <v>4123329</v>
      </c>
      <c r="K6" t="s">
        <v>49</v>
      </c>
      <c r="L6" s="2">
        <v>1</v>
      </c>
      <c r="M6" s="2">
        <v>0</v>
      </c>
      <c r="N6" s="2">
        <v>0</v>
      </c>
      <c r="O6" s="2">
        <v>0</v>
      </c>
      <c r="P6" s="2">
        <v>171</v>
      </c>
      <c r="Q6" t="s">
        <v>74</v>
      </c>
      <c r="R6" s="2">
        <v>5527</v>
      </c>
      <c r="S6" t="s">
        <v>75</v>
      </c>
      <c r="T6" t="s">
        <v>52</v>
      </c>
      <c r="U6" t="s">
        <v>47</v>
      </c>
      <c r="V6" t="s">
        <v>47</v>
      </c>
      <c r="X6" s="2">
        <v>17261441</v>
      </c>
      <c r="Y6" t="s">
        <v>76</v>
      </c>
      <c r="Z6" t="s">
        <v>77</v>
      </c>
      <c r="AA6" t="s">
        <v>76</v>
      </c>
      <c r="AC6" t="s">
        <v>78</v>
      </c>
      <c r="AD6" t="s">
        <v>79</v>
      </c>
      <c r="AE6" s="3">
        <v>46477</v>
      </c>
      <c r="AF6" s="3">
        <v>45658</v>
      </c>
      <c r="AG6" s="2">
        <v>0.13</v>
      </c>
      <c r="AH6" t="s">
        <v>56</v>
      </c>
      <c r="AI6" t="s">
        <v>47</v>
      </c>
      <c r="AJ6" s="3">
        <v>45791.858275463</v>
      </c>
    </row>
    <row r="7" spans="1:36">
      <c r="A7" s="2">
        <v>301</v>
      </c>
      <c r="B7" s="2">
        <v>102934</v>
      </c>
      <c r="C7" s="2">
        <v>65393650</v>
      </c>
      <c r="D7" s="2">
        <v>141644785</v>
      </c>
      <c r="E7" t="s">
        <v>80</v>
      </c>
      <c r="F7" s="2">
        <v>100001223</v>
      </c>
      <c r="G7" t="s">
        <v>46</v>
      </c>
      <c r="H7" t="s">
        <v>47</v>
      </c>
      <c r="I7" t="s">
        <v>48</v>
      </c>
      <c r="J7" s="2">
        <v>4123329</v>
      </c>
      <c r="K7" t="s">
        <v>49</v>
      </c>
      <c r="L7" s="2">
        <v>1</v>
      </c>
      <c r="M7" s="2">
        <v>0</v>
      </c>
      <c r="N7" s="2">
        <v>0</v>
      </c>
      <c r="O7" s="2">
        <v>0</v>
      </c>
      <c r="P7" s="2">
        <v>165</v>
      </c>
      <c r="Q7" t="s">
        <v>81</v>
      </c>
      <c r="R7" s="2">
        <v>16076</v>
      </c>
      <c r="S7" t="s">
        <v>82</v>
      </c>
      <c r="T7" t="s">
        <v>52</v>
      </c>
      <c r="U7" t="s">
        <v>47</v>
      </c>
      <c r="V7" t="s">
        <v>47</v>
      </c>
      <c r="X7" s="2">
        <v>4054380</v>
      </c>
      <c r="Y7" t="s">
        <v>83</v>
      </c>
      <c r="Z7" t="s">
        <v>84</v>
      </c>
      <c r="AA7" t="s">
        <v>83</v>
      </c>
      <c r="AC7" t="s">
        <v>78</v>
      </c>
      <c r="AD7" t="s">
        <v>79</v>
      </c>
      <c r="AE7" s="3">
        <v>46477</v>
      </c>
      <c r="AF7" s="3">
        <v>45658</v>
      </c>
      <c r="AG7" s="2">
        <v>0.13</v>
      </c>
      <c r="AH7" t="s">
        <v>56</v>
      </c>
      <c r="AI7" t="s">
        <v>47</v>
      </c>
      <c r="AJ7" s="3">
        <v>45794.7532986111</v>
      </c>
    </row>
    <row r="8" spans="1:36">
      <c r="A8" s="2">
        <v>301</v>
      </c>
      <c r="B8" s="2">
        <v>2876</v>
      </c>
      <c r="C8" s="2">
        <v>66154631</v>
      </c>
      <c r="D8" s="2">
        <v>143132709</v>
      </c>
      <c r="E8" t="s">
        <v>85</v>
      </c>
      <c r="F8" s="2">
        <v>100001223</v>
      </c>
      <c r="G8" t="s">
        <v>46</v>
      </c>
      <c r="H8" t="s">
        <v>47</v>
      </c>
      <c r="I8" t="s">
        <v>48</v>
      </c>
      <c r="J8" s="2">
        <v>4123329</v>
      </c>
      <c r="K8" t="s">
        <v>49</v>
      </c>
      <c r="L8" s="2">
        <v>1</v>
      </c>
      <c r="M8" s="2">
        <v>0</v>
      </c>
      <c r="N8" s="2">
        <v>0</v>
      </c>
      <c r="O8" s="2">
        <v>0</v>
      </c>
      <c r="P8" s="2">
        <v>1</v>
      </c>
      <c r="Q8" t="s">
        <v>69</v>
      </c>
      <c r="R8" s="2">
        <v>5406</v>
      </c>
      <c r="S8" t="s">
        <v>86</v>
      </c>
      <c r="T8" t="s">
        <v>52</v>
      </c>
      <c r="U8" t="s">
        <v>47</v>
      </c>
      <c r="V8" t="s">
        <v>47</v>
      </c>
      <c r="X8" s="2">
        <v>4800018</v>
      </c>
      <c r="Y8" t="s">
        <v>87</v>
      </c>
      <c r="Z8" t="s">
        <v>88</v>
      </c>
      <c r="AA8" t="s">
        <v>87</v>
      </c>
      <c r="AC8" t="s">
        <v>55</v>
      </c>
      <c r="AD8" t="s">
        <v>51</v>
      </c>
      <c r="AE8" s="3">
        <v>46477</v>
      </c>
      <c r="AF8" s="3">
        <v>45658</v>
      </c>
      <c r="AG8" s="2">
        <v>0.13</v>
      </c>
      <c r="AH8" t="s">
        <v>56</v>
      </c>
      <c r="AI8" t="s">
        <v>47</v>
      </c>
      <c r="AJ8" s="3">
        <v>45808.5746990741</v>
      </c>
    </row>
    <row r="9" spans="1:36">
      <c r="A9" s="2">
        <v>301</v>
      </c>
      <c r="B9" s="2">
        <v>2520</v>
      </c>
      <c r="C9" s="2">
        <v>65964405</v>
      </c>
      <c r="D9" s="2">
        <v>142761081</v>
      </c>
      <c r="E9" t="s">
        <v>62</v>
      </c>
      <c r="F9" s="2">
        <v>100001223</v>
      </c>
      <c r="G9" t="s">
        <v>46</v>
      </c>
      <c r="H9" t="s">
        <v>47</v>
      </c>
      <c r="I9" t="s">
        <v>48</v>
      </c>
      <c r="J9" s="2">
        <v>4123329</v>
      </c>
      <c r="K9" t="s">
        <v>49</v>
      </c>
      <c r="L9" s="2">
        <v>1</v>
      </c>
      <c r="M9" s="2">
        <v>0</v>
      </c>
      <c r="N9" s="2">
        <v>0</v>
      </c>
      <c r="O9" s="2">
        <v>0</v>
      </c>
      <c r="P9" s="2">
        <v>163</v>
      </c>
      <c r="Q9" t="s">
        <v>50</v>
      </c>
      <c r="R9" s="2">
        <v>9331</v>
      </c>
      <c r="S9" t="s">
        <v>89</v>
      </c>
      <c r="T9" t="s">
        <v>52</v>
      </c>
      <c r="U9" t="s">
        <v>47</v>
      </c>
      <c r="V9" t="s">
        <v>47</v>
      </c>
      <c r="X9" s="2">
        <v>13142557</v>
      </c>
      <c r="Y9" t="s">
        <v>90</v>
      </c>
      <c r="Z9" t="s">
        <v>91</v>
      </c>
      <c r="AA9" t="s">
        <v>90</v>
      </c>
      <c r="AC9" t="s">
        <v>66</v>
      </c>
      <c r="AD9" t="s">
        <v>67</v>
      </c>
      <c r="AE9" s="3">
        <v>46477</v>
      </c>
      <c r="AF9" s="3">
        <v>45658</v>
      </c>
      <c r="AG9" s="2">
        <v>0.13</v>
      </c>
      <c r="AH9" t="s">
        <v>56</v>
      </c>
      <c r="AI9" t="s">
        <v>47</v>
      </c>
      <c r="AJ9" s="3">
        <v>45804.843125</v>
      </c>
    </row>
    <row r="10" spans="1:36">
      <c r="A10" s="2">
        <v>301</v>
      </c>
      <c r="B10" s="2">
        <v>2741</v>
      </c>
      <c r="C10" s="2">
        <v>64897932</v>
      </c>
      <c r="D10" s="2">
        <v>140668334</v>
      </c>
      <c r="E10" t="s">
        <v>92</v>
      </c>
      <c r="F10" s="2">
        <v>100001223</v>
      </c>
      <c r="G10" t="s">
        <v>46</v>
      </c>
      <c r="H10" t="s">
        <v>47</v>
      </c>
      <c r="I10" t="s">
        <v>48</v>
      </c>
      <c r="J10" s="2">
        <v>4123329</v>
      </c>
      <c r="K10" t="s">
        <v>49</v>
      </c>
      <c r="L10" s="2">
        <v>1</v>
      </c>
      <c r="M10" s="2">
        <v>0</v>
      </c>
      <c r="N10" s="2">
        <v>0</v>
      </c>
      <c r="O10" s="2">
        <v>0</v>
      </c>
      <c r="P10" s="2">
        <v>1</v>
      </c>
      <c r="Q10" t="s">
        <v>69</v>
      </c>
      <c r="R10" s="2">
        <v>6123</v>
      </c>
      <c r="S10" t="s">
        <v>93</v>
      </c>
      <c r="T10" t="s">
        <v>52</v>
      </c>
      <c r="U10" t="s">
        <v>47</v>
      </c>
      <c r="V10" t="s">
        <v>47</v>
      </c>
      <c r="X10" s="2">
        <v>908218</v>
      </c>
      <c r="Y10" t="s">
        <v>94</v>
      </c>
      <c r="Z10" t="s">
        <v>95</v>
      </c>
      <c r="AA10" t="s">
        <v>96</v>
      </c>
      <c r="AC10" t="s">
        <v>97</v>
      </c>
      <c r="AD10" t="s">
        <v>98</v>
      </c>
      <c r="AE10" s="3">
        <v>46477</v>
      </c>
      <c r="AF10" s="3">
        <v>45658</v>
      </c>
      <c r="AG10" s="2">
        <v>0.13</v>
      </c>
      <c r="AH10" t="s">
        <v>56</v>
      </c>
      <c r="AI10" t="s">
        <v>47</v>
      </c>
      <c r="AJ10" s="3">
        <v>45786.5076041667</v>
      </c>
    </row>
    <row r="11" spans="1:36">
      <c r="A11" s="2">
        <v>301</v>
      </c>
      <c r="B11" s="2">
        <v>2741</v>
      </c>
      <c r="C11" s="2">
        <v>64845799</v>
      </c>
      <c r="D11" s="2">
        <v>140566144</v>
      </c>
      <c r="E11" t="s">
        <v>92</v>
      </c>
      <c r="F11" s="2">
        <v>100001223</v>
      </c>
      <c r="G11" t="s">
        <v>46</v>
      </c>
      <c r="H11" t="s">
        <v>47</v>
      </c>
      <c r="I11" t="s">
        <v>48</v>
      </c>
      <c r="J11" s="2">
        <v>4123329</v>
      </c>
      <c r="K11" t="s">
        <v>49</v>
      </c>
      <c r="L11" s="2">
        <v>1</v>
      </c>
      <c r="M11" s="2">
        <v>0</v>
      </c>
      <c r="N11" s="2">
        <v>0</v>
      </c>
      <c r="O11" s="2">
        <v>0</v>
      </c>
      <c r="P11" s="2">
        <v>19</v>
      </c>
      <c r="Q11" t="s">
        <v>99</v>
      </c>
      <c r="R11" s="2">
        <v>6123</v>
      </c>
      <c r="S11" t="s">
        <v>93</v>
      </c>
      <c r="T11" t="s">
        <v>52</v>
      </c>
      <c r="U11" t="s">
        <v>47</v>
      </c>
      <c r="V11" t="s">
        <v>47</v>
      </c>
      <c r="X11" s="2">
        <v>908218</v>
      </c>
      <c r="Y11" t="s">
        <v>94</v>
      </c>
      <c r="Z11" t="s">
        <v>95</v>
      </c>
      <c r="AA11" t="s">
        <v>96</v>
      </c>
      <c r="AC11" t="s">
        <v>97</v>
      </c>
      <c r="AD11" t="s">
        <v>98</v>
      </c>
      <c r="AE11" s="3">
        <v>46477</v>
      </c>
      <c r="AF11" s="3">
        <v>45658</v>
      </c>
      <c r="AG11" s="2">
        <v>0.13</v>
      </c>
      <c r="AH11" t="s">
        <v>56</v>
      </c>
      <c r="AI11" t="s">
        <v>47</v>
      </c>
      <c r="AJ11" s="3">
        <v>45785.5681365741</v>
      </c>
    </row>
    <row r="12" spans="1:36">
      <c r="A12" s="2">
        <v>301</v>
      </c>
      <c r="B12" s="2">
        <v>2738</v>
      </c>
      <c r="C12" s="2">
        <v>65658104</v>
      </c>
      <c r="D12" s="2">
        <v>142159587</v>
      </c>
      <c r="E12" t="s">
        <v>100</v>
      </c>
      <c r="F12" s="2">
        <v>100001223</v>
      </c>
      <c r="G12" t="s">
        <v>46</v>
      </c>
      <c r="H12" t="s">
        <v>47</v>
      </c>
      <c r="I12" t="s">
        <v>48</v>
      </c>
      <c r="J12" s="2">
        <v>4123329</v>
      </c>
      <c r="K12" t="s">
        <v>49</v>
      </c>
      <c r="L12" s="2">
        <v>1</v>
      </c>
      <c r="M12" s="2">
        <v>0</v>
      </c>
      <c r="N12" s="2">
        <v>0</v>
      </c>
      <c r="O12" s="2">
        <v>0</v>
      </c>
      <c r="P12" s="2">
        <v>162</v>
      </c>
      <c r="Q12" t="s">
        <v>101</v>
      </c>
      <c r="R12" s="2">
        <v>4033</v>
      </c>
      <c r="S12" t="s">
        <v>102</v>
      </c>
      <c r="T12" t="s">
        <v>52</v>
      </c>
      <c r="U12" t="s">
        <v>47</v>
      </c>
      <c r="V12" t="s">
        <v>47</v>
      </c>
      <c r="X12" s="2">
        <v>13568195</v>
      </c>
      <c r="Y12" t="s">
        <v>103</v>
      </c>
      <c r="Z12" t="s">
        <v>104</v>
      </c>
      <c r="AA12" t="s">
        <v>103</v>
      </c>
      <c r="AC12" t="s">
        <v>97</v>
      </c>
      <c r="AD12" t="s">
        <v>98</v>
      </c>
      <c r="AE12" s="3">
        <v>46477</v>
      </c>
      <c r="AF12" s="3">
        <v>45658</v>
      </c>
      <c r="AG12" s="2">
        <v>0.13</v>
      </c>
      <c r="AH12" t="s">
        <v>56</v>
      </c>
      <c r="AI12" t="s">
        <v>47</v>
      </c>
      <c r="AJ12" s="3">
        <v>45799.4866087963</v>
      </c>
    </row>
    <row r="13" spans="1:36">
      <c r="A13" s="2">
        <v>301</v>
      </c>
      <c r="B13" s="2">
        <v>102934</v>
      </c>
      <c r="C13" s="2">
        <v>65404090</v>
      </c>
      <c r="D13" s="2">
        <v>141665551</v>
      </c>
      <c r="E13" t="s">
        <v>80</v>
      </c>
      <c r="F13" s="2">
        <v>100001223</v>
      </c>
      <c r="G13" t="s">
        <v>46</v>
      </c>
      <c r="H13" t="s">
        <v>47</v>
      </c>
      <c r="I13" t="s">
        <v>48</v>
      </c>
      <c r="J13" s="2">
        <v>4123329</v>
      </c>
      <c r="K13" t="s">
        <v>49</v>
      </c>
      <c r="L13" s="2">
        <v>1</v>
      </c>
      <c r="M13" s="2">
        <v>0</v>
      </c>
      <c r="N13" s="2">
        <v>0</v>
      </c>
      <c r="O13" s="2">
        <v>0</v>
      </c>
      <c r="P13" s="2">
        <v>163</v>
      </c>
      <c r="Q13" t="s">
        <v>50</v>
      </c>
      <c r="R13" s="2">
        <v>27699</v>
      </c>
      <c r="S13" t="s">
        <v>105</v>
      </c>
      <c r="T13" t="s">
        <v>52</v>
      </c>
      <c r="U13" t="s">
        <v>47</v>
      </c>
      <c r="V13" t="s">
        <v>47</v>
      </c>
      <c r="X13" s="2">
        <v>4411456</v>
      </c>
      <c r="Y13" t="s">
        <v>106</v>
      </c>
      <c r="Z13" t="s">
        <v>107</v>
      </c>
      <c r="AA13" t="s">
        <v>106</v>
      </c>
      <c r="AC13" t="s">
        <v>78</v>
      </c>
      <c r="AD13" t="s">
        <v>79</v>
      </c>
      <c r="AE13" s="3">
        <v>46477</v>
      </c>
      <c r="AF13" s="3">
        <v>45658</v>
      </c>
      <c r="AG13" s="2">
        <v>0.13</v>
      </c>
      <c r="AH13" t="s">
        <v>56</v>
      </c>
      <c r="AI13" t="s">
        <v>47</v>
      </c>
      <c r="AJ13" s="3">
        <v>45794.8475694444</v>
      </c>
    </row>
    <row r="14" spans="1:36">
      <c r="A14" s="2">
        <v>301</v>
      </c>
      <c r="B14" s="2">
        <v>118074</v>
      </c>
      <c r="C14" s="2">
        <v>65282519</v>
      </c>
      <c r="D14" s="2">
        <v>141425484</v>
      </c>
      <c r="E14" t="s">
        <v>108</v>
      </c>
      <c r="F14" s="2">
        <v>100001223</v>
      </c>
      <c r="G14" t="s">
        <v>46</v>
      </c>
      <c r="H14" t="s">
        <v>47</v>
      </c>
      <c r="I14" t="s">
        <v>48</v>
      </c>
      <c r="J14" s="2">
        <v>4123329</v>
      </c>
      <c r="K14" t="s">
        <v>49</v>
      </c>
      <c r="L14" s="2">
        <v>1</v>
      </c>
      <c r="M14" s="2">
        <v>0</v>
      </c>
      <c r="N14" s="2">
        <v>0</v>
      </c>
      <c r="O14" s="2">
        <v>0</v>
      </c>
      <c r="P14" s="2">
        <v>163</v>
      </c>
      <c r="Q14" t="s">
        <v>50</v>
      </c>
      <c r="R14" s="2">
        <v>4304</v>
      </c>
      <c r="S14" t="s">
        <v>109</v>
      </c>
      <c r="T14" t="s">
        <v>52</v>
      </c>
      <c r="U14" t="s">
        <v>47</v>
      </c>
      <c r="V14" t="s">
        <v>47</v>
      </c>
      <c r="X14" s="2">
        <v>31174892</v>
      </c>
      <c r="Y14" t="s">
        <v>110</v>
      </c>
      <c r="Z14" t="s">
        <v>111</v>
      </c>
      <c r="AA14" t="s">
        <v>112</v>
      </c>
      <c r="AC14" t="s">
        <v>97</v>
      </c>
      <c r="AD14" t="s">
        <v>98</v>
      </c>
      <c r="AE14" s="3">
        <v>46477</v>
      </c>
      <c r="AF14" s="3">
        <v>45658</v>
      </c>
      <c r="AG14" s="2">
        <v>0.13</v>
      </c>
      <c r="AH14" t="s">
        <v>56</v>
      </c>
      <c r="AI14" t="s">
        <v>47</v>
      </c>
      <c r="AJ14" s="3">
        <v>45792.7945833333</v>
      </c>
    </row>
    <row r="15" spans="1:36">
      <c r="A15" s="2">
        <v>301</v>
      </c>
      <c r="B15" s="2">
        <v>102934</v>
      </c>
      <c r="C15" s="2">
        <v>65406055</v>
      </c>
      <c r="D15" s="2">
        <v>141668346</v>
      </c>
      <c r="E15" t="s">
        <v>80</v>
      </c>
      <c r="F15" s="2">
        <v>100001223</v>
      </c>
      <c r="G15" t="s">
        <v>46</v>
      </c>
      <c r="H15" t="s">
        <v>47</v>
      </c>
      <c r="I15" t="s">
        <v>48</v>
      </c>
      <c r="J15" s="2">
        <v>4123329</v>
      </c>
      <c r="K15" t="s">
        <v>49</v>
      </c>
      <c r="L15" s="2">
        <v>1</v>
      </c>
      <c r="M15" s="2">
        <v>0</v>
      </c>
      <c r="N15" s="2">
        <v>0</v>
      </c>
      <c r="O15" s="2">
        <v>0</v>
      </c>
      <c r="P15" s="2">
        <v>169</v>
      </c>
      <c r="Q15" t="s">
        <v>58</v>
      </c>
      <c r="R15" s="2">
        <v>27699</v>
      </c>
      <c r="S15" t="s">
        <v>105</v>
      </c>
      <c r="T15" t="s">
        <v>52</v>
      </c>
      <c r="U15" t="s">
        <v>47</v>
      </c>
      <c r="V15" t="s">
        <v>47</v>
      </c>
      <c r="X15" s="2">
        <v>4287514</v>
      </c>
      <c r="Y15" t="s">
        <v>113</v>
      </c>
      <c r="Z15" t="s">
        <v>114</v>
      </c>
      <c r="AA15" t="s">
        <v>113</v>
      </c>
      <c r="AC15" t="s">
        <v>78</v>
      </c>
      <c r="AD15" t="s">
        <v>79</v>
      </c>
      <c r="AE15" s="3">
        <v>46477</v>
      </c>
      <c r="AF15" s="3">
        <v>45658</v>
      </c>
      <c r="AG15" s="2">
        <v>0.13</v>
      </c>
      <c r="AH15" t="s">
        <v>56</v>
      </c>
      <c r="AI15" t="s">
        <v>47</v>
      </c>
      <c r="AJ15" s="3">
        <v>45794.8592361111</v>
      </c>
    </row>
    <row r="16" spans="1:36">
      <c r="A16" s="2">
        <v>301</v>
      </c>
      <c r="B16" s="2">
        <v>2559</v>
      </c>
      <c r="C16" s="2">
        <v>65900001</v>
      </c>
      <c r="D16" s="2">
        <v>142634201</v>
      </c>
      <c r="E16" t="s">
        <v>115</v>
      </c>
      <c r="F16" s="2">
        <v>100001223</v>
      </c>
      <c r="G16" t="s">
        <v>46</v>
      </c>
      <c r="H16" t="s">
        <v>47</v>
      </c>
      <c r="I16" t="s">
        <v>48</v>
      </c>
      <c r="J16" s="2">
        <v>4123329</v>
      </c>
      <c r="K16" t="s">
        <v>49</v>
      </c>
      <c r="L16" s="2">
        <v>1</v>
      </c>
      <c r="M16" s="2">
        <v>0</v>
      </c>
      <c r="N16" s="2">
        <v>0</v>
      </c>
      <c r="O16" s="2">
        <v>0</v>
      </c>
      <c r="P16" s="2">
        <v>163</v>
      </c>
      <c r="Q16" t="s">
        <v>50</v>
      </c>
      <c r="R16" s="2">
        <v>7583</v>
      </c>
      <c r="S16" t="s">
        <v>116</v>
      </c>
      <c r="T16" t="s">
        <v>52</v>
      </c>
      <c r="U16" t="s">
        <v>47</v>
      </c>
      <c r="V16" t="s">
        <v>47</v>
      </c>
      <c r="X16" s="2">
        <v>165219</v>
      </c>
      <c r="Y16" t="s">
        <v>117</v>
      </c>
      <c r="Z16" t="s">
        <v>118</v>
      </c>
      <c r="AA16" t="s">
        <v>119</v>
      </c>
      <c r="AC16" t="s">
        <v>66</v>
      </c>
      <c r="AD16" t="s">
        <v>67</v>
      </c>
      <c r="AE16" s="3">
        <v>46477</v>
      </c>
      <c r="AF16" s="3">
        <v>45658</v>
      </c>
      <c r="AG16" s="2">
        <v>0.13</v>
      </c>
      <c r="AH16" t="s">
        <v>56</v>
      </c>
      <c r="AI16" t="s">
        <v>47</v>
      </c>
      <c r="AJ16" s="3">
        <v>45803.7161921296</v>
      </c>
    </row>
    <row r="17" spans="1:36">
      <c r="A17" s="2">
        <v>301</v>
      </c>
      <c r="B17" s="2">
        <v>2819</v>
      </c>
      <c r="C17" s="2">
        <v>65936088</v>
      </c>
      <c r="D17" s="2">
        <v>142717146</v>
      </c>
      <c r="E17" t="s">
        <v>120</v>
      </c>
      <c r="F17" s="2">
        <v>100001223</v>
      </c>
      <c r="G17" t="s">
        <v>46</v>
      </c>
      <c r="H17" t="s">
        <v>47</v>
      </c>
      <c r="I17" t="s">
        <v>48</v>
      </c>
      <c r="J17" s="2">
        <v>4123329</v>
      </c>
      <c r="K17" t="s">
        <v>49</v>
      </c>
      <c r="L17" s="2">
        <v>1</v>
      </c>
      <c r="M17" s="2">
        <v>0</v>
      </c>
      <c r="N17" s="2">
        <v>0</v>
      </c>
      <c r="O17" s="2">
        <v>0</v>
      </c>
      <c r="P17" s="2">
        <v>163</v>
      </c>
      <c r="Q17" t="s">
        <v>50</v>
      </c>
      <c r="R17" s="2">
        <v>27699</v>
      </c>
      <c r="S17" t="s">
        <v>105</v>
      </c>
      <c r="T17" t="s">
        <v>52</v>
      </c>
      <c r="U17" t="s">
        <v>47</v>
      </c>
      <c r="V17" t="s">
        <v>47</v>
      </c>
      <c r="X17" s="2">
        <v>10098517</v>
      </c>
      <c r="Y17" t="s">
        <v>121</v>
      </c>
      <c r="Z17" t="s">
        <v>122</v>
      </c>
      <c r="AA17" t="s">
        <v>121</v>
      </c>
      <c r="AC17" t="s">
        <v>78</v>
      </c>
      <c r="AD17" t="s">
        <v>79</v>
      </c>
      <c r="AE17" s="3">
        <v>46477</v>
      </c>
      <c r="AF17" s="3">
        <v>45658</v>
      </c>
      <c r="AG17" s="2">
        <v>0.13</v>
      </c>
      <c r="AH17" t="s">
        <v>56</v>
      </c>
      <c r="AI17" t="s">
        <v>47</v>
      </c>
      <c r="AJ17" s="3">
        <v>45804.5899421296</v>
      </c>
    </row>
    <row r="18" spans="1:36">
      <c r="A18" s="2">
        <v>301</v>
      </c>
      <c r="B18" s="2">
        <v>118074</v>
      </c>
      <c r="C18" s="2">
        <v>65274715</v>
      </c>
      <c r="D18" s="2">
        <v>141420191</v>
      </c>
      <c r="E18" t="s">
        <v>108</v>
      </c>
      <c r="F18" s="2">
        <v>100001223</v>
      </c>
      <c r="G18" t="s">
        <v>46</v>
      </c>
      <c r="H18" t="s">
        <v>47</v>
      </c>
      <c r="I18" t="s">
        <v>48</v>
      </c>
      <c r="J18" s="2">
        <v>4123329</v>
      </c>
      <c r="K18" t="s">
        <v>49</v>
      </c>
      <c r="L18" s="2">
        <v>1</v>
      </c>
      <c r="M18" s="2">
        <v>0</v>
      </c>
      <c r="N18" s="2">
        <v>0</v>
      </c>
      <c r="O18" s="2">
        <v>0</v>
      </c>
      <c r="P18" s="2">
        <v>163</v>
      </c>
      <c r="Q18" t="s">
        <v>50</v>
      </c>
      <c r="R18" s="2">
        <v>4304</v>
      </c>
      <c r="S18" t="s">
        <v>109</v>
      </c>
      <c r="T18" t="s">
        <v>52</v>
      </c>
      <c r="U18" t="s">
        <v>47</v>
      </c>
      <c r="V18" t="s">
        <v>47</v>
      </c>
      <c r="X18" s="2">
        <v>12462256</v>
      </c>
      <c r="Y18" t="s">
        <v>123</v>
      </c>
      <c r="Z18" t="s">
        <v>124</v>
      </c>
      <c r="AA18" t="s">
        <v>123</v>
      </c>
      <c r="AC18" t="s">
        <v>97</v>
      </c>
      <c r="AD18" t="s">
        <v>98</v>
      </c>
      <c r="AE18" s="3">
        <v>46477</v>
      </c>
      <c r="AF18" s="3">
        <v>45658</v>
      </c>
      <c r="AG18" s="2">
        <v>0.13</v>
      </c>
      <c r="AH18" t="s">
        <v>56</v>
      </c>
      <c r="AI18" t="s">
        <v>47</v>
      </c>
      <c r="AJ18" s="3">
        <v>45792.7657060185</v>
      </c>
    </row>
    <row r="19" spans="1:36">
      <c r="A19" s="2">
        <v>301</v>
      </c>
      <c r="B19" s="2">
        <v>2808</v>
      </c>
      <c r="C19" s="2">
        <v>64832453</v>
      </c>
      <c r="D19" s="2">
        <v>140537826</v>
      </c>
      <c r="E19" t="s">
        <v>125</v>
      </c>
      <c r="F19" s="2">
        <v>100001223</v>
      </c>
      <c r="G19" t="s">
        <v>46</v>
      </c>
      <c r="H19" t="s">
        <v>47</v>
      </c>
      <c r="I19" t="s">
        <v>48</v>
      </c>
      <c r="J19" s="2">
        <v>4123329</v>
      </c>
      <c r="K19" t="s">
        <v>49</v>
      </c>
      <c r="L19" s="2">
        <v>1</v>
      </c>
      <c r="M19" s="2">
        <v>0</v>
      </c>
      <c r="N19" s="2">
        <v>0</v>
      </c>
      <c r="O19" s="2">
        <v>0</v>
      </c>
      <c r="P19" s="2">
        <v>163</v>
      </c>
      <c r="Q19" t="s">
        <v>50</v>
      </c>
      <c r="R19" s="2">
        <v>12669</v>
      </c>
      <c r="S19" t="s">
        <v>126</v>
      </c>
      <c r="T19" t="s">
        <v>52</v>
      </c>
      <c r="U19" t="s">
        <v>47</v>
      </c>
      <c r="V19" t="s">
        <v>47</v>
      </c>
      <c r="X19" s="2">
        <v>25158058</v>
      </c>
      <c r="Y19" t="s">
        <v>127</v>
      </c>
      <c r="Z19" t="s">
        <v>128</v>
      </c>
      <c r="AA19" t="s">
        <v>127</v>
      </c>
      <c r="AC19" t="s">
        <v>78</v>
      </c>
      <c r="AD19" t="s">
        <v>79</v>
      </c>
      <c r="AE19" s="3">
        <v>46477</v>
      </c>
      <c r="AF19" s="3">
        <v>45658</v>
      </c>
      <c r="AG19" s="2">
        <v>0.13</v>
      </c>
      <c r="AH19" t="s">
        <v>56</v>
      </c>
      <c r="AI19" t="s">
        <v>47</v>
      </c>
      <c r="AJ19" s="3">
        <v>45785.4126157407</v>
      </c>
    </row>
    <row r="20" spans="1:36">
      <c r="A20" s="2">
        <v>301</v>
      </c>
      <c r="B20" s="2">
        <v>2573</v>
      </c>
      <c r="C20" s="2">
        <v>64868119</v>
      </c>
      <c r="D20" s="2">
        <v>140609001</v>
      </c>
      <c r="E20" t="s">
        <v>129</v>
      </c>
      <c r="F20" s="2">
        <v>100001223</v>
      </c>
      <c r="G20" t="s">
        <v>46</v>
      </c>
      <c r="H20" t="s">
        <v>47</v>
      </c>
      <c r="I20" t="s">
        <v>48</v>
      </c>
      <c r="J20" s="2">
        <v>4123329</v>
      </c>
      <c r="K20" t="s">
        <v>49</v>
      </c>
      <c r="L20" s="2">
        <v>1</v>
      </c>
      <c r="M20" s="2">
        <v>0</v>
      </c>
      <c r="N20" s="2">
        <v>0</v>
      </c>
      <c r="O20" s="2">
        <v>0</v>
      </c>
      <c r="P20" s="2">
        <v>163</v>
      </c>
      <c r="Q20" t="s">
        <v>50</v>
      </c>
      <c r="R20" s="2">
        <v>4044</v>
      </c>
      <c r="S20" t="s">
        <v>130</v>
      </c>
      <c r="T20" t="s">
        <v>52</v>
      </c>
      <c r="U20" t="s">
        <v>47</v>
      </c>
      <c r="V20" t="s">
        <v>47</v>
      </c>
      <c r="X20" s="2">
        <v>4772093</v>
      </c>
      <c r="Y20" t="s">
        <v>131</v>
      </c>
      <c r="Z20" t="s">
        <v>132</v>
      </c>
      <c r="AA20" t="s">
        <v>131</v>
      </c>
      <c r="AC20" t="s">
        <v>66</v>
      </c>
      <c r="AD20" t="s">
        <v>67</v>
      </c>
      <c r="AE20" s="3">
        <v>46477</v>
      </c>
      <c r="AF20" s="3">
        <v>45658</v>
      </c>
      <c r="AG20" s="2">
        <v>0.13</v>
      </c>
      <c r="AH20" t="s">
        <v>56</v>
      </c>
      <c r="AI20" t="s">
        <v>47</v>
      </c>
      <c r="AJ20" s="3">
        <v>45785.8232638889</v>
      </c>
    </row>
    <row r="21" spans="1:36">
      <c r="A21" s="2">
        <v>301</v>
      </c>
      <c r="B21" s="2">
        <v>102934</v>
      </c>
      <c r="C21" s="2">
        <v>65370505</v>
      </c>
      <c r="D21" s="2">
        <v>141598007</v>
      </c>
      <c r="E21" t="s">
        <v>80</v>
      </c>
      <c r="F21" s="2">
        <v>100001223</v>
      </c>
      <c r="G21" t="s">
        <v>46</v>
      </c>
      <c r="H21" t="s">
        <v>47</v>
      </c>
      <c r="I21" t="s">
        <v>48</v>
      </c>
      <c r="J21" s="2">
        <v>4123329</v>
      </c>
      <c r="K21" t="s">
        <v>49</v>
      </c>
      <c r="L21" s="2">
        <v>1</v>
      </c>
      <c r="M21" s="2">
        <v>0</v>
      </c>
      <c r="N21" s="2">
        <v>0</v>
      </c>
      <c r="O21" s="2">
        <v>0</v>
      </c>
      <c r="P21" s="2">
        <v>171</v>
      </c>
      <c r="Q21" t="s">
        <v>74</v>
      </c>
      <c r="R21" s="2">
        <v>27699</v>
      </c>
      <c r="S21" t="s">
        <v>105</v>
      </c>
      <c r="T21" t="s">
        <v>52</v>
      </c>
      <c r="U21" t="s">
        <v>47</v>
      </c>
      <c r="V21" t="s">
        <v>47</v>
      </c>
      <c r="X21" s="2">
        <v>4555453</v>
      </c>
      <c r="Y21" t="s">
        <v>133</v>
      </c>
      <c r="Z21" t="s">
        <v>134</v>
      </c>
      <c r="AA21" t="s">
        <v>133</v>
      </c>
      <c r="AC21" t="s">
        <v>78</v>
      </c>
      <c r="AD21" t="s">
        <v>79</v>
      </c>
      <c r="AE21" s="3">
        <v>46477</v>
      </c>
      <c r="AF21" s="3">
        <v>45658</v>
      </c>
      <c r="AG21" s="2">
        <v>0.13</v>
      </c>
      <c r="AH21" t="s">
        <v>56</v>
      </c>
      <c r="AI21" t="s">
        <v>47</v>
      </c>
      <c r="AJ21" s="3">
        <v>45794.4807291667</v>
      </c>
    </row>
    <row r="22" spans="1:36">
      <c r="A22" s="2">
        <v>301</v>
      </c>
      <c r="B22" s="2">
        <v>2817</v>
      </c>
      <c r="C22" s="2">
        <v>65366603</v>
      </c>
      <c r="D22" s="2">
        <v>141589879</v>
      </c>
      <c r="E22" t="s">
        <v>135</v>
      </c>
      <c r="F22" s="2">
        <v>100001223</v>
      </c>
      <c r="G22" t="s">
        <v>46</v>
      </c>
      <c r="H22" t="s">
        <v>47</v>
      </c>
      <c r="I22" t="s">
        <v>48</v>
      </c>
      <c r="J22" s="2">
        <v>4123329</v>
      </c>
      <c r="K22" t="s">
        <v>49</v>
      </c>
      <c r="L22" s="2">
        <v>1</v>
      </c>
      <c r="M22" s="2">
        <v>0</v>
      </c>
      <c r="N22" s="2">
        <v>0</v>
      </c>
      <c r="O22" s="2">
        <v>0</v>
      </c>
      <c r="P22" s="2">
        <v>163</v>
      </c>
      <c r="Q22" t="s">
        <v>50</v>
      </c>
      <c r="R22" s="2">
        <v>28718</v>
      </c>
      <c r="S22" t="s">
        <v>136</v>
      </c>
      <c r="T22" t="s">
        <v>52</v>
      </c>
      <c r="U22" t="s">
        <v>47</v>
      </c>
      <c r="V22" t="s">
        <v>47</v>
      </c>
      <c r="X22" s="2">
        <v>4059132</v>
      </c>
      <c r="Y22" t="s">
        <v>137</v>
      </c>
      <c r="Z22" t="s">
        <v>138</v>
      </c>
      <c r="AA22" t="s">
        <v>137</v>
      </c>
      <c r="AC22" t="s">
        <v>66</v>
      </c>
      <c r="AD22" t="s">
        <v>67</v>
      </c>
      <c r="AE22" s="3">
        <v>46477</v>
      </c>
      <c r="AF22" s="3">
        <v>45658</v>
      </c>
      <c r="AG22" s="2">
        <v>0.13</v>
      </c>
      <c r="AH22" t="s">
        <v>56</v>
      </c>
      <c r="AI22" t="s">
        <v>47</v>
      </c>
      <c r="AJ22" s="3">
        <v>45794.4455208333</v>
      </c>
    </row>
    <row r="23" spans="1:36">
      <c r="A23" s="2">
        <v>301</v>
      </c>
      <c r="B23" s="2">
        <v>2741</v>
      </c>
      <c r="C23" s="2">
        <v>65890400</v>
      </c>
      <c r="D23" s="2">
        <v>142615405</v>
      </c>
      <c r="E23" t="s">
        <v>92</v>
      </c>
      <c r="F23" s="2">
        <v>100001223</v>
      </c>
      <c r="G23" t="s">
        <v>46</v>
      </c>
      <c r="H23" t="s">
        <v>47</v>
      </c>
      <c r="I23" t="s">
        <v>48</v>
      </c>
      <c r="J23" s="2">
        <v>4123329</v>
      </c>
      <c r="K23" t="s">
        <v>49</v>
      </c>
      <c r="L23" s="2">
        <v>1</v>
      </c>
      <c r="M23" s="2">
        <v>0</v>
      </c>
      <c r="N23" s="2">
        <v>0</v>
      </c>
      <c r="O23" s="2">
        <v>0</v>
      </c>
      <c r="P23" s="2">
        <v>163</v>
      </c>
      <c r="Q23" t="s">
        <v>50</v>
      </c>
      <c r="R23" s="2">
        <v>6123</v>
      </c>
      <c r="S23" t="s">
        <v>93</v>
      </c>
      <c r="T23" t="s">
        <v>52</v>
      </c>
      <c r="U23" t="s">
        <v>47</v>
      </c>
      <c r="V23" t="s">
        <v>47</v>
      </c>
      <c r="X23" s="2">
        <v>3922506</v>
      </c>
      <c r="Y23" t="s">
        <v>139</v>
      </c>
      <c r="Z23" t="s">
        <v>140</v>
      </c>
      <c r="AA23" t="s">
        <v>139</v>
      </c>
      <c r="AC23" t="s">
        <v>97</v>
      </c>
      <c r="AD23" t="s">
        <v>98</v>
      </c>
      <c r="AE23" s="3">
        <v>46477</v>
      </c>
      <c r="AF23" s="3">
        <v>45658</v>
      </c>
      <c r="AG23" s="2">
        <v>0.13</v>
      </c>
      <c r="AH23" t="s">
        <v>56</v>
      </c>
      <c r="AI23" t="s">
        <v>47</v>
      </c>
      <c r="AJ23" s="3">
        <v>45803.5876041667</v>
      </c>
    </row>
    <row r="24" spans="1:36">
      <c r="A24" s="2">
        <v>301</v>
      </c>
      <c r="B24" s="2">
        <v>2741</v>
      </c>
      <c r="C24" s="2">
        <v>64878702</v>
      </c>
      <c r="D24" s="2">
        <v>140627728</v>
      </c>
      <c r="E24" t="s">
        <v>92</v>
      </c>
      <c r="F24" s="2">
        <v>100001223</v>
      </c>
      <c r="G24" t="s">
        <v>46</v>
      </c>
      <c r="H24" t="s">
        <v>47</v>
      </c>
      <c r="I24" t="s">
        <v>48</v>
      </c>
      <c r="J24" s="2">
        <v>4123329</v>
      </c>
      <c r="K24" t="s">
        <v>49</v>
      </c>
      <c r="L24" s="2">
        <v>-1</v>
      </c>
      <c r="M24" s="2">
        <v>0</v>
      </c>
      <c r="N24" s="2">
        <v>0</v>
      </c>
      <c r="O24" s="2">
        <v>0</v>
      </c>
      <c r="P24" s="2">
        <v>1</v>
      </c>
      <c r="Q24" t="s">
        <v>69</v>
      </c>
      <c r="R24" s="2">
        <v>6123</v>
      </c>
      <c r="S24" t="s">
        <v>93</v>
      </c>
      <c r="T24" t="s">
        <v>52</v>
      </c>
      <c r="U24" t="s">
        <v>47</v>
      </c>
      <c r="V24" t="s">
        <v>47</v>
      </c>
      <c r="X24" s="2">
        <v>908218</v>
      </c>
      <c r="Y24" t="s">
        <v>94</v>
      </c>
      <c r="Z24" t="s">
        <v>95</v>
      </c>
      <c r="AA24" t="s">
        <v>96</v>
      </c>
      <c r="AC24" t="s">
        <v>97</v>
      </c>
      <c r="AD24" t="s">
        <v>98</v>
      </c>
      <c r="AE24" s="3">
        <v>46477</v>
      </c>
      <c r="AF24" s="3">
        <v>45658</v>
      </c>
      <c r="AG24" s="2">
        <v>0.13</v>
      </c>
      <c r="AH24" t="s">
        <v>56</v>
      </c>
      <c r="AI24" t="s">
        <v>47</v>
      </c>
      <c r="AJ24" s="3">
        <v>45785.9274884259</v>
      </c>
    </row>
    <row r="25" spans="1:36">
      <c r="A25" s="2">
        <v>301</v>
      </c>
      <c r="B25" s="2">
        <v>2717</v>
      </c>
      <c r="C25" s="2">
        <v>65926039</v>
      </c>
      <c r="D25" s="2">
        <v>142680810</v>
      </c>
      <c r="E25" t="s">
        <v>141</v>
      </c>
      <c r="F25" s="2">
        <v>100001223</v>
      </c>
      <c r="G25" t="s">
        <v>46</v>
      </c>
      <c r="H25" t="s">
        <v>47</v>
      </c>
      <c r="I25" t="s">
        <v>48</v>
      </c>
      <c r="J25" s="2">
        <v>4123329</v>
      </c>
      <c r="K25" t="s">
        <v>49</v>
      </c>
      <c r="L25" s="2">
        <v>1</v>
      </c>
      <c r="M25" s="2">
        <v>0</v>
      </c>
      <c r="N25" s="2">
        <v>0</v>
      </c>
      <c r="O25" s="2">
        <v>0</v>
      </c>
      <c r="P25" s="2">
        <v>162</v>
      </c>
      <c r="Q25" t="s">
        <v>101</v>
      </c>
      <c r="R25" s="2">
        <v>27737</v>
      </c>
      <c r="S25" t="s">
        <v>142</v>
      </c>
      <c r="T25" t="s">
        <v>52</v>
      </c>
      <c r="U25" t="s">
        <v>47</v>
      </c>
      <c r="V25" t="s">
        <v>47</v>
      </c>
      <c r="X25" s="2">
        <v>3214680</v>
      </c>
      <c r="Y25" t="s">
        <v>143</v>
      </c>
      <c r="Z25" t="s">
        <v>144</v>
      </c>
      <c r="AA25" t="s">
        <v>143</v>
      </c>
      <c r="AC25" t="s">
        <v>97</v>
      </c>
      <c r="AD25" t="s">
        <v>98</v>
      </c>
      <c r="AE25" s="3">
        <v>46477</v>
      </c>
      <c r="AF25" s="3">
        <v>45658</v>
      </c>
      <c r="AG25" s="2">
        <v>0.13</v>
      </c>
      <c r="AH25" t="s">
        <v>56</v>
      </c>
      <c r="AI25" t="s">
        <v>47</v>
      </c>
      <c r="AJ25" s="3">
        <v>45804.3666435185</v>
      </c>
    </row>
    <row r="26" spans="1:36">
      <c r="A26" s="2">
        <v>301</v>
      </c>
      <c r="B26" s="2">
        <v>2741</v>
      </c>
      <c r="C26" s="2">
        <v>65838069</v>
      </c>
      <c r="D26" s="2">
        <v>142514022</v>
      </c>
      <c r="E26" t="s">
        <v>92</v>
      </c>
      <c r="F26" s="2">
        <v>100001223</v>
      </c>
      <c r="G26" t="s">
        <v>46</v>
      </c>
      <c r="H26" t="s">
        <v>47</v>
      </c>
      <c r="I26" t="s">
        <v>48</v>
      </c>
      <c r="J26" s="2">
        <v>4123329</v>
      </c>
      <c r="K26" t="s">
        <v>49</v>
      </c>
      <c r="L26" s="2">
        <v>1</v>
      </c>
      <c r="M26" s="2">
        <v>0</v>
      </c>
      <c r="N26" s="2">
        <v>0</v>
      </c>
      <c r="O26" s="2">
        <v>0</v>
      </c>
      <c r="P26" s="2">
        <v>163</v>
      </c>
      <c r="Q26" t="s">
        <v>50</v>
      </c>
      <c r="R26" s="2">
        <v>14992</v>
      </c>
      <c r="S26" t="s">
        <v>145</v>
      </c>
      <c r="T26" t="s">
        <v>52</v>
      </c>
      <c r="U26" t="s">
        <v>47</v>
      </c>
      <c r="V26" t="s">
        <v>47</v>
      </c>
      <c r="X26" s="2">
        <v>6094157</v>
      </c>
      <c r="Y26" t="s">
        <v>146</v>
      </c>
      <c r="Z26" t="s">
        <v>147</v>
      </c>
      <c r="AA26" t="s">
        <v>146</v>
      </c>
      <c r="AC26" t="s">
        <v>97</v>
      </c>
      <c r="AD26" t="s">
        <v>98</v>
      </c>
      <c r="AE26" s="3">
        <v>46477</v>
      </c>
      <c r="AF26" s="3">
        <v>45658</v>
      </c>
      <c r="AG26" s="2">
        <v>0.13</v>
      </c>
      <c r="AH26" t="s">
        <v>56</v>
      </c>
      <c r="AI26" t="s">
        <v>47</v>
      </c>
      <c r="AJ26" s="3">
        <v>45802.636099537</v>
      </c>
    </row>
    <row r="27" spans="1:36">
      <c r="A27" s="2">
        <v>301</v>
      </c>
      <c r="B27" s="2">
        <v>2559</v>
      </c>
      <c r="C27" s="2">
        <v>65265794</v>
      </c>
      <c r="D27" s="2">
        <v>141394455</v>
      </c>
      <c r="E27" t="s">
        <v>115</v>
      </c>
      <c r="F27" s="2">
        <v>100001223</v>
      </c>
      <c r="G27" t="s">
        <v>46</v>
      </c>
      <c r="H27" t="s">
        <v>47</v>
      </c>
      <c r="I27" t="s">
        <v>48</v>
      </c>
      <c r="J27" s="2">
        <v>4123329</v>
      </c>
      <c r="K27" t="s">
        <v>49</v>
      </c>
      <c r="L27" s="2">
        <v>1</v>
      </c>
      <c r="M27" s="2">
        <v>0</v>
      </c>
      <c r="N27" s="2">
        <v>0</v>
      </c>
      <c r="O27" s="2">
        <v>0</v>
      </c>
      <c r="P27" s="2">
        <v>171</v>
      </c>
      <c r="Q27" t="s">
        <v>74</v>
      </c>
      <c r="R27" s="2">
        <v>7583</v>
      </c>
      <c r="S27" t="s">
        <v>116</v>
      </c>
      <c r="T27" t="s">
        <v>52</v>
      </c>
      <c r="U27" t="s">
        <v>47</v>
      </c>
      <c r="V27" t="s">
        <v>47</v>
      </c>
      <c r="X27" s="2">
        <v>3574045</v>
      </c>
      <c r="Y27" t="s">
        <v>148</v>
      </c>
      <c r="Z27" t="s">
        <v>149</v>
      </c>
      <c r="AA27" t="s">
        <v>148</v>
      </c>
      <c r="AC27" t="s">
        <v>66</v>
      </c>
      <c r="AD27" t="s">
        <v>67</v>
      </c>
      <c r="AE27" s="3">
        <v>46477</v>
      </c>
      <c r="AF27" s="3">
        <v>45658</v>
      </c>
      <c r="AG27" s="2">
        <v>0.13</v>
      </c>
      <c r="AH27" t="s">
        <v>56</v>
      </c>
      <c r="AI27" t="s">
        <v>47</v>
      </c>
      <c r="AJ27" s="3">
        <v>45792.6143981482</v>
      </c>
    </row>
    <row r="28" spans="1:36">
      <c r="A28" s="2">
        <v>301</v>
      </c>
      <c r="B28" s="2">
        <v>2738</v>
      </c>
      <c r="C28" s="2">
        <v>66066193</v>
      </c>
      <c r="D28" s="2">
        <v>142959594</v>
      </c>
      <c r="E28" t="s">
        <v>100</v>
      </c>
      <c r="F28" s="2">
        <v>100001223</v>
      </c>
      <c r="G28" t="s">
        <v>46</v>
      </c>
      <c r="H28" t="s">
        <v>47</v>
      </c>
      <c r="I28" t="s">
        <v>48</v>
      </c>
      <c r="J28" s="2">
        <v>4123329</v>
      </c>
      <c r="K28" t="s">
        <v>49</v>
      </c>
      <c r="L28" s="2">
        <v>1</v>
      </c>
      <c r="M28" s="2">
        <v>0</v>
      </c>
      <c r="N28" s="2">
        <v>0</v>
      </c>
      <c r="O28" s="2">
        <v>0</v>
      </c>
      <c r="P28" s="2">
        <v>163</v>
      </c>
      <c r="Q28" t="s">
        <v>50</v>
      </c>
      <c r="R28" s="2">
        <v>4033</v>
      </c>
      <c r="S28" t="s">
        <v>102</v>
      </c>
      <c r="T28" t="s">
        <v>52</v>
      </c>
      <c r="U28" t="s">
        <v>47</v>
      </c>
      <c r="V28" t="s">
        <v>47</v>
      </c>
      <c r="X28" s="2">
        <v>3998953</v>
      </c>
      <c r="Y28" t="s">
        <v>150</v>
      </c>
      <c r="Z28" t="s">
        <v>151</v>
      </c>
      <c r="AA28" t="s">
        <v>150</v>
      </c>
      <c r="AC28" t="s">
        <v>97</v>
      </c>
      <c r="AD28" t="s">
        <v>98</v>
      </c>
      <c r="AE28" s="3">
        <v>46477</v>
      </c>
      <c r="AF28" s="3">
        <v>45658</v>
      </c>
      <c r="AG28" s="2">
        <v>0.13</v>
      </c>
      <c r="AH28" t="s">
        <v>56</v>
      </c>
      <c r="AI28" t="s">
        <v>47</v>
      </c>
      <c r="AJ28" s="3">
        <v>45806.778912037</v>
      </c>
    </row>
    <row r="29" spans="1:36">
      <c r="A29" s="2">
        <v>301</v>
      </c>
      <c r="B29" s="2">
        <v>2443</v>
      </c>
      <c r="C29" s="2">
        <v>65677645</v>
      </c>
      <c r="D29" s="2">
        <v>142197912</v>
      </c>
      <c r="E29" t="s">
        <v>152</v>
      </c>
      <c r="F29" s="2">
        <v>100001223</v>
      </c>
      <c r="G29" t="s">
        <v>46</v>
      </c>
      <c r="H29" t="s">
        <v>47</v>
      </c>
      <c r="I29" t="s">
        <v>48</v>
      </c>
      <c r="J29" s="2">
        <v>4123329</v>
      </c>
      <c r="K29" t="s">
        <v>49</v>
      </c>
      <c r="L29" s="2">
        <v>1</v>
      </c>
      <c r="M29" s="2">
        <v>0</v>
      </c>
      <c r="N29" s="2">
        <v>0</v>
      </c>
      <c r="O29" s="2">
        <v>0</v>
      </c>
      <c r="P29" s="2">
        <v>171</v>
      </c>
      <c r="Q29" t="s">
        <v>74</v>
      </c>
      <c r="R29" s="2">
        <v>11504</v>
      </c>
      <c r="S29" t="s">
        <v>153</v>
      </c>
      <c r="T29" t="s">
        <v>52</v>
      </c>
      <c r="U29" t="s">
        <v>47</v>
      </c>
      <c r="V29" t="s">
        <v>47</v>
      </c>
      <c r="X29" s="2">
        <v>14313803</v>
      </c>
      <c r="Y29" t="s">
        <v>154</v>
      </c>
      <c r="Z29" t="s">
        <v>155</v>
      </c>
      <c r="AA29" t="s">
        <v>154</v>
      </c>
      <c r="AC29" t="s">
        <v>66</v>
      </c>
      <c r="AD29" t="s">
        <v>67</v>
      </c>
      <c r="AE29" s="3">
        <v>46477</v>
      </c>
      <c r="AF29" s="3">
        <v>45658</v>
      </c>
      <c r="AG29" s="2">
        <v>0.13</v>
      </c>
      <c r="AH29" t="s">
        <v>56</v>
      </c>
      <c r="AI29" t="s">
        <v>47</v>
      </c>
      <c r="AJ29" s="3">
        <v>45799.7559606481</v>
      </c>
    </row>
    <row r="30" spans="1:36">
      <c r="A30" s="2">
        <v>301</v>
      </c>
      <c r="B30" s="2">
        <v>2573</v>
      </c>
      <c r="C30" s="2">
        <v>65939380</v>
      </c>
      <c r="D30" s="2">
        <v>142714837</v>
      </c>
      <c r="E30" t="s">
        <v>129</v>
      </c>
      <c r="F30" s="2">
        <v>100001223</v>
      </c>
      <c r="G30" t="s">
        <v>46</v>
      </c>
      <c r="H30" t="s">
        <v>47</v>
      </c>
      <c r="I30" t="s">
        <v>48</v>
      </c>
      <c r="J30" s="2">
        <v>4123329</v>
      </c>
      <c r="K30" t="s">
        <v>49</v>
      </c>
      <c r="L30" s="2">
        <v>1</v>
      </c>
      <c r="M30" s="2">
        <v>0</v>
      </c>
      <c r="N30" s="2">
        <v>0</v>
      </c>
      <c r="O30" s="2">
        <v>0</v>
      </c>
      <c r="P30" s="2">
        <v>1</v>
      </c>
      <c r="Q30" t="s">
        <v>69</v>
      </c>
      <c r="R30" s="2">
        <v>28424</v>
      </c>
      <c r="S30" t="s">
        <v>156</v>
      </c>
      <c r="T30" t="s">
        <v>52</v>
      </c>
      <c r="U30" t="s">
        <v>47</v>
      </c>
      <c r="V30" t="s">
        <v>47</v>
      </c>
      <c r="X30" s="2">
        <v>65041</v>
      </c>
      <c r="Y30" t="s">
        <v>157</v>
      </c>
      <c r="Z30" t="s">
        <v>158</v>
      </c>
      <c r="AA30" t="s">
        <v>159</v>
      </c>
      <c r="AC30" t="s">
        <v>66</v>
      </c>
      <c r="AD30" t="s">
        <v>67</v>
      </c>
      <c r="AE30" s="3">
        <v>46477</v>
      </c>
      <c r="AF30" s="3">
        <v>45658</v>
      </c>
      <c r="AG30" s="2">
        <v>0.13</v>
      </c>
      <c r="AH30" t="s">
        <v>56</v>
      </c>
      <c r="AI30" t="s">
        <v>47</v>
      </c>
      <c r="AJ30" s="3">
        <v>45804.5690625</v>
      </c>
    </row>
    <row r="31" spans="1:36">
      <c r="A31" s="2">
        <v>301</v>
      </c>
      <c r="B31" s="2">
        <v>2738</v>
      </c>
      <c r="C31" s="2">
        <v>65019378</v>
      </c>
      <c r="D31" s="2">
        <v>140912479</v>
      </c>
      <c r="E31" t="s">
        <v>100</v>
      </c>
      <c r="F31" s="2">
        <v>100001223</v>
      </c>
      <c r="G31" t="s">
        <v>46</v>
      </c>
      <c r="H31" t="s">
        <v>47</v>
      </c>
      <c r="I31" t="s">
        <v>48</v>
      </c>
      <c r="J31" s="2">
        <v>4123329</v>
      </c>
      <c r="K31" t="s">
        <v>49</v>
      </c>
      <c r="L31" s="2">
        <v>1</v>
      </c>
      <c r="M31" s="2">
        <v>0</v>
      </c>
      <c r="N31" s="2">
        <v>0</v>
      </c>
      <c r="O31" s="2">
        <v>0</v>
      </c>
      <c r="P31" s="2">
        <v>163</v>
      </c>
      <c r="Q31" t="s">
        <v>50</v>
      </c>
      <c r="R31" s="2">
        <v>4033</v>
      </c>
      <c r="S31" t="s">
        <v>102</v>
      </c>
      <c r="T31" t="s">
        <v>52</v>
      </c>
      <c r="U31" t="s">
        <v>47</v>
      </c>
      <c r="V31" t="s">
        <v>47</v>
      </c>
      <c r="X31" s="2">
        <v>32177392</v>
      </c>
      <c r="Y31" t="s">
        <v>160</v>
      </c>
      <c r="Z31" t="s">
        <v>161</v>
      </c>
      <c r="AA31" t="s">
        <v>162</v>
      </c>
      <c r="AC31" t="s">
        <v>97</v>
      </c>
      <c r="AD31" t="s">
        <v>98</v>
      </c>
      <c r="AE31" s="3">
        <v>46477</v>
      </c>
      <c r="AF31" s="3">
        <v>45658</v>
      </c>
      <c r="AG31" s="2">
        <v>0.13</v>
      </c>
      <c r="AH31" t="s">
        <v>56</v>
      </c>
      <c r="AI31" t="s">
        <v>47</v>
      </c>
      <c r="AJ31" s="3">
        <v>45788.4884259259</v>
      </c>
    </row>
    <row r="32" spans="1:36">
      <c r="A32" s="2">
        <v>301</v>
      </c>
      <c r="B32" s="2">
        <v>2817</v>
      </c>
      <c r="C32" s="2">
        <v>65051770</v>
      </c>
      <c r="D32" s="2">
        <v>140976972</v>
      </c>
      <c r="E32" t="s">
        <v>135</v>
      </c>
      <c r="F32" s="2">
        <v>100001223</v>
      </c>
      <c r="G32" t="s">
        <v>46</v>
      </c>
      <c r="H32" t="s">
        <v>47</v>
      </c>
      <c r="I32" t="s">
        <v>48</v>
      </c>
      <c r="J32" s="2">
        <v>4123329</v>
      </c>
      <c r="K32" t="s">
        <v>49</v>
      </c>
      <c r="L32" s="2">
        <v>1</v>
      </c>
      <c r="M32" s="2">
        <v>0</v>
      </c>
      <c r="N32" s="2">
        <v>0</v>
      </c>
      <c r="O32" s="2">
        <v>0</v>
      </c>
      <c r="P32" s="2">
        <v>163</v>
      </c>
      <c r="Q32" t="s">
        <v>50</v>
      </c>
      <c r="R32" s="2">
        <v>27918</v>
      </c>
      <c r="S32" t="s">
        <v>163</v>
      </c>
      <c r="T32" t="s">
        <v>52</v>
      </c>
      <c r="U32" t="s">
        <v>47</v>
      </c>
      <c r="V32" t="s">
        <v>47</v>
      </c>
      <c r="X32" s="2">
        <v>16088503</v>
      </c>
      <c r="Y32" t="s">
        <v>164</v>
      </c>
      <c r="Z32" t="s">
        <v>165</v>
      </c>
      <c r="AA32" t="s">
        <v>164</v>
      </c>
      <c r="AC32" t="s">
        <v>66</v>
      </c>
      <c r="AD32" t="s">
        <v>67</v>
      </c>
      <c r="AE32" s="3">
        <v>46477</v>
      </c>
      <c r="AF32" s="3">
        <v>45658</v>
      </c>
      <c r="AG32" s="2">
        <v>0.13</v>
      </c>
      <c r="AH32" t="s">
        <v>56</v>
      </c>
      <c r="AI32" t="s">
        <v>47</v>
      </c>
      <c r="AJ32" s="3">
        <v>45788.8399768519</v>
      </c>
    </row>
    <row r="33" spans="1:36">
      <c r="A33" s="2">
        <v>301</v>
      </c>
      <c r="B33" s="2">
        <v>2808</v>
      </c>
      <c r="C33" s="2">
        <v>66139686</v>
      </c>
      <c r="D33" s="2">
        <v>143101296</v>
      </c>
      <c r="E33" t="s">
        <v>125</v>
      </c>
      <c r="F33" s="2">
        <v>100001223</v>
      </c>
      <c r="G33" t="s">
        <v>46</v>
      </c>
      <c r="H33" t="s">
        <v>47</v>
      </c>
      <c r="I33" t="s">
        <v>48</v>
      </c>
      <c r="J33" s="2">
        <v>4123329</v>
      </c>
      <c r="K33" t="s">
        <v>49</v>
      </c>
      <c r="L33" s="2">
        <v>1</v>
      </c>
      <c r="M33" s="2">
        <v>0</v>
      </c>
      <c r="N33" s="2">
        <v>0</v>
      </c>
      <c r="O33" s="2">
        <v>0</v>
      </c>
      <c r="P33" s="2">
        <v>163</v>
      </c>
      <c r="Q33" t="s">
        <v>50</v>
      </c>
      <c r="R33" s="2">
        <v>12454</v>
      </c>
      <c r="S33" t="s">
        <v>166</v>
      </c>
      <c r="T33" t="s">
        <v>52</v>
      </c>
      <c r="U33" t="s">
        <v>47</v>
      </c>
      <c r="V33" t="s">
        <v>47</v>
      </c>
      <c r="X33" s="2">
        <v>24136117</v>
      </c>
      <c r="Y33" t="s">
        <v>167</v>
      </c>
      <c r="Z33" t="s">
        <v>168</v>
      </c>
      <c r="AA33" t="s">
        <v>167</v>
      </c>
      <c r="AC33" t="s">
        <v>78</v>
      </c>
      <c r="AD33" t="s">
        <v>79</v>
      </c>
      <c r="AE33" s="3">
        <v>46477</v>
      </c>
      <c r="AF33" s="3">
        <v>45658</v>
      </c>
      <c r="AG33" s="2">
        <v>0.13</v>
      </c>
      <c r="AH33" t="s">
        <v>56</v>
      </c>
      <c r="AI33" t="s">
        <v>47</v>
      </c>
      <c r="AJ33" s="3">
        <v>45808.3937152778</v>
      </c>
    </row>
    <row r="34" spans="1:36">
      <c r="A34" s="2">
        <v>301</v>
      </c>
      <c r="B34" s="2">
        <v>105267</v>
      </c>
      <c r="C34" s="2">
        <v>66043108</v>
      </c>
      <c r="D34" s="2">
        <v>142914485</v>
      </c>
      <c r="E34" t="s">
        <v>169</v>
      </c>
      <c r="F34" s="2">
        <v>100001223</v>
      </c>
      <c r="G34" t="s">
        <v>46</v>
      </c>
      <c r="H34" t="s">
        <v>47</v>
      </c>
      <c r="I34" t="s">
        <v>48</v>
      </c>
      <c r="J34" s="2">
        <v>4123329</v>
      </c>
      <c r="K34" t="s">
        <v>49</v>
      </c>
      <c r="L34" s="2">
        <v>1</v>
      </c>
      <c r="M34" s="2">
        <v>0</v>
      </c>
      <c r="N34" s="2">
        <v>0</v>
      </c>
      <c r="O34" s="2">
        <v>0</v>
      </c>
      <c r="P34" s="2">
        <v>163</v>
      </c>
      <c r="Q34" t="s">
        <v>50</v>
      </c>
      <c r="R34" s="2">
        <v>12886</v>
      </c>
      <c r="S34" t="s">
        <v>170</v>
      </c>
      <c r="T34" t="s">
        <v>52</v>
      </c>
      <c r="U34" t="s">
        <v>47</v>
      </c>
      <c r="V34" t="s">
        <v>47</v>
      </c>
      <c r="X34" s="2">
        <v>16712590</v>
      </c>
      <c r="Y34" t="s">
        <v>171</v>
      </c>
      <c r="Z34" t="s">
        <v>172</v>
      </c>
      <c r="AA34" t="s">
        <v>171</v>
      </c>
      <c r="AC34" t="s">
        <v>78</v>
      </c>
      <c r="AD34" t="s">
        <v>79</v>
      </c>
      <c r="AE34" s="3">
        <v>46477</v>
      </c>
      <c r="AF34" s="3">
        <v>45658</v>
      </c>
      <c r="AG34" s="2">
        <v>0.13</v>
      </c>
      <c r="AH34" t="s">
        <v>56</v>
      </c>
      <c r="AI34" t="s">
        <v>47</v>
      </c>
      <c r="AJ34" s="3">
        <v>45806.4671412037</v>
      </c>
    </row>
    <row r="35" spans="1:36">
      <c r="A35" s="2">
        <v>301</v>
      </c>
      <c r="B35" s="2">
        <v>2714</v>
      </c>
      <c r="C35" s="2">
        <v>66071950</v>
      </c>
      <c r="D35" s="2">
        <v>142980755</v>
      </c>
      <c r="E35" t="s">
        <v>173</v>
      </c>
      <c r="F35" s="2">
        <v>100001223</v>
      </c>
      <c r="G35" t="s">
        <v>46</v>
      </c>
      <c r="H35" t="s">
        <v>47</v>
      </c>
      <c r="I35" t="s">
        <v>48</v>
      </c>
      <c r="J35" s="2">
        <v>4123329</v>
      </c>
      <c r="K35" t="s">
        <v>49</v>
      </c>
      <c r="L35" s="2">
        <v>1</v>
      </c>
      <c r="M35" s="2">
        <v>0</v>
      </c>
      <c r="N35" s="2">
        <v>0</v>
      </c>
      <c r="O35" s="2">
        <v>0</v>
      </c>
      <c r="P35" s="2">
        <v>171</v>
      </c>
      <c r="Q35" t="s">
        <v>74</v>
      </c>
      <c r="R35" s="2">
        <v>11382</v>
      </c>
      <c r="S35" t="s">
        <v>174</v>
      </c>
      <c r="T35" t="s">
        <v>52</v>
      </c>
      <c r="U35" t="s">
        <v>47</v>
      </c>
      <c r="V35" t="s">
        <v>47</v>
      </c>
      <c r="X35" s="2">
        <v>15563134</v>
      </c>
      <c r="Y35" t="s">
        <v>175</v>
      </c>
      <c r="Z35" t="s">
        <v>176</v>
      </c>
      <c r="AA35" t="s">
        <v>175</v>
      </c>
      <c r="AC35" t="s">
        <v>78</v>
      </c>
      <c r="AD35" t="s">
        <v>79</v>
      </c>
      <c r="AE35" s="3">
        <v>46477</v>
      </c>
      <c r="AF35" s="3">
        <v>45658</v>
      </c>
      <c r="AG35" s="2">
        <v>0.13</v>
      </c>
      <c r="AH35" t="s">
        <v>56</v>
      </c>
      <c r="AI35" t="s">
        <v>47</v>
      </c>
      <c r="AJ35" s="3">
        <v>45806.8748958333</v>
      </c>
    </row>
    <row r="36" spans="1:36">
      <c r="A36" s="2">
        <v>301</v>
      </c>
      <c r="B36" s="2">
        <v>108656</v>
      </c>
      <c r="C36" s="2">
        <v>65142782</v>
      </c>
      <c r="D36" s="2">
        <v>141155022</v>
      </c>
      <c r="E36" t="s">
        <v>57</v>
      </c>
      <c r="F36" s="2">
        <v>100001223</v>
      </c>
      <c r="G36" t="s">
        <v>46</v>
      </c>
      <c r="H36" t="s">
        <v>47</v>
      </c>
      <c r="I36" t="s">
        <v>48</v>
      </c>
      <c r="J36" s="2">
        <v>4123329</v>
      </c>
      <c r="K36" t="s">
        <v>49</v>
      </c>
      <c r="L36" s="2">
        <v>1</v>
      </c>
      <c r="M36" s="2">
        <v>0</v>
      </c>
      <c r="N36" s="2">
        <v>0</v>
      </c>
      <c r="O36" s="2">
        <v>0</v>
      </c>
      <c r="P36" s="2">
        <v>19</v>
      </c>
      <c r="Q36" t="s">
        <v>99</v>
      </c>
      <c r="R36" s="2">
        <v>4330</v>
      </c>
      <c r="S36" t="s">
        <v>177</v>
      </c>
      <c r="T36" t="s">
        <v>52</v>
      </c>
      <c r="U36" t="s">
        <v>47</v>
      </c>
      <c r="V36" t="s">
        <v>47</v>
      </c>
      <c r="X36" s="2">
        <v>896732</v>
      </c>
      <c r="Y36" t="s">
        <v>178</v>
      </c>
      <c r="Z36" t="s">
        <v>179</v>
      </c>
      <c r="AA36" t="s">
        <v>180</v>
      </c>
      <c r="AC36" t="s">
        <v>55</v>
      </c>
      <c r="AD36" t="s">
        <v>51</v>
      </c>
      <c r="AE36" s="3">
        <v>46477</v>
      </c>
      <c r="AF36" s="3">
        <v>45658</v>
      </c>
      <c r="AG36" s="2">
        <v>0.13</v>
      </c>
      <c r="AH36" t="s">
        <v>56</v>
      </c>
      <c r="AI36" t="s">
        <v>47</v>
      </c>
      <c r="AJ36" s="3">
        <v>45790.5219444444</v>
      </c>
    </row>
    <row r="37" spans="1:36">
      <c r="A37" s="2">
        <v>301</v>
      </c>
      <c r="B37" s="2">
        <v>2817</v>
      </c>
      <c r="C37" s="2">
        <v>65955225</v>
      </c>
      <c r="D37" s="2">
        <v>142742226</v>
      </c>
      <c r="E37" t="s">
        <v>135</v>
      </c>
      <c r="F37" s="2">
        <v>100001223</v>
      </c>
      <c r="G37" t="s">
        <v>46</v>
      </c>
      <c r="H37" t="s">
        <v>47</v>
      </c>
      <c r="I37" t="s">
        <v>48</v>
      </c>
      <c r="J37" s="2">
        <v>4123329</v>
      </c>
      <c r="K37" t="s">
        <v>49</v>
      </c>
      <c r="L37" s="2">
        <v>1</v>
      </c>
      <c r="M37" s="2">
        <v>0</v>
      </c>
      <c r="N37" s="2">
        <v>0</v>
      </c>
      <c r="O37" s="2">
        <v>0</v>
      </c>
      <c r="P37" s="2">
        <v>171</v>
      </c>
      <c r="Q37" t="s">
        <v>74</v>
      </c>
      <c r="R37" s="2">
        <v>28718</v>
      </c>
      <c r="S37" t="s">
        <v>136</v>
      </c>
      <c r="T37" t="s">
        <v>52</v>
      </c>
      <c r="U37" t="s">
        <v>47</v>
      </c>
      <c r="V37" t="s">
        <v>47</v>
      </c>
      <c r="X37" s="2">
        <v>32209761</v>
      </c>
      <c r="Y37" t="s">
        <v>181</v>
      </c>
      <c r="Z37" t="s">
        <v>182</v>
      </c>
      <c r="AA37" t="s">
        <v>183</v>
      </c>
      <c r="AC37" t="s">
        <v>66</v>
      </c>
      <c r="AD37" t="s">
        <v>67</v>
      </c>
      <c r="AE37" s="3">
        <v>46477</v>
      </c>
      <c r="AF37" s="3">
        <v>45658</v>
      </c>
      <c r="AG37" s="2">
        <v>0.13</v>
      </c>
      <c r="AH37" t="s">
        <v>56</v>
      </c>
      <c r="AI37" t="s">
        <v>47</v>
      </c>
      <c r="AJ37" s="3">
        <v>45804.7425925926</v>
      </c>
    </row>
    <row r="38" spans="1:36">
      <c r="A38" s="2">
        <v>301</v>
      </c>
      <c r="B38" s="2">
        <v>2730</v>
      </c>
      <c r="C38" s="2">
        <v>65501750</v>
      </c>
      <c r="D38" s="2">
        <v>141858101</v>
      </c>
      <c r="E38" t="s">
        <v>184</v>
      </c>
      <c r="F38" s="2">
        <v>100001223</v>
      </c>
      <c r="G38" t="s">
        <v>46</v>
      </c>
      <c r="H38" t="s">
        <v>47</v>
      </c>
      <c r="I38" t="s">
        <v>48</v>
      </c>
      <c r="J38" s="2">
        <v>4123329</v>
      </c>
      <c r="K38" t="s">
        <v>49</v>
      </c>
      <c r="L38" s="2">
        <v>1</v>
      </c>
      <c r="M38" s="2">
        <v>0</v>
      </c>
      <c r="N38" s="2">
        <v>0</v>
      </c>
      <c r="O38" s="2">
        <v>0</v>
      </c>
      <c r="P38" s="2">
        <v>1</v>
      </c>
      <c r="Q38" t="s">
        <v>69</v>
      </c>
      <c r="R38" s="2">
        <v>11178</v>
      </c>
      <c r="S38" t="s">
        <v>185</v>
      </c>
      <c r="T38" t="s">
        <v>52</v>
      </c>
      <c r="U38" t="s">
        <v>47</v>
      </c>
      <c r="V38" t="s">
        <v>47</v>
      </c>
      <c r="X38" s="2">
        <v>15264716</v>
      </c>
      <c r="Y38" t="s">
        <v>186</v>
      </c>
      <c r="Z38" t="s">
        <v>187</v>
      </c>
      <c r="AA38" t="s">
        <v>186</v>
      </c>
      <c r="AC38" t="s">
        <v>66</v>
      </c>
      <c r="AD38" t="s">
        <v>67</v>
      </c>
      <c r="AE38" s="3">
        <v>46477</v>
      </c>
      <c r="AF38" s="3">
        <v>45658</v>
      </c>
      <c r="AG38" s="2">
        <v>0.13</v>
      </c>
      <c r="AH38" t="s">
        <v>56</v>
      </c>
      <c r="AI38" t="s">
        <v>47</v>
      </c>
      <c r="AJ38" s="3">
        <v>45796.7012962963</v>
      </c>
    </row>
    <row r="39" spans="1:36">
      <c r="A39" s="2">
        <v>301</v>
      </c>
      <c r="B39" s="2">
        <v>2834</v>
      </c>
      <c r="C39" s="2">
        <v>65329370</v>
      </c>
      <c r="D39" s="2">
        <v>141516191</v>
      </c>
      <c r="E39" t="s">
        <v>188</v>
      </c>
      <c r="F39" s="2">
        <v>100001223</v>
      </c>
      <c r="G39" t="s">
        <v>46</v>
      </c>
      <c r="H39" t="s">
        <v>47</v>
      </c>
      <c r="I39" t="s">
        <v>48</v>
      </c>
      <c r="J39" s="2">
        <v>4123329</v>
      </c>
      <c r="K39" t="s">
        <v>49</v>
      </c>
      <c r="L39" s="2">
        <v>1</v>
      </c>
      <c r="M39" s="2">
        <v>0</v>
      </c>
      <c r="N39" s="2">
        <v>0</v>
      </c>
      <c r="O39" s="2">
        <v>0</v>
      </c>
      <c r="P39" s="2">
        <v>1</v>
      </c>
      <c r="Q39" t="s">
        <v>69</v>
      </c>
      <c r="R39" s="2">
        <v>12255</v>
      </c>
      <c r="S39" t="s">
        <v>189</v>
      </c>
      <c r="T39" t="s">
        <v>52</v>
      </c>
      <c r="U39" t="s">
        <v>47</v>
      </c>
      <c r="V39" t="s">
        <v>47</v>
      </c>
      <c r="X39" s="2">
        <v>32186229</v>
      </c>
      <c r="Y39" t="s">
        <v>190</v>
      </c>
      <c r="Z39" t="s">
        <v>191</v>
      </c>
      <c r="AA39" t="s">
        <v>192</v>
      </c>
      <c r="AC39" t="s">
        <v>193</v>
      </c>
      <c r="AD39" t="s">
        <v>194</v>
      </c>
      <c r="AE39" s="3">
        <v>46477</v>
      </c>
      <c r="AF39" s="3">
        <v>45658</v>
      </c>
      <c r="AG39" s="2">
        <v>0.13</v>
      </c>
      <c r="AH39" t="s">
        <v>56</v>
      </c>
      <c r="AI39" t="s">
        <v>47</v>
      </c>
      <c r="AJ39" s="3">
        <v>45793.684375</v>
      </c>
    </row>
    <row r="40" spans="1:36">
      <c r="A40" s="2">
        <v>301</v>
      </c>
      <c r="B40" s="2">
        <v>2797</v>
      </c>
      <c r="C40" s="2">
        <v>65714067</v>
      </c>
      <c r="D40" s="2">
        <v>142268765</v>
      </c>
      <c r="E40" t="s">
        <v>73</v>
      </c>
      <c r="F40" s="2">
        <v>100001223</v>
      </c>
      <c r="G40" t="s">
        <v>46</v>
      </c>
      <c r="H40" t="s">
        <v>47</v>
      </c>
      <c r="I40" t="s">
        <v>48</v>
      </c>
      <c r="J40" s="2">
        <v>4123329</v>
      </c>
      <c r="K40" t="s">
        <v>49</v>
      </c>
      <c r="L40" s="2">
        <v>1</v>
      </c>
      <c r="M40" s="2">
        <v>0</v>
      </c>
      <c r="N40" s="2">
        <v>0</v>
      </c>
      <c r="O40" s="2">
        <v>0</v>
      </c>
      <c r="P40" s="2">
        <v>163</v>
      </c>
      <c r="Q40" t="s">
        <v>50</v>
      </c>
      <c r="R40" s="2">
        <v>5527</v>
      </c>
      <c r="S40" t="s">
        <v>75</v>
      </c>
      <c r="T40" t="s">
        <v>52</v>
      </c>
      <c r="U40" t="s">
        <v>47</v>
      </c>
      <c r="V40" t="s">
        <v>47</v>
      </c>
      <c r="X40" s="2">
        <v>3098056</v>
      </c>
      <c r="Y40" t="s">
        <v>195</v>
      </c>
      <c r="Z40" t="s">
        <v>196</v>
      </c>
      <c r="AA40" t="s">
        <v>195</v>
      </c>
      <c r="AC40" t="s">
        <v>78</v>
      </c>
      <c r="AD40" t="s">
        <v>79</v>
      </c>
      <c r="AE40" s="3">
        <v>46477</v>
      </c>
      <c r="AF40" s="3">
        <v>45658</v>
      </c>
      <c r="AG40" s="2">
        <v>0.13</v>
      </c>
      <c r="AH40" t="s">
        <v>56</v>
      </c>
      <c r="AI40" t="s">
        <v>47</v>
      </c>
      <c r="AJ40" s="3">
        <v>45800.4907407407</v>
      </c>
    </row>
    <row r="41" spans="1:36">
      <c r="A41" s="2">
        <v>301</v>
      </c>
      <c r="B41" s="2">
        <v>103198</v>
      </c>
      <c r="C41" s="2">
        <v>65501981</v>
      </c>
      <c r="D41" s="2">
        <v>141858344</v>
      </c>
      <c r="E41" t="s">
        <v>197</v>
      </c>
      <c r="F41" s="2">
        <v>100001223</v>
      </c>
      <c r="G41" t="s">
        <v>46</v>
      </c>
      <c r="H41" t="s">
        <v>47</v>
      </c>
      <c r="I41" t="s">
        <v>48</v>
      </c>
      <c r="J41" s="2">
        <v>4123329</v>
      </c>
      <c r="K41" t="s">
        <v>49</v>
      </c>
      <c r="L41" s="2">
        <v>1</v>
      </c>
      <c r="M41" s="2">
        <v>0</v>
      </c>
      <c r="N41" s="2">
        <v>0</v>
      </c>
      <c r="O41" s="2">
        <v>0</v>
      </c>
      <c r="P41" s="2">
        <v>163</v>
      </c>
      <c r="Q41" t="s">
        <v>50</v>
      </c>
      <c r="R41" s="2">
        <v>12144</v>
      </c>
      <c r="S41" t="s">
        <v>198</v>
      </c>
      <c r="T41" t="s">
        <v>52</v>
      </c>
      <c r="U41" t="s">
        <v>47</v>
      </c>
      <c r="V41" t="s">
        <v>47</v>
      </c>
      <c r="X41" s="2">
        <v>10399189</v>
      </c>
      <c r="Y41" t="s">
        <v>199</v>
      </c>
      <c r="Z41" t="s">
        <v>200</v>
      </c>
      <c r="AA41" t="s">
        <v>199</v>
      </c>
      <c r="AC41" t="s">
        <v>66</v>
      </c>
      <c r="AD41" t="s">
        <v>67</v>
      </c>
      <c r="AE41" s="3">
        <v>46477</v>
      </c>
      <c r="AF41" s="3">
        <v>45658</v>
      </c>
      <c r="AG41" s="2">
        <v>0.13</v>
      </c>
      <c r="AH41" t="s">
        <v>56</v>
      </c>
      <c r="AI41" t="s">
        <v>47</v>
      </c>
      <c r="AJ41" s="3">
        <v>45796.7028935185</v>
      </c>
    </row>
    <row r="42" spans="1:36">
      <c r="A42" s="2">
        <v>301</v>
      </c>
      <c r="B42" s="2">
        <v>102934</v>
      </c>
      <c r="C42" s="2">
        <v>65398674</v>
      </c>
      <c r="D42" s="2">
        <v>141653970</v>
      </c>
      <c r="E42" t="s">
        <v>80</v>
      </c>
      <c r="F42" s="2">
        <v>100001223</v>
      </c>
      <c r="G42" t="s">
        <v>46</v>
      </c>
      <c r="H42" t="s">
        <v>47</v>
      </c>
      <c r="I42" t="s">
        <v>48</v>
      </c>
      <c r="J42" s="2">
        <v>4123329</v>
      </c>
      <c r="K42" t="s">
        <v>49</v>
      </c>
      <c r="L42" s="2">
        <v>1</v>
      </c>
      <c r="M42" s="2">
        <v>0</v>
      </c>
      <c r="N42" s="2">
        <v>0</v>
      </c>
      <c r="O42" s="2">
        <v>0</v>
      </c>
      <c r="P42" s="2">
        <v>171</v>
      </c>
      <c r="Q42" t="s">
        <v>74</v>
      </c>
      <c r="R42" s="2">
        <v>6607</v>
      </c>
      <c r="S42" t="s">
        <v>201</v>
      </c>
      <c r="T42" t="s">
        <v>52</v>
      </c>
      <c r="U42" t="s">
        <v>47</v>
      </c>
      <c r="V42" t="s">
        <v>47</v>
      </c>
      <c r="X42" s="2">
        <v>4706007</v>
      </c>
      <c r="Y42" t="s">
        <v>202</v>
      </c>
      <c r="Z42" t="s">
        <v>203</v>
      </c>
      <c r="AA42" t="s">
        <v>202</v>
      </c>
      <c r="AC42" t="s">
        <v>78</v>
      </c>
      <c r="AD42" t="s">
        <v>79</v>
      </c>
      <c r="AE42" s="3">
        <v>46477</v>
      </c>
      <c r="AF42" s="3">
        <v>45658</v>
      </c>
      <c r="AG42" s="2">
        <v>0.13</v>
      </c>
      <c r="AH42" t="s">
        <v>56</v>
      </c>
      <c r="AI42" t="s">
        <v>47</v>
      </c>
      <c r="AJ42" s="3">
        <v>45794.7992939815</v>
      </c>
    </row>
    <row r="43" spans="1:36">
      <c r="A43" s="2">
        <v>301</v>
      </c>
      <c r="B43" s="2">
        <v>2527</v>
      </c>
      <c r="C43" s="2">
        <v>66178882</v>
      </c>
      <c r="D43" s="2">
        <v>143181438</v>
      </c>
      <c r="E43" t="s">
        <v>204</v>
      </c>
      <c r="F43" s="2">
        <v>100001223</v>
      </c>
      <c r="G43" t="s">
        <v>46</v>
      </c>
      <c r="H43" t="s">
        <v>47</v>
      </c>
      <c r="I43" t="s">
        <v>48</v>
      </c>
      <c r="J43" s="2">
        <v>4123329</v>
      </c>
      <c r="K43" t="s">
        <v>49</v>
      </c>
      <c r="L43" s="2">
        <v>1</v>
      </c>
      <c r="M43" s="2">
        <v>0</v>
      </c>
      <c r="N43" s="2">
        <v>0</v>
      </c>
      <c r="O43" s="2">
        <v>0</v>
      </c>
      <c r="P43" s="2">
        <v>1</v>
      </c>
      <c r="Q43" t="s">
        <v>69</v>
      </c>
      <c r="R43" s="2">
        <v>4301</v>
      </c>
      <c r="S43" t="s">
        <v>205</v>
      </c>
      <c r="T43" t="s">
        <v>52</v>
      </c>
      <c r="U43" t="s">
        <v>47</v>
      </c>
      <c r="V43" t="s">
        <v>47</v>
      </c>
      <c r="X43" s="2">
        <v>865330</v>
      </c>
      <c r="Y43" t="s">
        <v>206</v>
      </c>
      <c r="Z43" t="s">
        <v>207</v>
      </c>
      <c r="AA43" t="s">
        <v>208</v>
      </c>
      <c r="AC43" t="s">
        <v>66</v>
      </c>
      <c r="AD43" t="s">
        <v>67</v>
      </c>
      <c r="AE43" s="3">
        <v>46477</v>
      </c>
      <c r="AF43" s="3">
        <v>45658</v>
      </c>
      <c r="AG43" s="2">
        <v>0.13</v>
      </c>
      <c r="AH43" t="s">
        <v>56</v>
      </c>
      <c r="AI43" t="s">
        <v>47</v>
      </c>
      <c r="AJ43" s="3">
        <v>45808.8487268519</v>
      </c>
    </row>
    <row r="44" spans="1:36">
      <c r="A44" s="2">
        <v>301</v>
      </c>
      <c r="B44" s="2">
        <v>108656</v>
      </c>
      <c r="C44" s="2">
        <v>65203994</v>
      </c>
      <c r="D44" s="2">
        <v>141270262</v>
      </c>
      <c r="E44" t="s">
        <v>57</v>
      </c>
      <c r="F44" s="2">
        <v>100001223</v>
      </c>
      <c r="G44" t="s">
        <v>46</v>
      </c>
      <c r="H44" t="s">
        <v>47</v>
      </c>
      <c r="I44" t="s">
        <v>48</v>
      </c>
      <c r="J44" s="2">
        <v>4123329</v>
      </c>
      <c r="K44" t="s">
        <v>49</v>
      </c>
      <c r="L44" s="2">
        <v>-1</v>
      </c>
      <c r="M44" s="2">
        <v>0</v>
      </c>
      <c r="N44" s="2">
        <v>0</v>
      </c>
      <c r="O44" s="2">
        <v>0</v>
      </c>
      <c r="P44" s="2">
        <v>163</v>
      </c>
      <c r="Q44" t="s">
        <v>50</v>
      </c>
      <c r="R44" s="2">
        <v>8489</v>
      </c>
      <c r="S44" t="s">
        <v>59</v>
      </c>
      <c r="T44" t="s">
        <v>52</v>
      </c>
      <c r="U44" t="s">
        <v>47</v>
      </c>
      <c r="V44" t="s">
        <v>47</v>
      </c>
      <c r="X44" s="2">
        <v>22795173</v>
      </c>
      <c r="Y44" t="s">
        <v>60</v>
      </c>
      <c r="Z44" t="s">
        <v>61</v>
      </c>
      <c r="AA44" t="s">
        <v>60</v>
      </c>
      <c r="AC44" t="s">
        <v>55</v>
      </c>
      <c r="AD44" t="s">
        <v>51</v>
      </c>
      <c r="AE44" s="3">
        <v>46477</v>
      </c>
      <c r="AF44" s="3">
        <v>45658</v>
      </c>
      <c r="AG44" s="2">
        <v>0.13</v>
      </c>
      <c r="AH44" t="s">
        <v>56</v>
      </c>
      <c r="AI44" t="s">
        <v>47</v>
      </c>
      <c r="AJ44" s="3">
        <v>45791.536087963</v>
      </c>
    </row>
    <row r="45" spans="1:36">
      <c r="A45" s="2">
        <v>301</v>
      </c>
      <c r="B45" s="2">
        <v>2520</v>
      </c>
      <c r="C45" s="2">
        <v>65008414</v>
      </c>
      <c r="D45" s="2">
        <v>140887819</v>
      </c>
      <c r="E45" t="s">
        <v>62</v>
      </c>
      <c r="F45" s="2">
        <v>100001223</v>
      </c>
      <c r="G45" t="s">
        <v>46</v>
      </c>
      <c r="H45" t="s">
        <v>47</v>
      </c>
      <c r="I45" t="s">
        <v>48</v>
      </c>
      <c r="J45" s="2">
        <v>4123329</v>
      </c>
      <c r="K45" t="s">
        <v>49</v>
      </c>
      <c r="L45" s="2">
        <v>1</v>
      </c>
      <c r="M45" s="2">
        <v>0</v>
      </c>
      <c r="N45" s="2">
        <v>0</v>
      </c>
      <c r="O45" s="2">
        <v>0</v>
      </c>
      <c r="P45" s="2">
        <v>171</v>
      </c>
      <c r="Q45" t="s">
        <v>74</v>
      </c>
      <c r="R45" s="2">
        <v>9331</v>
      </c>
      <c r="S45" t="s">
        <v>89</v>
      </c>
      <c r="T45" t="s">
        <v>52</v>
      </c>
      <c r="U45" t="s">
        <v>47</v>
      </c>
      <c r="V45" t="s">
        <v>47</v>
      </c>
      <c r="X45" s="2">
        <v>31853634</v>
      </c>
      <c r="Y45" t="s">
        <v>209</v>
      </c>
      <c r="Z45" t="s">
        <v>210</v>
      </c>
      <c r="AA45" t="s">
        <v>211</v>
      </c>
      <c r="AC45" t="s">
        <v>66</v>
      </c>
      <c r="AD45" t="s">
        <v>67</v>
      </c>
      <c r="AE45" s="3">
        <v>46477</v>
      </c>
      <c r="AF45" s="3">
        <v>45658</v>
      </c>
      <c r="AG45" s="2">
        <v>0.13</v>
      </c>
      <c r="AH45" t="s">
        <v>56</v>
      </c>
      <c r="AI45" t="s">
        <v>47</v>
      </c>
      <c r="AJ45" s="3">
        <v>45788.3978356481</v>
      </c>
    </row>
    <row r="46" spans="1:36">
      <c r="A46" s="2">
        <v>301</v>
      </c>
      <c r="B46" s="2">
        <v>2844</v>
      </c>
      <c r="C46" s="2">
        <v>64977116</v>
      </c>
      <c r="D46" s="2">
        <v>140829493</v>
      </c>
      <c r="E46" t="s">
        <v>212</v>
      </c>
      <c r="F46" s="2">
        <v>100001223</v>
      </c>
      <c r="G46" t="s">
        <v>46</v>
      </c>
      <c r="H46" t="s">
        <v>47</v>
      </c>
      <c r="I46" t="s">
        <v>48</v>
      </c>
      <c r="J46" s="2">
        <v>4123329</v>
      </c>
      <c r="K46" t="s">
        <v>49</v>
      </c>
      <c r="L46" s="2">
        <v>1</v>
      </c>
      <c r="M46" s="2">
        <v>0</v>
      </c>
      <c r="N46" s="2">
        <v>0</v>
      </c>
      <c r="O46" s="2">
        <v>0</v>
      </c>
      <c r="P46" s="2">
        <v>163</v>
      </c>
      <c r="Q46" t="s">
        <v>50</v>
      </c>
      <c r="R46" s="2">
        <v>11142</v>
      </c>
      <c r="S46" t="s">
        <v>213</v>
      </c>
      <c r="T46" t="s">
        <v>52</v>
      </c>
      <c r="U46" t="s">
        <v>47</v>
      </c>
      <c r="V46" t="s">
        <v>47</v>
      </c>
      <c r="X46" s="2">
        <v>14436677</v>
      </c>
      <c r="Y46" t="s">
        <v>214</v>
      </c>
      <c r="Z46" t="s">
        <v>215</v>
      </c>
      <c r="AA46" t="s">
        <v>214</v>
      </c>
      <c r="AC46" t="s">
        <v>216</v>
      </c>
      <c r="AD46" t="s">
        <v>217</v>
      </c>
      <c r="AE46" s="3">
        <v>46477</v>
      </c>
      <c r="AF46" s="3">
        <v>45658</v>
      </c>
      <c r="AG46" s="2">
        <v>0.13</v>
      </c>
      <c r="AH46" t="s">
        <v>56</v>
      </c>
      <c r="AI46" t="s">
        <v>47</v>
      </c>
      <c r="AJ46" s="3">
        <v>45787.7258912037</v>
      </c>
    </row>
    <row r="47" spans="1:36">
      <c r="A47" s="2">
        <v>301</v>
      </c>
      <c r="B47" s="2">
        <v>2559</v>
      </c>
      <c r="C47" s="2">
        <v>65853968</v>
      </c>
      <c r="D47" s="2">
        <v>142543907</v>
      </c>
      <c r="E47" t="s">
        <v>115</v>
      </c>
      <c r="F47" s="2">
        <v>100001223</v>
      </c>
      <c r="G47" t="s">
        <v>46</v>
      </c>
      <c r="H47" t="s">
        <v>47</v>
      </c>
      <c r="I47" t="s">
        <v>48</v>
      </c>
      <c r="J47" s="2">
        <v>4123329</v>
      </c>
      <c r="K47" t="s">
        <v>49</v>
      </c>
      <c r="L47" s="2">
        <v>1</v>
      </c>
      <c r="M47" s="2">
        <v>0</v>
      </c>
      <c r="N47" s="2">
        <v>0</v>
      </c>
      <c r="O47" s="2">
        <v>0</v>
      </c>
      <c r="P47" s="2">
        <v>163</v>
      </c>
      <c r="Q47" t="s">
        <v>50</v>
      </c>
      <c r="R47" s="2">
        <v>10932</v>
      </c>
      <c r="S47" t="s">
        <v>218</v>
      </c>
      <c r="T47" t="s">
        <v>52</v>
      </c>
      <c r="U47" t="s">
        <v>47</v>
      </c>
      <c r="V47" t="s">
        <v>47</v>
      </c>
      <c r="X47" s="2">
        <v>846217</v>
      </c>
      <c r="Y47" t="s">
        <v>219</v>
      </c>
      <c r="Z47" t="s">
        <v>220</v>
      </c>
      <c r="AA47" t="s">
        <v>221</v>
      </c>
      <c r="AC47" t="s">
        <v>66</v>
      </c>
      <c r="AD47" t="s">
        <v>67</v>
      </c>
      <c r="AE47" s="3">
        <v>46477</v>
      </c>
      <c r="AF47" s="3">
        <v>45658</v>
      </c>
      <c r="AG47" s="2">
        <v>0.13</v>
      </c>
      <c r="AH47" t="s">
        <v>56</v>
      </c>
      <c r="AI47" t="s">
        <v>47</v>
      </c>
      <c r="AJ47" s="3">
        <v>45802.8072106481</v>
      </c>
    </row>
    <row r="48" spans="1:36">
      <c r="A48" s="2">
        <v>301</v>
      </c>
      <c r="B48" s="2">
        <v>2834</v>
      </c>
      <c r="C48" s="2">
        <v>65150001</v>
      </c>
      <c r="D48" s="2">
        <v>141167810</v>
      </c>
      <c r="E48" t="s">
        <v>188</v>
      </c>
      <c r="F48" s="2">
        <v>100001223</v>
      </c>
      <c r="G48" t="s">
        <v>46</v>
      </c>
      <c r="H48" t="s">
        <v>47</v>
      </c>
      <c r="I48" t="s">
        <v>48</v>
      </c>
      <c r="J48" s="2">
        <v>4123329</v>
      </c>
      <c r="K48" t="s">
        <v>49</v>
      </c>
      <c r="L48" s="2">
        <v>1</v>
      </c>
      <c r="M48" s="2">
        <v>0</v>
      </c>
      <c r="N48" s="2">
        <v>0</v>
      </c>
      <c r="O48" s="2">
        <v>0</v>
      </c>
      <c r="P48" s="2">
        <v>171</v>
      </c>
      <c r="Q48" t="s">
        <v>74</v>
      </c>
      <c r="R48" s="2">
        <v>6965</v>
      </c>
      <c r="S48" t="s">
        <v>222</v>
      </c>
      <c r="T48" t="s">
        <v>52</v>
      </c>
      <c r="U48" t="s">
        <v>47</v>
      </c>
      <c r="V48" t="s">
        <v>47</v>
      </c>
      <c r="X48" s="2">
        <v>5128375</v>
      </c>
      <c r="Y48" t="s">
        <v>223</v>
      </c>
      <c r="Z48" t="s">
        <v>224</v>
      </c>
      <c r="AA48" t="s">
        <v>223</v>
      </c>
      <c r="AC48" t="s">
        <v>193</v>
      </c>
      <c r="AD48" t="s">
        <v>194</v>
      </c>
      <c r="AE48" s="3">
        <v>46477</v>
      </c>
      <c r="AF48" s="3">
        <v>45658</v>
      </c>
      <c r="AG48" s="2">
        <v>0.13</v>
      </c>
      <c r="AH48" t="s">
        <v>56</v>
      </c>
      <c r="AI48" t="s">
        <v>47</v>
      </c>
      <c r="AJ48" s="3">
        <v>45790.6213657407</v>
      </c>
    </row>
    <row r="49" spans="1:36">
      <c r="A49" s="2">
        <v>301</v>
      </c>
      <c r="B49" s="2">
        <v>2595</v>
      </c>
      <c r="C49" s="2">
        <v>65365669</v>
      </c>
      <c r="D49" s="2">
        <v>141587604</v>
      </c>
      <c r="E49" t="s">
        <v>225</v>
      </c>
      <c r="F49" s="2">
        <v>100001223</v>
      </c>
      <c r="G49" t="s">
        <v>46</v>
      </c>
      <c r="H49" t="s">
        <v>47</v>
      </c>
      <c r="I49" t="s">
        <v>48</v>
      </c>
      <c r="J49" s="2">
        <v>4123329</v>
      </c>
      <c r="K49" t="s">
        <v>49</v>
      </c>
      <c r="L49" s="2">
        <v>1</v>
      </c>
      <c r="M49" s="2">
        <v>0</v>
      </c>
      <c r="N49" s="2">
        <v>0</v>
      </c>
      <c r="O49" s="2">
        <v>0</v>
      </c>
      <c r="P49" s="2">
        <v>1</v>
      </c>
      <c r="Q49" t="s">
        <v>69</v>
      </c>
      <c r="R49" s="2">
        <v>991137</v>
      </c>
      <c r="S49" t="s">
        <v>226</v>
      </c>
      <c r="T49" t="s">
        <v>52</v>
      </c>
      <c r="U49" t="s">
        <v>47</v>
      </c>
      <c r="V49" t="s">
        <v>47</v>
      </c>
      <c r="X49" s="2">
        <v>4456228</v>
      </c>
      <c r="Y49" t="s">
        <v>227</v>
      </c>
      <c r="Z49" t="s">
        <v>228</v>
      </c>
      <c r="AA49" t="s">
        <v>229</v>
      </c>
      <c r="AC49" t="s">
        <v>193</v>
      </c>
      <c r="AD49" t="s">
        <v>194</v>
      </c>
      <c r="AE49" s="3">
        <v>46477</v>
      </c>
      <c r="AF49" s="3">
        <v>45658</v>
      </c>
      <c r="AG49" s="2">
        <v>0.13</v>
      </c>
      <c r="AH49" t="s">
        <v>56</v>
      </c>
      <c r="AI49" t="s">
        <v>47</v>
      </c>
      <c r="AJ49" s="3">
        <v>45794.4369212963</v>
      </c>
    </row>
    <row r="50" spans="1:36">
      <c r="A50" s="2">
        <v>301</v>
      </c>
      <c r="B50" s="2">
        <v>108656</v>
      </c>
      <c r="C50" s="2">
        <v>65192897</v>
      </c>
      <c r="D50" s="2">
        <v>141249036</v>
      </c>
      <c r="E50" t="s">
        <v>57</v>
      </c>
      <c r="F50" s="2">
        <v>100001223</v>
      </c>
      <c r="G50" t="s">
        <v>46</v>
      </c>
      <c r="H50" t="s">
        <v>47</v>
      </c>
      <c r="I50" t="s">
        <v>48</v>
      </c>
      <c r="J50" s="2">
        <v>4123329</v>
      </c>
      <c r="K50" t="s">
        <v>49</v>
      </c>
      <c r="L50" s="2">
        <v>1</v>
      </c>
      <c r="M50" s="2">
        <v>0</v>
      </c>
      <c r="N50" s="2">
        <v>0</v>
      </c>
      <c r="O50" s="2">
        <v>0</v>
      </c>
      <c r="P50" s="2">
        <v>163</v>
      </c>
      <c r="Q50" t="s">
        <v>50</v>
      </c>
      <c r="R50" s="2">
        <v>8489</v>
      </c>
      <c r="S50" t="s">
        <v>59</v>
      </c>
      <c r="T50" t="s">
        <v>52</v>
      </c>
      <c r="U50" t="s">
        <v>47</v>
      </c>
      <c r="V50" t="s">
        <v>47</v>
      </c>
      <c r="X50" s="2">
        <v>22795173</v>
      </c>
      <c r="Y50" t="s">
        <v>60</v>
      </c>
      <c r="Z50" t="s">
        <v>61</v>
      </c>
      <c r="AA50" t="s">
        <v>60</v>
      </c>
      <c r="AC50" t="s">
        <v>55</v>
      </c>
      <c r="AD50" t="s">
        <v>51</v>
      </c>
      <c r="AE50" s="3">
        <v>46477</v>
      </c>
      <c r="AF50" s="3">
        <v>45658</v>
      </c>
      <c r="AG50" s="2">
        <v>0.13</v>
      </c>
      <c r="AH50" t="s">
        <v>56</v>
      </c>
      <c r="AI50" t="s">
        <v>47</v>
      </c>
      <c r="AJ50" s="3">
        <v>45791.4253587963</v>
      </c>
    </row>
    <row r="51" spans="1:36">
      <c r="A51" s="2">
        <v>301</v>
      </c>
      <c r="B51" s="2">
        <v>2802</v>
      </c>
      <c r="C51" s="2">
        <v>64903693</v>
      </c>
      <c r="D51" s="2">
        <v>140679892</v>
      </c>
      <c r="E51" t="s">
        <v>230</v>
      </c>
      <c r="F51" s="2">
        <v>100001223</v>
      </c>
      <c r="G51" t="s">
        <v>46</v>
      </c>
      <c r="H51" t="s">
        <v>47</v>
      </c>
      <c r="I51" t="s">
        <v>48</v>
      </c>
      <c r="J51" s="2">
        <v>4123329</v>
      </c>
      <c r="K51" t="s">
        <v>49</v>
      </c>
      <c r="L51" s="2">
        <v>1</v>
      </c>
      <c r="M51" s="2">
        <v>0</v>
      </c>
      <c r="N51" s="2">
        <v>0</v>
      </c>
      <c r="O51" s="2">
        <v>0</v>
      </c>
      <c r="P51" s="2">
        <v>1</v>
      </c>
      <c r="Q51" t="s">
        <v>69</v>
      </c>
      <c r="R51" s="2">
        <v>16061</v>
      </c>
      <c r="S51" t="s">
        <v>231</v>
      </c>
      <c r="T51" t="s">
        <v>52</v>
      </c>
      <c r="U51" t="s">
        <v>47</v>
      </c>
      <c r="V51" t="s">
        <v>47</v>
      </c>
      <c r="X51" s="2">
        <v>4290429</v>
      </c>
      <c r="Y51" t="s">
        <v>232</v>
      </c>
      <c r="Z51" t="s">
        <v>233</v>
      </c>
      <c r="AA51" t="s">
        <v>232</v>
      </c>
      <c r="AC51" t="s">
        <v>78</v>
      </c>
      <c r="AD51" t="s">
        <v>79</v>
      </c>
      <c r="AE51" s="3">
        <v>46477</v>
      </c>
      <c r="AF51" s="3">
        <v>45658</v>
      </c>
      <c r="AG51" s="2">
        <v>0.13</v>
      </c>
      <c r="AH51" t="s">
        <v>56</v>
      </c>
      <c r="AI51" t="s">
        <v>47</v>
      </c>
      <c r="AJ51" s="3">
        <v>45786.5973032407</v>
      </c>
    </row>
    <row r="52" spans="1:36">
      <c r="A52" s="2">
        <v>301</v>
      </c>
      <c r="B52" s="2">
        <v>2573</v>
      </c>
      <c r="C52" s="2">
        <v>65971281</v>
      </c>
      <c r="D52" s="2">
        <v>142772775</v>
      </c>
      <c r="E52" t="s">
        <v>129</v>
      </c>
      <c r="F52" s="2">
        <v>100001223</v>
      </c>
      <c r="G52" t="s">
        <v>46</v>
      </c>
      <c r="H52" t="s">
        <v>47</v>
      </c>
      <c r="I52" t="s">
        <v>48</v>
      </c>
      <c r="J52" s="2">
        <v>4123329</v>
      </c>
      <c r="K52" t="s">
        <v>49</v>
      </c>
      <c r="L52" s="2">
        <v>1</v>
      </c>
      <c r="M52" s="2">
        <v>0</v>
      </c>
      <c r="N52" s="2">
        <v>0</v>
      </c>
      <c r="O52" s="2">
        <v>0</v>
      </c>
      <c r="P52" s="2">
        <v>1</v>
      </c>
      <c r="Q52" t="s">
        <v>69</v>
      </c>
      <c r="R52" s="2">
        <v>28424</v>
      </c>
      <c r="S52" t="s">
        <v>156</v>
      </c>
      <c r="T52" t="s">
        <v>52</v>
      </c>
      <c r="U52" t="s">
        <v>47</v>
      </c>
      <c r="V52" t="s">
        <v>47</v>
      </c>
      <c r="X52" s="2">
        <v>65041</v>
      </c>
      <c r="Y52" t="s">
        <v>157</v>
      </c>
      <c r="Z52" t="s">
        <v>158</v>
      </c>
      <c r="AA52" t="s">
        <v>159</v>
      </c>
      <c r="AC52" t="s">
        <v>66</v>
      </c>
      <c r="AD52" t="s">
        <v>67</v>
      </c>
      <c r="AE52" s="3">
        <v>46477</v>
      </c>
      <c r="AF52" s="3">
        <v>45658</v>
      </c>
      <c r="AG52" s="2">
        <v>0.13</v>
      </c>
      <c r="AH52" t="s">
        <v>56</v>
      </c>
      <c r="AI52" t="s">
        <v>47</v>
      </c>
      <c r="AJ52" s="3">
        <v>45804.9184953704</v>
      </c>
    </row>
    <row r="53" spans="1:36">
      <c r="A53" s="2">
        <v>301</v>
      </c>
      <c r="B53" s="2">
        <v>111219</v>
      </c>
      <c r="C53" s="2">
        <v>65713493</v>
      </c>
      <c r="D53" s="2">
        <v>142267644</v>
      </c>
      <c r="E53" t="s">
        <v>234</v>
      </c>
      <c r="F53" s="2">
        <v>100001223</v>
      </c>
      <c r="G53" t="s">
        <v>46</v>
      </c>
      <c r="H53" t="s">
        <v>47</v>
      </c>
      <c r="I53" t="s">
        <v>48</v>
      </c>
      <c r="J53" s="2">
        <v>4123329</v>
      </c>
      <c r="K53" t="s">
        <v>49</v>
      </c>
      <c r="L53" s="2">
        <v>1</v>
      </c>
      <c r="M53" s="2">
        <v>0</v>
      </c>
      <c r="N53" s="2">
        <v>0</v>
      </c>
      <c r="O53" s="2">
        <v>0</v>
      </c>
      <c r="P53" s="2">
        <v>179</v>
      </c>
      <c r="Q53" t="s">
        <v>235</v>
      </c>
      <c r="R53" s="2">
        <v>4117</v>
      </c>
      <c r="S53" t="s">
        <v>236</v>
      </c>
      <c r="T53" t="s">
        <v>52</v>
      </c>
      <c r="U53" t="s">
        <v>47</v>
      </c>
      <c r="V53" t="s">
        <v>47</v>
      </c>
      <c r="X53" s="2">
        <v>17747159</v>
      </c>
      <c r="Y53" t="s">
        <v>237</v>
      </c>
      <c r="Z53" t="s">
        <v>238</v>
      </c>
      <c r="AA53" t="s">
        <v>237</v>
      </c>
      <c r="AC53" t="s">
        <v>78</v>
      </c>
      <c r="AD53" t="s">
        <v>79</v>
      </c>
      <c r="AE53" s="3">
        <v>46477</v>
      </c>
      <c r="AF53" s="3">
        <v>45658</v>
      </c>
      <c r="AG53" s="2">
        <v>0.13</v>
      </c>
      <c r="AH53" t="s">
        <v>56</v>
      </c>
      <c r="AI53" t="s">
        <v>47</v>
      </c>
      <c r="AJ53" s="3">
        <v>45800.4838773148</v>
      </c>
    </row>
    <row r="54" spans="1:36">
      <c r="A54" s="2">
        <v>301</v>
      </c>
      <c r="B54" s="2">
        <v>118074</v>
      </c>
      <c r="C54" s="2">
        <v>65259606</v>
      </c>
      <c r="D54" s="2">
        <v>141381297</v>
      </c>
      <c r="E54" t="s">
        <v>108</v>
      </c>
      <c r="F54" s="2">
        <v>100001223</v>
      </c>
      <c r="G54" t="s">
        <v>46</v>
      </c>
      <c r="H54" t="s">
        <v>47</v>
      </c>
      <c r="I54" t="s">
        <v>48</v>
      </c>
      <c r="J54" s="2">
        <v>4123329</v>
      </c>
      <c r="K54" t="s">
        <v>49</v>
      </c>
      <c r="L54" s="2">
        <v>1</v>
      </c>
      <c r="M54" s="2">
        <v>0</v>
      </c>
      <c r="N54" s="2">
        <v>0</v>
      </c>
      <c r="O54" s="2">
        <v>0</v>
      </c>
      <c r="P54" s="2">
        <v>169</v>
      </c>
      <c r="Q54" t="s">
        <v>58</v>
      </c>
      <c r="R54" s="2">
        <v>4304</v>
      </c>
      <c r="S54" t="s">
        <v>109</v>
      </c>
      <c r="T54" t="s">
        <v>52</v>
      </c>
      <c r="U54" t="s">
        <v>47</v>
      </c>
      <c r="V54" t="s">
        <v>47</v>
      </c>
      <c r="X54" s="2">
        <v>17896364</v>
      </c>
      <c r="Y54" t="s">
        <v>239</v>
      </c>
      <c r="Z54" t="s">
        <v>240</v>
      </c>
      <c r="AA54" t="s">
        <v>239</v>
      </c>
      <c r="AC54" t="s">
        <v>97</v>
      </c>
      <c r="AD54" t="s">
        <v>98</v>
      </c>
      <c r="AE54" s="3">
        <v>46477</v>
      </c>
      <c r="AF54" s="3">
        <v>45658</v>
      </c>
      <c r="AG54" s="2">
        <v>0.13</v>
      </c>
      <c r="AH54" t="s">
        <v>56</v>
      </c>
      <c r="AI54" t="s">
        <v>47</v>
      </c>
      <c r="AJ54" s="3">
        <v>45792.5108449074</v>
      </c>
    </row>
    <row r="55" spans="1:36">
      <c r="A55" s="2">
        <v>301</v>
      </c>
      <c r="B55" s="2">
        <v>2817</v>
      </c>
      <c r="C55" s="2">
        <v>65760088</v>
      </c>
      <c r="D55" s="2">
        <v>142357909</v>
      </c>
      <c r="E55" t="s">
        <v>135</v>
      </c>
      <c r="F55" s="2">
        <v>100001223</v>
      </c>
      <c r="G55" t="s">
        <v>46</v>
      </c>
      <c r="H55" t="s">
        <v>47</v>
      </c>
      <c r="I55" t="s">
        <v>48</v>
      </c>
      <c r="J55" s="2">
        <v>4123329</v>
      </c>
      <c r="K55" t="s">
        <v>49</v>
      </c>
      <c r="L55" s="2">
        <v>1</v>
      </c>
      <c r="M55" s="2">
        <v>0</v>
      </c>
      <c r="N55" s="2">
        <v>0</v>
      </c>
      <c r="O55" s="2">
        <v>0</v>
      </c>
      <c r="P55" s="2">
        <v>163</v>
      </c>
      <c r="Q55" t="s">
        <v>50</v>
      </c>
      <c r="R55" s="2">
        <v>28718</v>
      </c>
      <c r="S55" t="s">
        <v>136</v>
      </c>
      <c r="T55" t="s">
        <v>52</v>
      </c>
      <c r="U55" t="s">
        <v>47</v>
      </c>
      <c r="V55" t="s">
        <v>47</v>
      </c>
      <c r="X55" s="2">
        <v>3987121</v>
      </c>
      <c r="Y55" t="s">
        <v>241</v>
      </c>
      <c r="Z55" t="s">
        <v>242</v>
      </c>
      <c r="AA55" t="s">
        <v>241</v>
      </c>
      <c r="AC55" t="s">
        <v>66</v>
      </c>
      <c r="AD55" t="s">
        <v>67</v>
      </c>
      <c r="AE55" s="3">
        <v>46477</v>
      </c>
      <c r="AF55" s="3">
        <v>45658</v>
      </c>
      <c r="AG55" s="2">
        <v>0.13</v>
      </c>
      <c r="AH55" t="s">
        <v>56</v>
      </c>
      <c r="AI55" t="s">
        <v>47</v>
      </c>
      <c r="AJ55" s="3">
        <v>45801.3999305556</v>
      </c>
    </row>
    <row r="56" spans="1:36">
      <c r="A56" s="2">
        <v>301</v>
      </c>
      <c r="B56" s="2">
        <v>2834</v>
      </c>
      <c r="C56" s="2">
        <v>66161071</v>
      </c>
      <c r="D56" s="2">
        <v>143146773</v>
      </c>
      <c r="E56" t="s">
        <v>188</v>
      </c>
      <c r="F56" s="2">
        <v>100001223</v>
      </c>
      <c r="G56" t="s">
        <v>46</v>
      </c>
      <c r="H56" t="s">
        <v>47</v>
      </c>
      <c r="I56" t="s">
        <v>48</v>
      </c>
      <c r="J56" s="2">
        <v>4123329</v>
      </c>
      <c r="K56" t="s">
        <v>49</v>
      </c>
      <c r="L56" s="2">
        <v>1</v>
      </c>
      <c r="M56" s="2">
        <v>0</v>
      </c>
      <c r="N56" s="2">
        <v>0</v>
      </c>
      <c r="O56" s="2">
        <v>0</v>
      </c>
      <c r="P56" s="2">
        <v>163</v>
      </c>
      <c r="Q56" t="s">
        <v>50</v>
      </c>
      <c r="R56" s="2">
        <v>13720</v>
      </c>
      <c r="S56" t="s">
        <v>243</v>
      </c>
      <c r="T56" t="s">
        <v>52</v>
      </c>
      <c r="U56" t="s">
        <v>47</v>
      </c>
      <c r="V56" t="s">
        <v>47</v>
      </c>
      <c r="X56" s="2">
        <v>5480208</v>
      </c>
      <c r="Y56" t="s">
        <v>244</v>
      </c>
      <c r="Z56" t="s">
        <v>245</v>
      </c>
      <c r="AA56" t="s">
        <v>244</v>
      </c>
      <c r="AC56" t="s">
        <v>193</v>
      </c>
      <c r="AD56" t="s">
        <v>194</v>
      </c>
      <c r="AE56" s="3">
        <v>46477</v>
      </c>
      <c r="AF56" s="3">
        <v>45658</v>
      </c>
      <c r="AG56" s="2">
        <v>0.13</v>
      </c>
      <c r="AH56" t="s">
        <v>56</v>
      </c>
      <c r="AI56" t="s">
        <v>47</v>
      </c>
      <c r="AJ56" s="3">
        <v>45808.6594444444</v>
      </c>
    </row>
    <row r="57" spans="1:36">
      <c r="A57" s="2">
        <v>301</v>
      </c>
      <c r="B57" s="2">
        <v>2527</v>
      </c>
      <c r="C57" s="2">
        <v>64966821</v>
      </c>
      <c r="D57" s="2">
        <v>140807081</v>
      </c>
      <c r="E57" t="s">
        <v>204</v>
      </c>
      <c r="F57" s="2">
        <v>100001223</v>
      </c>
      <c r="G57" t="s">
        <v>46</v>
      </c>
      <c r="H57" t="s">
        <v>47</v>
      </c>
      <c r="I57" t="s">
        <v>48</v>
      </c>
      <c r="J57" s="2">
        <v>4123329</v>
      </c>
      <c r="K57" t="s">
        <v>49</v>
      </c>
      <c r="L57" s="2">
        <v>1</v>
      </c>
      <c r="M57" s="2">
        <v>0</v>
      </c>
      <c r="N57" s="2">
        <v>0</v>
      </c>
      <c r="O57" s="2">
        <v>0</v>
      </c>
      <c r="P57" s="2">
        <v>171</v>
      </c>
      <c r="Q57" t="s">
        <v>74</v>
      </c>
      <c r="R57" s="2">
        <v>4301</v>
      </c>
      <c r="S57" t="s">
        <v>205</v>
      </c>
      <c r="T57" t="s">
        <v>52</v>
      </c>
      <c r="U57" t="s">
        <v>47</v>
      </c>
      <c r="V57" t="s">
        <v>47</v>
      </c>
      <c r="X57" s="2">
        <v>111203</v>
      </c>
      <c r="Y57" t="s">
        <v>246</v>
      </c>
      <c r="Z57" t="s">
        <v>247</v>
      </c>
      <c r="AA57" t="s">
        <v>248</v>
      </c>
      <c r="AC57" t="s">
        <v>66</v>
      </c>
      <c r="AD57" t="s">
        <v>67</v>
      </c>
      <c r="AE57" s="3">
        <v>46477</v>
      </c>
      <c r="AF57" s="3">
        <v>45658</v>
      </c>
      <c r="AG57" s="2">
        <v>0.13</v>
      </c>
      <c r="AH57" t="s">
        <v>56</v>
      </c>
      <c r="AI57" t="s">
        <v>47</v>
      </c>
      <c r="AJ57" s="3">
        <v>45787.6159490741</v>
      </c>
    </row>
    <row r="58" spans="1:36">
      <c r="A58" s="2">
        <v>301</v>
      </c>
      <c r="B58" s="2">
        <v>2573</v>
      </c>
      <c r="C58" s="2">
        <v>64862914</v>
      </c>
      <c r="D58" s="2">
        <v>140599600</v>
      </c>
      <c r="E58" t="s">
        <v>129</v>
      </c>
      <c r="F58" s="2">
        <v>100001223</v>
      </c>
      <c r="G58" t="s">
        <v>46</v>
      </c>
      <c r="H58" t="s">
        <v>47</v>
      </c>
      <c r="I58" t="s">
        <v>48</v>
      </c>
      <c r="J58" s="2">
        <v>4123329</v>
      </c>
      <c r="K58" t="s">
        <v>49</v>
      </c>
      <c r="L58" s="2">
        <v>1</v>
      </c>
      <c r="M58" s="2">
        <v>0</v>
      </c>
      <c r="N58" s="2">
        <v>0</v>
      </c>
      <c r="O58" s="2">
        <v>0</v>
      </c>
      <c r="P58" s="2">
        <v>162</v>
      </c>
      <c r="Q58" t="s">
        <v>101</v>
      </c>
      <c r="R58" s="2">
        <v>4044</v>
      </c>
      <c r="S58" t="s">
        <v>130</v>
      </c>
      <c r="T58" t="s">
        <v>52</v>
      </c>
      <c r="U58" t="s">
        <v>47</v>
      </c>
      <c r="V58" t="s">
        <v>47</v>
      </c>
      <c r="X58" s="2">
        <v>3679273</v>
      </c>
      <c r="Y58" t="s">
        <v>249</v>
      </c>
      <c r="Z58" t="s">
        <v>250</v>
      </c>
      <c r="AA58" t="s">
        <v>249</v>
      </c>
      <c r="AC58" t="s">
        <v>66</v>
      </c>
      <c r="AD58" t="s">
        <v>67</v>
      </c>
      <c r="AE58" s="3">
        <v>46477</v>
      </c>
      <c r="AF58" s="3">
        <v>45658</v>
      </c>
      <c r="AG58" s="2">
        <v>0.13</v>
      </c>
      <c r="AH58" t="s">
        <v>56</v>
      </c>
      <c r="AI58" t="s">
        <v>47</v>
      </c>
      <c r="AJ58" s="3">
        <v>45785.7767824074</v>
      </c>
    </row>
    <row r="59" spans="1:36">
      <c r="A59" s="2">
        <v>301</v>
      </c>
      <c r="B59" s="2">
        <v>108656</v>
      </c>
      <c r="C59" s="2">
        <v>65473561</v>
      </c>
      <c r="D59" s="2">
        <v>141799093</v>
      </c>
      <c r="E59" t="s">
        <v>57</v>
      </c>
      <c r="F59" s="2">
        <v>100001223</v>
      </c>
      <c r="G59" t="s">
        <v>46</v>
      </c>
      <c r="H59" t="s">
        <v>47</v>
      </c>
      <c r="I59" t="s">
        <v>48</v>
      </c>
      <c r="J59" s="2">
        <v>4123329</v>
      </c>
      <c r="K59" t="s">
        <v>49</v>
      </c>
      <c r="L59" s="2">
        <v>1</v>
      </c>
      <c r="M59" s="2">
        <v>0</v>
      </c>
      <c r="N59" s="2">
        <v>0</v>
      </c>
      <c r="O59" s="2">
        <v>0</v>
      </c>
      <c r="P59" s="2">
        <v>19</v>
      </c>
      <c r="Q59" t="s">
        <v>99</v>
      </c>
      <c r="R59" s="2">
        <v>4330</v>
      </c>
      <c r="S59" t="s">
        <v>177</v>
      </c>
      <c r="T59" t="s">
        <v>52</v>
      </c>
      <c r="U59" t="s">
        <v>47</v>
      </c>
      <c r="V59" t="s">
        <v>47</v>
      </c>
      <c r="X59" s="2">
        <v>32169425</v>
      </c>
      <c r="Y59" t="s">
        <v>251</v>
      </c>
      <c r="Z59" t="s">
        <v>252</v>
      </c>
      <c r="AA59" t="s">
        <v>253</v>
      </c>
      <c r="AC59" t="s">
        <v>55</v>
      </c>
      <c r="AD59" t="s">
        <v>51</v>
      </c>
      <c r="AE59" s="3">
        <v>46477</v>
      </c>
      <c r="AF59" s="3">
        <v>45658</v>
      </c>
      <c r="AG59" s="2">
        <v>0.13</v>
      </c>
      <c r="AH59" t="s">
        <v>56</v>
      </c>
      <c r="AI59" t="s">
        <v>47</v>
      </c>
      <c r="AJ59" s="3">
        <v>45796.3645717593</v>
      </c>
    </row>
    <row r="60" spans="1:36">
      <c r="A60" s="2">
        <v>301</v>
      </c>
      <c r="B60" s="2">
        <v>2717</v>
      </c>
      <c r="C60" s="2">
        <v>65961957</v>
      </c>
      <c r="D60" s="2">
        <v>142754745</v>
      </c>
      <c r="E60" t="s">
        <v>141</v>
      </c>
      <c r="F60" s="2">
        <v>100001223</v>
      </c>
      <c r="G60" t="s">
        <v>46</v>
      </c>
      <c r="H60" t="s">
        <v>47</v>
      </c>
      <c r="I60" t="s">
        <v>48</v>
      </c>
      <c r="J60" s="2">
        <v>4123329</v>
      </c>
      <c r="K60" t="s">
        <v>49</v>
      </c>
      <c r="L60" s="2">
        <v>1</v>
      </c>
      <c r="M60" s="2">
        <v>0</v>
      </c>
      <c r="N60" s="2">
        <v>0</v>
      </c>
      <c r="O60" s="2">
        <v>0</v>
      </c>
      <c r="P60" s="2">
        <v>1</v>
      </c>
      <c r="Q60" t="s">
        <v>69</v>
      </c>
      <c r="R60" s="2">
        <v>27737</v>
      </c>
      <c r="S60" t="s">
        <v>142</v>
      </c>
      <c r="T60" t="s">
        <v>52</v>
      </c>
      <c r="U60" t="s">
        <v>47</v>
      </c>
      <c r="V60" t="s">
        <v>47</v>
      </c>
      <c r="X60" s="2">
        <v>4805321</v>
      </c>
      <c r="Y60" t="s">
        <v>254</v>
      </c>
      <c r="Z60" t="s">
        <v>255</v>
      </c>
      <c r="AA60" t="s">
        <v>254</v>
      </c>
      <c r="AC60" t="s">
        <v>97</v>
      </c>
      <c r="AD60" t="s">
        <v>98</v>
      </c>
      <c r="AE60" s="3">
        <v>46477</v>
      </c>
      <c r="AF60" s="3">
        <v>45658</v>
      </c>
      <c r="AG60" s="2">
        <v>0.13</v>
      </c>
      <c r="AH60" t="s">
        <v>56</v>
      </c>
      <c r="AI60" t="s">
        <v>47</v>
      </c>
      <c r="AJ60" s="3">
        <v>45804.8111805556</v>
      </c>
    </row>
    <row r="61" spans="1:36">
      <c r="A61" s="2">
        <v>301</v>
      </c>
      <c r="B61" s="2">
        <v>108656</v>
      </c>
      <c r="C61" s="2">
        <v>65645314</v>
      </c>
      <c r="D61" s="2">
        <v>142131980</v>
      </c>
      <c r="E61" t="s">
        <v>57</v>
      </c>
      <c r="F61" s="2">
        <v>100001223</v>
      </c>
      <c r="G61" t="s">
        <v>46</v>
      </c>
      <c r="H61" t="s">
        <v>47</v>
      </c>
      <c r="I61" t="s">
        <v>48</v>
      </c>
      <c r="J61" s="2">
        <v>4123329</v>
      </c>
      <c r="K61" t="s">
        <v>49</v>
      </c>
      <c r="L61" s="2">
        <v>1</v>
      </c>
      <c r="M61" s="2">
        <v>0</v>
      </c>
      <c r="N61" s="2">
        <v>0</v>
      </c>
      <c r="O61" s="2">
        <v>0</v>
      </c>
      <c r="P61" s="2">
        <v>163</v>
      </c>
      <c r="Q61" t="s">
        <v>50</v>
      </c>
      <c r="R61" s="2">
        <v>4330</v>
      </c>
      <c r="S61" t="s">
        <v>177</v>
      </c>
      <c r="T61" t="s">
        <v>52</v>
      </c>
      <c r="U61" t="s">
        <v>47</v>
      </c>
      <c r="V61" t="s">
        <v>47</v>
      </c>
      <c r="X61" s="2">
        <v>5065304</v>
      </c>
      <c r="Y61" t="s">
        <v>256</v>
      </c>
      <c r="Z61" t="s">
        <v>257</v>
      </c>
      <c r="AA61" t="s">
        <v>256</v>
      </c>
      <c r="AC61" t="s">
        <v>55</v>
      </c>
      <c r="AD61" t="s">
        <v>51</v>
      </c>
      <c r="AE61" s="3">
        <v>46477</v>
      </c>
      <c r="AF61" s="3">
        <v>45658</v>
      </c>
      <c r="AG61" s="2">
        <v>0.13</v>
      </c>
      <c r="AH61" t="s">
        <v>56</v>
      </c>
      <c r="AI61" t="s">
        <v>47</v>
      </c>
      <c r="AJ61" s="3">
        <v>45799.3672916667</v>
      </c>
    </row>
    <row r="62" spans="1:36">
      <c r="A62" s="2">
        <v>301</v>
      </c>
      <c r="B62" s="2">
        <v>108277</v>
      </c>
      <c r="C62" s="2">
        <v>65805368</v>
      </c>
      <c r="D62" s="2">
        <v>142448876</v>
      </c>
      <c r="E62" t="s">
        <v>258</v>
      </c>
      <c r="F62" s="2">
        <v>100001223</v>
      </c>
      <c r="G62" t="s">
        <v>46</v>
      </c>
      <c r="H62" t="s">
        <v>47</v>
      </c>
      <c r="I62" t="s">
        <v>48</v>
      </c>
      <c r="J62" s="2">
        <v>4123329</v>
      </c>
      <c r="K62" t="s">
        <v>49</v>
      </c>
      <c r="L62" s="2">
        <v>1</v>
      </c>
      <c r="M62" s="2">
        <v>0</v>
      </c>
      <c r="N62" s="2">
        <v>0</v>
      </c>
      <c r="O62" s="2">
        <v>0</v>
      </c>
      <c r="P62" s="2">
        <v>163</v>
      </c>
      <c r="Q62" t="s">
        <v>50</v>
      </c>
      <c r="R62" s="2">
        <v>10586</v>
      </c>
      <c r="S62" t="s">
        <v>259</v>
      </c>
      <c r="T62" t="s">
        <v>52</v>
      </c>
      <c r="U62" t="s">
        <v>47</v>
      </c>
      <c r="V62" t="s">
        <v>47</v>
      </c>
      <c r="X62" s="2">
        <v>32199886</v>
      </c>
      <c r="Y62" t="s">
        <v>260</v>
      </c>
      <c r="Z62" t="s">
        <v>261</v>
      </c>
      <c r="AA62" t="s">
        <v>262</v>
      </c>
      <c r="AC62" t="s">
        <v>78</v>
      </c>
      <c r="AD62" t="s">
        <v>79</v>
      </c>
      <c r="AE62" s="3">
        <v>46477</v>
      </c>
      <c r="AF62" s="3">
        <v>45658</v>
      </c>
      <c r="AG62" s="2">
        <v>0.13</v>
      </c>
      <c r="AH62" t="s">
        <v>56</v>
      </c>
      <c r="AI62" t="s">
        <v>47</v>
      </c>
      <c r="AJ62" s="3">
        <v>45801.8701041667</v>
      </c>
    </row>
    <row r="63" spans="1:36">
      <c r="A63" s="2">
        <v>301</v>
      </c>
      <c r="B63" s="2">
        <v>2757</v>
      </c>
      <c r="C63" s="2">
        <v>65386384</v>
      </c>
      <c r="D63" s="2">
        <v>141631650</v>
      </c>
      <c r="E63" t="s">
        <v>263</v>
      </c>
      <c r="F63" s="2">
        <v>100001223</v>
      </c>
      <c r="G63" t="s">
        <v>46</v>
      </c>
      <c r="H63" t="s">
        <v>47</v>
      </c>
      <c r="I63" t="s">
        <v>48</v>
      </c>
      <c r="J63" s="2">
        <v>4123329</v>
      </c>
      <c r="K63" t="s">
        <v>49</v>
      </c>
      <c r="L63" s="2">
        <v>1</v>
      </c>
      <c r="M63" s="2">
        <v>0</v>
      </c>
      <c r="N63" s="2">
        <v>0</v>
      </c>
      <c r="O63" s="2">
        <v>0</v>
      </c>
      <c r="P63" s="2">
        <v>163</v>
      </c>
      <c r="Q63" t="s">
        <v>50</v>
      </c>
      <c r="R63" s="2">
        <v>27604</v>
      </c>
      <c r="S63" t="s">
        <v>264</v>
      </c>
      <c r="T63" t="s">
        <v>52</v>
      </c>
      <c r="U63" t="s">
        <v>47</v>
      </c>
      <c r="V63" t="s">
        <v>47</v>
      </c>
      <c r="X63" s="2">
        <v>32075833</v>
      </c>
      <c r="Y63" t="s">
        <v>265</v>
      </c>
      <c r="Z63" t="s">
        <v>266</v>
      </c>
      <c r="AA63" t="s">
        <v>267</v>
      </c>
      <c r="AC63" t="s">
        <v>78</v>
      </c>
      <c r="AD63" t="s">
        <v>79</v>
      </c>
      <c r="AE63" s="3">
        <v>46477</v>
      </c>
      <c r="AF63" s="3">
        <v>45658</v>
      </c>
      <c r="AG63" s="2">
        <v>0.13</v>
      </c>
      <c r="AH63" t="s">
        <v>56</v>
      </c>
      <c r="AI63" t="s">
        <v>47</v>
      </c>
      <c r="AJ63" s="3">
        <v>45794.6835185185</v>
      </c>
    </row>
    <row r="64" spans="1:36">
      <c r="A64" s="2">
        <v>301</v>
      </c>
      <c r="B64" s="2">
        <v>102934</v>
      </c>
      <c r="C64" s="2">
        <v>66046177</v>
      </c>
      <c r="D64" s="2">
        <v>142920061</v>
      </c>
      <c r="E64" t="s">
        <v>80</v>
      </c>
      <c r="F64" s="2">
        <v>100001223</v>
      </c>
      <c r="G64" t="s">
        <v>46</v>
      </c>
      <c r="H64" t="s">
        <v>47</v>
      </c>
      <c r="I64" t="s">
        <v>48</v>
      </c>
      <c r="J64" s="2">
        <v>4123329</v>
      </c>
      <c r="K64" t="s">
        <v>49</v>
      </c>
      <c r="L64" s="2">
        <v>1</v>
      </c>
      <c r="M64" s="2">
        <v>0</v>
      </c>
      <c r="N64" s="2">
        <v>0</v>
      </c>
      <c r="O64" s="2">
        <v>0</v>
      </c>
      <c r="P64" s="2">
        <v>163</v>
      </c>
      <c r="Q64" t="s">
        <v>50</v>
      </c>
      <c r="R64" s="2">
        <v>27699</v>
      </c>
      <c r="S64" t="s">
        <v>105</v>
      </c>
      <c r="T64" t="s">
        <v>52</v>
      </c>
      <c r="U64" t="s">
        <v>47</v>
      </c>
      <c r="V64" t="s">
        <v>47</v>
      </c>
      <c r="X64" s="2">
        <v>4896007</v>
      </c>
      <c r="Y64" t="s">
        <v>268</v>
      </c>
      <c r="Z64" t="s">
        <v>269</v>
      </c>
      <c r="AA64" t="s">
        <v>268</v>
      </c>
      <c r="AC64" t="s">
        <v>78</v>
      </c>
      <c r="AD64" t="s">
        <v>79</v>
      </c>
      <c r="AE64" s="3">
        <v>46477</v>
      </c>
      <c r="AF64" s="3">
        <v>45658</v>
      </c>
      <c r="AG64" s="2">
        <v>0.13</v>
      </c>
      <c r="AH64" t="s">
        <v>56</v>
      </c>
      <c r="AI64" t="s">
        <v>47</v>
      </c>
      <c r="AJ64" s="3">
        <v>45806.5013541667</v>
      </c>
    </row>
    <row r="65" spans="1:36">
      <c r="A65" s="2">
        <v>301</v>
      </c>
      <c r="B65" s="2">
        <v>106066</v>
      </c>
      <c r="C65" s="2">
        <v>65042982</v>
      </c>
      <c r="D65" s="2">
        <v>140960370</v>
      </c>
      <c r="E65" t="s">
        <v>270</v>
      </c>
      <c r="F65" s="2">
        <v>100001223</v>
      </c>
      <c r="G65" t="s">
        <v>46</v>
      </c>
      <c r="H65" t="s">
        <v>47</v>
      </c>
      <c r="I65" t="s">
        <v>48</v>
      </c>
      <c r="J65" s="2">
        <v>4123329</v>
      </c>
      <c r="K65" t="s">
        <v>49</v>
      </c>
      <c r="L65" s="2">
        <v>1</v>
      </c>
      <c r="M65" s="2">
        <v>0</v>
      </c>
      <c r="N65" s="2">
        <v>0</v>
      </c>
      <c r="O65" s="2">
        <v>0</v>
      </c>
      <c r="P65" s="2">
        <v>163</v>
      </c>
      <c r="Q65" t="s">
        <v>50</v>
      </c>
      <c r="R65" s="2">
        <v>995676</v>
      </c>
      <c r="S65" t="s">
        <v>271</v>
      </c>
      <c r="T65" t="s">
        <v>52</v>
      </c>
      <c r="U65" t="s">
        <v>47</v>
      </c>
      <c r="V65" t="s">
        <v>47</v>
      </c>
      <c r="X65" s="2">
        <v>3842619</v>
      </c>
      <c r="Y65" t="s">
        <v>272</v>
      </c>
      <c r="Z65" t="s">
        <v>273</v>
      </c>
      <c r="AA65" t="s">
        <v>272</v>
      </c>
      <c r="AC65" t="s">
        <v>193</v>
      </c>
      <c r="AD65" t="s">
        <v>194</v>
      </c>
      <c r="AE65" s="3">
        <v>46477</v>
      </c>
      <c r="AF65" s="3">
        <v>45658</v>
      </c>
      <c r="AG65" s="2">
        <v>0.13</v>
      </c>
      <c r="AH65" t="s">
        <v>56</v>
      </c>
      <c r="AI65" t="s">
        <v>47</v>
      </c>
      <c r="AJ65" s="3">
        <v>45788.7672106481</v>
      </c>
    </row>
    <row r="66" spans="1:36">
      <c r="A66" s="2">
        <v>301</v>
      </c>
      <c r="B66" s="2">
        <v>2466</v>
      </c>
      <c r="C66" s="2">
        <v>65663700</v>
      </c>
      <c r="D66" s="2">
        <v>142170241</v>
      </c>
      <c r="E66" t="s">
        <v>274</v>
      </c>
      <c r="F66" s="2">
        <v>100001223</v>
      </c>
      <c r="G66" t="s">
        <v>46</v>
      </c>
      <c r="H66" t="s">
        <v>47</v>
      </c>
      <c r="I66" t="s">
        <v>48</v>
      </c>
      <c r="J66" s="2">
        <v>4123329</v>
      </c>
      <c r="K66" t="s">
        <v>49</v>
      </c>
      <c r="L66" s="2">
        <v>1</v>
      </c>
      <c r="M66" s="2">
        <v>0</v>
      </c>
      <c r="N66" s="2">
        <v>0</v>
      </c>
      <c r="O66" s="2">
        <v>0</v>
      </c>
      <c r="P66" s="2">
        <v>171</v>
      </c>
      <c r="Q66" t="s">
        <v>74</v>
      </c>
      <c r="R66" s="2">
        <v>10177</v>
      </c>
      <c r="S66" t="s">
        <v>275</v>
      </c>
      <c r="T66" t="s">
        <v>52</v>
      </c>
      <c r="U66" t="s">
        <v>47</v>
      </c>
      <c r="V66" t="s">
        <v>47</v>
      </c>
      <c r="X66" s="2">
        <v>32184938</v>
      </c>
      <c r="Y66" t="s">
        <v>276</v>
      </c>
      <c r="Z66" t="s">
        <v>277</v>
      </c>
      <c r="AA66" t="s">
        <v>278</v>
      </c>
      <c r="AC66" t="s">
        <v>78</v>
      </c>
      <c r="AD66" t="s">
        <v>79</v>
      </c>
      <c r="AE66" s="3">
        <v>46477</v>
      </c>
      <c r="AF66" s="3">
        <v>45658</v>
      </c>
      <c r="AG66" s="2">
        <v>0.13</v>
      </c>
      <c r="AH66" t="s">
        <v>56</v>
      </c>
      <c r="AI66" t="s">
        <v>47</v>
      </c>
      <c r="AJ66" s="3">
        <v>45799.5719791667</v>
      </c>
    </row>
    <row r="67" spans="1:36">
      <c r="A67" s="2">
        <v>301</v>
      </c>
      <c r="B67" s="2">
        <v>2466</v>
      </c>
      <c r="C67" s="2">
        <v>65674329</v>
      </c>
      <c r="D67" s="2">
        <v>142191447</v>
      </c>
      <c r="E67" t="s">
        <v>274</v>
      </c>
      <c r="F67" s="2">
        <v>100001223</v>
      </c>
      <c r="G67" t="s">
        <v>46</v>
      </c>
      <c r="H67" t="s">
        <v>47</v>
      </c>
      <c r="I67" t="s">
        <v>48</v>
      </c>
      <c r="J67" s="2">
        <v>4123329</v>
      </c>
      <c r="K67" t="s">
        <v>49</v>
      </c>
      <c r="L67" s="2">
        <v>1</v>
      </c>
      <c r="M67" s="2">
        <v>0</v>
      </c>
      <c r="N67" s="2">
        <v>0</v>
      </c>
      <c r="O67" s="2">
        <v>0</v>
      </c>
      <c r="P67" s="2">
        <v>171</v>
      </c>
      <c r="Q67" t="s">
        <v>74</v>
      </c>
      <c r="R67" s="2">
        <v>10177</v>
      </c>
      <c r="S67" t="s">
        <v>275</v>
      </c>
      <c r="T67" t="s">
        <v>52</v>
      </c>
      <c r="U67" t="s">
        <v>47</v>
      </c>
      <c r="V67" t="s">
        <v>47</v>
      </c>
      <c r="X67" s="2">
        <v>11478947</v>
      </c>
      <c r="Y67" t="s">
        <v>279</v>
      </c>
      <c r="Z67" t="s">
        <v>280</v>
      </c>
      <c r="AA67" t="s">
        <v>279</v>
      </c>
      <c r="AC67" t="s">
        <v>78</v>
      </c>
      <c r="AD67" t="s">
        <v>79</v>
      </c>
      <c r="AE67" s="3">
        <v>46477</v>
      </c>
      <c r="AF67" s="3">
        <v>45658</v>
      </c>
      <c r="AG67" s="2">
        <v>0.13</v>
      </c>
      <c r="AH67" t="s">
        <v>56</v>
      </c>
      <c r="AI67" t="s">
        <v>47</v>
      </c>
      <c r="AJ67" s="3">
        <v>45799.7223148148</v>
      </c>
    </row>
    <row r="68" spans="1:36">
      <c r="A68" s="2">
        <v>301</v>
      </c>
      <c r="B68" s="2">
        <v>1950</v>
      </c>
      <c r="C68" s="2">
        <v>64866318</v>
      </c>
      <c r="D68" s="2">
        <v>140605944</v>
      </c>
      <c r="E68" t="s">
        <v>281</v>
      </c>
      <c r="F68" s="2">
        <v>100001223</v>
      </c>
      <c r="G68" t="s">
        <v>46</v>
      </c>
      <c r="H68" t="s">
        <v>47</v>
      </c>
      <c r="I68" t="s">
        <v>48</v>
      </c>
      <c r="J68" s="2">
        <v>4123329</v>
      </c>
      <c r="K68" t="s">
        <v>49</v>
      </c>
      <c r="L68" s="2">
        <v>1</v>
      </c>
      <c r="M68" s="2">
        <v>0</v>
      </c>
      <c r="N68" s="2">
        <v>0</v>
      </c>
      <c r="O68" s="2">
        <v>0</v>
      </c>
      <c r="P68" s="2">
        <v>163</v>
      </c>
      <c r="Q68" t="s">
        <v>50</v>
      </c>
      <c r="R68" s="2">
        <v>12216</v>
      </c>
      <c r="S68" t="s">
        <v>282</v>
      </c>
      <c r="T68" t="s">
        <v>52</v>
      </c>
      <c r="U68" t="s">
        <v>47</v>
      </c>
      <c r="V68" t="s">
        <v>47</v>
      </c>
      <c r="X68" s="2">
        <v>20013157</v>
      </c>
      <c r="Y68" t="s">
        <v>283</v>
      </c>
      <c r="Z68" t="s">
        <v>284</v>
      </c>
      <c r="AA68" t="s">
        <v>283</v>
      </c>
      <c r="AC68" t="s">
        <v>97</v>
      </c>
      <c r="AD68" t="s">
        <v>98</v>
      </c>
      <c r="AE68" s="3">
        <v>46477</v>
      </c>
      <c r="AF68" s="3">
        <v>45658</v>
      </c>
      <c r="AG68" s="2">
        <v>0.13</v>
      </c>
      <c r="AH68" t="s">
        <v>56</v>
      </c>
      <c r="AI68" t="s">
        <v>47</v>
      </c>
      <c r="AJ68" s="3">
        <v>45785.8093171296</v>
      </c>
    </row>
    <row r="69" spans="1:36">
      <c r="A69" s="2">
        <v>301</v>
      </c>
      <c r="B69" s="2">
        <v>2778</v>
      </c>
      <c r="C69" s="2">
        <v>65983246</v>
      </c>
      <c r="D69" s="2">
        <v>142823475</v>
      </c>
      <c r="E69" t="s">
        <v>285</v>
      </c>
      <c r="F69" s="2">
        <v>100001223</v>
      </c>
      <c r="G69" t="s">
        <v>46</v>
      </c>
      <c r="H69" t="s">
        <v>47</v>
      </c>
      <c r="I69" t="s">
        <v>48</v>
      </c>
      <c r="J69" s="2">
        <v>4123329</v>
      </c>
      <c r="K69" t="s">
        <v>49</v>
      </c>
      <c r="L69" s="2">
        <v>1</v>
      </c>
      <c r="M69" s="2">
        <v>0</v>
      </c>
      <c r="N69" s="2">
        <v>0</v>
      </c>
      <c r="O69" s="2">
        <v>0</v>
      </c>
      <c r="P69" s="2">
        <v>165</v>
      </c>
      <c r="Q69" t="s">
        <v>81</v>
      </c>
      <c r="R69" s="2">
        <v>10186</v>
      </c>
      <c r="S69" t="s">
        <v>286</v>
      </c>
      <c r="T69" t="s">
        <v>52</v>
      </c>
      <c r="U69" t="s">
        <v>47</v>
      </c>
      <c r="V69" t="s">
        <v>47</v>
      </c>
      <c r="X69" s="2">
        <v>401359</v>
      </c>
      <c r="Y69" t="s">
        <v>287</v>
      </c>
      <c r="Z69" t="s">
        <v>288</v>
      </c>
      <c r="AA69" t="s">
        <v>289</v>
      </c>
      <c r="AC69" t="s">
        <v>78</v>
      </c>
      <c r="AD69" t="s">
        <v>79</v>
      </c>
      <c r="AE69" s="3">
        <v>46477</v>
      </c>
      <c r="AF69" s="3">
        <v>45658</v>
      </c>
      <c r="AG69" s="2">
        <v>0.13</v>
      </c>
      <c r="AH69" t="s">
        <v>56</v>
      </c>
      <c r="AI69" t="s">
        <v>47</v>
      </c>
      <c r="AJ69" s="3">
        <v>45805.5877430556</v>
      </c>
    </row>
    <row r="70" spans="1:36">
      <c r="A70" s="2">
        <v>301</v>
      </c>
      <c r="B70" s="2">
        <v>2834</v>
      </c>
      <c r="C70" s="2">
        <v>64921012</v>
      </c>
      <c r="D70" s="2">
        <v>140715701</v>
      </c>
      <c r="E70" t="s">
        <v>188</v>
      </c>
      <c r="F70" s="2">
        <v>100001223</v>
      </c>
      <c r="G70" t="s">
        <v>46</v>
      </c>
      <c r="H70" t="s">
        <v>47</v>
      </c>
      <c r="I70" t="s">
        <v>48</v>
      </c>
      <c r="J70" s="2">
        <v>4123329</v>
      </c>
      <c r="K70" t="s">
        <v>49</v>
      </c>
      <c r="L70" s="2">
        <v>2</v>
      </c>
      <c r="M70" s="2">
        <v>0</v>
      </c>
      <c r="N70" s="2">
        <v>0</v>
      </c>
      <c r="O70" s="2">
        <v>0</v>
      </c>
      <c r="P70" s="2">
        <v>169</v>
      </c>
      <c r="Q70" t="s">
        <v>58</v>
      </c>
      <c r="R70" s="2">
        <v>990176</v>
      </c>
      <c r="S70" t="s">
        <v>290</v>
      </c>
      <c r="T70" t="s">
        <v>52</v>
      </c>
      <c r="U70" t="s">
        <v>47</v>
      </c>
      <c r="V70" t="s">
        <v>47</v>
      </c>
      <c r="X70" s="2">
        <v>32044743</v>
      </c>
      <c r="Y70" t="s">
        <v>291</v>
      </c>
      <c r="Z70" t="s">
        <v>292</v>
      </c>
      <c r="AA70" t="s">
        <v>293</v>
      </c>
      <c r="AC70" t="s">
        <v>193</v>
      </c>
      <c r="AD70" t="s">
        <v>194</v>
      </c>
      <c r="AE70" s="3">
        <v>46477</v>
      </c>
      <c r="AF70" s="3">
        <v>45658</v>
      </c>
      <c r="AG70" s="2">
        <v>0.13</v>
      </c>
      <c r="AH70" t="s">
        <v>56</v>
      </c>
      <c r="AI70" t="s">
        <v>47</v>
      </c>
      <c r="AJ70" s="3">
        <v>45786.7962268519</v>
      </c>
    </row>
    <row r="71" spans="1:36">
      <c r="A71" s="2">
        <v>301</v>
      </c>
      <c r="B71" s="2">
        <v>2834</v>
      </c>
      <c r="C71" s="2">
        <v>64921012</v>
      </c>
      <c r="D71" s="2">
        <v>140714747</v>
      </c>
      <c r="E71" t="s">
        <v>188</v>
      </c>
      <c r="F71" s="2">
        <v>100001223</v>
      </c>
      <c r="G71" t="s">
        <v>46</v>
      </c>
      <c r="H71" t="s">
        <v>47</v>
      </c>
      <c r="I71" t="s">
        <v>48</v>
      </c>
      <c r="J71" s="2">
        <v>4123329</v>
      </c>
      <c r="K71" t="s">
        <v>49</v>
      </c>
      <c r="L71" s="2">
        <v>2</v>
      </c>
      <c r="M71" s="2">
        <v>0</v>
      </c>
      <c r="N71" s="2">
        <v>0</v>
      </c>
      <c r="O71" s="2">
        <v>0</v>
      </c>
      <c r="P71" s="2">
        <v>169</v>
      </c>
      <c r="Q71" t="s">
        <v>58</v>
      </c>
      <c r="R71" s="2">
        <v>12255</v>
      </c>
      <c r="S71" t="s">
        <v>189</v>
      </c>
      <c r="T71" t="s">
        <v>52</v>
      </c>
      <c r="U71" t="s">
        <v>47</v>
      </c>
      <c r="V71" t="s">
        <v>47</v>
      </c>
      <c r="X71" s="2">
        <v>32044743</v>
      </c>
      <c r="Y71" t="s">
        <v>291</v>
      </c>
      <c r="Z71" t="s">
        <v>292</v>
      </c>
      <c r="AA71" t="s">
        <v>293</v>
      </c>
      <c r="AC71" t="s">
        <v>193</v>
      </c>
      <c r="AD71" t="s">
        <v>194</v>
      </c>
      <c r="AE71" s="3">
        <v>46477</v>
      </c>
      <c r="AF71" s="3">
        <v>45658</v>
      </c>
      <c r="AG71" s="2">
        <v>0.13</v>
      </c>
      <c r="AH71" t="s">
        <v>56</v>
      </c>
      <c r="AI71" t="s">
        <v>47</v>
      </c>
      <c r="AJ71" s="3">
        <v>45786.7962268519</v>
      </c>
    </row>
    <row r="72" spans="1:36">
      <c r="A72" s="2">
        <v>301</v>
      </c>
      <c r="B72" s="2">
        <v>118074</v>
      </c>
      <c r="C72" s="2">
        <v>66007388</v>
      </c>
      <c r="D72" s="2">
        <v>142844819</v>
      </c>
      <c r="E72" t="s">
        <v>108</v>
      </c>
      <c r="F72" s="2">
        <v>100001223</v>
      </c>
      <c r="G72" t="s">
        <v>46</v>
      </c>
      <c r="H72" t="s">
        <v>47</v>
      </c>
      <c r="I72" t="s">
        <v>48</v>
      </c>
      <c r="J72" s="2">
        <v>4123329</v>
      </c>
      <c r="K72" t="s">
        <v>49</v>
      </c>
      <c r="L72" s="2">
        <v>1</v>
      </c>
      <c r="M72" s="2">
        <v>0</v>
      </c>
      <c r="N72" s="2">
        <v>0</v>
      </c>
      <c r="O72" s="2">
        <v>0</v>
      </c>
      <c r="P72" s="2">
        <v>163</v>
      </c>
      <c r="Q72" t="s">
        <v>50</v>
      </c>
      <c r="R72" s="2">
        <v>4304</v>
      </c>
      <c r="S72" t="s">
        <v>109</v>
      </c>
      <c r="T72" t="s">
        <v>52</v>
      </c>
      <c r="U72" t="s">
        <v>47</v>
      </c>
      <c r="V72" t="s">
        <v>47</v>
      </c>
      <c r="X72" s="2">
        <v>32184125</v>
      </c>
      <c r="Y72" t="s">
        <v>294</v>
      </c>
      <c r="Z72" t="s">
        <v>295</v>
      </c>
      <c r="AA72" t="s">
        <v>296</v>
      </c>
      <c r="AC72" t="s">
        <v>97</v>
      </c>
      <c r="AD72" t="s">
        <v>98</v>
      </c>
      <c r="AE72" s="3">
        <v>46477</v>
      </c>
      <c r="AF72" s="3">
        <v>45658</v>
      </c>
      <c r="AG72" s="2">
        <v>0.13</v>
      </c>
      <c r="AH72" t="s">
        <v>56</v>
      </c>
      <c r="AI72" t="s">
        <v>47</v>
      </c>
      <c r="AJ72" s="3">
        <v>45805.7211805556</v>
      </c>
    </row>
    <row r="73" spans="1:36">
      <c r="A73" s="2">
        <v>301</v>
      </c>
      <c r="B73" s="2">
        <v>104533</v>
      </c>
      <c r="C73" s="2">
        <v>65378660</v>
      </c>
      <c r="D73" s="2">
        <v>141614151</v>
      </c>
      <c r="E73" t="s">
        <v>297</v>
      </c>
      <c r="F73" s="2">
        <v>100001223</v>
      </c>
      <c r="G73" t="s">
        <v>46</v>
      </c>
      <c r="H73" t="s">
        <v>47</v>
      </c>
      <c r="I73" t="s">
        <v>48</v>
      </c>
      <c r="J73" s="2">
        <v>4123329</v>
      </c>
      <c r="K73" t="s">
        <v>49</v>
      </c>
      <c r="L73" s="2">
        <v>1</v>
      </c>
      <c r="M73" s="2">
        <v>0</v>
      </c>
      <c r="N73" s="2">
        <v>0</v>
      </c>
      <c r="O73" s="2">
        <v>0</v>
      </c>
      <c r="P73" s="2">
        <v>163</v>
      </c>
      <c r="Q73" t="s">
        <v>50</v>
      </c>
      <c r="R73" s="2">
        <v>6473</v>
      </c>
      <c r="S73" t="s">
        <v>298</v>
      </c>
      <c r="T73" t="s">
        <v>52</v>
      </c>
      <c r="U73" t="s">
        <v>47</v>
      </c>
      <c r="V73" t="s">
        <v>47</v>
      </c>
      <c r="X73" s="2">
        <v>17991288</v>
      </c>
      <c r="Y73" t="s">
        <v>299</v>
      </c>
      <c r="Z73" t="s">
        <v>300</v>
      </c>
      <c r="AA73" t="s">
        <v>299</v>
      </c>
      <c r="AC73" t="s">
        <v>216</v>
      </c>
      <c r="AD73" t="s">
        <v>217</v>
      </c>
      <c r="AE73" s="3">
        <v>46477</v>
      </c>
      <c r="AF73" s="3">
        <v>45658</v>
      </c>
      <c r="AG73" s="2">
        <v>0.13</v>
      </c>
      <c r="AH73" t="s">
        <v>56</v>
      </c>
      <c r="AI73" t="s">
        <v>47</v>
      </c>
      <c r="AJ73" s="3">
        <v>45794.5850925926</v>
      </c>
    </row>
    <row r="74" spans="1:36">
      <c r="A74" s="2">
        <v>301</v>
      </c>
      <c r="B74" s="2">
        <v>2738</v>
      </c>
      <c r="C74" s="2">
        <v>65770187</v>
      </c>
      <c r="D74" s="2">
        <v>142379642</v>
      </c>
      <c r="E74" t="s">
        <v>100</v>
      </c>
      <c r="F74" s="2">
        <v>100001223</v>
      </c>
      <c r="G74" t="s">
        <v>46</v>
      </c>
      <c r="H74" t="s">
        <v>47</v>
      </c>
      <c r="I74" t="s">
        <v>48</v>
      </c>
      <c r="J74" s="2">
        <v>4123329</v>
      </c>
      <c r="K74" t="s">
        <v>49</v>
      </c>
      <c r="L74" s="2">
        <v>1</v>
      </c>
      <c r="M74" s="2">
        <v>0</v>
      </c>
      <c r="N74" s="2">
        <v>0</v>
      </c>
      <c r="O74" s="2">
        <v>0</v>
      </c>
      <c r="P74" s="2">
        <v>163</v>
      </c>
      <c r="Q74" t="s">
        <v>50</v>
      </c>
      <c r="R74" s="2">
        <v>26605</v>
      </c>
      <c r="S74" t="s">
        <v>301</v>
      </c>
      <c r="T74" t="s">
        <v>52</v>
      </c>
      <c r="U74" t="s">
        <v>47</v>
      </c>
      <c r="V74" t="s">
        <v>47</v>
      </c>
      <c r="X74" s="2">
        <v>4493663</v>
      </c>
      <c r="Y74" t="s">
        <v>302</v>
      </c>
      <c r="Z74" t="s">
        <v>303</v>
      </c>
      <c r="AA74" t="s">
        <v>302</v>
      </c>
      <c r="AC74" t="s">
        <v>97</v>
      </c>
      <c r="AD74" t="s">
        <v>98</v>
      </c>
      <c r="AE74" s="3">
        <v>46477</v>
      </c>
      <c r="AF74" s="3">
        <v>45658</v>
      </c>
      <c r="AG74" s="2">
        <v>0.13</v>
      </c>
      <c r="AH74" t="s">
        <v>56</v>
      </c>
      <c r="AI74" t="s">
        <v>47</v>
      </c>
      <c r="AJ74" s="3">
        <v>45801.4794907407</v>
      </c>
    </row>
    <row r="75" spans="1:36">
      <c r="A75" s="2">
        <v>301</v>
      </c>
      <c r="B75" s="2">
        <v>2817</v>
      </c>
      <c r="C75" s="2">
        <v>65778559</v>
      </c>
      <c r="D75" s="2">
        <v>142396905</v>
      </c>
      <c r="E75" t="s">
        <v>135</v>
      </c>
      <c r="F75" s="2">
        <v>100001223</v>
      </c>
      <c r="G75" t="s">
        <v>46</v>
      </c>
      <c r="H75" t="s">
        <v>47</v>
      </c>
      <c r="I75" t="s">
        <v>48</v>
      </c>
      <c r="J75" s="2">
        <v>4123329</v>
      </c>
      <c r="K75" t="s">
        <v>49</v>
      </c>
      <c r="L75" s="2">
        <v>1</v>
      </c>
      <c r="M75" s="2">
        <v>0</v>
      </c>
      <c r="N75" s="2">
        <v>0</v>
      </c>
      <c r="O75" s="2">
        <v>0</v>
      </c>
      <c r="P75" s="2">
        <v>171</v>
      </c>
      <c r="Q75" t="s">
        <v>74</v>
      </c>
      <c r="R75" s="2">
        <v>27918</v>
      </c>
      <c r="S75" t="s">
        <v>163</v>
      </c>
      <c r="T75" t="s">
        <v>52</v>
      </c>
      <c r="U75" t="s">
        <v>47</v>
      </c>
      <c r="V75" t="s">
        <v>47</v>
      </c>
      <c r="X75" s="2">
        <v>4625837</v>
      </c>
      <c r="Y75" t="s">
        <v>304</v>
      </c>
      <c r="Z75" t="s">
        <v>269</v>
      </c>
      <c r="AA75" t="s">
        <v>304</v>
      </c>
      <c r="AC75" t="s">
        <v>66</v>
      </c>
      <c r="AD75" t="s">
        <v>67</v>
      </c>
      <c r="AE75" s="3">
        <v>46477</v>
      </c>
      <c r="AF75" s="3">
        <v>45658</v>
      </c>
      <c r="AG75" s="2">
        <v>0.13</v>
      </c>
      <c r="AH75" t="s">
        <v>56</v>
      </c>
      <c r="AI75" t="s">
        <v>47</v>
      </c>
      <c r="AJ75" s="3">
        <v>45801.5976388889</v>
      </c>
    </row>
    <row r="76" spans="1:36">
      <c r="A76" s="2">
        <v>301</v>
      </c>
      <c r="B76" s="2">
        <v>2839</v>
      </c>
      <c r="C76" s="2">
        <v>65204500</v>
      </c>
      <c r="D76" s="2">
        <v>141271739</v>
      </c>
      <c r="E76" t="s">
        <v>305</v>
      </c>
      <c r="F76" s="2">
        <v>100001223</v>
      </c>
      <c r="G76" t="s">
        <v>46</v>
      </c>
      <c r="H76" t="s">
        <v>47</v>
      </c>
      <c r="I76" t="s">
        <v>48</v>
      </c>
      <c r="J76" s="2">
        <v>4123329</v>
      </c>
      <c r="K76" t="s">
        <v>49</v>
      </c>
      <c r="L76" s="2">
        <v>1</v>
      </c>
      <c r="M76" s="2">
        <v>0</v>
      </c>
      <c r="N76" s="2">
        <v>0</v>
      </c>
      <c r="O76" s="2">
        <v>0</v>
      </c>
      <c r="P76" s="2">
        <v>163</v>
      </c>
      <c r="Q76" t="s">
        <v>50</v>
      </c>
      <c r="R76" s="2">
        <v>9112</v>
      </c>
      <c r="S76" t="s">
        <v>306</v>
      </c>
      <c r="T76" t="s">
        <v>52</v>
      </c>
      <c r="U76" t="s">
        <v>47</v>
      </c>
      <c r="V76" t="s">
        <v>47</v>
      </c>
      <c r="X76" s="2">
        <v>83199</v>
      </c>
      <c r="Y76" t="s">
        <v>307</v>
      </c>
      <c r="Z76" t="s">
        <v>308</v>
      </c>
      <c r="AA76" t="s">
        <v>309</v>
      </c>
      <c r="AC76" t="s">
        <v>55</v>
      </c>
      <c r="AD76" t="s">
        <v>51</v>
      </c>
      <c r="AE76" s="3">
        <v>46477</v>
      </c>
      <c r="AF76" s="3">
        <v>45658</v>
      </c>
      <c r="AG76" s="2">
        <v>0.13</v>
      </c>
      <c r="AH76" t="s">
        <v>56</v>
      </c>
      <c r="AI76" t="s">
        <v>47</v>
      </c>
      <c r="AJ76" s="3">
        <v>45791.5474305556</v>
      </c>
    </row>
    <row r="77" spans="1:36">
      <c r="A77" s="2">
        <v>301</v>
      </c>
      <c r="B77" s="2">
        <v>118074</v>
      </c>
      <c r="C77" s="2">
        <v>65277515</v>
      </c>
      <c r="D77" s="2">
        <v>141419826</v>
      </c>
      <c r="E77" t="s">
        <v>108</v>
      </c>
      <c r="F77" s="2">
        <v>100001223</v>
      </c>
      <c r="G77" t="s">
        <v>46</v>
      </c>
      <c r="H77" t="s">
        <v>47</v>
      </c>
      <c r="I77" t="s">
        <v>48</v>
      </c>
      <c r="J77" s="2">
        <v>4123329</v>
      </c>
      <c r="K77" t="s">
        <v>49</v>
      </c>
      <c r="L77" s="2">
        <v>1</v>
      </c>
      <c r="M77" s="2">
        <v>0</v>
      </c>
      <c r="N77" s="2">
        <v>0</v>
      </c>
      <c r="O77" s="2">
        <v>0</v>
      </c>
      <c r="P77" s="2">
        <v>163</v>
      </c>
      <c r="Q77" t="s">
        <v>50</v>
      </c>
      <c r="R77" s="2">
        <v>29216</v>
      </c>
      <c r="S77" t="s">
        <v>310</v>
      </c>
      <c r="T77" t="s">
        <v>52</v>
      </c>
      <c r="U77" t="s">
        <v>47</v>
      </c>
      <c r="V77" t="s">
        <v>47</v>
      </c>
      <c r="X77" s="2">
        <v>12562066</v>
      </c>
      <c r="Y77" t="s">
        <v>311</v>
      </c>
      <c r="Z77" t="s">
        <v>312</v>
      </c>
      <c r="AA77" t="s">
        <v>311</v>
      </c>
      <c r="AC77" t="s">
        <v>97</v>
      </c>
      <c r="AD77" t="s">
        <v>98</v>
      </c>
      <c r="AE77" s="3">
        <v>46477</v>
      </c>
      <c r="AF77" s="3">
        <v>45658</v>
      </c>
      <c r="AG77" s="2">
        <v>0.13</v>
      </c>
      <c r="AH77" t="s">
        <v>56</v>
      </c>
      <c r="AI77" t="s">
        <v>47</v>
      </c>
      <c r="AJ77" s="3">
        <v>45792.7637731481</v>
      </c>
    </row>
    <row r="78" spans="1:36">
      <c r="A78" s="2">
        <v>301</v>
      </c>
      <c r="B78" s="2">
        <v>103198</v>
      </c>
      <c r="C78" s="2">
        <v>65279770</v>
      </c>
      <c r="D78" s="2">
        <v>141420308</v>
      </c>
      <c r="E78" t="s">
        <v>197</v>
      </c>
      <c r="F78" s="2">
        <v>100001223</v>
      </c>
      <c r="G78" t="s">
        <v>46</v>
      </c>
      <c r="H78" t="s">
        <v>47</v>
      </c>
      <c r="I78" t="s">
        <v>48</v>
      </c>
      <c r="J78" s="2">
        <v>4123329</v>
      </c>
      <c r="K78" t="s">
        <v>49</v>
      </c>
      <c r="L78" s="2">
        <v>1</v>
      </c>
      <c r="M78" s="2">
        <v>0</v>
      </c>
      <c r="N78" s="2">
        <v>0</v>
      </c>
      <c r="O78" s="2">
        <v>0</v>
      </c>
      <c r="P78" s="2">
        <v>19</v>
      </c>
      <c r="Q78" t="s">
        <v>99</v>
      </c>
      <c r="R78" s="2">
        <v>12144</v>
      </c>
      <c r="S78" t="s">
        <v>198</v>
      </c>
      <c r="T78" t="s">
        <v>52</v>
      </c>
      <c r="U78" t="s">
        <v>47</v>
      </c>
      <c r="V78" t="s">
        <v>47</v>
      </c>
      <c r="X78" s="2">
        <v>426017</v>
      </c>
      <c r="Y78" t="s">
        <v>313</v>
      </c>
      <c r="Z78" t="s">
        <v>314</v>
      </c>
      <c r="AA78" t="s">
        <v>315</v>
      </c>
      <c r="AC78" t="s">
        <v>66</v>
      </c>
      <c r="AD78" t="s">
        <v>67</v>
      </c>
      <c r="AE78" s="3">
        <v>46477</v>
      </c>
      <c r="AF78" s="3">
        <v>45658</v>
      </c>
      <c r="AG78" s="2">
        <v>0.13</v>
      </c>
      <c r="AH78" t="s">
        <v>56</v>
      </c>
      <c r="AI78" t="s">
        <v>47</v>
      </c>
      <c r="AJ78" s="3">
        <v>45792.7666203704</v>
      </c>
    </row>
    <row r="79" spans="1:36">
      <c r="A79" s="2">
        <v>301</v>
      </c>
      <c r="B79" s="2">
        <v>2755</v>
      </c>
      <c r="C79" s="2">
        <v>64996320</v>
      </c>
      <c r="D79" s="2">
        <v>140864401</v>
      </c>
      <c r="E79" t="s">
        <v>316</v>
      </c>
      <c r="F79" s="2">
        <v>100001223</v>
      </c>
      <c r="G79" t="s">
        <v>46</v>
      </c>
      <c r="H79" t="s">
        <v>47</v>
      </c>
      <c r="I79" t="s">
        <v>48</v>
      </c>
      <c r="J79" s="2">
        <v>4123329</v>
      </c>
      <c r="K79" t="s">
        <v>49</v>
      </c>
      <c r="L79" s="2">
        <v>1</v>
      </c>
      <c r="M79" s="2">
        <v>0</v>
      </c>
      <c r="N79" s="2">
        <v>0</v>
      </c>
      <c r="O79" s="2">
        <v>0</v>
      </c>
      <c r="P79" s="2">
        <v>163</v>
      </c>
      <c r="Q79" t="s">
        <v>50</v>
      </c>
      <c r="R79" s="2">
        <v>27737</v>
      </c>
      <c r="S79" t="s">
        <v>142</v>
      </c>
      <c r="T79" t="s">
        <v>52</v>
      </c>
      <c r="U79" t="s">
        <v>47</v>
      </c>
      <c r="V79" t="s">
        <v>47</v>
      </c>
      <c r="X79" s="2">
        <v>5381021</v>
      </c>
      <c r="Y79" t="s">
        <v>317</v>
      </c>
      <c r="Z79" t="s">
        <v>318</v>
      </c>
      <c r="AA79" t="s">
        <v>317</v>
      </c>
      <c r="AC79" t="s">
        <v>97</v>
      </c>
      <c r="AD79" t="s">
        <v>98</v>
      </c>
      <c r="AE79" s="3">
        <v>46477</v>
      </c>
      <c r="AF79" s="3">
        <v>45658</v>
      </c>
      <c r="AG79" s="2">
        <v>0.13</v>
      </c>
      <c r="AH79" t="s">
        <v>56</v>
      </c>
      <c r="AI79" t="s">
        <v>47</v>
      </c>
      <c r="AJ79" s="3">
        <v>45787.8796412037</v>
      </c>
    </row>
    <row r="80" spans="1:36">
      <c r="A80" s="2">
        <v>301</v>
      </c>
      <c r="B80" s="2">
        <v>108277</v>
      </c>
      <c r="C80" s="2">
        <v>65381921</v>
      </c>
      <c r="D80" s="2">
        <v>141620723</v>
      </c>
      <c r="E80" t="s">
        <v>258</v>
      </c>
      <c r="F80" s="2">
        <v>100001223</v>
      </c>
      <c r="G80" t="s">
        <v>46</v>
      </c>
      <c r="H80" t="s">
        <v>47</v>
      </c>
      <c r="I80" t="s">
        <v>48</v>
      </c>
      <c r="J80" s="2">
        <v>4123329</v>
      </c>
      <c r="K80" t="s">
        <v>49</v>
      </c>
      <c r="L80" s="2">
        <v>1</v>
      </c>
      <c r="M80" s="2">
        <v>0</v>
      </c>
      <c r="N80" s="2">
        <v>0</v>
      </c>
      <c r="O80" s="2">
        <v>0</v>
      </c>
      <c r="P80" s="2">
        <v>162</v>
      </c>
      <c r="Q80" t="s">
        <v>101</v>
      </c>
      <c r="R80" s="2">
        <v>13186</v>
      </c>
      <c r="S80" t="s">
        <v>319</v>
      </c>
      <c r="T80" t="s">
        <v>52</v>
      </c>
      <c r="U80" t="s">
        <v>47</v>
      </c>
      <c r="V80" t="s">
        <v>47</v>
      </c>
      <c r="X80" s="2">
        <v>32184956</v>
      </c>
      <c r="Y80" t="s">
        <v>320</v>
      </c>
      <c r="Z80" t="s">
        <v>321</v>
      </c>
      <c r="AA80" t="s">
        <v>322</v>
      </c>
      <c r="AC80" t="s">
        <v>78</v>
      </c>
      <c r="AD80" t="s">
        <v>79</v>
      </c>
      <c r="AE80" s="3">
        <v>46477</v>
      </c>
      <c r="AF80" s="3">
        <v>45658</v>
      </c>
      <c r="AG80" s="2">
        <v>0.13</v>
      </c>
      <c r="AH80" t="s">
        <v>56</v>
      </c>
      <c r="AI80" t="s">
        <v>47</v>
      </c>
      <c r="AJ80" s="3">
        <v>45794.6244212963</v>
      </c>
    </row>
    <row r="81" spans="1:36">
      <c r="A81" s="2">
        <v>301</v>
      </c>
      <c r="B81" s="2">
        <v>108656</v>
      </c>
      <c r="C81" s="2">
        <v>64855403</v>
      </c>
      <c r="D81" s="2">
        <v>140585269</v>
      </c>
      <c r="E81" t="s">
        <v>57</v>
      </c>
      <c r="F81" s="2">
        <v>100001223</v>
      </c>
      <c r="G81" t="s">
        <v>46</v>
      </c>
      <c r="H81" t="s">
        <v>47</v>
      </c>
      <c r="I81" t="s">
        <v>48</v>
      </c>
      <c r="J81" s="2">
        <v>4123329</v>
      </c>
      <c r="K81" t="s">
        <v>49</v>
      </c>
      <c r="L81" s="2">
        <v>1</v>
      </c>
      <c r="M81" s="2">
        <v>0</v>
      </c>
      <c r="N81" s="2">
        <v>0</v>
      </c>
      <c r="O81" s="2">
        <v>0</v>
      </c>
      <c r="P81" s="2">
        <v>19</v>
      </c>
      <c r="Q81" t="s">
        <v>99</v>
      </c>
      <c r="R81" s="2">
        <v>4330</v>
      </c>
      <c r="S81" t="s">
        <v>177</v>
      </c>
      <c r="T81" t="s">
        <v>52</v>
      </c>
      <c r="U81" t="s">
        <v>47</v>
      </c>
      <c r="V81" t="s">
        <v>47</v>
      </c>
      <c r="X81" s="2">
        <v>14912921</v>
      </c>
      <c r="Y81" t="s">
        <v>323</v>
      </c>
      <c r="Z81" t="s">
        <v>324</v>
      </c>
      <c r="AA81" t="s">
        <v>323</v>
      </c>
      <c r="AC81" t="s">
        <v>55</v>
      </c>
      <c r="AD81" t="s">
        <v>51</v>
      </c>
      <c r="AE81" s="3">
        <v>46477</v>
      </c>
      <c r="AF81" s="3">
        <v>45658</v>
      </c>
      <c r="AG81" s="2">
        <v>0.13</v>
      </c>
      <c r="AH81" t="s">
        <v>56</v>
      </c>
      <c r="AI81" t="s">
        <v>47</v>
      </c>
      <c r="AJ81" s="3">
        <v>45785.6957407407</v>
      </c>
    </row>
    <row r="82" spans="1:36">
      <c r="A82" s="2">
        <v>301</v>
      </c>
      <c r="B82" s="2">
        <v>117184</v>
      </c>
      <c r="C82" s="2">
        <v>65577977</v>
      </c>
      <c r="D82" s="2">
        <v>142004566</v>
      </c>
      <c r="E82" t="s">
        <v>325</v>
      </c>
      <c r="F82" s="2">
        <v>100001223</v>
      </c>
      <c r="G82" t="s">
        <v>46</v>
      </c>
      <c r="H82" t="s">
        <v>47</v>
      </c>
      <c r="I82" t="s">
        <v>48</v>
      </c>
      <c r="J82" s="2">
        <v>4123329</v>
      </c>
      <c r="K82" t="s">
        <v>49</v>
      </c>
      <c r="L82" s="2">
        <v>1</v>
      </c>
      <c r="M82" s="2">
        <v>0</v>
      </c>
      <c r="N82" s="2">
        <v>0</v>
      </c>
      <c r="O82" s="2">
        <v>0</v>
      </c>
      <c r="P82" s="2">
        <v>163</v>
      </c>
      <c r="Q82" t="s">
        <v>50</v>
      </c>
      <c r="R82" s="2">
        <v>10930</v>
      </c>
      <c r="S82" t="s">
        <v>326</v>
      </c>
      <c r="T82" t="s">
        <v>52</v>
      </c>
      <c r="U82" t="s">
        <v>47</v>
      </c>
      <c r="V82" t="s">
        <v>47</v>
      </c>
      <c r="X82" s="2">
        <v>200130</v>
      </c>
      <c r="Y82" t="s">
        <v>327</v>
      </c>
      <c r="Z82" t="s">
        <v>328</v>
      </c>
      <c r="AA82" t="s">
        <v>329</v>
      </c>
      <c r="AC82" t="s">
        <v>66</v>
      </c>
      <c r="AD82" t="s">
        <v>67</v>
      </c>
      <c r="AE82" s="3">
        <v>46477</v>
      </c>
      <c r="AF82" s="3">
        <v>45658</v>
      </c>
      <c r="AG82" s="2">
        <v>0.13</v>
      </c>
      <c r="AH82" t="s">
        <v>56</v>
      </c>
      <c r="AI82" t="s">
        <v>47</v>
      </c>
      <c r="AJ82" s="3">
        <v>45797.8752662037</v>
      </c>
    </row>
    <row r="83" spans="1:36">
      <c r="A83" s="2">
        <v>301</v>
      </c>
      <c r="B83" s="2">
        <v>106399</v>
      </c>
      <c r="C83" s="2">
        <v>65971688</v>
      </c>
      <c r="D83" s="2">
        <v>142772824</v>
      </c>
      <c r="E83" t="s">
        <v>330</v>
      </c>
      <c r="F83" s="2">
        <v>100001223</v>
      </c>
      <c r="G83" t="s">
        <v>46</v>
      </c>
      <c r="H83" t="s">
        <v>47</v>
      </c>
      <c r="I83" t="s">
        <v>48</v>
      </c>
      <c r="J83" s="2">
        <v>4123329</v>
      </c>
      <c r="K83" t="s">
        <v>49</v>
      </c>
      <c r="L83" s="2">
        <v>1</v>
      </c>
      <c r="M83" s="2">
        <v>0</v>
      </c>
      <c r="N83" s="2">
        <v>0</v>
      </c>
      <c r="O83" s="2">
        <v>0</v>
      </c>
      <c r="P83" s="2">
        <v>169</v>
      </c>
      <c r="Q83" t="s">
        <v>58</v>
      </c>
      <c r="R83" s="2">
        <v>12932</v>
      </c>
      <c r="S83" t="s">
        <v>331</v>
      </c>
      <c r="T83" t="s">
        <v>52</v>
      </c>
      <c r="U83" t="s">
        <v>47</v>
      </c>
      <c r="V83" t="s">
        <v>47</v>
      </c>
      <c r="X83" s="2">
        <v>24302827</v>
      </c>
      <c r="Y83" t="s">
        <v>332</v>
      </c>
      <c r="Z83" t="s">
        <v>333</v>
      </c>
      <c r="AA83" t="s">
        <v>332</v>
      </c>
      <c r="AC83" t="s">
        <v>97</v>
      </c>
      <c r="AD83" t="s">
        <v>98</v>
      </c>
      <c r="AE83" s="3">
        <v>46477</v>
      </c>
      <c r="AF83" s="3">
        <v>45658</v>
      </c>
      <c r="AG83" s="2">
        <v>0.13</v>
      </c>
      <c r="AH83" t="s">
        <v>56</v>
      </c>
      <c r="AI83" t="s">
        <v>47</v>
      </c>
      <c r="AJ83" s="3">
        <v>45804.9187731482</v>
      </c>
    </row>
    <row r="84" spans="1:36">
      <c r="A84" s="2">
        <v>301</v>
      </c>
      <c r="B84" s="2">
        <v>2755</v>
      </c>
      <c r="C84" s="2">
        <v>64996817</v>
      </c>
      <c r="D84" s="2">
        <v>140865410</v>
      </c>
      <c r="E84" t="s">
        <v>316</v>
      </c>
      <c r="F84" s="2">
        <v>100001223</v>
      </c>
      <c r="G84" t="s">
        <v>46</v>
      </c>
      <c r="H84" t="s">
        <v>47</v>
      </c>
      <c r="I84" t="s">
        <v>48</v>
      </c>
      <c r="J84" s="2">
        <v>4123329</v>
      </c>
      <c r="K84" t="s">
        <v>49</v>
      </c>
      <c r="L84" s="2">
        <v>2</v>
      </c>
      <c r="M84" s="2">
        <v>0</v>
      </c>
      <c r="N84" s="2">
        <v>0</v>
      </c>
      <c r="O84" s="2">
        <v>0</v>
      </c>
      <c r="P84" s="2">
        <v>163</v>
      </c>
      <c r="Q84" t="s">
        <v>50</v>
      </c>
      <c r="R84" s="2">
        <v>4311</v>
      </c>
      <c r="S84" t="s">
        <v>334</v>
      </c>
      <c r="T84" t="s">
        <v>52</v>
      </c>
      <c r="U84" t="s">
        <v>47</v>
      </c>
      <c r="V84" t="s">
        <v>47</v>
      </c>
      <c r="X84" s="2">
        <v>3569569</v>
      </c>
      <c r="Y84" t="s">
        <v>335</v>
      </c>
      <c r="Z84" t="s">
        <v>336</v>
      </c>
      <c r="AA84" t="s">
        <v>335</v>
      </c>
      <c r="AC84" t="s">
        <v>97</v>
      </c>
      <c r="AD84" t="s">
        <v>98</v>
      </c>
      <c r="AE84" s="3">
        <v>46477</v>
      </c>
      <c r="AF84" s="3">
        <v>45658</v>
      </c>
      <c r="AG84" s="2">
        <v>0.13</v>
      </c>
      <c r="AH84" t="s">
        <v>56</v>
      </c>
      <c r="AI84" t="s">
        <v>47</v>
      </c>
      <c r="AJ84" s="3">
        <v>45787.8841666667</v>
      </c>
    </row>
    <row r="85" spans="1:36">
      <c r="A85" s="2">
        <v>301</v>
      </c>
      <c r="B85" s="2">
        <v>2573</v>
      </c>
      <c r="C85" s="2">
        <v>65971244</v>
      </c>
      <c r="D85" s="2">
        <v>142771859</v>
      </c>
      <c r="E85" t="s">
        <v>129</v>
      </c>
      <c r="F85" s="2">
        <v>100001223</v>
      </c>
      <c r="G85" t="s">
        <v>46</v>
      </c>
      <c r="H85" t="s">
        <v>47</v>
      </c>
      <c r="I85" t="s">
        <v>48</v>
      </c>
      <c r="J85" s="2">
        <v>4123329</v>
      </c>
      <c r="K85" t="s">
        <v>49</v>
      </c>
      <c r="L85" s="2">
        <v>-1</v>
      </c>
      <c r="M85" s="2">
        <v>0</v>
      </c>
      <c r="N85" s="2">
        <v>0</v>
      </c>
      <c r="O85" s="2">
        <v>0</v>
      </c>
      <c r="P85" s="2">
        <v>1</v>
      </c>
      <c r="Q85" t="s">
        <v>69</v>
      </c>
      <c r="R85" s="2">
        <v>28424</v>
      </c>
      <c r="S85" t="s">
        <v>156</v>
      </c>
      <c r="T85" t="s">
        <v>52</v>
      </c>
      <c r="U85" t="s">
        <v>47</v>
      </c>
      <c r="V85" t="s">
        <v>47</v>
      </c>
      <c r="X85" s="2">
        <v>65041</v>
      </c>
      <c r="Y85" t="s">
        <v>157</v>
      </c>
      <c r="Z85" t="s">
        <v>158</v>
      </c>
      <c r="AA85" t="s">
        <v>159</v>
      </c>
      <c r="AC85" t="s">
        <v>66</v>
      </c>
      <c r="AD85" t="s">
        <v>67</v>
      </c>
      <c r="AE85" s="3">
        <v>46477</v>
      </c>
      <c r="AF85" s="3">
        <v>45658</v>
      </c>
      <c r="AG85" s="2">
        <v>0.13</v>
      </c>
      <c r="AH85" t="s">
        <v>56</v>
      </c>
      <c r="AI85" t="s">
        <v>47</v>
      </c>
      <c r="AJ85" s="3">
        <v>45804.9074652778</v>
      </c>
    </row>
    <row r="86" spans="1:36">
      <c r="A86" s="2">
        <v>301</v>
      </c>
      <c r="B86" s="2">
        <v>2817</v>
      </c>
      <c r="C86" s="2">
        <v>65610177</v>
      </c>
      <c r="D86" s="2">
        <v>142066897</v>
      </c>
      <c r="E86" t="s">
        <v>135</v>
      </c>
      <c r="F86" s="2">
        <v>100001223</v>
      </c>
      <c r="G86" t="s">
        <v>46</v>
      </c>
      <c r="H86" t="s">
        <v>47</v>
      </c>
      <c r="I86" t="s">
        <v>48</v>
      </c>
      <c r="J86" s="2">
        <v>4123329</v>
      </c>
      <c r="K86" t="s">
        <v>49</v>
      </c>
      <c r="L86" s="2">
        <v>1</v>
      </c>
      <c r="M86" s="2">
        <v>0</v>
      </c>
      <c r="N86" s="2">
        <v>0</v>
      </c>
      <c r="O86" s="2">
        <v>0</v>
      </c>
      <c r="P86" s="2">
        <v>163</v>
      </c>
      <c r="Q86" t="s">
        <v>50</v>
      </c>
      <c r="R86" s="2">
        <v>27918</v>
      </c>
      <c r="S86" t="s">
        <v>163</v>
      </c>
      <c r="T86" t="s">
        <v>52</v>
      </c>
      <c r="U86" t="s">
        <v>47</v>
      </c>
      <c r="V86" t="s">
        <v>47</v>
      </c>
      <c r="X86" s="2">
        <v>15869960</v>
      </c>
      <c r="Y86" t="s">
        <v>337</v>
      </c>
      <c r="Z86" t="s">
        <v>338</v>
      </c>
      <c r="AA86" t="s">
        <v>337</v>
      </c>
      <c r="AC86" t="s">
        <v>66</v>
      </c>
      <c r="AD86" t="s">
        <v>67</v>
      </c>
      <c r="AE86" s="3">
        <v>46477</v>
      </c>
      <c r="AF86" s="3">
        <v>45658</v>
      </c>
      <c r="AG86" s="2">
        <v>0.13</v>
      </c>
      <c r="AH86" t="s">
        <v>56</v>
      </c>
      <c r="AI86" t="s">
        <v>47</v>
      </c>
      <c r="AJ86" s="3">
        <v>45798.6165277778</v>
      </c>
    </row>
    <row r="87" spans="1:36">
      <c r="A87" s="2">
        <v>301</v>
      </c>
      <c r="B87" s="2">
        <v>2834</v>
      </c>
      <c r="C87" s="2">
        <v>65620272</v>
      </c>
      <c r="D87" s="2">
        <v>142086906</v>
      </c>
      <c r="E87" t="s">
        <v>188</v>
      </c>
      <c r="F87" s="2">
        <v>100001223</v>
      </c>
      <c r="G87" t="s">
        <v>46</v>
      </c>
      <c r="H87" t="s">
        <v>47</v>
      </c>
      <c r="I87" t="s">
        <v>48</v>
      </c>
      <c r="J87" s="2">
        <v>4123329</v>
      </c>
      <c r="K87" t="s">
        <v>49</v>
      </c>
      <c r="L87" s="2">
        <v>1</v>
      </c>
      <c r="M87" s="2">
        <v>0</v>
      </c>
      <c r="N87" s="2">
        <v>0</v>
      </c>
      <c r="O87" s="2">
        <v>0</v>
      </c>
      <c r="P87" s="2">
        <v>171</v>
      </c>
      <c r="Q87" t="s">
        <v>74</v>
      </c>
      <c r="R87" s="2">
        <v>6965</v>
      </c>
      <c r="S87" t="s">
        <v>222</v>
      </c>
      <c r="T87" t="s">
        <v>52</v>
      </c>
      <c r="U87" t="s">
        <v>47</v>
      </c>
      <c r="V87" t="s">
        <v>47</v>
      </c>
      <c r="X87" s="2">
        <v>32194511</v>
      </c>
      <c r="Y87" t="s">
        <v>339</v>
      </c>
      <c r="Z87" t="s">
        <v>172</v>
      </c>
      <c r="AA87" t="s">
        <v>340</v>
      </c>
      <c r="AC87" t="s">
        <v>193</v>
      </c>
      <c r="AD87" t="s">
        <v>194</v>
      </c>
      <c r="AE87" s="3">
        <v>46477</v>
      </c>
      <c r="AF87" s="3">
        <v>45658</v>
      </c>
      <c r="AG87" s="2">
        <v>0.13</v>
      </c>
      <c r="AH87" t="s">
        <v>56</v>
      </c>
      <c r="AI87" t="s">
        <v>47</v>
      </c>
      <c r="AJ87" s="3">
        <v>45798.7399537037</v>
      </c>
    </row>
    <row r="88" spans="1:36">
      <c r="A88" s="2">
        <v>301</v>
      </c>
      <c r="B88" s="2">
        <v>102934</v>
      </c>
      <c r="C88" s="2">
        <v>65408477</v>
      </c>
      <c r="D88" s="2">
        <v>141675575</v>
      </c>
      <c r="E88" t="s">
        <v>80</v>
      </c>
      <c r="F88" s="2">
        <v>100001223</v>
      </c>
      <c r="G88" t="s">
        <v>46</v>
      </c>
      <c r="H88" t="s">
        <v>47</v>
      </c>
      <c r="I88" t="s">
        <v>48</v>
      </c>
      <c r="J88" s="2">
        <v>4123329</v>
      </c>
      <c r="K88" t="s">
        <v>49</v>
      </c>
      <c r="L88" s="2">
        <v>1</v>
      </c>
      <c r="M88" s="2">
        <v>0</v>
      </c>
      <c r="N88" s="2">
        <v>0</v>
      </c>
      <c r="O88" s="2">
        <v>0</v>
      </c>
      <c r="P88" s="2">
        <v>163</v>
      </c>
      <c r="Q88" t="s">
        <v>50</v>
      </c>
      <c r="R88" s="2">
        <v>6607</v>
      </c>
      <c r="S88" t="s">
        <v>201</v>
      </c>
      <c r="T88" t="s">
        <v>52</v>
      </c>
      <c r="U88" t="s">
        <v>47</v>
      </c>
      <c r="V88" t="s">
        <v>47</v>
      </c>
      <c r="X88" s="2">
        <v>16600864</v>
      </c>
      <c r="Y88" t="s">
        <v>341</v>
      </c>
      <c r="Z88" t="s">
        <v>342</v>
      </c>
      <c r="AA88" t="s">
        <v>341</v>
      </c>
      <c r="AC88" t="s">
        <v>78</v>
      </c>
      <c r="AD88" t="s">
        <v>79</v>
      </c>
      <c r="AE88" s="3">
        <v>46477</v>
      </c>
      <c r="AF88" s="3">
        <v>45658</v>
      </c>
      <c r="AG88" s="2">
        <v>0.13</v>
      </c>
      <c r="AH88" t="s">
        <v>56</v>
      </c>
      <c r="AI88" t="s">
        <v>47</v>
      </c>
      <c r="AJ88" s="3">
        <v>45794.8964236111</v>
      </c>
    </row>
    <row r="89" spans="1:36">
      <c r="A89" s="2">
        <v>301</v>
      </c>
      <c r="B89" s="2">
        <v>118074</v>
      </c>
      <c r="C89" s="2">
        <v>65255754</v>
      </c>
      <c r="D89" s="2">
        <v>141373737</v>
      </c>
      <c r="E89" t="s">
        <v>108</v>
      </c>
      <c r="F89" s="2">
        <v>100001223</v>
      </c>
      <c r="G89" t="s">
        <v>46</v>
      </c>
      <c r="H89" t="s">
        <v>47</v>
      </c>
      <c r="I89" t="s">
        <v>48</v>
      </c>
      <c r="J89" s="2">
        <v>4123329</v>
      </c>
      <c r="K89" t="s">
        <v>49</v>
      </c>
      <c r="L89" s="2">
        <v>1</v>
      </c>
      <c r="M89" s="2">
        <v>0</v>
      </c>
      <c r="N89" s="2">
        <v>0</v>
      </c>
      <c r="O89" s="2">
        <v>0</v>
      </c>
      <c r="P89" s="2">
        <v>163</v>
      </c>
      <c r="Q89" t="s">
        <v>50</v>
      </c>
      <c r="R89" s="2">
        <v>29216</v>
      </c>
      <c r="S89" t="s">
        <v>310</v>
      </c>
      <c r="T89" t="s">
        <v>52</v>
      </c>
      <c r="U89" t="s">
        <v>47</v>
      </c>
      <c r="V89" t="s">
        <v>47</v>
      </c>
      <c r="X89" s="2">
        <v>17947270</v>
      </c>
      <c r="Y89" t="s">
        <v>343</v>
      </c>
      <c r="Z89" t="s">
        <v>344</v>
      </c>
      <c r="AA89" t="s">
        <v>345</v>
      </c>
      <c r="AC89" t="s">
        <v>97</v>
      </c>
      <c r="AD89" t="s">
        <v>98</v>
      </c>
      <c r="AE89" s="3">
        <v>46477</v>
      </c>
      <c r="AF89" s="3">
        <v>45658</v>
      </c>
      <c r="AG89" s="2">
        <v>0.13</v>
      </c>
      <c r="AH89" t="s">
        <v>56</v>
      </c>
      <c r="AI89" t="s">
        <v>47</v>
      </c>
      <c r="AJ89" s="3">
        <v>45792.4694560185</v>
      </c>
    </row>
    <row r="90" spans="5:35">
      <c r="E90" t="s">
        <v>47</v>
      </c>
      <c r="G90" t="s">
        <v>47</v>
      </c>
      <c r="H90" t="s">
        <v>47</v>
      </c>
      <c r="I90" t="s">
        <v>47</v>
      </c>
      <c r="K90" t="s">
        <v>47</v>
      </c>
      <c r="L90" s="2">
        <v>85</v>
      </c>
      <c r="M90" s="2">
        <v>0</v>
      </c>
      <c r="N90" s="2">
        <v>0</v>
      </c>
      <c r="O90" s="2">
        <v>0</v>
      </c>
      <c r="Q90" t="s">
        <v>47</v>
      </c>
      <c r="S90" t="s">
        <v>47</v>
      </c>
      <c r="T90" t="s">
        <v>47</v>
      </c>
      <c r="U90" t="s">
        <v>47</v>
      </c>
      <c r="V90" t="s">
        <v>47</v>
      </c>
      <c r="Y90" t="s">
        <v>47</v>
      </c>
      <c r="Z90" t="s">
        <v>47</v>
      </c>
      <c r="AA90" t="s">
        <v>47</v>
      </c>
      <c r="AC90" t="s">
        <v>47</v>
      </c>
      <c r="AD90" t="s">
        <v>47</v>
      </c>
      <c r="AH90" t="s">
        <v>47</v>
      </c>
      <c r="AI90" t="s">
        <v>47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分门店分时间段销售明细（收款方式）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2025-06-05T02:52:00Z</dcterms:created>
  <dcterms:modified xsi:type="dcterms:W3CDTF">2025-06-05T05:47:25Z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3FDEB9F7BA2C469E87DF28296A1A66A2_12</vt:lpwstr>
  </property>
  <property fmtid="{D5CDD505-2E9C-101B-9397-08002B2CF9AE}" pid="3" name="KSOProductBuildVer">
    <vt:lpwstr>2052-12.1.0.21170</vt:lpwstr>
  </property>
</Properties>
</file>