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Sheet1!$A$1:$AL$110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<sst xmlns="http://schemas.openxmlformats.org/spreadsheetml/2006/main" count="641" uniqueCount="289">
  <si>
    <t>序号</t>
  </si>
  <si>
    <t>货品ID</t>
  </si>
  <si>
    <t>通用名</t>
  </si>
  <si>
    <t>规格</t>
  </si>
  <si>
    <t>单位</t>
  </si>
  <si>
    <t>生产厂家</t>
  </si>
  <si>
    <t>铺货日期</t>
  </si>
  <si>
    <t>购进数量</t>
  </si>
  <si>
    <t>动销天数</t>
  </si>
  <si>
    <t>考核时间</t>
  </si>
  <si>
    <t>动销要求</t>
  </si>
  <si>
    <t>销售</t>
  </si>
  <si>
    <t>动销进度</t>
  </si>
  <si>
    <t>动销情况</t>
  </si>
  <si>
    <t>备注</t>
  </si>
  <si>
    <t>鑫姿芳香染发膏 6-45</t>
  </si>
  <si>
    <t>100gx2支(葡萄酒红)</t>
  </si>
  <si>
    <t>盒</t>
  </si>
  <si>
    <t>广州市鑫姿化妆品有限公司</t>
  </si>
  <si>
    <t>未达标</t>
  </si>
  <si>
    <t>鑫姿芳香染发膏 7-3</t>
  </si>
  <si>
    <t>100gx2支(黑茶棕)</t>
  </si>
  <si>
    <t>鑫姿芳香染发膏 22-0</t>
  </si>
  <si>
    <t>100gx2支(自然黑)</t>
  </si>
  <si>
    <t>鑫姿芳香染发膏 55-0</t>
  </si>
  <si>
    <t>100gx2支(栗棕色)</t>
  </si>
  <si>
    <t>天然胶乳橡胶避孕套 含苯佐卡因</t>
  </si>
  <si>
    <t>3只装(超薄延时持久装 普通光面型)</t>
  </si>
  <si>
    <t>斯腾爽健制造(泰国)有限公司</t>
  </si>
  <si>
    <t>动销中</t>
  </si>
  <si>
    <t>去氧孕烯炔雌醇片</t>
  </si>
  <si>
    <t>21片</t>
  </si>
  <si>
    <t>华润紫竹药业有限公司</t>
  </si>
  <si>
    <t>已达标</t>
  </si>
  <si>
    <t>枸橼酸西地那非片</t>
  </si>
  <si>
    <t>50mgx1片</t>
  </si>
  <si>
    <t>华润赛科药业有限责任公司</t>
  </si>
  <si>
    <t>维生素E、C颗粒</t>
  </si>
  <si>
    <t>10袋</t>
  </si>
  <si>
    <t>华润双鹤药业股份有限公司</t>
  </si>
  <si>
    <t>羟苯磺酸钙胶囊</t>
  </si>
  <si>
    <t>0.5g*14粒</t>
  </si>
  <si>
    <t>贵州天安药业股份有限公司</t>
  </si>
  <si>
    <t xml:space="preserve"> </t>
  </si>
  <si>
    <t>未购进</t>
  </si>
  <si>
    <t>布洛芬混悬液</t>
  </si>
  <si>
    <t>100ml：2g</t>
  </si>
  <si>
    <t>济川药业集团有限公司</t>
  </si>
  <si>
    <t>左炔诺孕酮胶囊</t>
  </si>
  <si>
    <t>0.75mg*2粒</t>
  </si>
  <si>
    <t>武汉九珑人福</t>
  </si>
  <si>
    <t>氯雷他定口腔崩解片</t>
  </si>
  <si>
    <t>10mgx4片x2板</t>
  </si>
  <si>
    <t>四川新斯顿制药股份有限公司（原四川新斯顿制药有限责任公司）</t>
  </si>
  <si>
    <t>免疫球蛋白调制骆驼乳粉</t>
  </si>
  <si>
    <t>320g</t>
  </si>
  <si>
    <t>七叶神安片</t>
  </si>
  <si>
    <t>50mg*15片*2板</t>
  </si>
  <si>
    <t>吉林京辉药业股份有限公司</t>
  </si>
  <si>
    <t>同仁堂牌蜂胶黄芪软胶囊</t>
  </si>
  <si>
    <t>0.6g*120粒</t>
  </si>
  <si>
    <t>瓶</t>
  </si>
  <si>
    <t>北京同仁堂健康</t>
  </si>
  <si>
    <t>来益DHA藻油蓝莓叶黄素脂软糖</t>
  </si>
  <si>
    <t>0.2g*32粒</t>
  </si>
  <si>
    <t>江西众腾健康产业有限公司</t>
  </si>
  <si>
    <t>未动销</t>
  </si>
  <si>
    <t>来益r-氨基丁酸水解蛋黄粉软糖</t>
  </si>
  <si>
    <t>小儿氨酚黄那敏颗粒</t>
  </si>
  <si>
    <t>5g*10袋</t>
  </si>
  <si>
    <t>贵州神奇</t>
  </si>
  <si>
    <t>小儿感冒颗粒</t>
  </si>
  <si>
    <t>6g*9袋</t>
  </si>
  <si>
    <t>贵州盛世龙方</t>
  </si>
  <si>
    <t>益母草膏</t>
  </si>
  <si>
    <t>300g</t>
  </si>
  <si>
    <t>妇科调经片</t>
  </si>
  <si>
    <t>80片</t>
  </si>
  <si>
    <t>洁阴灵洗剂</t>
  </si>
  <si>
    <t>150ml</t>
  </si>
  <si>
    <t>贵州金桥</t>
  </si>
  <si>
    <t>消积通便胶囊</t>
  </si>
  <si>
    <t>0.35gx12粒x2板</t>
  </si>
  <si>
    <t>夜宁糖浆</t>
  </si>
  <si>
    <t>250ml</t>
  </si>
  <si>
    <t>安胃片</t>
  </si>
  <si>
    <t>60片</t>
  </si>
  <si>
    <t>补中益气丸</t>
  </si>
  <si>
    <t>200丸（浓缩丸）</t>
  </si>
  <si>
    <t>陕西唐王天洋制药有限公司</t>
  </si>
  <si>
    <t>2024年转入品种</t>
  </si>
  <si>
    <t>附子理中丸</t>
  </si>
  <si>
    <t>归脾丸</t>
  </si>
  <si>
    <t>杞菊地黄丸</t>
  </si>
  <si>
    <t>逍遥丸</t>
  </si>
  <si>
    <t>六味地黄丸</t>
  </si>
  <si>
    <t>200丸 浓缩丸</t>
  </si>
  <si>
    <t>桂附地黄丸</t>
  </si>
  <si>
    <t>知柏地黄丸</t>
  </si>
  <si>
    <t>苄达赖氨酸滴眼液</t>
  </si>
  <si>
    <t>8ml:40mg</t>
  </si>
  <si>
    <t>支</t>
  </si>
  <si>
    <t>安徽双科药业有限公司</t>
  </si>
  <si>
    <t>生命能叶黄素酯凝胶糖果</t>
  </si>
  <si>
    <t>16.8g(0.28gx60粒)</t>
  </si>
  <si>
    <t>爱司盟天然健康食品制造有限公司</t>
  </si>
  <si>
    <t>20.04g(0.334gx60粒)</t>
  </si>
  <si>
    <t>生命能DHA藻油</t>
  </si>
  <si>
    <t>30g(500mgx60粒)</t>
  </si>
  <si>
    <t>生命能女性活性益生菌冻干粉即食型乳酸菌</t>
  </si>
  <si>
    <t>60g(2gx30袋)</t>
  </si>
  <si>
    <t>LALLEMAND SAS</t>
  </si>
  <si>
    <t>生命能儿童活性益生菌冻干粉即食型乳酸菌</t>
  </si>
  <si>
    <t>42g(1.5gx28袋)</t>
  </si>
  <si>
    <t>奥美沙坦酯片</t>
  </si>
  <si>
    <t>20mgx7片</t>
  </si>
  <si>
    <t>浙江诺得药业有限公司</t>
  </si>
  <si>
    <t>复方熊胆滴眼液</t>
  </si>
  <si>
    <t>12ml</t>
  </si>
  <si>
    <t>长春普华</t>
  </si>
  <si>
    <t>护家卫士抑菌清洗液</t>
  </si>
  <si>
    <t>1kg(薰衣草香 内衣专用)</t>
  </si>
  <si>
    <t>四川护家卫士生物医药科技有限公司</t>
  </si>
  <si>
    <t>医用修护敷料</t>
  </si>
  <si>
    <t>ASRD(S)-16 120ml</t>
  </si>
  <si>
    <t>湖南科妍创美医疗科技有限公司</t>
  </si>
  <si>
    <t>重组胶原蛋白液体敷料</t>
  </si>
  <si>
    <t>S:120ml</t>
  </si>
  <si>
    <t>西安德诺海思医疗科技有限公司</t>
  </si>
  <si>
    <t>皮肤护理敷料</t>
  </si>
  <si>
    <t>150g I型</t>
  </si>
  <si>
    <t>贵州达锋生物科技有限公司</t>
  </si>
  <si>
    <t>海藻酸钠修护敷料</t>
  </si>
  <si>
    <t>ASRM(G)-05 80g</t>
  </si>
  <si>
    <t>重组贻贝粘蛋白水凝胶敷料</t>
  </si>
  <si>
    <t>0.5mg/g：15g</t>
  </si>
  <si>
    <t>安尔眠糖浆</t>
  </si>
  <si>
    <t>10mlx10支</t>
  </si>
  <si>
    <t>江西南昌济生制药有限责任公司</t>
  </si>
  <si>
    <t>蔬果园阳光松木洁厕剂</t>
  </si>
  <si>
    <t>500gx3瓶（1+1+1超值特惠装）</t>
  </si>
  <si>
    <t>套</t>
  </si>
  <si>
    <t>广东省蔬果园生物科技有限公司</t>
  </si>
  <si>
    <t>蔬果园天然玫瑰精油香氛4D洗衣凝珠</t>
  </si>
  <si>
    <t>520g（52颗）</t>
  </si>
  <si>
    <t>蔬果园阳光橘子油污净</t>
  </si>
  <si>
    <t>500gx2瓶(强效洁净型)</t>
  </si>
  <si>
    <t>蔬果园茶香泡泡洗手液</t>
  </si>
  <si>
    <t>500mlx2瓶</t>
  </si>
  <si>
    <t>碳酸钙D3片（Ⅰ）</t>
  </si>
  <si>
    <t>90片 1.5g(600mg),D3 :125国际单位</t>
  </si>
  <si>
    <t>河北百善药业有限公司</t>
  </si>
  <si>
    <t>硫酸氨基葡萄糖胶囊</t>
  </si>
  <si>
    <t>12粒x4板/盒</t>
  </si>
  <si>
    <t>山西同达药业有限公司</t>
  </si>
  <si>
    <t>重组胶原蛋白修复辅料</t>
  </si>
  <si>
    <t>Y型1ml*7支*4袋</t>
  </si>
  <si>
    <t>陕西</t>
  </si>
  <si>
    <t>Y型1ml*7支</t>
  </si>
  <si>
    <t>美莱健牌金银花枇杷糖</t>
  </si>
  <si>
    <t>35g(2.5gx14粒)</t>
  </si>
  <si>
    <t>斯必利药业(厦门)有限公司</t>
  </si>
  <si>
    <t>菁韵金银花罗汉果含片</t>
  </si>
  <si>
    <t>28g(2gx14粒)</t>
  </si>
  <si>
    <t>枇杷秋梨膏</t>
  </si>
  <si>
    <t>128g</t>
  </si>
  <si>
    <t>安徽汉谯堂健康产业发展有限公司</t>
  </si>
  <si>
    <t>枇杷百合秋梨膏</t>
  </si>
  <si>
    <t>250g</t>
  </si>
  <si>
    <t>茯湿膏</t>
  </si>
  <si>
    <t>安徽固元集制药有限公司</t>
  </si>
  <si>
    <t>黄芪阿胶党参膏</t>
  </si>
  <si>
    <t>玉灵膏</t>
  </si>
  <si>
    <t>直肠电极</t>
  </si>
  <si>
    <t>RET-A</t>
  </si>
  <si>
    <t>根</t>
  </si>
  <si>
    <t>南京</t>
  </si>
  <si>
    <t>（明木）珍珠明目滴眼液</t>
  </si>
  <si>
    <t>8ml*2支</t>
  </si>
  <si>
    <t>骨化三醇软胶囊</t>
  </si>
  <si>
    <t>0.5ug*30粒</t>
  </si>
  <si>
    <t>安士制药（中山）有限公司</t>
  </si>
  <si>
    <t>阿托伐他汀钙片（阿乐）</t>
  </si>
  <si>
    <t>20mg*28片</t>
  </si>
  <si>
    <t>北京嘉林</t>
  </si>
  <si>
    <t>维血康颗粒</t>
  </si>
  <si>
    <t>江西南昌济生制药有限公司</t>
  </si>
  <si>
    <t>水杨酸抑菌凝胶</t>
  </si>
  <si>
    <t>15g</t>
  </si>
  <si>
    <t>杭州</t>
  </si>
  <si>
    <t>人类免疫缺陷病毒抗体（HIV1/2）检测试剂（胶体金法）</t>
  </si>
  <si>
    <t>卡型：1人份/盒(配采集护理包)</t>
  </si>
  <si>
    <t>广州万孚生物技术股份有限公司</t>
  </si>
  <si>
    <t>人类免疫缺陷病毒抗体、丙型肝炎病毒抗体、梅毒螺旋体抗体、乙型肝炎病毒表面抗原联合检测试剂（胶体金法）</t>
  </si>
  <si>
    <t>1人份/盒(二联 配采集护理包)</t>
  </si>
  <si>
    <t>尿液样本HPV病毒染色试剂</t>
  </si>
  <si>
    <t>1人份/盒</t>
  </si>
  <si>
    <t>江苏宜偌维盛生物技术有限公司</t>
  </si>
  <si>
    <t>养生堂蛋白粉礼盒</t>
  </si>
  <si>
    <t>400g+200g</t>
  </si>
  <si>
    <t>杭州养生堂保健品有限公司</t>
  </si>
  <si>
    <t>维生素B6片</t>
  </si>
  <si>
    <t>10mgx100片</t>
  </si>
  <si>
    <t>江苏亚邦爱普森药业有限公司</t>
  </si>
  <si>
    <t>无敌止痛搽剂</t>
  </si>
  <si>
    <t>40ml</t>
  </si>
  <si>
    <t>云南无敌制药有限责任公司</t>
  </si>
  <si>
    <t>外用无敌膏</t>
  </si>
  <si>
    <t>9gx1张*2袋</t>
  </si>
  <si>
    <t>止嗽化痰丸</t>
  </si>
  <si>
    <t>15丸x3袋</t>
  </si>
  <si>
    <t>贵州德昌祥医药股份有限公司(原贵阳德昌祥药业有限公司)</t>
  </si>
  <si>
    <t>开塞露</t>
  </si>
  <si>
    <t>20mlx10支</t>
  </si>
  <si>
    <t>宣城市金芙蓉药业有限公司</t>
  </si>
  <si>
    <t>维生素D2软胶囊</t>
  </si>
  <si>
    <t>0.125mg(5000单位)x10粒x3板</t>
  </si>
  <si>
    <t>南京海鲸药业股份有限公司（原南京海鲸药业有限公司）</t>
  </si>
  <si>
    <t>长兴牌氨糖软骨素钙片</t>
  </si>
  <si>
    <t>102g(0.85x60片x2瓶)</t>
  </si>
  <si>
    <t>广东长兴生物科技股份有限公司</t>
  </si>
  <si>
    <t>创喜牌叶黄素桑椹菊花含片</t>
  </si>
  <si>
    <t>102g(0.85gx60片x2瓶)</t>
  </si>
  <si>
    <t>天津玉匾国健医药科技有限公司</t>
  </si>
  <si>
    <t>便通胶囊</t>
  </si>
  <si>
    <t>健民集团叶开泰国药(随州)有限公司</t>
  </si>
  <si>
    <t>健脾生血颗粒</t>
  </si>
  <si>
    <t>5gx28袋</t>
  </si>
  <si>
    <t>莫匹罗星软膏</t>
  </si>
  <si>
    <t>15g 2%（15g：0.3g）</t>
  </si>
  <si>
    <t>山东良福制药有限公司</t>
  </si>
  <si>
    <t>复方倍氯米松樟脑乳膏</t>
  </si>
  <si>
    <t>20g</t>
  </si>
  <si>
    <t>小岢植物精粹抑菌液</t>
  </si>
  <si>
    <t>600ml(滋养柔顺)</t>
  </si>
  <si>
    <t>小岢（重庆）制药有限公司</t>
  </si>
  <si>
    <t>3月已达标不再更新销售数据</t>
  </si>
  <si>
    <t>600ml(净爽沐浴)</t>
  </si>
  <si>
    <t>BJKSKJ柔顺香氛护发素</t>
  </si>
  <si>
    <t>200g</t>
  </si>
  <si>
    <t>天然胶乳橡胶避孕套</t>
  </si>
  <si>
    <t>12只（玻尿酸超薄装）52mm</t>
  </si>
  <si>
    <t>青岛伦敦杜蕾斯有限公司</t>
  </si>
  <si>
    <t>3只装(玻尿酸超薄装)</t>
  </si>
  <si>
    <t>3只(情趣延时持久装 异型结构型)</t>
  </si>
  <si>
    <t>10只(情趣延时持久装 异型结构型)</t>
  </si>
  <si>
    <t>叶酸片</t>
  </si>
  <si>
    <t>0.4mgx31片x6板(RX装)</t>
  </si>
  <si>
    <t>北京斯利安药业有限公司</t>
  </si>
  <si>
    <t>益脑胶囊</t>
  </si>
  <si>
    <t>0.3gx9粒x2板</t>
  </si>
  <si>
    <t>石家庄藏诺生物股份有限公司</t>
  </si>
  <si>
    <t>50mgx4片</t>
  </si>
  <si>
    <t>复方醋酸地塞米松乳膏</t>
  </si>
  <si>
    <t>山东良福制药有限公司(原:山东良福集团制药有限公司)</t>
  </si>
  <si>
    <t>2025/6/31</t>
  </si>
  <si>
    <t>碧生源染发霜3.75</t>
  </si>
  <si>
    <t>50g+50g(深棕色)</t>
  </si>
  <si>
    <t>中山佳丽日用化妆品有限公司</t>
  </si>
  <si>
    <t>水胶体敷料</t>
  </si>
  <si>
    <t>187660 10cmx10cmx5片</t>
  </si>
  <si>
    <t>康维德股份有限公司</t>
  </si>
  <si>
    <t>187955 10cmx10cmx10片</t>
  </si>
  <si>
    <t>康维德有限责任公司</t>
  </si>
  <si>
    <t>盐酸左氧氟沙星胶囊</t>
  </si>
  <si>
    <t>0.1gx8粒x3板</t>
  </si>
  <si>
    <t>北京京丰制药（山东）有限公司</t>
  </si>
  <si>
    <t>海御堂珍珠粉</t>
  </si>
  <si>
    <t>150g</t>
  </si>
  <si>
    <t>袋</t>
  </si>
  <si>
    <t>海南娇黛日用化工有限公司</t>
  </si>
  <si>
    <t>生命能乳清蛋白粉</t>
  </si>
  <si>
    <t>500g</t>
  </si>
  <si>
    <t>罐</t>
  </si>
  <si>
    <t>美国Milk Specialties Global</t>
  </si>
  <si>
    <t>生命能儿童DHA藻油</t>
  </si>
  <si>
    <t>22.5g(250mgx90粒)</t>
  </si>
  <si>
    <t>ASRM(R)-12 80g</t>
  </si>
  <si>
    <t>安碧妍多效赋活修护霜</t>
  </si>
  <si>
    <t>50g</t>
  </si>
  <si>
    <t>上海璞萃生物科技有限公司</t>
  </si>
  <si>
    <t>安碧妍舒敏赋活精粹水</t>
  </si>
  <si>
    <t>100ml</t>
  </si>
  <si>
    <t>安碧妍氨基酸保湿舒敏洁面乳</t>
  </si>
  <si>
    <t>100g</t>
  </si>
  <si>
    <t>黑糖姜枣茶</t>
  </si>
  <si>
    <t>硫酸阿托品滴眼液</t>
  </si>
  <si>
    <t>0.01%（0.4ml:0.04mg）x40支</t>
  </si>
  <si>
    <t>沈阳兴齐眼药股份有限公司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</si>
</sst>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等线"/>
      <charset val="134"/>
    </font>
    <font>
      <sz val="11"/>
      <color indexed="8"/>
      <name val="宋体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2"/>
      <color rgb="FF000000"/>
      <name val="等线"/>
      <charset val="134"/>
    </font>
    <font>
      <sz val="12"/>
      <color rgb="FF000000"/>
      <name val="等线"/>
      <charset val="134"/>
    </font>
    <font>
      <sz val="11"/>
      <name val="等线"/>
      <charset val="134"/>
    </font>
    <font>
      <sz val="11"/>
      <name val="宋体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4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4" fontId="14" fillId="0" borderId="1" xfId="0" applyNumberFormat="1" applyFont="1" applyFill="1" applyBorder="1" applyAlignment="1" applyProtection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4" fontId="15" fillId="0" borderId="1" xfId="0" applyNumberFormat="1" applyFont="1" applyFill="1" applyBorder="1" applyAlignment="1" applyProtection="1">
      <alignment horizontal="center" vertical="center"/>
    </xf>
    <xf numFmtId="9" fontId="10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14" fontId="14" fillId="2" borderId="1" xfId="0" applyNumberFormat="1" applyFont="1" applyFill="1" applyBorder="1" applyAlignment="1" applyProtection="1">
      <alignment horizontal="center" vertical="center"/>
    </xf>
    <xf numFmtId="177" fontId="8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15" fillId="2" borderId="1" xfId="0" applyNumberFormat="1" applyFont="1" applyFill="1" applyBorder="1" applyAlignment="1" applyProtection="1">
      <alignment horizontal="center" vertical="center"/>
    </xf>
    <xf numFmtId="9" fontId="8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14" fontId="16" fillId="2" borderId="1" xfId="0" applyNumberFormat="1" applyFont="1" applyFill="1" applyBorder="1" applyAlignment="1" applyProtection="1">
      <alignment horizontal="center" vertical="center"/>
    </xf>
    <xf numFmtId="9" fontId="15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0"/>
  <sheetViews>
    <sheetView tabSelected="1" topLeftCell="A53" workbookViewId="0">
      <selection activeCell="O109" sqref="O109"/>
    </sheetView>
  </sheetViews>
  <sheetFormatPr defaultColWidth="9" defaultRowHeight="23" customHeight="1"/>
  <cols>
    <col min="1" max="1" width="9" style="2"/>
    <col min="2" max="2" width="9" style="4"/>
    <col min="3" max="3" width="29.125" style="4" customWidth="1"/>
    <col min="4" max="4" width="27" style="4" customWidth="1"/>
    <col min="5" max="5" width="9" style="4"/>
    <col min="6" max="6" width="30.375" style="4" customWidth="1"/>
    <col min="7" max="7" width="12.875" style="4" customWidth="1"/>
    <col min="8" max="8" width="10.75" style="4" customWidth="1"/>
    <col min="9" max="9" width="9" style="2"/>
    <col min="10" max="10" width="12.5" style="3" customWidth="1"/>
    <col min="11" max="11" width="9" style="2"/>
    <col min="12" max="12" width="9" style="4"/>
    <col min="13" max="13" width="12.625" style="4"/>
    <col min="14" max="14" width="9" style="4"/>
    <col min="15" max="15" width="26.5" style="4" customWidth="1"/>
    <col min="16" max="16" width="20.75" style="2" customWidth="1"/>
    <col min="17" max="16384" width="9" style="2"/>
  </cols>
  <sheetData>
    <row r="1" s="1" customFormat="1" customHeight="1" spans="1:3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22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23" t="s">
        <v>14</v>
      </c>
      <c r="P1" s="24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  <c r="AL1" s="39"/>
    </row>
    <row r="2" customHeight="1" spans="1:16">
      <c r="A2" s="6">
        <v>1</v>
      </c>
      <c r="B2" s="7">
        <v>2516035</v>
      </c>
      <c r="C2" s="7" t="s">
        <v>15</v>
      </c>
      <c r="D2" s="7" t="s">
        <v>16</v>
      </c>
      <c r="E2" s="7" t="s">
        <v>17</v>
      </c>
      <c r="F2" s="7" t="s">
        <v>18</v>
      </c>
      <c r="G2" s="8">
        <v>45665</v>
      </c>
      <c r="H2" s="9">
        <v>328</v>
      </c>
      <c r="I2" s="7">
        <v>90</v>
      </c>
      <c r="J2" s="8">
        <f>G2+90</f>
        <v>45755</v>
      </c>
      <c r="K2" s="25">
        <v>0.5</v>
      </c>
      <c r="L2" s="7">
        <v>42</v>
      </c>
      <c r="M2" s="26">
        <f>L2/H2</f>
        <v>0.128048780487805</v>
      </c>
      <c r="N2" s="7" t="s">
        <v>19</v>
      </c>
      <c r="O2" s="7"/>
      <c r="P2" s="27"/>
    </row>
    <row r="3" customHeight="1" spans="1:16">
      <c r="A3" s="6">
        <v>2</v>
      </c>
      <c r="B3" s="7">
        <v>2516044</v>
      </c>
      <c r="C3" s="7" t="s">
        <v>20</v>
      </c>
      <c r="D3" s="7" t="s">
        <v>21</v>
      </c>
      <c r="E3" s="7" t="s">
        <v>17</v>
      </c>
      <c r="F3" s="7" t="s">
        <v>18</v>
      </c>
      <c r="G3" s="8">
        <v>45665</v>
      </c>
      <c r="H3" s="9">
        <v>523</v>
      </c>
      <c r="I3" s="7">
        <v>90</v>
      </c>
      <c r="J3" s="8">
        <f>G3+90</f>
        <v>45755</v>
      </c>
      <c r="K3" s="25">
        <v>0.5</v>
      </c>
      <c r="L3" s="7">
        <v>184</v>
      </c>
      <c r="M3" s="26">
        <f t="shared" ref="M3:M9" si="0">L3/H3</f>
        <v>0.351816443594646</v>
      </c>
      <c r="N3" s="7" t="s">
        <v>19</v>
      </c>
      <c r="O3" s="7"/>
      <c r="P3" s="27"/>
    </row>
    <row r="4" customHeight="1" spans="1:16">
      <c r="A4" s="6">
        <v>3</v>
      </c>
      <c r="B4" s="7">
        <v>2516045</v>
      </c>
      <c r="C4" s="7" t="s">
        <v>22</v>
      </c>
      <c r="D4" s="7" t="s">
        <v>23</v>
      </c>
      <c r="E4" s="7" t="s">
        <v>17</v>
      </c>
      <c r="F4" s="7" t="s">
        <v>18</v>
      </c>
      <c r="G4" s="8">
        <v>45665</v>
      </c>
      <c r="H4" s="9">
        <v>574</v>
      </c>
      <c r="I4" s="7">
        <v>90</v>
      </c>
      <c r="J4" s="8">
        <f>G4+90</f>
        <v>45755</v>
      </c>
      <c r="K4" s="25">
        <v>0.5</v>
      </c>
      <c r="L4" s="7">
        <v>273</v>
      </c>
      <c r="M4" s="26">
        <f t="shared" si="0"/>
        <v>0.475609756097561</v>
      </c>
      <c r="N4" s="7" t="s">
        <v>19</v>
      </c>
      <c r="O4" s="7"/>
      <c r="P4" s="27"/>
    </row>
    <row r="5" customHeight="1" spans="1:16">
      <c r="A5" s="6">
        <v>4</v>
      </c>
      <c r="B5" s="7">
        <v>2516046</v>
      </c>
      <c r="C5" s="7" t="s">
        <v>24</v>
      </c>
      <c r="D5" s="7" t="s">
        <v>25</v>
      </c>
      <c r="E5" s="7" t="s">
        <v>17</v>
      </c>
      <c r="F5" s="7" t="s">
        <v>18</v>
      </c>
      <c r="G5" s="8">
        <v>45665</v>
      </c>
      <c r="H5" s="9">
        <v>606</v>
      </c>
      <c r="I5" s="7">
        <v>90</v>
      </c>
      <c r="J5" s="8">
        <f>G5+90</f>
        <v>45755</v>
      </c>
      <c r="K5" s="25">
        <v>0.5</v>
      </c>
      <c r="L5" s="7">
        <v>182</v>
      </c>
      <c r="M5" s="26">
        <f t="shared" si="0"/>
        <v>0.3003300330033</v>
      </c>
      <c r="N5" s="7" t="s">
        <v>19</v>
      </c>
      <c r="O5" s="7"/>
      <c r="P5" s="27"/>
    </row>
    <row r="6" customHeight="1" spans="1:16">
      <c r="A6" s="6">
        <v>5</v>
      </c>
      <c r="B6" s="10">
        <v>2516456</v>
      </c>
      <c r="C6" s="10" t="s">
        <v>26</v>
      </c>
      <c r="D6" s="10" t="s">
        <v>27</v>
      </c>
      <c r="E6" s="10" t="s">
        <v>17</v>
      </c>
      <c r="F6" s="10" t="s">
        <v>28</v>
      </c>
      <c r="G6" s="11">
        <v>45679</v>
      </c>
      <c r="H6" s="12">
        <v>156</v>
      </c>
      <c r="I6" s="6">
        <v>120</v>
      </c>
      <c r="J6" s="28">
        <f>G6+I6</f>
        <v>45799</v>
      </c>
      <c r="K6" s="13">
        <v>0.4</v>
      </c>
      <c r="L6" s="6">
        <v>126</v>
      </c>
      <c r="M6" s="29">
        <f t="shared" si="0"/>
        <v>0.807692307692308</v>
      </c>
      <c r="N6" s="6" t="s">
        <v>29</v>
      </c>
      <c r="O6" s="6"/>
      <c r="P6" s="30"/>
    </row>
    <row r="7" customHeight="1" spans="1:16">
      <c r="A7" s="6">
        <v>6</v>
      </c>
      <c r="B7" s="10">
        <v>2515059</v>
      </c>
      <c r="C7" s="10" t="s">
        <v>30</v>
      </c>
      <c r="D7" s="10" t="s">
        <v>31</v>
      </c>
      <c r="E7" s="10" t="s">
        <v>17</v>
      </c>
      <c r="F7" s="10" t="s">
        <v>32</v>
      </c>
      <c r="G7" s="11">
        <v>45659</v>
      </c>
      <c r="H7" s="12">
        <v>72</v>
      </c>
      <c r="I7" s="6">
        <v>90</v>
      </c>
      <c r="J7" s="28">
        <f t="shared" ref="J2:J9" si="1">G7+I7</f>
        <v>45749</v>
      </c>
      <c r="K7" s="13">
        <v>0.5</v>
      </c>
      <c r="L7" s="6">
        <v>81</v>
      </c>
      <c r="M7" s="29">
        <f t="shared" si="0"/>
        <v>1.125</v>
      </c>
      <c r="N7" s="6" t="s">
        <v>33</v>
      </c>
      <c r="O7" s="6"/>
      <c r="P7" s="30"/>
    </row>
    <row r="8" customHeight="1" spans="1:16">
      <c r="A8" s="6">
        <v>7</v>
      </c>
      <c r="B8" s="10">
        <v>2515060</v>
      </c>
      <c r="C8" s="10" t="s">
        <v>34</v>
      </c>
      <c r="D8" s="10" t="s">
        <v>35</v>
      </c>
      <c r="E8" s="10" t="s">
        <v>17</v>
      </c>
      <c r="F8" s="10" t="s">
        <v>36</v>
      </c>
      <c r="G8" s="11">
        <v>45659</v>
      </c>
      <c r="H8" s="12">
        <v>281</v>
      </c>
      <c r="I8" s="6">
        <v>90</v>
      </c>
      <c r="J8" s="28">
        <f t="shared" si="1"/>
        <v>45749</v>
      </c>
      <c r="K8" s="13">
        <v>0.5</v>
      </c>
      <c r="L8" s="6">
        <v>242</v>
      </c>
      <c r="M8" s="29">
        <f t="shared" si="0"/>
        <v>0.861209964412811</v>
      </c>
      <c r="N8" s="6" t="s">
        <v>33</v>
      </c>
      <c r="O8" s="6"/>
      <c r="P8" s="30"/>
    </row>
    <row r="9" customHeight="1" spans="1:16">
      <c r="A9" s="6">
        <v>8</v>
      </c>
      <c r="B9" s="10">
        <v>2515815</v>
      </c>
      <c r="C9" s="10" t="s">
        <v>37</v>
      </c>
      <c r="D9" s="10" t="s">
        <v>38</v>
      </c>
      <c r="E9" s="10" t="s">
        <v>17</v>
      </c>
      <c r="F9" s="10" t="s">
        <v>39</v>
      </c>
      <c r="G9" s="11">
        <v>45701</v>
      </c>
      <c r="H9" s="12">
        <v>299</v>
      </c>
      <c r="I9" s="6">
        <v>90</v>
      </c>
      <c r="J9" s="28">
        <f t="shared" si="1"/>
        <v>45791</v>
      </c>
      <c r="K9" s="13">
        <v>0.5</v>
      </c>
      <c r="L9" s="6">
        <v>16</v>
      </c>
      <c r="M9" s="29">
        <f t="shared" si="0"/>
        <v>0.0535117056856187</v>
      </c>
      <c r="N9" s="6" t="s">
        <v>29</v>
      </c>
      <c r="O9" s="6"/>
      <c r="P9" s="30"/>
    </row>
    <row r="10" customHeight="1" spans="1:16">
      <c r="A10" s="6">
        <v>9</v>
      </c>
      <c r="B10" s="6"/>
      <c r="C10" s="10" t="s">
        <v>40</v>
      </c>
      <c r="D10" s="6" t="s">
        <v>41</v>
      </c>
      <c r="E10" s="10" t="s">
        <v>17</v>
      </c>
      <c r="F10" s="10" t="s">
        <v>42</v>
      </c>
      <c r="G10" s="11" t="s">
        <v>43</v>
      </c>
      <c r="H10" s="12" t="s">
        <v>43</v>
      </c>
      <c r="I10" s="6">
        <v>90</v>
      </c>
      <c r="J10" s="28"/>
      <c r="K10" s="13">
        <v>0.5</v>
      </c>
      <c r="L10" s="6"/>
      <c r="M10" s="29"/>
      <c r="N10" s="6" t="s">
        <v>44</v>
      </c>
      <c r="O10" s="6"/>
      <c r="P10" s="30"/>
    </row>
    <row r="11" s="2" customFormat="1" customHeight="1" spans="1:16">
      <c r="A11" s="6">
        <v>10</v>
      </c>
      <c r="B11" s="10">
        <v>2509324</v>
      </c>
      <c r="C11" s="10" t="s">
        <v>45</v>
      </c>
      <c r="D11" s="10" t="s">
        <v>46</v>
      </c>
      <c r="E11" s="10" t="s">
        <v>17</v>
      </c>
      <c r="F11" s="10" t="s">
        <v>47</v>
      </c>
      <c r="G11" s="11">
        <v>45706</v>
      </c>
      <c r="H11" s="12">
        <v>325</v>
      </c>
      <c r="I11" s="6">
        <v>90</v>
      </c>
      <c r="J11" s="28">
        <f>G11+I11</f>
        <v>45796</v>
      </c>
      <c r="K11" s="13">
        <v>0.5</v>
      </c>
      <c r="L11" s="6">
        <v>21</v>
      </c>
      <c r="M11" s="29">
        <f t="shared" ref="M10:M16" si="2">L11/H11</f>
        <v>0.0646153846153846</v>
      </c>
      <c r="N11" s="6" t="s">
        <v>29</v>
      </c>
      <c r="O11" s="6"/>
      <c r="P11" s="30"/>
    </row>
    <row r="12" s="2" customFormat="1" customHeight="1" spans="1:16">
      <c r="A12" s="6">
        <v>11</v>
      </c>
      <c r="B12" s="6">
        <v>214870</v>
      </c>
      <c r="C12" s="6" t="s">
        <v>48</v>
      </c>
      <c r="D12" s="6" t="s">
        <v>49</v>
      </c>
      <c r="E12" s="10" t="s">
        <v>17</v>
      </c>
      <c r="F12" s="6" t="s">
        <v>50</v>
      </c>
      <c r="G12" s="11">
        <v>45708</v>
      </c>
      <c r="H12" s="12">
        <v>371</v>
      </c>
      <c r="I12" s="6">
        <v>90</v>
      </c>
      <c r="J12" s="28">
        <f>G12+I12</f>
        <v>45798</v>
      </c>
      <c r="K12" s="13">
        <v>0.5</v>
      </c>
      <c r="L12" s="6">
        <v>101</v>
      </c>
      <c r="M12" s="29">
        <f t="shared" si="2"/>
        <v>0.272237196765499</v>
      </c>
      <c r="N12" s="6" t="s">
        <v>29</v>
      </c>
      <c r="O12" s="6"/>
      <c r="P12" s="30"/>
    </row>
    <row r="13" customHeight="1" spans="1:16">
      <c r="A13" s="6">
        <v>12</v>
      </c>
      <c r="B13" s="10">
        <v>2516981</v>
      </c>
      <c r="C13" s="10" t="s">
        <v>51</v>
      </c>
      <c r="D13" s="10" t="s">
        <v>52</v>
      </c>
      <c r="E13" s="10" t="s">
        <v>17</v>
      </c>
      <c r="F13" s="10" t="s">
        <v>53</v>
      </c>
      <c r="G13" s="11">
        <v>45722</v>
      </c>
      <c r="H13" s="12">
        <v>138</v>
      </c>
      <c r="I13" s="6">
        <v>90</v>
      </c>
      <c r="J13" s="28">
        <f>G13+I13</f>
        <v>45812</v>
      </c>
      <c r="K13" s="13">
        <v>0.5</v>
      </c>
      <c r="L13" s="6">
        <v>52</v>
      </c>
      <c r="M13" s="29">
        <f t="shared" si="2"/>
        <v>0.376811594202899</v>
      </c>
      <c r="N13" s="6" t="s">
        <v>29</v>
      </c>
      <c r="O13" s="6"/>
      <c r="P13" s="30"/>
    </row>
    <row r="14" customHeight="1" spans="1:16">
      <c r="A14" s="6">
        <v>13</v>
      </c>
      <c r="B14" s="6"/>
      <c r="C14" s="6" t="s">
        <v>54</v>
      </c>
      <c r="D14" s="6" t="s">
        <v>55</v>
      </c>
      <c r="E14" s="6" t="s">
        <v>17</v>
      </c>
      <c r="F14" s="6"/>
      <c r="G14" s="11" t="s">
        <v>43</v>
      </c>
      <c r="H14" s="13" t="s">
        <v>43</v>
      </c>
      <c r="I14" s="6">
        <v>90</v>
      </c>
      <c r="J14" s="31"/>
      <c r="K14" s="13">
        <v>0.5</v>
      </c>
      <c r="L14" s="6"/>
      <c r="M14" s="29"/>
      <c r="N14" s="6" t="s">
        <v>44</v>
      </c>
      <c r="O14" s="6"/>
      <c r="P14" s="30"/>
    </row>
    <row r="15" customHeight="1" spans="1:16">
      <c r="A15" s="6">
        <v>14</v>
      </c>
      <c r="B15" s="6">
        <v>2513767</v>
      </c>
      <c r="C15" s="6" t="s">
        <v>56</v>
      </c>
      <c r="D15" s="6" t="s">
        <v>57</v>
      </c>
      <c r="E15" s="6" t="s">
        <v>17</v>
      </c>
      <c r="F15" s="6" t="s">
        <v>58</v>
      </c>
      <c r="G15" s="11">
        <v>45734</v>
      </c>
      <c r="H15" s="12">
        <v>492</v>
      </c>
      <c r="I15" s="6">
        <v>180</v>
      </c>
      <c r="J15" s="28">
        <f>G15+I15</f>
        <v>45914</v>
      </c>
      <c r="K15" s="13">
        <v>0.5</v>
      </c>
      <c r="L15" s="6">
        <v>77</v>
      </c>
      <c r="M15" s="29">
        <f t="shared" si="2"/>
        <v>0.15650406504065</v>
      </c>
      <c r="N15" s="6" t="s">
        <v>29</v>
      </c>
      <c r="O15" s="6"/>
      <c r="P15" s="30"/>
    </row>
    <row r="16" customHeight="1" spans="1:16">
      <c r="A16" s="6">
        <v>15</v>
      </c>
      <c r="B16" s="6">
        <v>2516152</v>
      </c>
      <c r="C16" s="6" t="s">
        <v>59</v>
      </c>
      <c r="D16" s="6" t="s">
        <v>60</v>
      </c>
      <c r="E16" s="6" t="s">
        <v>61</v>
      </c>
      <c r="F16" s="6" t="s">
        <v>62</v>
      </c>
      <c r="G16" s="11">
        <v>45721</v>
      </c>
      <c r="H16" s="12">
        <v>50</v>
      </c>
      <c r="I16" s="6">
        <v>90</v>
      </c>
      <c r="J16" s="28">
        <f>G16+I16</f>
        <v>45811</v>
      </c>
      <c r="K16" s="13">
        <v>0.5</v>
      </c>
      <c r="L16" s="6">
        <v>15</v>
      </c>
      <c r="M16" s="29">
        <f t="shared" si="2"/>
        <v>0.3</v>
      </c>
      <c r="N16" s="6" t="s">
        <v>29</v>
      </c>
      <c r="O16" s="6"/>
      <c r="P16" s="30"/>
    </row>
    <row r="17" customHeight="1" spans="1:16">
      <c r="A17" s="6">
        <v>16</v>
      </c>
      <c r="B17" s="6">
        <v>2516643</v>
      </c>
      <c r="C17" s="6" t="s">
        <v>63</v>
      </c>
      <c r="D17" s="6" t="s">
        <v>64</v>
      </c>
      <c r="E17" s="6" t="s">
        <v>17</v>
      </c>
      <c r="F17" s="6" t="s">
        <v>65</v>
      </c>
      <c r="G17" s="11">
        <v>45765</v>
      </c>
      <c r="H17" s="12">
        <v>226</v>
      </c>
      <c r="I17" s="6">
        <v>180</v>
      </c>
      <c r="J17" s="28">
        <f>G17+I17</f>
        <v>45945</v>
      </c>
      <c r="K17" s="13">
        <v>0.5</v>
      </c>
      <c r="L17" s="6"/>
      <c r="M17" s="29">
        <f t="shared" ref="M17:M32" si="3">L17/H17</f>
        <v>0</v>
      </c>
      <c r="N17" s="6" t="s">
        <v>66</v>
      </c>
      <c r="O17" s="6"/>
      <c r="P17" s="30"/>
    </row>
    <row r="18" customHeight="1" spans="1:16">
      <c r="A18" s="6">
        <v>17</v>
      </c>
      <c r="B18" s="6">
        <v>2516644</v>
      </c>
      <c r="C18" s="6" t="s">
        <v>67</v>
      </c>
      <c r="D18" s="6" t="s">
        <v>64</v>
      </c>
      <c r="E18" s="6" t="s">
        <v>17</v>
      </c>
      <c r="F18" s="6" t="s">
        <v>65</v>
      </c>
      <c r="G18" s="11">
        <v>45765</v>
      </c>
      <c r="H18" s="12">
        <v>226</v>
      </c>
      <c r="I18" s="6">
        <v>180</v>
      </c>
      <c r="J18" s="28">
        <f>G18+I18</f>
        <v>45945</v>
      </c>
      <c r="K18" s="13">
        <v>0.5</v>
      </c>
      <c r="L18" s="6"/>
      <c r="M18" s="29">
        <f t="shared" si="3"/>
        <v>0</v>
      </c>
      <c r="N18" s="6" t="s">
        <v>66</v>
      </c>
      <c r="O18" s="6"/>
      <c r="P18" s="30"/>
    </row>
    <row r="19" customHeight="1" spans="1:16">
      <c r="A19" s="6">
        <v>18</v>
      </c>
      <c r="B19" s="6"/>
      <c r="C19" s="6" t="s">
        <v>68</v>
      </c>
      <c r="D19" s="6" t="s">
        <v>69</v>
      </c>
      <c r="E19" s="6" t="s">
        <v>17</v>
      </c>
      <c r="F19" s="6" t="s">
        <v>70</v>
      </c>
      <c r="G19" s="11"/>
      <c r="H19" s="12"/>
      <c r="I19" s="6">
        <v>90</v>
      </c>
      <c r="J19" s="28"/>
      <c r="K19" s="13">
        <v>0.5</v>
      </c>
      <c r="L19" s="6"/>
      <c r="M19" s="29"/>
      <c r="N19" s="6" t="s">
        <v>44</v>
      </c>
      <c r="O19" s="6"/>
      <c r="P19" s="30"/>
    </row>
    <row r="20" customHeight="1" spans="1:16">
      <c r="A20" s="6">
        <v>19</v>
      </c>
      <c r="B20" s="14">
        <v>2517832</v>
      </c>
      <c r="C20" s="6" t="s">
        <v>71</v>
      </c>
      <c r="D20" s="6" t="s">
        <v>72</v>
      </c>
      <c r="E20" s="6" t="s">
        <v>17</v>
      </c>
      <c r="F20" s="10" t="s">
        <v>73</v>
      </c>
      <c r="G20" s="11">
        <v>45379</v>
      </c>
      <c r="H20" s="12">
        <v>126</v>
      </c>
      <c r="I20" s="6">
        <v>90</v>
      </c>
      <c r="J20" s="28">
        <f t="shared" ref="J19:J25" si="4">G20+I20</f>
        <v>45469</v>
      </c>
      <c r="K20" s="13">
        <v>0.5</v>
      </c>
      <c r="L20" s="6">
        <v>11</v>
      </c>
      <c r="M20" s="29">
        <f t="shared" si="3"/>
        <v>0.0873015873015873</v>
      </c>
      <c r="N20" s="6" t="s">
        <v>29</v>
      </c>
      <c r="O20" s="6"/>
      <c r="P20" s="30"/>
    </row>
    <row r="21" customHeight="1" spans="1:16">
      <c r="A21" s="6">
        <v>20</v>
      </c>
      <c r="B21" s="14">
        <v>193575</v>
      </c>
      <c r="C21" s="6" t="s">
        <v>74</v>
      </c>
      <c r="D21" s="6" t="s">
        <v>75</v>
      </c>
      <c r="E21" s="6" t="s">
        <v>61</v>
      </c>
      <c r="F21" s="6" t="s">
        <v>70</v>
      </c>
      <c r="G21" s="11">
        <v>45764</v>
      </c>
      <c r="H21" s="12">
        <v>126</v>
      </c>
      <c r="I21" s="6">
        <v>90</v>
      </c>
      <c r="J21" s="28">
        <f t="shared" si="4"/>
        <v>45854</v>
      </c>
      <c r="K21" s="13">
        <v>0.5</v>
      </c>
      <c r="L21" s="6">
        <v>2</v>
      </c>
      <c r="M21" s="29">
        <f t="shared" si="3"/>
        <v>0.0158730158730159</v>
      </c>
      <c r="N21" s="6" t="s">
        <v>29</v>
      </c>
      <c r="O21" s="6"/>
      <c r="P21" s="30"/>
    </row>
    <row r="22" customHeight="1" spans="1:16">
      <c r="A22" s="6">
        <v>21</v>
      </c>
      <c r="B22" s="14">
        <v>2517764</v>
      </c>
      <c r="C22" s="6" t="s">
        <v>76</v>
      </c>
      <c r="D22" s="6" t="s">
        <v>77</v>
      </c>
      <c r="E22" s="6" t="s">
        <v>17</v>
      </c>
      <c r="F22" s="6" t="s">
        <v>70</v>
      </c>
      <c r="G22" s="11">
        <v>45744</v>
      </c>
      <c r="H22" s="12">
        <v>126</v>
      </c>
      <c r="I22" s="6">
        <v>90</v>
      </c>
      <c r="J22" s="28">
        <f t="shared" si="4"/>
        <v>45834</v>
      </c>
      <c r="K22" s="13">
        <v>0.5</v>
      </c>
      <c r="L22" s="6">
        <v>4</v>
      </c>
      <c r="M22" s="29">
        <f t="shared" si="3"/>
        <v>0.0317460317460317</v>
      </c>
      <c r="N22" s="6" t="s">
        <v>29</v>
      </c>
      <c r="O22" s="6"/>
      <c r="P22" s="30"/>
    </row>
    <row r="23" customHeight="1" spans="1:16">
      <c r="A23" s="6">
        <v>22</v>
      </c>
      <c r="B23" s="14">
        <v>172904</v>
      </c>
      <c r="C23" s="6" t="s">
        <v>78</v>
      </c>
      <c r="D23" s="6" t="s">
        <v>79</v>
      </c>
      <c r="E23" s="6" t="s">
        <v>17</v>
      </c>
      <c r="F23" s="10" t="s">
        <v>80</v>
      </c>
      <c r="G23" s="11">
        <v>45754</v>
      </c>
      <c r="H23" s="12">
        <v>126</v>
      </c>
      <c r="I23" s="6">
        <v>90</v>
      </c>
      <c r="J23" s="28">
        <f t="shared" si="4"/>
        <v>45844</v>
      </c>
      <c r="K23" s="13">
        <v>0.5</v>
      </c>
      <c r="L23" s="6">
        <v>20</v>
      </c>
      <c r="M23" s="29">
        <f t="shared" si="3"/>
        <v>0.158730158730159</v>
      </c>
      <c r="N23" s="6" t="s">
        <v>29</v>
      </c>
      <c r="O23" s="6"/>
      <c r="P23" s="30"/>
    </row>
    <row r="24" customHeight="1" spans="1:16">
      <c r="A24" s="6">
        <v>23</v>
      </c>
      <c r="B24" s="14">
        <v>197307</v>
      </c>
      <c r="C24" s="6" t="s">
        <v>81</v>
      </c>
      <c r="D24" s="10" t="s">
        <v>82</v>
      </c>
      <c r="E24" s="6" t="s">
        <v>17</v>
      </c>
      <c r="F24" s="6" t="s">
        <v>70</v>
      </c>
      <c r="G24" s="11">
        <v>45744</v>
      </c>
      <c r="H24" s="12">
        <v>126</v>
      </c>
      <c r="I24" s="6">
        <v>90</v>
      </c>
      <c r="J24" s="28">
        <f t="shared" si="4"/>
        <v>45834</v>
      </c>
      <c r="K24" s="13">
        <v>0.5</v>
      </c>
      <c r="L24" s="6">
        <v>18</v>
      </c>
      <c r="M24" s="29">
        <f t="shared" si="3"/>
        <v>0.142857142857143</v>
      </c>
      <c r="N24" s="6" t="s">
        <v>29</v>
      </c>
      <c r="O24" s="6"/>
      <c r="P24" s="30"/>
    </row>
    <row r="25" customHeight="1" spans="1:16">
      <c r="A25" s="6">
        <v>24</v>
      </c>
      <c r="B25" s="14">
        <v>136563</v>
      </c>
      <c r="C25" s="6" t="s">
        <v>83</v>
      </c>
      <c r="D25" s="6" t="s">
        <v>84</v>
      </c>
      <c r="E25" s="6" t="s">
        <v>61</v>
      </c>
      <c r="F25" s="6" t="s">
        <v>70</v>
      </c>
      <c r="G25" s="11">
        <v>45749</v>
      </c>
      <c r="H25" s="12">
        <v>252</v>
      </c>
      <c r="I25" s="6">
        <v>90</v>
      </c>
      <c r="J25" s="28">
        <f t="shared" si="4"/>
        <v>45839</v>
      </c>
      <c r="K25" s="13">
        <v>0.5</v>
      </c>
      <c r="L25" s="6"/>
      <c r="M25" s="29" t="s">
        <v>43</v>
      </c>
      <c r="N25" s="6" t="s">
        <v>66</v>
      </c>
      <c r="O25" s="6"/>
      <c r="P25" s="30"/>
    </row>
    <row r="26" customHeight="1" spans="1:16">
      <c r="A26" s="6">
        <v>25</v>
      </c>
      <c r="B26" s="6"/>
      <c r="C26" s="6" t="s">
        <v>85</v>
      </c>
      <c r="D26" s="6" t="s">
        <v>86</v>
      </c>
      <c r="E26" s="6" t="s">
        <v>17</v>
      </c>
      <c r="F26" s="6" t="s">
        <v>70</v>
      </c>
      <c r="G26" s="11"/>
      <c r="H26" s="12"/>
      <c r="I26" s="6">
        <v>90</v>
      </c>
      <c r="J26" s="31"/>
      <c r="K26" s="13">
        <v>0.5</v>
      </c>
      <c r="L26" s="6"/>
      <c r="M26" s="29"/>
      <c r="N26" s="6" t="s">
        <v>44</v>
      </c>
      <c r="O26" s="6"/>
      <c r="P26" s="30"/>
    </row>
    <row r="27" customHeight="1" spans="1:16">
      <c r="A27" s="6">
        <v>26</v>
      </c>
      <c r="B27" s="15">
        <v>182558</v>
      </c>
      <c r="C27" s="15" t="s">
        <v>87</v>
      </c>
      <c r="D27" s="15" t="s">
        <v>88</v>
      </c>
      <c r="E27" s="15" t="s">
        <v>17</v>
      </c>
      <c r="F27" s="15" t="s">
        <v>89</v>
      </c>
      <c r="G27" s="16">
        <v>45563</v>
      </c>
      <c r="H27" s="17">
        <v>412</v>
      </c>
      <c r="I27" s="17">
        <v>90</v>
      </c>
      <c r="J27" s="32">
        <v>45808</v>
      </c>
      <c r="K27" s="33">
        <v>0.5</v>
      </c>
      <c r="L27" s="6">
        <v>63</v>
      </c>
      <c r="M27" s="29">
        <f t="shared" si="3"/>
        <v>0.152912621359223</v>
      </c>
      <c r="N27" s="6" t="s">
        <v>29</v>
      </c>
      <c r="O27" s="6"/>
      <c r="P27" s="6" t="s">
        <v>90</v>
      </c>
    </row>
    <row r="28" customHeight="1" spans="1:16">
      <c r="A28" s="6">
        <v>27</v>
      </c>
      <c r="B28" s="15">
        <v>214112</v>
      </c>
      <c r="C28" s="15" t="s">
        <v>91</v>
      </c>
      <c r="D28" s="15" t="s">
        <v>88</v>
      </c>
      <c r="E28" s="15" t="s">
        <v>17</v>
      </c>
      <c r="F28" s="15" t="s">
        <v>89</v>
      </c>
      <c r="G28" s="16">
        <v>45563</v>
      </c>
      <c r="H28" s="17">
        <v>286</v>
      </c>
      <c r="I28" s="17">
        <v>90</v>
      </c>
      <c r="J28" s="32">
        <v>45808</v>
      </c>
      <c r="K28" s="33">
        <v>0.5</v>
      </c>
      <c r="L28" s="6">
        <v>70</v>
      </c>
      <c r="M28" s="29">
        <f t="shared" si="3"/>
        <v>0.244755244755245</v>
      </c>
      <c r="N28" s="6" t="s">
        <v>29</v>
      </c>
      <c r="O28" s="6"/>
      <c r="P28" s="6" t="s">
        <v>90</v>
      </c>
    </row>
    <row r="29" customHeight="1" spans="1:16">
      <c r="A29" s="6">
        <v>28</v>
      </c>
      <c r="B29" s="15">
        <v>231014</v>
      </c>
      <c r="C29" s="15" t="s">
        <v>92</v>
      </c>
      <c r="D29" s="15" t="s">
        <v>88</v>
      </c>
      <c r="E29" s="15" t="s">
        <v>17</v>
      </c>
      <c r="F29" s="15" t="s">
        <v>89</v>
      </c>
      <c r="G29" s="16">
        <v>45575</v>
      </c>
      <c r="H29" s="17">
        <v>412</v>
      </c>
      <c r="I29" s="17">
        <v>90</v>
      </c>
      <c r="J29" s="32">
        <v>45808</v>
      </c>
      <c r="K29" s="33">
        <v>0.5</v>
      </c>
      <c r="L29" s="6">
        <v>68</v>
      </c>
      <c r="M29" s="29">
        <f t="shared" si="3"/>
        <v>0.16504854368932</v>
      </c>
      <c r="N29" s="6" t="s">
        <v>29</v>
      </c>
      <c r="O29" s="6"/>
      <c r="P29" s="6" t="s">
        <v>90</v>
      </c>
    </row>
    <row r="30" customHeight="1" spans="1:16">
      <c r="A30" s="6">
        <v>29</v>
      </c>
      <c r="B30" s="15">
        <v>232677</v>
      </c>
      <c r="C30" s="15" t="s">
        <v>93</v>
      </c>
      <c r="D30" s="15" t="s">
        <v>88</v>
      </c>
      <c r="E30" s="15" t="s">
        <v>17</v>
      </c>
      <c r="F30" s="15" t="s">
        <v>89</v>
      </c>
      <c r="G30" s="16">
        <v>45563</v>
      </c>
      <c r="H30" s="17">
        <v>286</v>
      </c>
      <c r="I30" s="17">
        <v>90</v>
      </c>
      <c r="J30" s="32">
        <v>45808</v>
      </c>
      <c r="K30" s="33">
        <v>0.5</v>
      </c>
      <c r="L30" s="6">
        <v>129</v>
      </c>
      <c r="M30" s="29">
        <f t="shared" si="3"/>
        <v>0.451048951048951</v>
      </c>
      <c r="N30" s="6" t="s">
        <v>29</v>
      </c>
      <c r="O30" s="6"/>
      <c r="P30" s="6" t="s">
        <v>90</v>
      </c>
    </row>
    <row r="31" customHeight="1" spans="1:16">
      <c r="A31" s="6">
        <v>30</v>
      </c>
      <c r="B31" s="15">
        <v>236192</v>
      </c>
      <c r="C31" s="15" t="s">
        <v>94</v>
      </c>
      <c r="D31" s="15" t="s">
        <v>88</v>
      </c>
      <c r="E31" s="15" t="s">
        <v>61</v>
      </c>
      <c r="F31" s="15" t="s">
        <v>89</v>
      </c>
      <c r="G31" s="16">
        <v>45563</v>
      </c>
      <c r="H31" s="17">
        <v>412</v>
      </c>
      <c r="I31" s="17">
        <v>90</v>
      </c>
      <c r="J31" s="32">
        <v>45808</v>
      </c>
      <c r="K31" s="33">
        <v>0.5</v>
      </c>
      <c r="L31" s="6">
        <v>131</v>
      </c>
      <c r="M31" s="29">
        <f t="shared" si="3"/>
        <v>0.317961165048544</v>
      </c>
      <c r="N31" s="6" t="s">
        <v>29</v>
      </c>
      <c r="O31" s="6"/>
      <c r="P31" s="6" t="s">
        <v>90</v>
      </c>
    </row>
    <row r="32" customHeight="1" spans="1:16">
      <c r="A32" s="6">
        <v>31</v>
      </c>
      <c r="B32" s="15">
        <v>267123</v>
      </c>
      <c r="C32" s="15" t="s">
        <v>95</v>
      </c>
      <c r="D32" s="15" t="s">
        <v>96</v>
      </c>
      <c r="E32" s="15" t="s">
        <v>61</v>
      </c>
      <c r="F32" s="15" t="s">
        <v>89</v>
      </c>
      <c r="G32" s="16">
        <v>45563</v>
      </c>
      <c r="H32" s="17">
        <v>286</v>
      </c>
      <c r="I32" s="17">
        <v>90</v>
      </c>
      <c r="J32" s="32">
        <v>45808</v>
      </c>
      <c r="K32" s="33">
        <v>0.5</v>
      </c>
      <c r="L32" s="6">
        <v>131</v>
      </c>
      <c r="M32" s="29">
        <f t="shared" si="3"/>
        <v>0.458041958041958</v>
      </c>
      <c r="N32" s="6" t="s">
        <v>29</v>
      </c>
      <c r="O32" s="6"/>
      <c r="P32" s="6" t="s">
        <v>90</v>
      </c>
    </row>
    <row r="33" customHeight="1" spans="1:16">
      <c r="A33" s="6">
        <v>32</v>
      </c>
      <c r="B33" s="15">
        <v>2510440</v>
      </c>
      <c r="C33" s="15" t="s">
        <v>97</v>
      </c>
      <c r="D33" s="15" t="s">
        <v>88</v>
      </c>
      <c r="E33" s="15" t="s">
        <v>17</v>
      </c>
      <c r="F33" s="15" t="s">
        <v>89</v>
      </c>
      <c r="G33" s="16">
        <v>45563</v>
      </c>
      <c r="H33" s="17">
        <v>286</v>
      </c>
      <c r="I33" s="17">
        <v>90</v>
      </c>
      <c r="J33" s="32">
        <v>45808</v>
      </c>
      <c r="K33" s="33">
        <v>0.5</v>
      </c>
      <c r="L33" s="6">
        <v>69</v>
      </c>
      <c r="M33" s="29">
        <f t="shared" ref="M33:M40" si="5">L33/H33</f>
        <v>0.241258741258741</v>
      </c>
      <c r="N33" s="6" t="s">
        <v>29</v>
      </c>
      <c r="O33" s="6"/>
      <c r="P33" s="6" t="s">
        <v>90</v>
      </c>
    </row>
    <row r="34" customHeight="1" spans="1:16">
      <c r="A34" s="6">
        <v>33</v>
      </c>
      <c r="B34" s="15">
        <v>2510444</v>
      </c>
      <c r="C34" s="15" t="s">
        <v>98</v>
      </c>
      <c r="D34" s="15" t="s">
        <v>88</v>
      </c>
      <c r="E34" s="15" t="s">
        <v>17</v>
      </c>
      <c r="F34" s="15" t="s">
        <v>89</v>
      </c>
      <c r="G34" s="16">
        <v>45563</v>
      </c>
      <c r="H34" s="17">
        <v>286</v>
      </c>
      <c r="I34" s="17">
        <v>90</v>
      </c>
      <c r="J34" s="32">
        <v>45808</v>
      </c>
      <c r="K34" s="33">
        <v>0.5</v>
      </c>
      <c r="L34" s="6">
        <v>112</v>
      </c>
      <c r="M34" s="29">
        <f t="shared" si="5"/>
        <v>0.391608391608392</v>
      </c>
      <c r="N34" s="6" t="s">
        <v>29</v>
      </c>
      <c r="O34" s="6"/>
      <c r="P34" s="6" t="s">
        <v>90</v>
      </c>
    </row>
    <row r="35" customHeight="1" spans="1:16">
      <c r="A35" s="6">
        <v>34</v>
      </c>
      <c r="B35" s="15">
        <v>161807</v>
      </c>
      <c r="C35" s="15" t="s">
        <v>99</v>
      </c>
      <c r="D35" s="15" t="s">
        <v>100</v>
      </c>
      <c r="E35" s="15" t="s">
        <v>101</v>
      </c>
      <c r="F35" s="15" t="s">
        <v>102</v>
      </c>
      <c r="G35" s="11">
        <v>45601</v>
      </c>
      <c r="H35" s="15">
        <v>175</v>
      </c>
      <c r="I35" s="17">
        <v>90</v>
      </c>
      <c r="J35" s="34">
        <v>45838</v>
      </c>
      <c r="K35" s="33">
        <v>0.5</v>
      </c>
      <c r="L35" s="6">
        <v>75</v>
      </c>
      <c r="M35" s="29">
        <f t="shared" si="5"/>
        <v>0.428571428571429</v>
      </c>
      <c r="N35" s="6" t="s">
        <v>29</v>
      </c>
      <c r="O35" s="6"/>
      <c r="P35" s="6" t="s">
        <v>90</v>
      </c>
    </row>
    <row r="36" customHeight="1" spans="1:16">
      <c r="A36" s="6">
        <v>35</v>
      </c>
      <c r="B36" s="15">
        <v>2506837</v>
      </c>
      <c r="C36" s="15" t="s">
        <v>103</v>
      </c>
      <c r="D36" s="15" t="s">
        <v>104</v>
      </c>
      <c r="E36" s="15" t="s">
        <v>61</v>
      </c>
      <c r="F36" s="15" t="s">
        <v>105</v>
      </c>
      <c r="G36" s="11">
        <v>45622</v>
      </c>
      <c r="H36" s="15">
        <v>10</v>
      </c>
      <c r="I36" s="17">
        <v>180</v>
      </c>
      <c r="J36" s="34">
        <v>45802</v>
      </c>
      <c r="K36" s="33">
        <v>0.5</v>
      </c>
      <c r="L36" s="6">
        <v>4</v>
      </c>
      <c r="M36" s="29">
        <f t="shared" si="5"/>
        <v>0.4</v>
      </c>
      <c r="N36" s="6" t="s">
        <v>29</v>
      </c>
      <c r="O36" s="6"/>
      <c r="P36" s="6" t="s">
        <v>90</v>
      </c>
    </row>
    <row r="37" customHeight="1" spans="1:16">
      <c r="A37" s="6">
        <v>36</v>
      </c>
      <c r="B37" s="15">
        <v>2506838</v>
      </c>
      <c r="C37" s="15" t="s">
        <v>103</v>
      </c>
      <c r="D37" s="15" t="s">
        <v>106</v>
      </c>
      <c r="E37" s="15" t="s">
        <v>61</v>
      </c>
      <c r="F37" s="15" t="s">
        <v>105</v>
      </c>
      <c r="G37" s="11">
        <v>45622</v>
      </c>
      <c r="H37" s="15">
        <v>10</v>
      </c>
      <c r="I37" s="17">
        <v>180</v>
      </c>
      <c r="J37" s="34">
        <v>45802</v>
      </c>
      <c r="K37" s="33">
        <v>0.5</v>
      </c>
      <c r="L37" s="6"/>
      <c r="M37" s="29"/>
      <c r="N37" s="6" t="s">
        <v>66</v>
      </c>
      <c r="O37" s="6"/>
      <c r="P37" s="6" t="s">
        <v>90</v>
      </c>
    </row>
    <row r="38" customHeight="1" spans="1:16">
      <c r="A38" s="6">
        <v>37</v>
      </c>
      <c r="B38" s="15">
        <v>2506839</v>
      </c>
      <c r="C38" s="15" t="s">
        <v>107</v>
      </c>
      <c r="D38" s="15" t="s">
        <v>108</v>
      </c>
      <c r="E38" s="15" t="s">
        <v>61</v>
      </c>
      <c r="F38" s="15" t="s">
        <v>105</v>
      </c>
      <c r="G38" s="11">
        <v>45622</v>
      </c>
      <c r="H38" s="15">
        <v>10</v>
      </c>
      <c r="I38" s="17">
        <v>180</v>
      </c>
      <c r="J38" s="34">
        <v>45802</v>
      </c>
      <c r="K38" s="33">
        <v>0.5</v>
      </c>
      <c r="L38" s="6"/>
      <c r="M38" s="29"/>
      <c r="N38" s="6" t="s">
        <v>66</v>
      </c>
      <c r="O38" s="6"/>
      <c r="P38" s="6" t="s">
        <v>90</v>
      </c>
    </row>
    <row r="39" customHeight="1" spans="1:16">
      <c r="A39" s="6">
        <v>38</v>
      </c>
      <c r="B39" s="15">
        <v>2506844</v>
      </c>
      <c r="C39" s="15" t="s">
        <v>109</v>
      </c>
      <c r="D39" s="15" t="s">
        <v>110</v>
      </c>
      <c r="E39" s="15" t="s">
        <v>17</v>
      </c>
      <c r="F39" s="15" t="s">
        <v>111</v>
      </c>
      <c r="G39" s="11">
        <v>45622</v>
      </c>
      <c r="H39" s="15">
        <v>10</v>
      </c>
      <c r="I39" s="17">
        <v>180</v>
      </c>
      <c r="J39" s="34">
        <v>45802</v>
      </c>
      <c r="K39" s="33">
        <v>0.5</v>
      </c>
      <c r="L39" s="6">
        <v>3</v>
      </c>
      <c r="M39" s="29">
        <f t="shared" si="5"/>
        <v>0.3</v>
      </c>
      <c r="N39" s="6" t="s">
        <v>29</v>
      </c>
      <c r="O39" s="6"/>
      <c r="P39" s="6" t="s">
        <v>90</v>
      </c>
    </row>
    <row r="40" customHeight="1" spans="1:16">
      <c r="A40" s="6">
        <v>39</v>
      </c>
      <c r="B40" s="15">
        <v>2506842</v>
      </c>
      <c r="C40" s="15" t="s">
        <v>112</v>
      </c>
      <c r="D40" s="15" t="s">
        <v>113</v>
      </c>
      <c r="E40" s="15" t="s">
        <v>17</v>
      </c>
      <c r="F40" s="15" t="s">
        <v>111</v>
      </c>
      <c r="G40" s="11">
        <v>45622</v>
      </c>
      <c r="H40" s="15">
        <v>10</v>
      </c>
      <c r="I40" s="17">
        <v>180</v>
      </c>
      <c r="J40" s="34">
        <v>45802</v>
      </c>
      <c r="K40" s="33">
        <v>0.5</v>
      </c>
      <c r="L40" s="6" t="s">
        <v>43</v>
      </c>
      <c r="M40" s="29" t="s">
        <v>43</v>
      </c>
      <c r="N40" s="6" t="s">
        <v>66</v>
      </c>
      <c r="O40" s="6"/>
      <c r="P40" s="6" t="s">
        <v>90</v>
      </c>
    </row>
    <row r="41" customHeight="1" spans="1:16">
      <c r="A41" s="6">
        <v>40</v>
      </c>
      <c r="B41" s="15">
        <v>249563</v>
      </c>
      <c r="C41" s="15" t="s">
        <v>114</v>
      </c>
      <c r="D41" s="15" t="s">
        <v>115</v>
      </c>
      <c r="E41" s="15" t="s">
        <v>17</v>
      </c>
      <c r="F41" s="15" t="s">
        <v>116</v>
      </c>
      <c r="G41" s="11">
        <v>45616</v>
      </c>
      <c r="H41" s="15">
        <v>106</v>
      </c>
      <c r="I41" s="17">
        <v>90</v>
      </c>
      <c r="J41" s="34">
        <v>45838</v>
      </c>
      <c r="K41" s="33">
        <v>0.5</v>
      </c>
      <c r="L41" s="6">
        <v>40</v>
      </c>
      <c r="M41" s="29">
        <f t="shared" ref="M41:M54" si="6">L41/H41</f>
        <v>0.377358490566038</v>
      </c>
      <c r="N41" s="6" t="s">
        <v>29</v>
      </c>
      <c r="O41" s="6"/>
      <c r="P41" s="6" t="s">
        <v>90</v>
      </c>
    </row>
    <row r="42" customHeight="1" spans="1:16">
      <c r="A42" s="6">
        <v>41</v>
      </c>
      <c r="B42" s="15">
        <v>105327</v>
      </c>
      <c r="C42" s="15" t="s">
        <v>117</v>
      </c>
      <c r="D42" s="15" t="s">
        <v>118</v>
      </c>
      <c r="E42" s="15" t="s">
        <v>17</v>
      </c>
      <c r="F42" s="10" t="s">
        <v>119</v>
      </c>
      <c r="G42" s="11">
        <v>45764</v>
      </c>
      <c r="H42" s="15">
        <v>231</v>
      </c>
      <c r="I42" s="17">
        <v>90</v>
      </c>
      <c r="J42" s="34">
        <v>45839</v>
      </c>
      <c r="K42" s="33">
        <v>0.5</v>
      </c>
      <c r="L42" s="6">
        <v>17</v>
      </c>
      <c r="M42" s="29">
        <f t="shared" si="6"/>
        <v>0.0735930735930736</v>
      </c>
      <c r="N42" s="6" t="s">
        <v>29</v>
      </c>
      <c r="O42" s="6"/>
      <c r="P42" s="6" t="s">
        <v>90</v>
      </c>
    </row>
    <row r="43" s="2" customFormat="1" customHeight="1" spans="1:16">
      <c r="A43" s="6">
        <v>42</v>
      </c>
      <c r="B43" s="15">
        <v>2507088</v>
      </c>
      <c r="C43" s="15" t="s">
        <v>120</v>
      </c>
      <c r="D43" s="15" t="s">
        <v>121</v>
      </c>
      <c r="E43" s="15" t="s">
        <v>61</v>
      </c>
      <c r="F43" s="15" t="s">
        <v>122</v>
      </c>
      <c r="G43" s="11">
        <v>45622</v>
      </c>
      <c r="H43" s="15">
        <v>197</v>
      </c>
      <c r="I43" s="17">
        <v>90</v>
      </c>
      <c r="J43" s="32">
        <v>45808</v>
      </c>
      <c r="K43" s="35">
        <v>100</v>
      </c>
      <c r="L43" s="6">
        <v>34</v>
      </c>
      <c r="M43" s="29">
        <f t="shared" si="6"/>
        <v>0.17258883248731</v>
      </c>
      <c r="N43" s="6" t="s">
        <v>29</v>
      </c>
      <c r="O43" s="6"/>
      <c r="P43" s="6" t="s">
        <v>90</v>
      </c>
    </row>
    <row r="44" s="2" customFormat="1" customHeight="1" spans="1:16">
      <c r="A44" s="6">
        <v>43</v>
      </c>
      <c r="B44" s="15">
        <v>2509266</v>
      </c>
      <c r="C44" s="15" t="s">
        <v>123</v>
      </c>
      <c r="D44" s="15" t="s">
        <v>124</v>
      </c>
      <c r="E44" s="15" t="s">
        <v>17</v>
      </c>
      <c r="F44" s="15" t="s">
        <v>125</v>
      </c>
      <c r="G44" s="11">
        <v>45622</v>
      </c>
      <c r="H44" s="15">
        <v>324</v>
      </c>
      <c r="I44" s="17">
        <v>90</v>
      </c>
      <c r="J44" s="32">
        <v>45808</v>
      </c>
      <c r="K44" s="35">
        <v>260</v>
      </c>
      <c r="L44" s="6">
        <v>146</v>
      </c>
      <c r="M44" s="29">
        <f t="shared" si="6"/>
        <v>0.450617283950617</v>
      </c>
      <c r="N44" s="6" t="s">
        <v>29</v>
      </c>
      <c r="O44" s="6"/>
      <c r="P44" s="6" t="s">
        <v>90</v>
      </c>
    </row>
    <row r="45" s="2" customFormat="1" customHeight="1" spans="1:16">
      <c r="A45" s="6">
        <v>44</v>
      </c>
      <c r="B45" s="15">
        <v>2509268</v>
      </c>
      <c r="C45" s="15" t="s">
        <v>126</v>
      </c>
      <c r="D45" s="15" t="s">
        <v>127</v>
      </c>
      <c r="E45" s="15" t="s">
        <v>17</v>
      </c>
      <c r="F45" s="15" t="s">
        <v>128</v>
      </c>
      <c r="G45" s="11">
        <v>45624</v>
      </c>
      <c r="H45" s="18">
        <v>188</v>
      </c>
      <c r="I45" s="17">
        <v>90</v>
      </c>
      <c r="J45" s="32">
        <v>45808</v>
      </c>
      <c r="K45" s="35">
        <v>260</v>
      </c>
      <c r="L45" s="6">
        <v>109</v>
      </c>
      <c r="M45" s="29">
        <f>L45/K45</f>
        <v>0.419230769230769</v>
      </c>
      <c r="N45" s="6" t="s">
        <v>29</v>
      </c>
      <c r="O45" s="6"/>
      <c r="P45" s="6" t="s">
        <v>90</v>
      </c>
    </row>
    <row r="46" s="2" customFormat="1" customHeight="1" spans="1:16">
      <c r="A46" s="6">
        <v>45</v>
      </c>
      <c r="B46" s="15">
        <v>2513646</v>
      </c>
      <c r="C46" s="15" t="s">
        <v>129</v>
      </c>
      <c r="D46" s="15" t="s">
        <v>130</v>
      </c>
      <c r="E46" s="15" t="s">
        <v>17</v>
      </c>
      <c r="F46" s="15" t="s">
        <v>131</v>
      </c>
      <c r="G46" s="11">
        <v>45622</v>
      </c>
      <c r="H46" s="15">
        <v>420</v>
      </c>
      <c r="I46" s="17">
        <v>90</v>
      </c>
      <c r="J46" s="32">
        <v>45808</v>
      </c>
      <c r="K46" s="35">
        <v>20</v>
      </c>
      <c r="L46" s="6">
        <v>203</v>
      </c>
      <c r="M46" s="29">
        <f t="shared" si="6"/>
        <v>0.483333333333333</v>
      </c>
      <c r="N46" s="6" t="s">
        <v>29</v>
      </c>
      <c r="O46" s="6"/>
      <c r="P46" s="6" t="s">
        <v>90</v>
      </c>
    </row>
    <row r="47" customHeight="1" spans="1:16">
      <c r="A47" s="6">
        <v>46</v>
      </c>
      <c r="B47" s="15">
        <v>2505986</v>
      </c>
      <c r="C47" s="15" t="s">
        <v>132</v>
      </c>
      <c r="D47" s="15" t="s">
        <v>133</v>
      </c>
      <c r="E47" s="15" t="s">
        <v>101</v>
      </c>
      <c r="F47" s="15" t="s">
        <v>128</v>
      </c>
      <c r="G47" s="16">
        <v>45628</v>
      </c>
      <c r="H47" s="17">
        <v>5</v>
      </c>
      <c r="I47" s="17">
        <v>90</v>
      </c>
      <c r="J47" s="32">
        <v>45808</v>
      </c>
      <c r="K47" s="33">
        <v>0.5</v>
      </c>
      <c r="L47" s="6">
        <v>2</v>
      </c>
      <c r="M47" s="29">
        <f t="shared" si="6"/>
        <v>0.4</v>
      </c>
      <c r="N47" s="6" t="s">
        <v>29</v>
      </c>
      <c r="O47" s="6"/>
      <c r="P47" s="6" t="s">
        <v>90</v>
      </c>
    </row>
    <row r="48" customHeight="1" spans="1:16">
      <c r="A48" s="6">
        <v>47</v>
      </c>
      <c r="B48" s="15">
        <v>2506940</v>
      </c>
      <c r="C48" s="15" t="s">
        <v>134</v>
      </c>
      <c r="D48" s="15" t="s">
        <v>135</v>
      </c>
      <c r="E48" s="15" t="s">
        <v>17</v>
      </c>
      <c r="F48" s="15" t="s">
        <v>125</v>
      </c>
      <c r="G48" s="16">
        <v>45628</v>
      </c>
      <c r="H48" s="17">
        <v>5</v>
      </c>
      <c r="I48" s="17">
        <v>90</v>
      </c>
      <c r="J48" s="32">
        <v>45808</v>
      </c>
      <c r="K48" s="33">
        <v>0.5</v>
      </c>
      <c r="L48" s="6"/>
      <c r="M48" s="29"/>
      <c r="N48" s="6" t="s">
        <v>66</v>
      </c>
      <c r="O48" s="6"/>
      <c r="P48" s="6" t="s">
        <v>90</v>
      </c>
    </row>
    <row r="49" customHeight="1" spans="1:16">
      <c r="A49" s="6">
        <v>48</v>
      </c>
      <c r="B49" s="15">
        <v>2512738</v>
      </c>
      <c r="C49" s="15" t="s">
        <v>136</v>
      </c>
      <c r="D49" s="15" t="s">
        <v>137</v>
      </c>
      <c r="E49" s="15" t="s">
        <v>17</v>
      </c>
      <c r="F49" s="15" t="s">
        <v>138</v>
      </c>
      <c r="G49" s="16">
        <v>45624</v>
      </c>
      <c r="H49" s="17">
        <v>290</v>
      </c>
      <c r="I49" s="17">
        <v>120</v>
      </c>
      <c r="J49" s="32">
        <v>45808</v>
      </c>
      <c r="K49" s="33">
        <v>0.5</v>
      </c>
      <c r="L49" s="6">
        <v>71</v>
      </c>
      <c r="M49" s="29">
        <f t="shared" si="6"/>
        <v>0.244827586206897</v>
      </c>
      <c r="N49" s="6" t="s">
        <v>29</v>
      </c>
      <c r="O49" s="6"/>
      <c r="P49" s="6" t="s">
        <v>90</v>
      </c>
    </row>
    <row r="50" customHeight="1" spans="1:16">
      <c r="A50" s="6">
        <v>49</v>
      </c>
      <c r="B50" s="15">
        <v>2509647</v>
      </c>
      <c r="C50" s="15" t="s">
        <v>139</v>
      </c>
      <c r="D50" s="15" t="s">
        <v>140</v>
      </c>
      <c r="E50" s="15" t="s">
        <v>141</v>
      </c>
      <c r="F50" s="15" t="s">
        <v>142</v>
      </c>
      <c r="G50" s="16">
        <v>45632</v>
      </c>
      <c r="H50" s="17">
        <v>502</v>
      </c>
      <c r="I50" s="17">
        <v>90</v>
      </c>
      <c r="J50" s="32">
        <v>45808</v>
      </c>
      <c r="K50" s="33">
        <v>0.5</v>
      </c>
      <c r="L50" s="6">
        <v>285</v>
      </c>
      <c r="M50" s="29">
        <f t="shared" si="6"/>
        <v>0.567729083665339</v>
      </c>
      <c r="N50" s="6" t="s">
        <v>33</v>
      </c>
      <c r="O50" s="6"/>
      <c r="P50" s="6" t="s">
        <v>90</v>
      </c>
    </row>
    <row r="51" customHeight="1" spans="1:16">
      <c r="A51" s="6">
        <v>50</v>
      </c>
      <c r="B51" s="15">
        <v>2509766</v>
      </c>
      <c r="C51" s="15" t="s">
        <v>143</v>
      </c>
      <c r="D51" s="15" t="s">
        <v>144</v>
      </c>
      <c r="E51" s="15" t="s">
        <v>17</v>
      </c>
      <c r="F51" s="15" t="s">
        <v>142</v>
      </c>
      <c r="G51" s="16">
        <v>45632</v>
      </c>
      <c r="H51" s="17">
        <v>588</v>
      </c>
      <c r="I51" s="17">
        <v>90</v>
      </c>
      <c r="J51" s="32">
        <v>45808</v>
      </c>
      <c r="K51" s="33">
        <v>0.5</v>
      </c>
      <c r="L51" s="6">
        <v>466</v>
      </c>
      <c r="M51" s="29">
        <f t="shared" si="6"/>
        <v>0.792517006802721</v>
      </c>
      <c r="N51" s="6" t="s">
        <v>33</v>
      </c>
      <c r="O51" s="6"/>
      <c r="P51" s="6" t="s">
        <v>90</v>
      </c>
    </row>
    <row r="52" customHeight="1" spans="1:16">
      <c r="A52" s="6">
        <v>51</v>
      </c>
      <c r="B52" s="15">
        <v>2512869</v>
      </c>
      <c r="C52" s="15" t="s">
        <v>145</v>
      </c>
      <c r="D52" s="15" t="s">
        <v>146</v>
      </c>
      <c r="E52" s="15" t="s">
        <v>141</v>
      </c>
      <c r="F52" s="15" t="s">
        <v>142</v>
      </c>
      <c r="G52" s="16">
        <v>45632</v>
      </c>
      <c r="H52" s="17">
        <v>436</v>
      </c>
      <c r="I52" s="17">
        <v>90</v>
      </c>
      <c r="J52" s="32">
        <v>45808</v>
      </c>
      <c r="K52" s="33">
        <v>0.5</v>
      </c>
      <c r="L52" s="6">
        <v>204</v>
      </c>
      <c r="M52" s="29">
        <f t="shared" si="6"/>
        <v>0.467889908256881</v>
      </c>
      <c r="N52" s="6" t="s">
        <v>29</v>
      </c>
      <c r="O52" s="6"/>
      <c r="P52" s="6" t="s">
        <v>90</v>
      </c>
    </row>
    <row r="53" customHeight="1" spans="1:16">
      <c r="A53" s="6">
        <v>52</v>
      </c>
      <c r="B53" s="15">
        <v>2513046</v>
      </c>
      <c r="C53" s="15" t="s">
        <v>147</v>
      </c>
      <c r="D53" s="15" t="s">
        <v>148</v>
      </c>
      <c r="E53" s="15" t="s">
        <v>61</v>
      </c>
      <c r="F53" s="15" t="s">
        <v>142</v>
      </c>
      <c r="G53" s="16">
        <v>45632</v>
      </c>
      <c r="H53" s="17">
        <v>450</v>
      </c>
      <c r="I53" s="17">
        <v>90</v>
      </c>
      <c r="J53" s="32">
        <v>45808</v>
      </c>
      <c r="K53" s="33">
        <v>0.5</v>
      </c>
      <c r="L53" s="6">
        <v>140</v>
      </c>
      <c r="M53" s="29">
        <f t="shared" si="6"/>
        <v>0.311111111111111</v>
      </c>
      <c r="N53" s="6" t="s">
        <v>29</v>
      </c>
      <c r="O53" s="6"/>
      <c r="P53" s="6" t="s">
        <v>90</v>
      </c>
    </row>
    <row r="54" customHeight="1" spans="1:16">
      <c r="A54" s="6">
        <v>53</v>
      </c>
      <c r="B54" s="15">
        <v>2503301</v>
      </c>
      <c r="C54" s="15" t="s">
        <v>149</v>
      </c>
      <c r="D54" s="15" t="s">
        <v>150</v>
      </c>
      <c r="E54" s="15" t="s">
        <v>61</v>
      </c>
      <c r="F54" s="15" t="s">
        <v>151</v>
      </c>
      <c r="G54" s="16">
        <v>45628</v>
      </c>
      <c r="H54" s="17">
        <v>185</v>
      </c>
      <c r="I54" s="17">
        <v>90</v>
      </c>
      <c r="J54" s="32">
        <v>45808</v>
      </c>
      <c r="K54" s="33">
        <v>0.5</v>
      </c>
      <c r="L54" s="6">
        <v>923</v>
      </c>
      <c r="M54" s="29">
        <f t="shared" si="6"/>
        <v>4.98918918918919</v>
      </c>
      <c r="N54" s="6" t="s">
        <v>33</v>
      </c>
      <c r="O54" s="6"/>
      <c r="P54" s="6" t="s">
        <v>90</v>
      </c>
    </row>
    <row r="55" customHeight="1" spans="1:16">
      <c r="A55" s="6">
        <v>54</v>
      </c>
      <c r="B55" s="15">
        <v>2506645</v>
      </c>
      <c r="C55" s="15" t="s">
        <v>152</v>
      </c>
      <c r="D55" s="15" t="s">
        <v>153</v>
      </c>
      <c r="E55" s="15" t="s">
        <v>17</v>
      </c>
      <c r="F55" s="15" t="s">
        <v>154</v>
      </c>
      <c r="G55" s="16">
        <v>45642</v>
      </c>
      <c r="H55" s="17">
        <v>80</v>
      </c>
      <c r="I55" s="17">
        <v>90</v>
      </c>
      <c r="J55" s="36">
        <v>45762</v>
      </c>
      <c r="K55" s="33">
        <v>0.5</v>
      </c>
      <c r="L55" s="6">
        <v>7</v>
      </c>
      <c r="M55" s="29">
        <f t="shared" ref="M55:M66" si="7">L55/H55</f>
        <v>0.0875</v>
      </c>
      <c r="N55" s="6" t="s">
        <v>29</v>
      </c>
      <c r="O55" s="6"/>
      <c r="P55" s="6" t="s">
        <v>90</v>
      </c>
    </row>
    <row r="56" customHeight="1" spans="1:16">
      <c r="A56" s="6">
        <v>55</v>
      </c>
      <c r="B56" s="15">
        <v>2512520</v>
      </c>
      <c r="C56" s="15" t="s">
        <v>155</v>
      </c>
      <c r="D56" s="15" t="s">
        <v>156</v>
      </c>
      <c r="E56" s="15" t="s">
        <v>17</v>
      </c>
      <c r="F56" s="15" t="s">
        <v>157</v>
      </c>
      <c r="G56" s="16">
        <v>45713</v>
      </c>
      <c r="H56" s="17">
        <v>62</v>
      </c>
      <c r="I56" s="17">
        <v>90</v>
      </c>
      <c r="J56" s="36">
        <v>45838</v>
      </c>
      <c r="K56" s="33">
        <v>0.5</v>
      </c>
      <c r="L56" s="6">
        <v>36</v>
      </c>
      <c r="M56" s="29">
        <f t="shared" si="7"/>
        <v>0.580645161290323</v>
      </c>
      <c r="N56" s="6" t="s">
        <v>33</v>
      </c>
      <c r="O56" s="6"/>
      <c r="P56" s="6" t="s">
        <v>90</v>
      </c>
    </row>
    <row r="57" customHeight="1" spans="1:16">
      <c r="A57" s="6">
        <v>56</v>
      </c>
      <c r="B57" s="15">
        <v>2512521</v>
      </c>
      <c r="C57" s="15" t="s">
        <v>155</v>
      </c>
      <c r="D57" s="15" t="s">
        <v>158</v>
      </c>
      <c r="E57" s="15" t="s">
        <v>17</v>
      </c>
      <c r="F57" s="15" t="s">
        <v>157</v>
      </c>
      <c r="G57" s="16">
        <v>45713</v>
      </c>
      <c r="H57" s="17">
        <v>66</v>
      </c>
      <c r="I57" s="17">
        <v>90</v>
      </c>
      <c r="J57" s="36">
        <v>45838</v>
      </c>
      <c r="K57" s="33">
        <v>0.5</v>
      </c>
      <c r="L57" s="6">
        <v>27</v>
      </c>
      <c r="M57" s="29">
        <f t="shared" si="7"/>
        <v>0.409090909090909</v>
      </c>
      <c r="N57" s="6" t="s">
        <v>29</v>
      </c>
      <c r="O57" s="6"/>
      <c r="P57" s="6" t="s">
        <v>90</v>
      </c>
    </row>
    <row r="58" customHeight="1" spans="1:16">
      <c r="A58" s="6">
        <v>57</v>
      </c>
      <c r="B58" s="15">
        <v>243609</v>
      </c>
      <c r="C58" s="15" t="s">
        <v>159</v>
      </c>
      <c r="D58" s="15" t="s">
        <v>160</v>
      </c>
      <c r="E58" s="15" t="s">
        <v>17</v>
      </c>
      <c r="F58" s="15" t="s">
        <v>161</v>
      </c>
      <c r="G58" s="16">
        <v>45650</v>
      </c>
      <c r="H58" s="17">
        <v>278</v>
      </c>
      <c r="I58" s="17">
        <v>90</v>
      </c>
      <c r="J58" s="32">
        <v>45808</v>
      </c>
      <c r="K58" s="33">
        <v>0.5</v>
      </c>
      <c r="L58" s="6">
        <v>108</v>
      </c>
      <c r="M58" s="29">
        <f t="shared" si="7"/>
        <v>0.388489208633094</v>
      </c>
      <c r="N58" s="6" t="s">
        <v>29</v>
      </c>
      <c r="O58" s="6"/>
      <c r="P58" s="6" t="s">
        <v>90</v>
      </c>
    </row>
    <row r="59" customHeight="1" spans="1:16">
      <c r="A59" s="6">
        <v>58</v>
      </c>
      <c r="B59" s="15">
        <v>2515006</v>
      </c>
      <c r="C59" s="15" t="s">
        <v>162</v>
      </c>
      <c r="D59" s="15" t="s">
        <v>163</v>
      </c>
      <c r="E59" s="15" t="s">
        <v>17</v>
      </c>
      <c r="F59" s="15" t="s">
        <v>161</v>
      </c>
      <c r="G59" s="16">
        <v>45650</v>
      </c>
      <c r="H59" s="17">
        <v>278</v>
      </c>
      <c r="I59" s="17">
        <v>90</v>
      </c>
      <c r="J59" s="32">
        <v>45808</v>
      </c>
      <c r="K59" s="33">
        <v>0.5</v>
      </c>
      <c r="L59" s="6">
        <v>150</v>
      </c>
      <c r="M59" s="29">
        <f t="shared" si="7"/>
        <v>0.539568345323741</v>
      </c>
      <c r="N59" s="6" t="s">
        <v>33</v>
      </c>
      <c r="O59" s="6"/>
      <c r="P59" s="6" t="s">
        <v>90</v>
      </c>
    </row>
    <row r="60" customHeight="1" spans="1:16">
      <c r="A60" s="6">
        <v>59</v>
      </c>
      <c r="B60" s="19">
        <v>2514990</v>
      </c>
      <c r="C60" s="19" t="s">
        <v>164</v>
      </c>
      <c r="D60" s="19" t="s">
        <v>165</v>
      </c>
      <c r="E60" s="19" t="s">
        <v>17</v>
      </c>
      <c r="F60" s="19" t="s">
        <v>166</v>
      </c>
      <c r="G60" s="20">
        <v>45664</v>
      </c>
      <c r="H60" s="21">
        <v>324</v>
      </c>
      <c r="I60" s="21">
        <v>90</v>
      </c>
      <c r="J60" s="20">
        <v>45777</v>
      </c>
      <c r="K60" s="37">
        <v>0.5</v>
      </c>
      <c r="L60" s="7">
        <v>55</v>
      </c>
      <c r="M60" s="26">
        <f t="shared" si="7"/>
        <v>0.169753086419753</v>
      </c>
      <c r="N60" s="7" t="s">
        <v>19</v>
      </c>
      <c r="O60" s="7"/>
      <c r="P60" s="7" t="s">
        <v>90</v>
      </c>
    </row>
    <row r="61" customHeight="1" spans="1:16">
      <c r="A61" s="6">
        <v>60</v>
      </c>
      <c r="B61" s="19">
        <v>2514991</v>
      </c>
      <c r="C61" s="19" t="s">
        <v>167</v>
      </c>
      <c r="D61" s="19" t="s">
        <v>168</v>
      </c>
      <c r="E61" s="19" t="s">
        <v>17</v>
      </c>
      <c r="F61" s="19" t="s">
        <v>166</v>
      </c>
      <c r="G61" s="20">
        <v>45664</v>
      </c>
      <c r="H61" s="21">
        <v>324</v>
      </c>
      <c r="I61" s="21">
        <v>90</v>
      </c>
      <c r="J61" s="20">
        <v>45777</v>
      </c>
      <c r="K61" s="37">
        <v>0.5</v>
      </c>
      <c r="L61" s="7">
        <v>39</v>
      </c>
      <c r="M61" s="26">
        <f t="shared" si="7"/>
        <v>0.12037037037037</v>
      </c>
      <c r="N61" s="7" t="s">
        <v>19</v>
      </c>
      <c r="O61" s="7"/>
      <c r="P61" s="7" t="s">
        <v>90</v>
      </c>
    </row>
    <row r="62" customHeight="1" spans="1:16">
      <c r="A62" s="6">
        <v>61</v>
      </c>
      <c r="B62" s="19">
        <v>2515012</v>
      </c>
      <c r="C62" s="19" t="s">
        <v>169</v>
      </c>
      <c r="D62" s="19" t="s">
        <v>75</v>
      </c>
      <c r="E62" s="19" t="s">
        <v>61</v>
      </c>
      <c r="F62" s="19" t="s">
        <v>170</v>
      </c>
      <c r="G62" s="20">
        <v>45664</v>
      </c>
      <c r="H62" s="21">
        <v>324</v>
      </c>
      <c r="I62" s="21">
        <v>90</v>
      </c>
      <c r="J62" s="20">
        <v>45777</v>
      </c>
      <c r="K62" s="37">
        <v>0.5</v>
      </c>
      <c r="L62" s="7">
        <v>55</v>
      </c>
      <c r="M62" s="26">
        <f t="shared" si="7"/>
        <v>0.169753086419753</v>
      </c>
      <c r="N62" s="7" t="s">
        <v>19</v>
      </c>
      <c r="O62" s="7"/>
      <c r="P62" s="7" t="s">
        <v>90</v>
      </c>
    </row>
    <row r="63" customHeight="1" spans="1:16">
      <c r="A63" s="6">
        <v>62</v>
      </c>
      <c r="B63" s="19">
        <v>2515013</v>
      </c>
      <c r="C63" s="19" t="s">
        <v>171</v>
      </c>
      <c r="D63" s="19" t="s">
        <v>75</v>
      </c>
      <c r="E63" s="19" t="s">
        <v>61</v>
      </c>
      <c r="F63" s="19" t="s">
        <v>170</v>
      </c>
      <c r="G63" s="20">
        <v>45664</v>
      </c>
      <c r="H63" s="21">
        <v>90</v>
      </c>
      <c r="I63" s="21">
        <v>90</v>
      </c>
      <c r="J63" s="20">
        <v>45777</v>
      </c>
      <c r="K63" s="37">
        <v>0.5</v>
      </c>
      <c r="L63" s="7">
        <v>10</v>
      </c>
      <c r="M63" s="26">
        <f t="shared" si="7"/>
        <v>0.111111111111111</v>
      </c>
      <c r="N63" s="7" t="s">
        <v>19</v>
      </c>
      <c r="O63" s="7"/>
      <c r="P63" s="7" t="s">
        <v>90</v>
      </c>
    </row>
    <row r="64" customHeight="1" spans="1:16">
      <c r="A64" s="6">
        <v>63</v>
      </c>
      <c r="B64" s="19">
        <v>2515014</v>
      </c>
      <c r="C64" s="19" t="s">
        <v>172</v>
      </c>
      <c r="D64" s="19" t="s">
        <v>75</v>
      </c>
      <c r="E64" s="19" t="s">
        <v>61</v>
      </c>
      <c r="F64" s="19" t="s">
        <v>170</v>
      </c>
      <c r="G64" s="20">
        <v>45664</v>
      </c>
      <c r="H64" s="21">
        <v>90</v>
      </c>
      <c r="I64" s="21">
        <v>90</v>
      </c>
      <c r="J64" s="20">
        <v>45777</v>
      </c>
      <c r="K64" s="37">
        <v>0.5</v>
      </c>
      <c r="L64" s="7">
        <v>18</v>
      </c>
      <c r="M64" s="26">
        <f t="shared" si="7"/>
        <v>0.2</v>
      </c>
      <c r="N64" s="7" t="s">
        <v>19</v>
      </c>
      <c r="O64" s="7"/>
      <c r="P64" s="7" t="s">
        <v>90</v>
      </c>
    </row>
    <row r="65" customHeight="1" spans="1:16">
      <c r="A65" s="6">
        <v>64</v>
      </c>
      <c r="B65" s="40">
        <v>2517782</v>
      </c>
      <c r="C65" s="40" t="s">
        <v>173</v>
      </c>
      <c r="D65" s="40" t="s">
        <v>174</v>
      </c>
      <c r="E65" s="40" t="s">
        <v>175</v>
      </c>
      <c r="F65" s="40" t="s">
        <v>176</v>
      </c>
      <c r="G65" s="11">
        <v>45757</v>
      </c>
      <c r="H65" s="6">
        <v>5</v>
      </c>
      <c r="I65" s="17">
        <v>90</v>
      </c>
      <c r="J65" s="36">
        <f>G65+I65</f>
        <v>45847</v>
      </c>
      <c r="K65" s="33">
        <v>0.5</v>
      </c>
      <c r="L65" s="6">
        <v>1</v>
      </c>
      <c r="M65" s="29">
        <f t="shared" si="7"/>
        <v>0.2</v>
      </c>
      <c r="N65" s="6" t="s">
        <v>29</v>
      </c>
      <c r="O65" s="6"/>
      <c r="P65" s="30"/>
    </row>
    <row r="66" customHeight="1" spans="1:16">
      <c r="A66" s="6">
        <v>65</v>
      </c>
      <c r="B66" s="41">
        <v>2517472</v>
      </c>
      <c r="C66" s="40" t="s">
        <v>177</v>
      </c>
      <c r="D66" s="40" t="s">
        <v>178</v>
      </c>
      <c r="E66" s="40" t="s">
        <v>17</v>
      </c>
      <c r="F66" s="40"/>
      <c r="G66" s="42">
        <v>45733</v>
      </c>
      <c r="H66" s="6">
        <v>367</v>
      </c>
      <c r="I66" s="17">
        <v>90</v>
      </c>
      <c r="J66" s="36">
        <f>G66+I66</f>
        <v>45823</v>
      </c>
      <c r="K66" s="33">
        <v>0.5</v>
      </c>
      <c r="L66" s="6">
        <v>834</v>
      </c>
      <c r="M66" s="29">
        <f t="shared" si="7"/>
        <v>2.2724795640327</v>
      </c>
      <c r="N66" s="6" t="s">
        <v>33</v>
      </c>
      <c r="O66" s="6"/>
      <c r="P66" s="30"/>
    </row>
    <row r="67" ht="60" customHeight="1" spans="1:16">
      <c r="A67" s="6">
        <v>66</v>
      </c>
      <c r="B67" s="40"/>
      <c r="C67" s="40" t="s">
        <v>179</v>
      </c>
      <c r="D67" s="40" t="s">
        <v>180</v>
      </c>
      <c r="E67" s="40" t="s">
        <v>17</v>
      </c>
      <c r="F67" s="40" t="s">
        <v>181</v>
      </c>
      <c r="G67" s="6"/>
      <c r="H67" s="6"/>
      <c r="I67" s="17">
        <v>90</v>
      </c>
      <c r="J67" s="36"/>
      <c r="K67" s="33">
        <v>0.5</v>
      </c>
      <c r="L67" s="6"/>
      <c r="M67" s="29"/>
      <c r="N67" s="6" t="s">
        <v>44</v>
      </c>
      <c r="O67" s="6"/>
      <c r="P67" s="30"/>
    </row>
    <row r="68" customHeight="1" spans="1:16">
      <c r="A68" s="6">
        <v>67</v>
      </c>
      <c r="B68" s="43">
        <v>259803</v>
      </c>
      <c r="C68" s="40" t="s">
        <v>182</v>
      </c>
      <c r="D68" s="40" t="s">
        <v>183</v>
      </c>
      <c r="E68" s="40" t="s">
        <v>17</v>
      </c>
      <c r="F68" s="40" t="s">
        <v>184</v>
      </c>
      <c r="G68" s="42">
        <v>45770</v>
      </c>
      <c r="H68" s="6">
        <v>136</v>
      </c>
      <c r="I68" s="17">
        <v>90</v>
      </c>
      <c r="J68" s="36">
        <f>G68+I68</f>
        <v>45860</v>
      </c>
      <c r="K68" s="33">
        <v>0.5</v>
      </c>
      <c r="L68" s="6">
        <v>12</v>
      </c>
      <c r="M68" s="29">
        <f>L68/H68</f>
        <v>0.0882352941176471</v>
      </c>
      <c r="N68" s="6" t="s">
        <v>29</v>
      </c>
      <c r="O68" s="6"/>
      <c r="P68" s="30"/>
    </row>
    <row r="69" customHeight="1" spans="1:16">
      <c r="A69" s="6">
        <v>68</v>
      </c>
      <c r="B69" s="40">
        <v>243351</v>
      </c>
      <c r="C69" s="40" t="s">
        <v>185</v>
      </c>
      <c r="D69" s="40"/>
      <c r="E69" s="10" t="s">
        <v>17</v>
      </c>
      <c r="F69" s="40" t="s">
        <v>186</v>
      </c>
      <c r="G69" s="40"/>
      <c r="H69" s="44"/>
      <c r="I69" s="40">
        <v>90</v>
      </c>
      <c r="J69" s="36"/>
      <c r="K69" s="44">
        <v>0.5</v>
      </c>
      <c r="L69" s="6"/>
      <c r="M69" s="29"/>
      <c r="N69" s="6" t="s">
        <v>44</v>
      </c>
      <c r="O69" s="6"/>
      <c r="P69" s="30"/>
    </row>
    <row r="70" customHeight="1" spans="1:16">
      <c r="A70" s="6">
        <v>69</v>
      </c>
      <c r="B70" s="40">
        <v>2519098</v>
      </c>
      <c r="C70" s="40" t="s">
        <v>187</v>
      </c>
      <c r="D70" s="40" t="s">
        <v>188</v>
      </c>
      <c r="E70" s="10" t="s">
        <v>17</v>
      </c>
      <c r="F70" s="40" t="s">
        <v>189</v>
      </c>
      <c r="G70" s="40"/>
      <c r="H70" s="44"/>
      <c r="I70" s="40">
        <v>90</v>
      </c>
      <c r="J70" s="36"/>
      <c r="K70" s="44">
        <v>0.5</v>
      </c>
      <c r="L70" s="6"/>
      <c r="M70" s="29"/>
      <c r="N70" s="6" t="s">
        <v>44</v>
      </c>
      <c r="O70" s="6"/>
      <c r="P70" s="30"/>
    </row>
    <row r="71" customHeight="1" spans="1:16">
      <c r="A71" s="6">
        <v>70</v>
      </c>
      <c r="B71" s="10">
        <v>2519231</v>
      </c>
      <c r="C71" s="10" t="s">
        <v>190</v>
      </c>
      <c r="D71" s="10" t="s">
        <v>191</v>
      </c>
      <c r="E71" s="40" t="s">
        <v>17</v>
      </c>
      <c r="F71" s="10" t="s">
        <v>192</v>
      </c>
      <c r="G71" s="42">
        <v>45770</v>
      </c>
      <c r="H71" s="6">
        <v>144</v>
      </c>
      <c r="I71" s="40">
        <v>90</v>
      </c>
      <c r="J71" s="36">
        <f>G71+I71</f>
        <v>45860</v>
      </c>
      <c r="K71" s="44">
        <v>0.5</v>
      </c>
      <c r="L71" s="6">
        <v>3</v>
      </c>
      <c r="M71" s="29">
        <f>L71/H71</f>
        <v>0.0208333333333333</v>
      </c>
      <c r="N71" s="6" t="s">
        <v>29</v>
      </c>
      <c r="O71" s="6"/>
      <c r="P71" s="30"/>
    </row>
    <row r="72" customHeight="1" spans="1:16">
      <c r="A72" s="6">
        <v>71</v>
      </c>
      <c r="B72" s="10">
        <v>2519232</v>
      </c>
      <c r="C72" s="10" t="s">
        <v>193</v>
      </c>
      <c r="D72" s="10" t="s">
        <v>194</v>
      </c>
      <c r="E72" s="40" t="s">
        <v>17</v>
      </c>
      <c r="F72" s="10" t="s">
        <v>192</v>
      </c>
      <c r="G72" s="40"/>
      <c r="H72" s="44"/>
      <c r="I72" s="40">
        <v>90</v>
      </c>
      <c r="J72" s="36"/>
      <c r="K72" s="44">
        <v>0.5</v>
      </c>
      <c r="L72" s="6"/>
      <c r="M72" s="29"/>
      <c r="N72" s="6" t="s">
        <v>44</v>
      </c>
      <c r="O72" s="6"/>
      <c r="P72" s="30"/>
    </row>
    <row r="73" customHeight="1" spans="1:16">
      <c r="A73" s="6">
        <v>72</v>
      </c>
      <c r="B73" s="10">
        <v>2519233</v>
      </c>
      <c r="C73" s="10" t="s">
        <v>195</v>
      </c>
      <c r="D73" s="10" t="s">
        <v>196</v>
      </c>
      <c r="E73" s="40" t="s">
        <v>17</v>
      </c>
      <c r="F73" s="10" t="s">
        <v>197</v>
      </c>
      <c r="G73" s="40"/>
      <c r="H73" s="44"/>
      <c r="I73" s="40">
        <v>90</v>
      </c>
      <c r="J73" s="36"/>
      <c r="K73" s="44">
        <v>0.5</v>
      </c>
      <c r="L73" s="6"/>
      <c r="M73" s="6"/>
      <c r="N73" s="6" t="s">
        <v>44</v>
      </c>
      <c r="O73" s="6"/>
      <c r="P73" s="30"/>
    </row>
    <row r="74" customHeight="1" spans="1:16">
      <c r="A74" s="6">
        <v>73</v>
      </c>
      <c r="B74" s="40"/>
      <c r="C74" s="10" t="s">
        <v>198</v>
      </c>
      <c r="D74" s="40" t="s">
        <v>199</v>
      </c>
      <c r="E74" s="40" t="s">
        <v>17</v>
      </c>
      <c r="F74" s="10" t="s">
        <v>200</v>
      </c>
      <c r="G74" s="40"/>
      <c r="H74" s="44"/>
      <c r="I74" s="40">
        <v>90</v>
      </c>
      <c r="J74" s="36"/>
      <c r="K74" s="44">
        <v>0.5</v>
      </c>
      <c r="L74" s="6"/>
      <c r="M74" s="6"/>
      <c r="N74" s="6" t="s">
        <v>44</v>
      </c>
      <c r="O74" s="6"/>
      <c r="P74" s="30"/>
    </row>
    <row r="75" customHeight="1" spans="1:16">
      <c r="A75" s="6">
        <v>74</v>
      </c>
      <c r="B75" s="10">
        <v>2501847</v>
      </c>
      <c r="C75" s="10" t="s">
        <v>201</v>
      </c>
      <c r="D75" s="10" t="s">
        <v>202</v>
      </c>
      <c r="E75" s="10" t="s">
        <v>61</v>
      </c>
      <c r="F75" s="10" t="s">
        <v>203</v>
      </c>
      <c r="G75" s="42">
        <v>45775</v>
      </c>
      <c r="H75" s="6">
        <v>363</v>
      </c>
      <c r="I75" s="40">
        <v>90</v>
      </c>
      <c r="J75" s="36">
        <f>G75+I75</f>
        <v>45865</v>
      </c>
      <c r="K75" s="44">
        <v>0.5</v>
      </c>
      <c r="L75" s="6"/>
      <c r="M75" s="6"/>
      <c r="N75" s="6" t="s">
        <v>66</v>
      </c>
      <c r="O75" s="6"/>
      <c r="P75" s="30"/>
    </row>
    <row r="76" customHeight="1" spans="1:16">
      <c r="A76" s="6">
        <v>75</v>
      </c>
      <c r="B76" s="10">
        <v>57356</v>
      </c>
      <c r="C76" s="10" t="s">
        <v>204</v>
      </c>
      <c r="D76" s="10" t="s">
        <v>205</v>
      </c>
      <c r="E76" s="10" t="s">
        <v>61</v>
      </c>
      <c r="F76" s="10" t="s">
        <v>206</v>
      </c>
      <c r="G76" s="11">
        <v>45764</v>
      </c>
      <c r="H76" s="6">
        <v>144</v>
      </c>
      <c r="I76" s="40">
        <v>90</v>
      </c>
      <c r="J76" s="36">
        <f>G76+I76</f>
        <v>45854</v>
      </c>
      <c r="K76" s="44">
        <v>0.5</v>
      </c>
      <c r="L76" s="6"/>
      <c r="M76" s="6"/>
      <c r="N76" s="6" t="s">
        <v>66</v>
      </c>
      <c r="O76" s="6"/>
      <c r="P76" s="30"/>
    </row>
    <row r="77" customHeight="1" spans="1:16">
      <c r="A77" s="6">
        <v>76</v>
      </c>
      <c r="B77" s="40">
        <v>57322</v>
      </c>
      <c r="C77" s="10" t="s">
        <v>207</v>
      </c>
      <c r="D77" s="10" t="s">
        <v>208</v>
      </c>
      <c r="E77" s="10" t="s">
        <v>17</v>
      </c>
      <c r="F77" s="10" t="s">
        <v>206</v>
      </c>
      <c r="G77" s="40"/>
      <c r="H77" s="44"/>
      <c r="I77" s="40">
        <v>90</v>
      </c>
      <c r="J77" s="31"/>
      <c r="K77" s="44">
        <v>0.5</v>
      </c>
      <c r="L77" s="6"/>
      <c r="M77" s="6"/>
      <c r="N77" s="6" t="s">
        <v>44</v>
      </c>
      <c r="O77" s="6"/>
      <c r="P77" s="30"/>
    </row>
    <row r="78" customHeight="1" spans="1:16">
      <c r="A78" s="6">
        <v>77</v>
      </c>
      <c r="B78" s="40">
        <v>2507171</v>
      </c>
      <c r="C78" s="10" t="s">
        <v>209</v>
      </c>
      <c r="D78" s="10" t="s">
        <v>210</v>
      </c>
      <c r="E78" s="10" t="s">
        <v>17</v>
      </c>
      <c r="F78" s="10" t="s">
        <v>211</v>
      </c>
      <c r="G78" s="40"/>
      <c r="H78" s="44"/>
      <c r="I78" s="40">
        <v>90</v>
      </c>
      <c r="J78" s="31"/>
      <c r="K78" s="44">
        <v>0.5</v>
      </c>
      <c r="L78" s="6"/>
      <c r="M78" s="6"/>
      <c r="N78" s="6" t="s">
        <v>44</v>
      </c>
      <c r="O78" s="6"/>
      <c r="P78" s="30"/>
    </row>
    <row r="79" customHeight="1" spans="1:16">
      <c r="A79" s="6">
        <v>78</v>
      </c>
      <c r="B79" s="10" t="s">
        <v>43</v>
      </c>
      <c r="C79" s="10" t="s">
        <v>212</v>
      </c>
      <c r="D79" s="10" t="s">
        <v>213</v>
      </c>
      <c r="E79" s="10" t="s">
        <v>17</v>
      </c>
      <c r="F79" s="10" t="s">
        <v>214</v>
      </c>
      <c r="G79" s="40"/>
      <c r="H79" s="44"/>
      <c r="I79" s="40">
        <v>180</v>
      </c>
      <c r="J79" s="31"/>
      <c r="K79" s="44">
        <v>0.5</v>
      </c>
      <c r="L79" s="6"/>
      <c r="M79" s="6"/>
      <c r="N79" s="6" t="s">
        <v>44</v>
      </c>
      <c r="O79" s="6"/>
      <c r="P79" s="30"/>
    </row>
    <row r="80" customHeight="1" spans="1:16">
      <c r="A80" s="6">
        <v>79</v>
      </c>
      <c r="B80" s="10">
        <v>2519087</v>
      </c>
      <c r="C80" s="10" t="s">
        <v>215</v>
      </c>
      <c r="D80" s="10" t="s">
        <v>216</v>
      </c>
      <c r="E80" s="10" t="s">
        <v>17</v>
      </c>
      <c r="F80" s="10" t="s">
        <v>217</v>
      </c>
      <c r="G80" s="40"/>
      <c r="H80" s="44"/>
      <c r="I80" s="40">
        <v>180</v>
      </c>
      <c r="J80" s="31"/>
      <c r="K80" s="44">
        <v>0.5</v>
      </c>
      <c r="L80" s="6"/>
      <c r="M80" s="6"/>
      <c r="N80" s="6" t="s">
        <v>44</v>
      </c>
      <c r="O80" s="6"/>
      <c r="P80" s="30"/>
    </row>
    <row r="81" customHeight="1" spans="1:16">
      <c r="A81" s="6">
        <v>80</v>
      </c>
      <c r="B81" s="10">
        <v>2516344</v>
      </c>
      <c r="C81" s="10" t="s">
        <v>218</v>
      </c>
      <c r="D81" s="10" t="s">
        <v>219</v>
      </c>
      <c r="E81" s="10" t="s">
        <v>17</v>
      </c>
      <c r="F81" s="10" t="s">
        <v>220</v>
      </c>
      <c r="G81" s="40"/>
      <c r="H81" s="44"/>
      <c r="I81" s="40">
        <v>90</v>
      </c>
      <c r="J81" s="31"/>
      <c r="K81" s="44">
        <v>0.5</v>
      </c>
      <c r="L81" s="6"/>
      <c r="M81" s="6"/>
      <c r="N81" s="6" t="s">
        <v>44</v>
      </c>
      <c r="O81" s="6"/>
      <c r="P81" s="30"/>
    </row>
    <row r="82" customHeight="1" spans="1:16">
      <c r="A82" s="6">
        <v>81</v>
      </c>
      <c r="B82" s="10">
        <v>2516339</v>
      </c>
      <c r="C82" s="10" t="s">
        <v>221</v>
      </c>
      <c r="D82" s="10" t="s">
        <v>222</v>
      </c>
      <c r="E82" s="10" t="s">
        <v>17</v>
      </c>
      <c r="F82" s="10" t="s">
        <v>223</v>
      </c>
      <c r="G82" s="40"/>
      <c r="H82" s="44"/>
      <c r="I82" s="40">
        <v>90</v>
      </c>
      <c r="J82" s="31"/>
      <c r="K82" s="44">
        <v>0.5</v>
      </c>
      <c r="L82" s="6"/>
      <c r="M82" s="6"/>
      <c r="N82" s="6" t="s">
        <v>44</v>
      </c>
      <c r="O82" s="6"/>
      <c r="P82" s="30"/>
    </row>
    <row r="83" customHeight="1" spans="1:16">
      <c r="A83" s="6">
        <v>82</v>
      </c>
      <c r="B83" s="10">
        <v>243699</v>
      </c>
      <c r="C83" s="10" t="s">
        <v>224</v>
      </c>
      <c r="D83" s="10" t="s">
        <v>82</v>
      </c>
      <c r="E83" s="10" t="s">
        <v>17</v>
      </c>
      <c r="F83" s="10" t="s">
        <v>225</v>
      </c>
      <c r="G83" s="40"/>
      <c r="H83" s="44"/>
      <c r="I83" s="40">
        <v>90</v>
      </c>
      <c r="J83" s="31"/>
      <c r="K83" s="44">
        <v>0.5</v>
      </c>
      <c r="L83" s="6"/>
      <c r="M83" s="6"/>
      <c r="N83" s="6" t="s">
        <v>44</v>
      </c>
      <c r="O83" s="6"/>
      <c r="P83" s="30"/>
    </row>
    <row r="84" customHeight="1" spans="1:16">
      <c r="A84" s="6">
        <v>83</v>
      </c>
      <c r="B84" s="10">
        <v>2519161</v>
      </c>
      <c r="C84" s="10" t="s">
        <v>226</v>
      </c>
      <c r="D84" s="10" t="s">
        <v>227</v>
      </c>
      <c r="E84" s="10" t="s">
        <v>17</v>
      </c>
      <c r="F84" s="10" t="s">
        <v>225</v>
      </c>
      <c r="G84" s="40"/>
      <c r="H84" s="44"/>
      <c r="I84" s="40">
        <v>90</v>
      </c>
      <c r="J84" s="31"/>
      <c r="K84" s="44">
        <v>0.5</v>
      </c>
      <c r="L84" s="6"/>
      <c r="M84" s="6"/>
      <c r="N84" s="6" t="s">
        <v>44</v>
      </c>
      <c r="O84" s="6"/>
      <c r="P84" s="30"/>
    </row>
    <row r="85" customHeight="1" spans="1:16">
      <c r="A85" s="6">
        <v>84</v>
      </c>
      <c r="B85" s="10">
        <v>2514814</v>
      </c>
      <c r="C85" s="10" t="s">
        <v>228</v>
      </c>
      <c r="D85" s="10" t="s">
        <v>229</v>
      </c>
      <c r="E85" s="10" t="s">
        <v>101</v>
      </c>
      <c r="F85" s="10" t="s">
        <v>230</v>
      </c>
      <c r="G85" s="40"/>
      <c r="H85" s="44"/>
      <c r="I85" s="40">
        <v>180</v>
      </c>
      <c r="J85" s="31"/>
      <c r="K85" s="44">
        <v>0.5</v>
      </c>
      <c r="L85" s="6"/>
      <c r="M85" s="6"/>
      <c r="N85" s="6" t="s">
        <v>44</v>
      </c>
      <c r="O85" s="6"/>
      <c r="P85" s="30"/>
    </row>
    <row r="86" customHeight="1" spans="1:16">
      <c r="A86" s="6">
        <v>85</v>
      </c>
      <c r="B86" s="10">
        <v>263794</v>
      </c>
      <c r="C86" s="10" t="s">
        <v>231</v>
      </c>
      <c r="D86" s="10" t="s">
        <v>232</v>
      </c>
      <c r="E86" s="10" t="s">
        <v>101</v>
      </c>
      <c r="F86" s="10" t="s">
        <v>230</v>
      </c>
      <c r="G86" s="40"/>
      <c r="H86" s="44"/>
      <c r="I86" s="40">
        <v>180</v>
      </c>
      <c r="J86" s="31"/>
      <c r="K86" s="44">
        <v>0.5</v>
      </c>
      <c r="L86" s="6"/>
      <c r="M86" s="6"/>
      <c r="N86" s="6" t="s">
        <v>44</v>
      </c>
      <c r="O86" s="6"/>
      <c r="P86" s="30"/>
    </row>
    <row r="87" customHeight="1" spans="1:16">
      <c r="A87" s="6">
        <v>86</v>
      </c>
      <c r="B87" s="45">
        <v>2516047</v>
      </c>
      <c r="C87" s="45" t="s">
        <v>233</v>
      </c>
      <c r="D87" s="45" t="s">
        <v>234</v>
      </c>
      <c r="E87" s="45" t="s">
        <v>61</v>
      </c>
      <c r="F87" s="45" t="s">
        <v>235</v>
      </c>
      <c r="G87" s="46">
        <v>45665</v>
      </c>
      <c r="H87" s="47">
        <v>1504</v>
      </c>
      <c r="I87" s="56">
        <v>90</v>
      </c>
      <c r="J87" s="50">
        <f>G87+90</f>
        <v>45755</v>
      </c>
      <c r="K87" s="57">
        <v>0.5</v>
      </c>
      <c r="L87" s="56">
        <v>1027</v>
      </c>
      <c r="M87" s="58">
        <f t="shared" ref="M87:M104" si="8">L87/H87</f>
        <v>0.682845744680851</v>
      </c>
      <c r="N87" s="56" t="s">
        <v>33</v>
      </c>
      <c r="O87" s="56" t="s">
        <v>236</v>
      </c>
      <c r="P87" s="59"/>
    </row>
    <row r="88" customHeight="1" spans="1:16">
      <c r="A88" s="6">
        <v>87</v>
      </c>
      <c r="B88" s="45">
        <v>2516043</v>
      </c>
      <c r="C88" s="45" t="s">
        <v>233</v>
      </c>
      <c r="D88" s="45" t="s">
        <v>237</v>
      </c>
      <c r="E88" s="45" t="s">
        <v>61</v>
      </c>
      <c r="F88" s="45" t="s">
        <v>235</v>
      </c>
      <c r="G88" s="46">
        <v>45665</v>
      </c>
      <c r="H88" s="47">
        <v>1389</v>
      </c>
      <c r="I88" s="56">
        <v>90</v>
      </c>
      <c r="J88" s="50">
        <f>G88+90</f>
        <v>45755</v>
      </c>
      <c r="K88" s="57">
        <v>0.5</v>
      </c>
      <c r="L88" s="56">
        <v>868</v>
      </c>
      <c r="M88" s="58">
        <f t="shared" si="8"/>
        <v>0.624910007199424</v>
      </c>
      <c r="N88" s="56" t="s">
        <v>33</v>
      </c>
      <c r="O88" s="56" t="s">
        <v>236</v>
      </c>
      <c r="P88" s="59"/>
    </row>
    <row r="89" customHeight="1" spans="1:16">
      <c r="A89" s="6">
        <v>88</v>
      </c>
      <c r="B89" s="45">
        <v>2516060</v>
      </c>
      <c r="C89" s="45" t="s">
        <v>238</v>
      </c>
      <c r="D89" s="45" t="s">
        <v>239</v>
      </c>
      <c r="E89" s="45" t="s">
        <v>61</v>
      </c>
      <c r="F89" s="45" t="s">
        <v>235</v>
      </c>
      <c r="G89" s="46">
        <v>45665</v>
      </c>
      <c r="H89" s="47">
        <v>1499</v>
      </c>
      <c r="I89" s="56">
        <v>90</v>
      </c>
      <c r="J89" s="50">
        <f>G89+90</f>
        <v>45755</v>
      </c>
      <c r="K89" s="57">
        <v>0.5</v>
      </c>
      <c r="L89" s="56">
        <v>983</v>
      </c>
      <c r="M89" s="58">
        <f t="shared" si="8"/>
        <v>0.655770513675784</v>
      </c>
      <c r="N89" s="56" t="s">
        <v>33</v>
      </c>
      <c r="O89" s="56" t="s">
        <v>236</v>
      </c>
      <c r="P89" s="59"/>
    </row>
    <row r="90" customHeight="1" spans="1:16">
      <c r="A90" s="6">
        <v>89</v>
      </c>
      <c r="B90" s="45">
        <v>268961</v>
      </c>
      <c r="C90" s="45" t="s">
        <v>240</v>
      </c>
      <c r="D90" s="45" t="s">
        <v>241</v>
      </c>
      <c r="E90" s="45" t="s">
        <v>17</v>
      </c>
      <c r="F90" s="45" t="s">
        <v>242</v>
      </c>
      <c r="G90" s="46">
        <v>45674</v>
      </c>
      <c r="H90" s="47">
        <v>197</v>
      </c>
      <c r="I90" s="56">
        <v>120</v>
      </c>
      <c r="J90" s="50">
        <f t="shared" ref="J90:J96" si="9">G90+I90</f>
        <v>45794</v>
      </c>
      <c r="K90" s="57">
        <v>0.4</v>
      </c>
      <c r="L90" s="56">
        <v>183</v>
      </c>
      <c r="M90" s="58">
        <f t="shared" si="8"/>
        <v>0.928934010152284</v>
      </c>
      <c r="N90" s="56" t="s">
        <v>33</v>
      </c>
      <c r="O90" s="56" t="s">
        <v>236</v>
      </c>
      <c r="P90" s="59"/>
    </row>
    <row r="91" customHeight="1" spans="1:16">
      <c r="A91" s="6">
        <v>90</v>
      </c>
      <c r="B91" s="45">
        <v>2516446</v>
      </c>
      <c r="C91" s="45" t="s">
        <v>240</v>
      </c>
      <c r="D91" s="45" t="s">
        <v>243</v>
      </c>
      <c r="E91" s="45" t="s">
        <v>17</v>
      </c>
      <c r="F91" s="45" t="s">
        <v>242</v>
      </c>
      <c r="G91" s="46">
        <v>45674</v>
      </c>
      <c r="H91" s="47">
        <v>306</v>
      </c>
      <c r="I91" s="56">
        <v>120</v>
      </c>
      <c r="J91" s="50">
        <f t="shared" si="9"/>
        <v>45794</v>
      </c>
      <c r="K91" s="57">
        <v>0.4</v>
      </c>
      <c r="L91" s="56">
        <v>330</v>
      </c>
      <c r="M91" s="58">
        <f t="shared" si="8"/>
        <v>1.07843137254902</v>
      </c>
      <c r="N91" s="56" t="s">
        <v>33</v>
      </c>
      <c r="O91" s="56" t="s">
        <v>236</v>
      </c>
      <c r="P91" s="59"/>
    </row>
    <row r="92" customHeight="1" spans="1:16">
      <c r="A92" s="6">
        <v>91</v>
      </c>
      <c r="B92" s="45">
        <v>2516457</v>
      </c>
      <c r="C92" s="45" t="s">
        <v>26</v>
      </c>
      <c r="D92" s="45" t="s">
        <v>244</v>
      </c>
      <c r="E92" s="45" t="s">
        <v>17</v>
      </c>
      <c r="F92" s="45" t="s">
        <v>28</v>
      </c>
      <c r="G92" s="46">
        <v>45679</v>
      </c>
      <c r="H92" s="47">
        <v>156</v>
      </c>
      <c r="I92" s="56">
        <v>120</v>
      </c>
      <c r="J92" s="50">
        <f t="shared" si="9"/>
        <v>45799</v>
      </c>
      <c r="K92" s="57">
        <v>0.4</v>
      </c>
      <c r="L92" s="56">
        <v>101</v>
      </c>
      <c r="M92" s="58">
        <f t="shared" si="8"/>
        <v>0.647435897435897</v>
      </c>
      <c r="N92" s="56" t="s">
        <v>33</v>
      </c>
      <c r="O92" s="56" t="s">
        <v>236</v>
      </c>
      <c r="P92" s="59"/>
    </row>
    <row r="93" customHeight="1" spans="1:16">
      <c r="A93" s="6">
        <v>92</v>
      </c>
      <c r="B93" s="45">
        <v>2516454</v>
      </c>
      <c r="C93" s="45" t="s">
        <v>26</v>
      </c>
      <c r="D93" s="45" t="s">
        <v>245</v>
      </c>
      <c r="E93" s="45" t="s">
        <v>17</v>
      </c>
      <c r="F93" s="45" t="s">
        <v>28</v>
      </c>
      <c r="G93" s="46">
        <v>45674</v>
      </c>
      <c r="H93" s="47">
        <v>153</v>
      </c>
      <c r="I93" s="56">
        <v>120</v>
      </c>
      <c r="J93" s="50">
        <f t="shared" si="9"/>
        <v>45794</v>
      </c>
      <c r="K93" s="57">
        <v>0.4</v>
      </c>
      <c r="L93" s="56">
        <v>132</v>
      </c>
      <c r="M93" s="58">
        <f t="shared" si="8"/>
        <v>0.862745098039216</v>
      </c>
      <c r="N93" s="56" t="s">
        <v>33</v>
      </c>
      <c r="O93" s="56" t="s">
        <v>236</v>
      </c>
      <c r="P93" s="59"/>
    </row>
    <row r="94" customHeight="1" spans="1:16">
      <c r="A94" s="6">
        <v>93</v>
      </c>
      <c r="B94" s="45">
        <v>2513333</v>
      </c>
      <c r="C94" s="45" t="s">
        <v>246</v>
      </c>
      <c r="D94" s="45" t="s">
        <v>247</v>
      </c>
      <c r="E94" s="45" t="s">
        <v>17</v>
      </c>
      <c r="F94" s="45" t="s">
        <v>248</v>
      </c>
      <c r="G94" s="46">
        <v>45694</v>
      </c>
      <c r="H94" s="47">
        <v>180</v>
      </c>
      <c r="I94" s="56">
        <v>90</v>
      </c>
      <c r="J94" s="50">
        <f t="shared" si="9"/>
        <v>45784</v>
      </c>
      <c r="K94" s="57">
        <v>0.5</v>
      </c>
      <c r="L94" s="56">
        <v>131</v>
      </c>
      <c r="M94" s="58">
        <f t="shared" si="8"/>
        <v>0.727777777777778</v>
      </c>
      <c r="N94" s="56" t="s">
        <v>33</v>
      </c>
      <c r="O94" s="56" t="s">
        <v>236</v>
      </c>
      <c r="P94" s="59"/>
    </row>
    <row r="95" s="2" customFormat="1" customHeight="1" spans="1:16">
      <c r="A95" s="6">
        <v>94</v>
      </c>
      <c r="B95" s="45">
        <v>2510804</v>
      </c>
      <c r="C95" s="45" t="s">
        <v>249</v>
      </c>
      <c r="D95" s="45" t="s">
        <v>250</v>
      </c>
      <c r="E95" s="45" t="s">
        <v>17</v>
      </c>
      <c r="F95" s="45" t="s">
        <v>251</v>
      </c>
      <c r="G95" s="46">
        <v>45664</v>
      </c>
      <c r="H95" s="47">
        <v>260</v>
      </c>
      <c r="I95" s="56">
        <v>90</v>
      </c>
      <c r="J95" s="50">
        <f t="shared" si="9"/>
        <v>45754</v>
      </c>
      <c r="K95" s="57">
        <v>0.5</v>
      </c>
      <c r="L95" s="56">
        <v>645</v>
      </c>
      <c r="M95" s="58">
        <f t="shared" si="8"/>
        <v>2.48076923076923</v>
      </c>
      <c r="N95" s="56" t="s">
        <v>33</v>
      </c>
      <c r="O95" s="56" t="s">
        <v>236</v>
      </c>
      <c r="P95" s="59"/>
    </row>
    <row r="96" customHeight="1" spans="1:16">
      <c r="A96" s="6">
        <v>95</v>
      </c>
      <c r="B96" s="45">
        <v>2515061</v>
      </c>
      <c r="C96" s="45" t="s">
        <v>34</v>
      </c>
      <c r="D96" s="45" t="s">
        <v>252</v>
      </c>
      <c r="E96" s="45" t="s">
        <v>17</v>
      </c>
      <c r="F96" s="45" t="s">
        <v>36</v>
      </c>
      <c r="G96" s="46">
        <v>45659</v>
      </c>
      <c r="H96" s="47">
        <v>283</v>
      </c>
      <c r="I96" s="56">
        <v>90</v>
      </c>
      <c r="J96" s="50">
        <f t="shared" si="9"/>
        <v>45749</v>
      </c>
      <c r="K96" s="57">
        <v>0.5</v>
      </c>
      <c r="L96" s="56">
        <v>185</v>
      </c>
      <c r="M96" s="58">
        <f t="shared" si="8"/>
        <v>0.653710247349823</v>
      </c>
      <c r="N96" s="56" t="s">
        <v>33</v>
      </c>
      <c r="O96" s="56" t="s">
        <v>236</v>
      </c>
      <c r="P96" s="59"/>
    </row>
    <row r="97" customHeight="1" spans="1:16">
      <c r="A97" s="6">
        <v>96</v>
      </c>
      <c r="B97" s="48">
        <v>193371</v>
      </c>
      <c r="C97" s="48" t="s">
        <v>253</v>
      </c>
      <c r="D97" s="48" t="s">
        <v>232</v>
      </c>
      <c r="E97" s="48" t="s">
        <v>101</v>
      </c>
      <c r="F97" s="48" t="s">
        <v>254</v>
      </c>
      <c r="G97" s="46">
        <v>45488</v>
      </c>
      <c r="H97" s="48">
        <v>345</v>
      </c>
      <c r="I97" s="54">
        <v>90</v>
      </c>
      <c r="J97" s="60" t="s">
        <v>255</v>
      </c>
      <c r="K97" s="61">
        <v>0.5</v>
      </c>
      <c r="L97" s="56">
        <v>202</v>
      </c>
      <c r="M97" s="58">
        <f t="shared" si="8"/>
        <v>0.585507246376812</v>
      </c>
      <c r="N97" s="56" t="s">
        <v>33</v>
      </c>
      <c r="O97" s="56" t="s">
        <v>236</v>
      </c>
      <c r="P97" s="56" t="s">
        <v>90</v>
      </c>
    </row>
    <row r="98" s="3" customFormat="1" customHeight="1" spans="1:16">
      <c r="A98" s="6">
        <v>97</v>
      </c>
      <c r="B98" s="49">
        <v>2507417</v>
      </c>
      <c r="C98" s="49" t="s">
        <v>256</v>
      </c>
      <c r="D98" s="49" t="s">
        <v>257</v>
      </c>
      <c r="E98" s="49" t="s">
        <v>17</v>
      </c>
      <c r="F98" s="49" t="s">
        <v>258</v>
      </c>
      <c r="G98" s="50">
        <v>45470</v>
      </c>
      <c r="H98" s="49">
        <v>24</v>
      </c>
      <c r="I98" s="62">
        <v>90</v>
      </c>
      <c r="J98" s="63">
        <v>45777</v>
      </c>
      <c r="K98" s="64">
        <v>0.5</v>
      </c>
      <c r="L98" s="56">
        <v>28</v>
      </c>
      <c r="M98" s="58">
        <f t="shared" si="8"/>
        <v>1.16666666666667</v>
      </c>
      <c r="N98" s="56" t="s">
        <v>33</v>
      </c>
      <c r="O98" s="56" t="s">
        <v>236</v>
      </c>
      <c r="P98" s="65" t="s">
        <v>90</v>
      </c>
    </row>
    <row r="99" s="3" customFormat="1" customHeight="1" spans="1:16">
      <c r="A99" s="6">
        <v>98</v>
      </c>
      <c r="B99" s="49">
        <v>2508493</v>
      </c>
      <c r="C99" s="49" t="s">
        <v>259</v>
      </c>
      <c r="D99" s="49" t="s">
        <v>260</v>
      </c>
      <c r="E99" s="49" t="s">
        <v>17</v>
      </c>
      <c r="F99" s="49" t="s">
        <v>261</v>
      </c>
      <c r="G99" s="50">
        <v>45457</v>
      </c>
      <c r="H99" s="49">
        <v>10</v>
      </c>
      <c r="I99" s="62">
        <v>90</v>
      </c>
      <c r="J99" s="66">
        <v>45808</v>
      </c>
      <c r="K99" s="62">
        <v>15</v>
      </c>
      <c r="L99" s="56">
        <v>5.6</v>
      </c>
      <c r="M99" s="58">
        <f t="shared" si="8"/>
        <v>0.56</v>
      </c>
      <c r="N99" s="56" t="s">
        <v>33</v>
      </c>
      <c r="O99" s="56" t="s">
        <v>236</v>
      </c>
      <c r="P99" s="65" t="s">
        <v>90</v>
      </c>
    </row>
    <row r="100" s="3" customFormat="1" customHeight="1" spans="1:16">
      <c r="A100" s="6">
        <v>99</v>
      </c>
      <c r="B100" s="49">
        <v>2508494</v>
      </c>
      <c r="C100" s="49" t="s">
        <v>259</v>
      </c>
      <c r="D100" s="49" t="s">
        <v>262</v>
      </c>
      <c r="E100" s="49" t="s">
        <v>17</v>
      </c>
      <c r="F100" s="49" t="s">
        <v>263</v>
      </c>
      <c r="G100" s="50">
        <v>45488</v>
      </c>
      <c r="H100" s="49">
        <v>20</v>
      </c>
      <c r="I100" s="62">
        <v>90</v>
      </c>
      <c r="J100" s="66">
        <v>45808</v>
      </c>
      <c r="K100" s="62">
        <v>20</v>
      </c>
      <c r="L100" s="56">
        <v>12.5</v>
      </c>
      <c r="M100" s="58">
        <f t="shared" si="8"/>
        <v>0.625</v>
      </c>
      <c r="N100" s="56" t="s">
        <v>33</v>
      </c>
      <c r="O100" s="56" t="s">
        <v>236</v>
      </c>
      <c r="P100" s="65" t="s">
        <v>90</v>
      </c>
    </row>
    <row r="101" customHeight="1" spans="1:16">
      <c r="A101" s="6">
        <v>100</v>
      </c>
      <c r="B101" s="48">
        <v>2509400</v>
      </c>
      <c r="C101" s="48" t="s">
        <v>264</v>
      </c>
      <c r="D101" s="48" t="s">
        <v>265</v>
      </c>
      <c r="E101" s="48" t="s">
        <v>17</v>
      </c>
      <c r="F101" s="48" t="s">
        <v>266</v>
      </c>
      <c r="G101" s="51">
        <v>45559</v>
      </c>
      <c r="H101" s="52">
        <v>451</v>
      </c>
      <c r="I101" s="54">
        <v>90</v>
      </c>
      <c r="J101" s="63">
        <v>45783</v>
      </c>
      <c r="K101" s="61">
        <v>0.5</v>
      </c>
      <c r="L101" s="56">
        <v>250</v>
      </c>
      <c r="M101" s="58">
        <f t="shared" si="8"/>
        <v>0.554323725055432</v>
      </c>
      <c r="N101" s="56" t="s">
        <v>33</v>
      </c>
      <c r="O101" s="56" t="s">
        <v>236</v>
      </c>
      <c r="P101" s="56" t="s">
        <v>90</v>
      </c>
    </row>
    <row r="102" customHeight="1" spans="1:16">
      <c r="A102" s="6">
        <v>101</v>
      </c>
      <c r="B102" s="48">
        <v>236093</v>
      </c>
      <c r="C102" s="48" t="s">
        <v>267</v>
      </c>
      <c r="D102" s="48" t="s">
        <v>268</v>
      </c>
      <c r="E102" s="48" t="s">
        <v>269</v>
      </c>
      <c r="F102" s="48" t="s">
        <v>270</v>
      </c>
      <c r="G102" s="53">
        <v>45559</v>
      </c>
      <c r="H102" s="54">
        <v>196</v>
      </c>
      <c r="I102" s="54">
        <v>90</v>
      </c>
      <c r="J102" s="66">
        <v>45808</v>
      </c>
      <c r="K102" s="61">
        <v>0.5</v>
      </c>
      <c r="L102" s="56">
        <v>198</v>
      </c>
      <c r="M102" s="58">
        <f t="shared" si="8"/>
        <v>1.01020408163265</v>
      </c>
      <c r="N102" s="56" t="s">
        <v>33</v>
      </c>
      <c r="O102" s="56" t="s">
        <v>236</v>
      </c>
      <c r="P102" s="56" t="s">
        <v>90</v>
      </c>
    </row>
    <row r="103" customHeight="1" spans="1:16">
      <c r="A103" s="6">
        <v>102</v>
      </c>
      <c r="B103" s="48">
        <v>2506976</v>
      </c>
      <c r="C103" s="48" t="s">
        <v>271</v>
      </c>
      <c r="D103" s="48" t="s">
        <v>272</v>
      </c>
      <c r="E103" s="48" t="s">
        <v>273</v>
      </c>
      <c r="F103" s="48" t="s">
        <v>274</v>
      </c>
      <c r="G103" s="46">
        <v>45622</v>
      </c>
      <c r="H103" s="48">
        <v>10</v>
      </c>
      <c r="I103" s="54">
        <v>180</v>
      </c>
      <c r="J103" s="63">
        <v>45802</v>
      </c>
      <c r="K103" s="61">
        <v>0.5</v>
      </c>
      <c r="L103" s="56">
        <v>6</v>
      </c>
      <c r="M103" s="58">
        <f t="shared" si="8"/>
        <v>0.6</v>
      </c>
      <c r="N103" s="56" t="s">
        <v>33</v>
      </c>
      <c r="O103" s="56" t="s">
        <v>236</v>
      </c>
      <c r="P103" s="56" t="s">
        <v>90</v>
      </c>
    </row>
    <row r="104" customHeight="1" spans="1:16">
      <c r="A104" s="6">
        <v>103</v>
      </c>
      <c r="B104" s="48">
        <v>2506840</v>
      </c>
      <c r="C104" s="48" t="s">
        <v>275</v>
      </c>
      <c r="D104" s="48" t="s">
        <v>276</v>
      </c>
      <c r="E104" s="48" t="s">
        <v>61</v>
      </c>
      <c r="F104" s="48" t="s">
        <v>105</v>
      </c>
      <c r="G104" s="46">
        <v>45622</v>
      </c>
      <c r="H104" s="48">
        <v>10</v>
      </c>
      <c r="I104" s="54">
        <v>180</v>
      </c>
      <c r="J104" s="63">
        <v>45802</v>
      </c>
      <c r="K104" s="61">
        <v>0.5</v>
      </c>
      <c r="L104" s="56">
        <v>6</v>
      </c>
      <c r="M104" s="58">
        <f t="shared" si="8"/>
        <v>0.6</v>
      </c>
      <c r="N104" s="56" t="s">
        <v>33</v>
      </c>
      <c r="O104" s="56" t="s">
        <v>236</v>
      </c>
      <c r="P104" s="56" t="s">
        <v>90</v>
      </c>
    </row>
    <row r="105" customHeight="1" spans="1:16">
      <c r="A105" s="6">
        <v>104</v>
      </c>
      <c r="B105" s="48">
        <v>2509253</v>
      </c>
      <c r="C105" s="48" t="s">
        <v>132</v>
      </c>
      <c r="D105" s="48" t="s">
        <v>277</v>
      </c>
      <c r="E105" s="48" t="s">
        <v>17</v>
      </c>
      <c r="F105" s="48" t="s">
        <v>125</v>
      </c>
      <c r="G105" s="46">
        <v>45624</v>
      </c>
      <c r="H105" s="48">
        <v>2</v>
      </c>
      <c r="I105" s="54">
        <v>90</v>
      </c>
      <c r="J105" s="66">
        <v>45808</v>
      </c>
      <c r="K105" s="67">
        <v>260</v>
      </c>
      <c r="L105" s="56">
        <v>171</v>
      </c>
      <c r="M105" s="58">
        <f>L105/K105</f>
        <v>0.657692307692308</v>
      </c>
      <c r="N105" s="56" t="s">
        <v>33</v>
      </c>
      <c r="O105" s="56" t="s">
        <v>236</v>
      </c>
      <c r="P105" s="56" t="s">
        <v>90</v>
      </c>
    </row>
    <row r="106" s="2" customFormat="1" customHeight="1" spans="1:16">
      <c r="A106" s="6">
        <v>105</v>
      </c>
      <c r="B106" s="54">
        <v>2512493</v>
      </c>
      <c r="C106" s="54" t="s">
        <v>278</v>
      </c>
      <c r="D106" s="54" t="s">
        <v>279</v>
      </c>
      <c r="E106" s="48" t="s">
        <v>61</v>
      </c>
      <c r="F106" s="48" t="s">
        <v>280</v>
      </c>
      <c r="G106" s="46">
        <v>45595</v>
      </c>
      <c r="H106" s="48">
        <v>3</v>
      </c>
      <c r="I106" s="54">
        <v>60</v>
      </c>
      <c r="J106" s="66">
        <v>45808</v>
      </c>
      <c r="K106" s="61">
        <v>0.5</v>
      </c>
      <c r="L106" s="56">
        <v>5</v>
      </c>
      <c r="M106" s="58">
        <f>L106/H106</f>
        <v>1.66666666666667</v>
      </c>
      <c r="N106" s="56" t="s">
        <v>33</v>
      </c>
      <c r="O106" s="56" t="s">
        <v>236</v>
      </c>
      <c r="P106" s="56" t="s">
        <v>90</v>
      </c>
    </row>
    <row r="107" s="2" customFormat="1" customHeight="1" spans="1:16">
      <c r="A107" s="6">
        <v>106</v>
      </c>
      <c r="B107" s="54">
        <v>2512496</v>
      </c>
      <c r="C107" s="54" t="s">
        <v>281</v>
      </c>
      <c r="D107" s="54" t="s">
        <v>282</v>
      </c>
      <c r="E107" s="48" t="s">
        <v>61</v>
      </c>
      <c r="F107" s="48" t="s">
        <v>280</v>
      </c>
      <c r="G107" s="46">
        <v>45595</v>
      </c>
      <c r="H107" s="48">
        <v>3</v>
      </c>
      <c r="I107" s="54">
        <v>60</v>
      </c>
      <c r="J107" s="66">
        <v>45808</v>
      </c>
      <c r="K107" s="61">
        <v>0.5</v>
      </c>
      <c r="L107" s="56">
        <v>5</v>
      </c>
      <c r="M107" s="58">
        <f>L107/H107</f>
        <v>1.66666666666667</v>
      </c>
      <c r="N107" s="56" t="s">
        <v>33</v>
      </c>
      <c r="O107" s="56" t="s">
        <v>236</v>
      </c>
      <c r="P107" s="56" t="s">
        <v>90</v>
      </c>
    </row>
    <row r="108" s="2" customFormat="1" customHeight="1" spans="1:16">
      <c r="A108" s="6">
        <v>107</v>
      </c>
      <c r="B108" s="54">
        <v>2512497</v>
      </c>
      <c r="C108" s="54" t="s">
        <v>283</v>
      </c>
      <c r="D108" s="54" t="s">
        <v>284</v>
      </c>
      <c r="E108" s="54" t="s">
        <v>101</v>
      </c>
      <c r="F108" s="48" t="s">
        <v>280</v>
      </c>
      <c r="G108" s="46">
        <v>45595</v>
      </c>
      <c r="H108" s="48">
        <v>3</v>
      </c>
      <c r="I108" s="54">
        <v>60</v>
      </c>
      <c r="J108" s="66">
        <v>45808</v>
      </c>
      <c r="K108" s="61">
        <v>0.5</v>
      </c>
      <c r="L108" s="56">
        <v>9</v>
      </c>
      <c r="M108" s="58">
        <f>L108/H108</f>
        <v>3</v>
      </c>
      <c r="N108" s="56" t="s">
        <v>33</v>
      </c>
      <c r="O108" s="56" t="s">
        <v>236</v>
      </c>
      <c r="P108" s="56" t="s">
        <v>90</v>
      </c>
    </row>
    <row r="109" customHeight="1" spans="1:16">
      <c r="A109" s="6">
        <v>108</v>
      </c>
      <c r="B109" s="48">
        <v>2514976</v>
      </c>
      <c r="C109" s="48" t="s">
        <v>285</v>
      </c>
      <c r="D109" s="48" t="s">
        <v>268</v>
      </c>
      <c r="E109" s="48" t="s">
        <v>17</v>
      </c>
      <c r="F109" s="48" t="s">
        <v>166</v>
      </c>
      <c r="G109" s="53">
        <v>45664</v>
      </c>
      <c r="H109" s="54">
        <v>140</v>
      </c>
      <c r="I109" s="54">
        <v>90</v>
      </c>
      <c r="J109" s="60">
        <v>45777</v>
      </c>
      <c r="K109" s="61">
        <v>0.5</v>
      </c>
      <c r="L109" s="56">
        <v>106</v>
      </c>
      <c r="M109" s="58">
        <f>L109/H109</f>
        <v>0.757142857142857</v>
      </c>
      <c r="N109" s="56" t="s">
        <v>33</v>
      </c>
      <c r="O109" s="56" t="s">
        <v>236</v>
      </c>
      <c r="P109" s="56" t="s">
        <v>90</v>
      </c>
    </row>
    <row r="110" customHeight="1" spans="1:16">
      <c r="A110" s="6">
        <v>109</v>
      </c>
      <c r="B110" s="45">
        <v>2516978</v>
      </c>
      <c r="C110" s="45" t="s">
        <v>286</v>
      </c>
      <c r="D110" s="45" t="s">
        <v>287</v>
      </c>
      <c r="E110" s="45" t="s">
        <v>17</v>
      </c>
      <c r="F110" s="45" t="s">
        <v>288</v>
      </c>
      <c r="G110" s="55">
        <v>45693</v>
      </c>
      <c r="H110" s="56">
        <v>60</v>
      </c>
      <c r="I110" s="54">
        <v>90</v>
      </c>
      <c r="J110" s="60">
        <f>G110+I110</f>
        <v>45783</v>
      </c>
      <c r="K110" s="61">
        <v>0.5</v>
      </c>
      <c r="L110" s="56">
        <v>43</v>
      </c>
      <c r="M110" s="58">
        <f>L110/H110</f>
        <v>0.716666666666667</v>
      </c>
      <c r="N110" s="56" t="s">
        <v>33</v>
      </c>
      <c r="O110" s="56" t="s">
        <v>236</v>
      </c>
      <c r="P110" s="59"/>
    </row>
  </sheetData>
  <autoFilter xmlns:etc="http://www.wps.cn/officeDocument/2017/etCustomData" ref="A1:AL110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2025-03-10T03:32:00Z</dcterms:created>
  <dcterms:modified xsi:type="dcterms:W3CDTF">2025-05-15T03:02:18Z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15032221E42B4815B1C871E6DBA21697_11</vt:lpwstr>
  </property>
  <property fmtid="{D5CDD505-2E9C-101B-9397-08002B2CF9AE}" pid="3" name="KSOProductBuildVer">
    <vt:lpwstr>2052-12.1.0.21171</vt:lpwstr>
  </property>
</Properties>
</file>