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赖氨酸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<sst xmlns="http://schemas.openxmlformats.org/spreadsheetml/2006/main" count="3044" uniqueCount="534">
  <si>
    <t>4.1-4.30日赖氨酸赠品明细</t>
  </si>
  <si>
    <t>门店id</t>
  </si>
  <si>
    <t>门店</t>
  </si>
  <si>
    <t>货品ID</t>
  </si>
  <si>
    <t>货品</t>
  </si>
  <si>
    <t>规格</t>
  </si>
  <si>
    <t>报损数量</t>
  </si>
  <si>
    <t>单盒报损金额</t>
  </si>
  <si>
    <t>合计报损金额</t>
  </si>
  <si>
    <t>五维赖氨酸片</t>
  </si>
  <si>
    <t>36片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</si>
  <si>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</si>
  <si>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</si>
  <si>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</si>
  <si>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</si>
  <si>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</si>
  <si>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</si>
  <si>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</si>
  <si>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</si>
  <si>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</si>
  <si>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</si>
  <si>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</si>
  <si>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</si>
  <si>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</si>
  <si>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</si>
  <si>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</si>
  <si>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</si>
  <si>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</si>
  <si>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</si>
  <si>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</si>
  <si>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</si>
  <si>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</si>
  <si>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</si>
  <si>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</si>
  <si>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</si>
  <si>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</si>
  <si>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</si>
  <si>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</si>
  <si>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</si>
  <si>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</si>
  <si>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</si>
  <si>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</si>
  <si>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</si>
  <si>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</si>
  <si>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</si>
  <si>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</si>
  <si>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</si>
  <si>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四川太极大药房连锁有限公司金牛区蓉北商贸大道药店</t>
  </si>
  <si>
    <t>WWLASP</t>
  </si>
  <si>
    <t>盒</t>
  </si>
  <si>
    <t>0.01</t>
  </si>
  <si>
    <t>现金</t>
  </si>
  <si>
    <t>杨素芬</t>
  </si>
  <si>
    <t>线下</t>
  </si>
  <si>
    <t/>
  </si>
  <si>
    <t>15884471715</t>
  </si>
  <si>
    <t>何永锡</t>
  </si>
  <si>
    <t>东门片区</t>
  </si>
  <si>
    <t>毛静静</t>
  </si>
  <si>
    <t>中西成药</t>
  </si>
  <si>
    <t>四川太极大药房连锁有限公司锦江区通盈街药店</t>
  </si>
  <si>
    <t>医保卡市卡</t>
  </si>
  <si>
    <t>罗月月</t>
  </si>
  <si>
    <t>1237673</t>
  </si>
  <si>
    <t>刘鸿</t>
  </si>
  <si>
    <t>18980086292</t>
  </si>
  <si>
    <t>四川太极大药房连锁有限公司锦江区水杉街药店</t>
  </si>
  <si>
    <t>博明卡</t>
  </si>
  <si>
    <t>龚晓清</t>
  </si>
  <si>
    <t>422213981796364</t>
  </si>
  <si>
    <t>余哥</t>
  </si>
  <si>
    <t>13981796364</t>
  </si>
  <si>
    <t>四川太极大药房连锁有限公司成华区华油路药店</t>
  </si>
  <si>
    <t>陈志勇</t>
  </si>
  <si>
    <t>13908096091</t>
  </si>
  <si>
    <t>邓志勇</t>
  </si>
  <si>
    <t>西门片区</t>
  </si>
  <si>
    <t>梅茜</t>
  </si>
  <si>
    <t>四川太极大药房连锁有限公司成华区水碾河路药店</t>
  </si>
  <si>
    <t>郝丽秋</t>
  </si>
  <si>
    <t>18628111868</t>
  </si>
  <si>
    <t>叶康林</t>
  </si>
  <si>
    <t>四川太极大药房连锁有限公司锦江区梨花街药店</t>
  </si>
  <si>
    <t>唐文琼（梨花街）</t>
  </si>
  <si>
    <t>422218382411890</t>
  </si>
  <si>
    <t>罗云</t>
  </si>
  <si>
    <t>18382411890</t>
  </si>
  <si>
    <t>旗舰片区</t>
  </si>
  <si>
    <t>谭庆娟</t>
  </si>
  <si>
    <t>四川太极大药房连锁有限公司锦江区观音桥街药店</t>
  </si>
  <si>
    <t>袁咏梅</t>
  </si>
  <si>
    <t>15025335764</t>
  </si>
  <si>
    <t>曹英</t>
  </si>
  <si>
    <t>4328186</t>
  </si>
  <si>
    <t>唐秀芬</t>
  </si>
  <si>
    <t>15902872642</t>
  </si>
  <si>
    <t>四川太极大药房连锁有限公司青羊区蜀辉路药店</t>
  </si>
  <si>
    <t>省医保（异地）</t>
  </si>
  <si>
    <t>段晴晴</t>
  </si>
  <si>
    <t>422213683246658</t>
  </si>
  <si>
    <t>孙</t>
  </si>
  <si>
    <t>13683246658</t>
  </si>
  <si>
    <t>南门片区</t>
  </si>
  <si>
    <t>陈冰雪</t>
  </si>
  <si>
    <t>四川太极大药房连锁有限公司青羊区贝森北路药店</t>
  </si>
  <si>
    <t>医保卡省卡</t>
  </si>
  <si>
    <t>叶倪</t>
  </si>
  <si>
    <t>17788662735</t>
  </si>
  <si>
    <t>陈女士</t>
  </si>
  <si>
    <t>四川太极大药房连锁有限公司锦江区大田坎街药店</t>
  </si>
  <si>
    <t>黄丽宇</t>
  </si>
  <si>
    <t>13086654518</t>
  </si>
  <si>
    <t>李小姐</t>
  </si>
  <si>
    <t>四川太极大药房连锁有限公司成华区崔家店路药店</t>
  </si>
  <si>
    <t>李馨怡</t>
  </si>
  <si>
    <t>1288751</t>
  </si>
  <si>
    <t>李泉富</t>
  </si>
  <si>
    <t>13666221113</t>
  </si>
  <si>
    <t>20250101</t>
  </si>
  <si>
    <t>汤益霞</t>
  </si>
  <si>
    <t>422219961486862</t>
  </si>
  <si>
    <t>杨</t>
  </si>
  <si>
    <t>19961486862</t>
  </si>
  <si>
    <t>阳玲（梨花街）</t>
  </si>
  <si>
    <t>13602821920</t>
  </si>
  <si>
    <t>高扬萍</t>
  </si>
  <si>
    <t>四川太极大药房连锁有限公司高新区紫薇东路药店</t>
  </si>
  <si>
    <t>魏存敏</t>
  </si>
  <si>
    <t>13808202121</t>
  </si>
  <si>
    <t>郑秀燕</t>
  </si>
  <si>
    <t>1376136</t>
  </si>
  <si>
    <t>熊举霞</t>
  </si>
  <si>
    <t>18349307618</t>
  </si>
  <si>
    <t>电信翼支付</t>
  </si>
  <si>
    <t xml:space="preserve">李秀丽 </t>
  </si>
  <si>
    <t>18980602362</t>
  </si>
  <si>
    <t>邓女士</t>
  </si>
  <si>
    <t>四川太极大药房连锁有限公司成华区万科路药店</t>
  </si>
  <si>
    <t>卢卫琴</t>
  </si>
  <si>
    <t>13880897623</t>
  </si>
  <si>
    <t>陈伟平</t>
  </si>
  <si>
    <t>18582319866</t>
  </si>
  <si>
    <t>周女士</t>
  </si>
  <si>
    <t>四川太极大药房连锁有限公司大邑县晋原镇东街药店</t>
  </si>
  <si>
    <t>收钱吧</t>
  </si>
  <si>
    <t>彭亚丹</t>
  </si>
  <si>
    <t>13699075192</t>
  </si>
  <si>
    <t>罗春秀</t>
  </si>
  <si>
    <t>大邑片区</t>
  </si>
  <si>
    <t>刘美玲</t>
  </si>
  <si>
    <t>四川太极大药房连锁有限公司崇州市怀远镇新正东街药店</t>
  </si>
  <si>
    <t>曹琼</t>
  </si>
  <si>
    <t>13980049959</t>
  </si>
  <si>
    <t>彭娟</t>
  </si>
  <si>
    <t>崇州片区</t>
  </si>
  <si>
    <t>黄梅</t>
  </si>
  <si>
    <t>四川太极大药房连锁有限公司新津县五津镇五津西路二药房</t>
  </si>
  <si>
    <t>朱春梅</t>
  </si>
  <si>
    <t>13981210398</t>
  </si>
  <si>
    <t>赖女士</t>
  </si>
  <si>
    <t>新津片</t>
  </si>
  <si>
    <t>王燕丽</t>
  </si>
  <si>
    <t>四川太极大药房连锁有限公司成华区杉板桥南一路药店</t>
  </si>
  <si>
    <t>杨伟钰</t>
  </si>
  <si>
    <t>18980026029</t>
  </si>
  <si>
    <t>胡云珍</t>
  </si>
  <si>
    <t>四川太极大药房连锁有限公司锦江区榕声路药店</t>
  </si>
  <si>
    <t>王芳</t>
  </si>
  <si>
    <t>422218982629471</t>
  </si>
  <si>
    <t>杨海艳</t>
  </si>
  <si>
    <t>18982629471</t>
  </si>
  <si>
    <t>422215882630567</t>
  </si>
  <si>
    <t>李</t>
  </si>
  <si>
    <t>15882630567</t>
  </si>
  <si>
    <t>四川太极大药房连锁有限公司大邑县新场镇文昌街药店</t>
  </si>
  <si>
    <t>王茹</t>
  </si>
  <si>
    <t>18011481102</t>
  </si>
  <si>
    <t>绍红梅</t>
  </si>
  <si>
    <t>13880821319</t>
  </si>
  <si>
    <t>延子</t>
  </si>
  <si>
    <t>四川太极大药房连锁有限公司青羊区光华西一路药店</t>
  </si>
  <si>
    <t>宋小红</t>
  </si>
  <si>
    <t>13981920287</t>
  </si>
  <si>
    <t>徐霞</t>
  </si>
  <si>
    <t>15198015501</t>
  </si>
  <si>
    <t>王春雪</t>
  </si>
  <si>
    <t>殷瑞雪</t>
  </si>
  <si>
    <t>0937324</t>
  </si>
  <si>
    <t>覃朗</t>
  </si>
  <si>
    <t>15928172006</t>
  </si>
  <si>
    <t>13402851002</t>
  </si>
  <si>
    <t>汪任杰</t>
  </si>
  <si>
    <t>四川太极大药房连锁有限公司郫县郫筒镇东大街药店</t>
  </si>
  <si>
    <t>李金蓉</t>
  </si>
  <si>
    <t>18311302517</t>
  </si>
  <si>
    <t>苏丽君</t>
  </si>
  <si>
    <t>四川太极大药房连锁有限公司金牛区花照壁药店</t>
  </si>
  <si>
    <t>李丽</t>
  </si>
  <si>
    <t>422218180783798</t>
  </si>
  <si>
    <t>唐女士</t>
  </si>
  <si>
    <t>18180783798</t>
  </si>
  <si>
    <t>15002888280</t>
  </si>
  <si>
    <t>谭女士</t>
  </si>
  <si>
    <t>13096321961</t>
  </si>
  <si>
    <t>刘建</t>
  </si>
  <si>
    <t>四川太极大药房连锁有限公司锦江区庆云南街药店</t>
  </si>
  <si>
    <t>申彩文（庆云南街）</t>
  </si>
  <si>
    <t>422218180490092</t>
  </si>
  <si>
    <t>彭</t>
  </si>
  <si>
    <t>18180490092</t>
  </si>
  <si>
    <t>四川太极大药房连锁有限公司都江堰市永丰街道宝莲路药店</t>
  </si>
  <si>
    <t>冯开秀</t>
  </si>
  <si>
    <t>422213350446416</t>
  </si>
  <si>
    <t>刘俊逸</t>
  </si>
  <si>
    <t>13350446416</t>
  </si>
  <si>
    <t>都江堰片</t>
  </si>
  <si>
    <t>杨科</t>
  </si>
  <si>
    <t>四川太极大药房连锁有限公司青羊区十二桥路药店</t>
  </si>
  <si>
    <t>冯莉</t>
  </si>
  <si>
    <t>13548030680</t>
  </si>
  <si>
    <t>胡芳</t>
  </si>
  <si>
    <t>四川太极大药房连锁有限公司成华区高车一路药店</t>
  </si>
  <si>
    <t>李可</t>
  </si>
  <si>
    <t>18010523284</t>
  </si>
  <si>
    <t>罗娜</t>
  </si>
  <si>
    <t>郑红艳</t>
  </si>
  <si>
    <t>15756662342</t>
  </si>
  <si>
    <t>石文</t>
  </si>
  <si>
    <t>李倩</t>
  </si>
  <si>
    <t>18382782368</t>
  </si>
  <si>
    <t>彭金华</t>
  </si>
  <si>
    <t>15908131508</t>
  </si>
  <si>
    <t>邱华斌</t>
  </si>
  <si>
    <t>四川太极大药房连锁有限公司新津县五津镇五津西路药店</t>
  </si>
  <si>
    <t>廖文莉</t>
  </si>
  <si>
    <t>13183899166</t>
  </si>
  <si>
    <t>张坤</t>
  </si>
  <si>
    <t>赵原</t>
  </si>
  <si>
    <t>422213808066832</t>
  </si>
  <si>
    <t>杨英</t>
  </si>
  <si>
    <t>13808066832</t>
  </si>
  <si>
    <t>四川太极大药房连锁有限公司成华区培华东路药店</t>
  </si>
  <si>
    <t xml:space="preserve">杨凤麟 </t>
  </si>
  <si>
    <t>422213981590586</t>
  </si>
  <si>
    <t>杨阿姨</t>
  </si>
  <si>
    <t>13981590586</t>
  </si>
  <si>
    <t>1322713</t>
  </si>
  <si>
    <t>陈丽</t>
  </si>
  <si>
    <t>13458531366</t>
  </si>
  <si>
    <t>四川太极大药房连锁有限公司青羊区蜀鑫路药店</t>
  </si>
  <si>
    <t>周春宏</t>
  </si>
  <si>
    <t>422218700721111</t>
  </si>
  <si>
    <t>朴占华</t>
  </si>
  <si>
    <t>18700721111</t>
  </si>
  <si>
    <t>四川太极大药房连锁有限公司武侯区浆洗街药店</t>
  </si>
  <si>
    <t>企健</t>
  </si>
  <si>
    <t>唐丽</t>
  </si>
  <si>
    <t>13558812305</t>
  </si>
  <si>
    <t>龚志华</t>
  </si>
  <si>
    <t>4382227</t>
  </si>
  <si>
    <t>刘瑾萱</t>
  </si>
  <si>
    <t>13547860187</t>
  </si>
  <si>
    <t>四川太极大药房连锁有限公司成华区建业路药店</t>
  </si>
  <si>
    <t>王芙蓉</t>
  </si>
  <si>
    <t>18011636601</t>
  </si>
  <si>
    <t>美女</t>
  </si>
  <si>
    <t>四川太极大药房连锁有限公司青羊区青龙街药店</t>
  </si>
  <si>
    <t>申彩文</t>
  </si>
  <si>
    <t>18011314355</t>
  </si>
  <si>
    <t>null</t>
  </si>
  <si>
    <t>王佳美</t>
  </si>
  <si>
    <t>422215828303249</t>
  </si>
  <si>
    <t>吴焦语</t>
  </si>
  <si>
    <t>15828303249</t>
  </si>
  <si>
    <t>廖桂英（庆云南街）</t>
  </si>
  <si>
    <t>13980436097</t>
  </si>
  <si>
    <t>张敬华</t>
  </si>
  <si>
    <t>422213890953398</t>
  </si>
  <si>
    <t>1</t>
  </si>
  <si>
    <t>13890953398</t>
  </si>
  <si>
    <t>13340988817</t>
  </si>
  <si>
    <t>车先生</t>
  </si>
  <si>
    <t>1257199</t>
  </si>
  <si>
    <t>张可</t>
  </si>
  <si>
    <t>13882052978</t>
  </si>
  <si>
    <t>四川太极大药房连锁有限公司大邑县沙渠镇利民街药店</t>
  </si>
  <si>
    <t>李平</t>
  </si>
  <si>
    <t>15267168965</t>
  </si>
  <si>
    <t>邓微</t>
  </si>
  <si>
    <t>422213500221033</t>
  </si>
  <si>
    <t>柳菁梦</t>
  </si>
  <si>
    <t>13500221033</t>
  </si>
  <si>
    <t>18030445771</t>
  </si>
  <si>
    <t>邱女士</t>
  </si>
  <si>
    <t>四川太极大药房连锁有限公司武侯区顺和街药店</t>
  </si>
  <si>
    <t>邓华芬</t>
  </si>
  <si>
    <t>1416332</t>
  </si>
  <si>
    <t>赵光惠</t>
  </si>
  <si>
    <t>13688059321</t>
  </si>
  <si>
    <t>四川太极大药房连锁有限公司武侯区倪家桥路药店</t>
  </si>
  <si>
    <t>郭定秀</t>
  </si>
  <si>
    <t>18227093951</t>
  </si>
  <si>
    <t>肖文斌</t>
  </si>
  <si>
    <t>韩艳梅</t>
  </si>
  <si>
    <t>15390425208</t>
  </si>
  <si>
    <t>费云强</t>
  </si>
  <si>
    <t>四川太极大药房连锁有限公司新津县邓双镇飞雪路药店</t>
  </si>
  <si>
    <t>18116645121</t>
  </si>
  <si>
    <t>沈丽</t>
  </si>
  <si>
    <t>代志斌</t>
  </si>
  <si>
    <t>422218180808198</t>
  </si>
  <si>
    <t>纪盈</t>
  </si>
  <si>
    <t>18180808198</t>
  </si>
  <si>
    <t>13348883950</t>
  </si>
  <si>
    <t>高晓琴</t>
  </si>
  <si>
    <t>四川太极大药房连锁有限公司郫县郫筒镇一环路东南段药店</t>
  </si>
  <si>
    <t>422213880767913</t>
  </si>
  <si>
    <t>唐朝英</t>
  </si>
  <si>
    <t>13880767913</t>
  </si>
  <si>
    <t>422215528683187</t>
  </si>
  <si>
    <t>潮汐</t>
  </si>
  <si>
    <t>15528683187</t>
  </si>
  <si>
    <t>四川太极大药房连锁有限公司青羊区光华药店</t>
  </si>
  <si>
    <t>魏津</t>
  </si>
  <si>
    <t>0909959</t>
  </si>
  <si>
    <t>李建</t>
  </si>
  <si>
    <t>13018219771</t>
  </si>
  <si>
    <t>宋利鸿</t>
  </si>
  <si>
    <t>1272900</t>
  </si>
  <si>
    <t>何国秀</t>
  </si>
  <si>
    <t>13348957309</t>
  </si>
  <si>
    <t>四川太极大药房连锁有限公司大邑县晋原镇潘家街药店</t>
  </si>
  <si>
    <t>15184320483</t>
  </si>
  <si>
    <t>吕凤</t>
  </si>
  <si>
    <t>18224447163</t>
  </si>
  <si>
    <t>朱女士</t>
  </si>
  <si>
    <t>422213408419894</t>
  </si>
  <si>
    <t>叶茂清</t>
  </si>
  <si>
    <t>13408419894</t>
  </si>
  <si>
    <t>17345955280</t>
  </si>
  <si>
    <t>胡</t>
  </si>
  <si>
    <t>朱晓桃</t>
  </si>
  <si>
    <t>15308081346</t>
  </si>
  <si>
    <t>魏淑英</t>
  </si>
  <si>
    <t>朱佑艳</t>
  </si>
  <si>
    <t>谢玉涛</t>
  </si>
  <si>
    <t>18382055346</t>
  </si>
  <si>
    <t>冯</t>
  </si>
  <si>
    <t>1059698</t>
  </si>
  <si>
    <t>黄长蓉</t>
  </si>
  <si>
    <t>13980568009</t>
  </si>
  <si>
    <t>王慧</t>
  </si>
  <si>
    <t>13880032649</t>
  </si>
  <si>
    <t>林女士</t>
  </si>
  <si>
    <t>19981509662</t>
  </si>
  <si>
    <t>陈先生</t>
  </si>
  <si>
    <t>韩守玉</t>
  </si>
  <si>
    <t>1463838</t>
  </si>
  <si>
    <t>朱华英</t>
  </si>
  <si>
    <t>13194976160</t>
  </si>
  <si>
    <t>15882262884</t>
  </si>
  <si>
    <t>卢静</t>
  </si>
  <si>
    <t>四川太极大药房连锁有限公司崇州市崇阳镇文化西街药店</t>
  </si>
  <si>
    <t>卓敏</t>
  </si>
  <si>
    <t>18628243217</t>
  </si>
  <si>
    <t>小芒果</t>
  </si>
  <si>
    <t>13981841982</t>
  </si>
  <si>
    <t>钟闯华</t>
  </si>
  <si>
    <t>高红华</t>
  </si>
  <si>
    <t>13628096451</t>
  </si>
  <si>
    <t>代智慧</t>
  </si>
  <si>
    <t>13551255196</t>
  </si>
  <si>
    <t>黄女士</t>
  </si>
  <si>
    <t>周娟</t>
  </si>
  <si>
    <t>18728389269</t>
  </si>
  <si>
    <t>曹丽娟</t>
  </si>
  <si>
    <t>13881722178</t>
  </si>
  <si>
    <t>林洪萍</t>
  </si>
  <si>
    <t>0</t>
  </si>
  <si>
    <t>四川太极大药房连锁有限公司武侯区高攀西巷药店</t>
  </si>
  <si>
    <t>吴佩芸</t>
  </si>
  <si>
    <t>422215390443751</t>
  </si>
  <si>
    <t>杜显莉</t>
  </si>
  <si>
    <t>15390443751</t>
  </si>
  <si>
    <t>曾蕾蕾</t>
  </si>
  <si>
    <t>1049846</t>
  </si>
  <si>
    <t>张浩</t>
  </si>
  <si>
    <t>13689010399</t>
  </si>
  <si>
    <t>四川太极大药房连锁有限公司成华区东昌路一药店</t>
  </si>
  <si>
    <t>王波</t>
  </si>
  <si>
    <t>13981829198</t>
  </si>
  <si>
    <t>何姐姐</t>
  </si>
  <si>
    <t>17737307377</t>
  </si>
  <si>
    <t>张</t>
  </si>
  <si>
    <t>15181517000</t>
  </si>
  <si>
    <t>沈晓英</t>
  </si>
  <si>
    <t>四川太极大药房连锁有限公司成华区华泰路药店</t>
  </si>
  <si>
    <t>董召英</t>
  </si>
  <si>
    <t>422218831528056</t>
  </si>
  <si>
    <t>邢春秀</t>
  </si>
  <si>
    <t>18831528056</t>
  </si>
  <si>
    <t>蒋小琼</t>
  </si>
  <si>
    <t>四川太极大药房连锁有限公司高新区新乐中街药店</t>
  </si>
  <si>
    <t>万丹</t>
  </si>
  <si>
    <t>0935373</t>
  </si>
  <si>
    <t>王理想</t>
  </si>
  <si>
    <t>13982009779</t>
  </si>
  <si>
    <t>四川太极大药房连锁有限公司大邑县晋原镇东壕沟北段药店</t>
  </si>
  <si>
    <t>李娟</t>
  </si>
  <si>
    <t>18215586225</t>
  </si>
  <si>
    <t>杨建英</t>
  </si>
  <si>
    <t>殷岱菊</t>
  </si>
  <si>
    <t>4327672</t>
  </si>
  <si>
    <t>刘汉全</t>
  </si>
  <si>
    <t>18280087149</t>
  </si>
  <si>
    <t>冯斯琪</t>
  </si>
  <si>
    <t>13551026580</t>
  </si>
  <si>
    <t>何映治</t>
  </si>
  <si>
    <t>15388154755</t>
  </si>
  <si>
    <t>冯婉霞</t>
  </si>
  <si>
    <t>13882195744</t>
  </si>
  <si>
    <t>廖天华</t>
  </si>
  <si>
    <t>陈梦露</t>
  </si>
  <si>
    <t>1397221</t>
  </si>
  <si>
    <t>肖光秀</t>
  </si>
  <si>
    <t>13689041452</t>
  </si>
  <si>
    <t>1375202</t>
  </si>
  <si>
    <t>全英</t>
  </si>
  <si>
    <t>13608079459</t>
  </si>
  <si>
    <t>18708080103</t>
  </si>
  <si>
    <t>李杨</t>
  </si>
  <si>
    <t>13500326481</t>
  </si>
  <si>
    <t>杨艳</t>
  </si>
  <si>
    <t>18080473129</t>
  </si>
  <si>
    <t>芮银华</t>
  </si>
  <si>
    <t>13550172684</t>
  </si>
  <si>
    <t>陈小燕</t>
  </si>
  <si>
    <t>15387673345</t>
  </si>
  <si>
    <t>13540683083</t>
  </si>
  <si>
    <t>杨凤琼</t>
  </si>
  <si>
    <t>422218328357698</t>
  </si>
  <si>
    <t>腾邦索</t>
  </si>
  <si>
    <t>18328357698</t>
  </si>
  <si>
    <t>15908189957</t>
  </si>
  <si>
    <t>潘剑威</t>
  </si>
  <si>
    <t>四川太极大药房连锁有限公司武侯区科华街药店</t>
  </si>
  <si>
    <t>阴静</t>
  </si>
  <si>
    <t>13551283589</t>
  </si>
  <si>
    <t>向小兰</t>
  </si>
  <si>
    <t>张春丽</t>
  </si>
  <si>
    <t>18113006990</t>
  </si>
  <si>
    <t>杨菲</t>
  </si>
  <si>
    <t>422217318983681</t>
  </si>
  <si>
    <t>代季根</t>
  </si>
  <si>
    <t>17318983681</t>
  </si>
  <si>
    <t>422218382418188</t>
  </si>
  <si>
    <t>蒋女士</t>
  </si>
  <si>
    <t>18382418188</t>
  </si>
  <si>
    <t>15928506242</t>
  </si>
  <si>
    <t>左茜</t>
  </si>
  <si>
    <t>黄长菊</t>
  </si>
  <si>
    <t>422213871147241</t>
  </si>
  <si>
    <t>刘女士</t>
  </si>
  <si>
    <t>13871147241</t>
  </si>
  <si>
    <t>422213518992317</t>
  </si>
  <si>
    <t>参久</t>
  </si>
  <si>
    <t>13518992317</t>
  </si>
  <si>
    <t>15201001257</t>
  </si>
  <si>
    <t>13518326625</t>
  </si>
  <si>
    <t>郑春</t>
  </si>
  <si>
    <t>15928445851</t>
  </si>
  <si>
    <t>杨女士</t>
  </si>
  <si>
    <t>四川太极大药房连锁有限公司新津县五津镇武阳西路药店</t>
  </si>
  <si>
    <t>李迎新</t>
  </si>
  <si>
    <t>18030857028</t>
  </si>
  <si>
    <t>王会</t>
  </si>
  <si>
    <t>15002844810</t>
  </si>
  <si>
    <t>张文福</t>
  </si>
  <si>
    <t>四川太极大药房连锁有限公司成华区金马河路药店</t>
  </si>
  <si>
    <t>敬晓燕</t>
  </si>
  <si>
    <t>13881788500</t>
  </si>
  <si>
    <t>某莉</t>
  </si>
  <si>
    <t>13990714099</t>
  </si>
  <si>
    <t>赵正国</t>
  </si>
  <si>
    <t>四川太极大药房连锁有限公司成华区羊子山西路药店</t>
  </si>
  <si>
    <t>1074486</t>
  </si>
  <si>
    <t>曾祥玲</t>
  </si>
  <si>
    <t>18008033925</t>
  </si>
  <si>
    <t>15181004948</t>
  </si>
  <si>
    <t>徐丹</t>
  </si>
  <si>
    <t>13508208826</t>
  </si>
  <si>
    <t>王长祥</t>
  </si>
  <si>
    <t>四川太极大药房连锁有限公司青羊区光华村街药店</t>
  </si>
  <si>
    <t>18180200665</t>
  </si>
  <si>
    <t>王小龙</t>
  </si>
  <si>
    <t>1464662</t>
  </si>
  <si>
    <t>向群英</t>
  </si>
  <si>
    <t>15928513315</t>
  </si>
  <si>
    <t>银行卡</t>
  </si>
  <si>
    <t>1288824</t>
  </si>
  <si>
    <t>陈维玉</t>
  </si>
  <si>
    <t>18010688067</t>
  </si>
  <si>
    <t>1239692</t>
  </si>
  <si>
    <t>136000002</t>
  </si>
  <si>
    <t>四川太极大药房连锁有限公司金牛区黄苑东街药店</t>
  </si>
  <si>
    <t>马艺芮</t>
  </si>
  <si>
    <t>15882051909</t>
  </si>
  <si>
    <t>王守成</t>
  </si>
  <si>
    <t>13094466907</t>
  </si>
  <si>
    <t>张萍</t>
  </si>
  <si>
    <t>四川太极大药房连锁有限公司高新区锦城大道药店</t>
  </si>
  <si>
    <t>杨秀娟</t>
  </si>
  <si>
    <t>13551478271</t>
  </si>
  <si>
    <t>程潇</t>
  </si>
  <si>
    <t>四川太极大药房连锁有限公司金牛区五福桥东路药店</t>
  </si>
  <si>
    <t>黄娟</t>
  </si>
  <si>
    <t>四川太极大药房连锁有限公司金牛区交大路第三药店</t>
  </si>
  <si>
    <t>魏小琴</t>
  </si>
  <si>
    <t>18280290602</t>
  </si>
  <si>
    <t>杨敏</t>
  </si>
  <si>
    <t>13330968530</t>
  </si>
  <si>
    <t>胡女士</t>
  </si>
  <si>
    <t>13880509641</t>
  </si>
  <si>
    <t>清先生</t>
  </si>
  <si>
    <t>13688057405</t>
  </si>
  <si>
    <t>刘沁</t>
  </si>
  <si>
    <t>1318438</t>
  </si>
  <si>
    <t>王新亮</t>
  </si>
  <si>
    <t>13458542943</t>
  </si>
  <si>
    <t>1000356</t>
  </si>
  <si>
    <t>彭涛</t>
  </si>
  <si>
    <t>13980864444</t>
  </si>
  <si>
    <t>18980733824</t>
  </si>
  <si>
    <t>孙家福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</si>
</sst>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topLeftCell="A39" workbookViewId="0">
      <selection activeCell="F59" sqref="F59"/>
    </sheetView>
  </sheetViews>
  <sheetFormatPr defaultColWidth="9" defaultRowHeight="13.5"/>
  <cols>
    <col min="1" max="1" width="9.625" style="5"/>
    <col min="2" max="2" width="52.625" style="5" customWidth="1"/>
    <col min="3" max="3" width="10.625" style="5" customWidth="1"/>
    <col min="4" max="4" width="19.125" style="5" customWidth="1"/>
    <col min="5" max="5" width="9" style="5" customWidth="1"/>
    <col min="6" max="6" width="10.625" style="5" customWidth="1"/>
    <col min="7" max="7" width="11.25" style="5" customWidth="1"/>
    <col min="8" max="8" width="11" style="5" customWidth="1"/>
    <col min="9" max="16384" width="9" style="5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ht="18" customHeight="1" spans="1:8">
      <c r="A2" s="6"/>
      <c r="B2" s="6"/>
      <c r="C2" s="6"/>
      <c r="D2" s="6"/>
      <c r="E2" s="6"/>
      <c r="F2" s="6"/>
      <c r="G2" s="6"/>
      <c r="H2" s="6"/>
    </row>
    <row r="3" s="4" customFormat="1" ht="27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>
      <c r="A4" s="8">
        <v>2113</v>
      </c>
      <c r="B4" s="8" t="str">
        <f>VLOOKUP(A4,'分门店分时间段销售明细（收款方式）'!B:E,4,0)</f>
        <v>四川太极大药房连锁有限公司高新区锦城大道药店</v>
      </c>
      <c r="C4" s="8">
        <v>181356</v>
      </c>
      <c r="D4" s="8" t="s">
        <v>9</v>
      </c>
      <c r="E4" s="8" t="s">
        <v>10</v>
      </c>
      <c r="F4" s="8">
        <v>2</v>
      </c>
      <c r="G4" s="8">
        <v>44.05</v>
      </c>
      <c r="H4" s="8">
        <f>G4*F4</f>
        <v>88.1</v>
      </c>
    </row>
    <row r="5" spans="1:8">
      <c r="A5" s="8">
        <v>2326</v>
      </c>
      <c r="B5" s="8" t="str">
        <f>VLOOKUP(A5,'分门店分时间段销售明细（收款方式）'!B:E,4,0)</f>
        <v>四川太极大药房连锁有限公司成华区建业路药店</v>
      </c>
      <c r="C5" s="8">
        <v>181356</v>
      </c>
      <c r="D5" s="8" t="s">
        <v>9</v>
      </c>
      <c r="E5" s="8" t="s">
        <v>10</v>
      </c>
      <c r="F5" s="8">
        <v>2</v>
      </c>
      <c r="G5" s="8">
        <v>44.05</v>
      </c>
      <c r="H5" s="8">
        <f t="shared" ref="H5:H36" si="0">G5*F5</f>
        <v>88.1</v>
      </c>
    </row>
    <row r="6" spans="1:8">
      <c r="A6" s="8">
        <v>2409</v>
      </c>
      <c r="B6" s="8" t="str">
        <f>VLOOKUP(A6,'分门店分时间段销售明细（收款方式）'!B:E,4,0)</f>
        <v>四川太极大药房连锁有限公司金牛区黄苑东街药店</v>
      </c>
      <c r="C6" s="8">
        <v>181356</v>
      </c>
      <c r="D6" s="8" t="s">
        <v>9</v>
      </c>
      <c r="E6" s="8" t="s">
        <v>10</v>
      </c>
      <c r="F6" s="8">
        <v>2</v>
      </c>
      <c r="G6" s="8">
        <v>44.05</v>
      </c>
      <c r="H6" s="8">
        <f t="shared" si="0"/>
        <v>88.1</v>
      </c>
    </row>
    <row r="7" spans="1:8">
      <c r="A7" s="8">
        <v>2466</v>
      </c>
      <c r="B7" s="8" t="str">
        <f>VLOOKUP(A7,'分门店分时间段销售明细（收款方式）'!B:E,4,0)</f>
        <v>四川太极大药房连锁有限公司金牛区交大路第三药店</v>
      </c>
      <c r="C7" s="8">
        <v>181356</v>
      </c>
      <c r="D7" s="8" t="s">
        <v>9</v>
      </c>
      <c r="E7" s="8" t="s">
        <v>10</v>
      </c>
      <c r="F7" s="8">
        <v>1</v>
      </c>
      <c r="G7" s="8">
        <v>44.05</v>
      </c>
      <c r="H7" s="8">
        <f t="shared" si="0"/>
        <v>44.05</v>
      </c>
    </row>
    <row r="8" spans="1:8">
      <c r="A8" s="8">
        <v>2479</v>
      </c>
      <c r="B8" s="8" t="str">
        <f>VLOOKUP(A8,'分门店分时间段销售明细（收款方式）'!B:E,4,0)</f>
        <v>四川太极大药房连锁有限公司武侯区顺和街药店</v>
      </c>
      <c r="C8" s="8">
        <v>181356</v>
      </c>
      <c r="D8" s="8" t="s">
        <v>9</v>
      </c>
      <c r="E8" s="8" t="s">
        <v>10</v>
      </c>
      <c r="F8" s="8">
        <v>6</v>
      </c>
      <c r="G8" s="8">
        <v>44.05</v>
      </c>
      <c r="H8" s="8">
        <f t="shared" si="0"/>
        <v>264.3</v>
      </c>
    </row>
    <row r="9" spans="1:8">
      <c r="A9" s="8">
        <v>2483</v>
      </c>
      <c r="B9" s="8" t="str">
        <f>VLOOKUP(A9,'分门店分时间段销售明细（收款方式）'!B:E,4,0)</f>
        <v>四川太极大药房连锁有限公司金牛区蓉北商贸大道药店</v>
      </c>
      <c r="C9" s="8">
        <v>181356</v>
      </c>
      <c r="D9" s="8" t="s">
        <v>9</v>
      </c>
      <c r="E9" s="8" t="s">
        <v>10</v>
      </c>
      <c r="F9" s="8">
        <v>11</v>
      </c>
      <c r="G9" s="8">
        <v>44.05</v>
      </c>
      <c r="H9" s="8">
        <f t="shared" si="0"/>
        <v>484.55</v>
      </c>
    </row>
    <row r="10" spans="1:8">
      <c r="A10" s="8">
        <v>2512</v>
      </c>
      <c r="B10" s="8" t="str">
        <f>VLOOKUP(A10,'分门店分时间段销售明细（收款方式）'!B:E,4,0)</f>
        <v>四川太极大药房连锁有限公司成华区羊子山西路药店</v>
      </c>
      <c r="C10" s="8">
        <v>181356</v>
      </c>
      <c r="D10" s="8" t="s">
        <v>9</v>
      </c>
      <c r="E10" s="8" t="s">
        <v>10</v>
      </c>
      <c r="F10" s="8">
        <v>4</v>
      </c>
      <c r="G10" s="8">
        <v>44.05</v>
      </c>
      <c r="H10" s="8">
        <f t="shared" si="0"/>
        <v>176.2</v>
      </c>
    </row>
    <row r="11" spans="1:8">
      <c r="A11" s="8">
        <v>2520</v>
      </c>
      <c r="B11" s="8" t="str">
        <f>VLOOKUP(A11,'分门店分时间段销售明细（收款方式）'!B:E,4,0)</f>
        <v>四川太极大药房连锁有限公司成华区高车一路药店</v>
      </c>
      <c r="C11" s="8">
        <v>181356</v>
      </c>
      <c r="D11" s="8" t="s">
        <v>9</v>
      </c>
      <c r="E11" s="8" t="s">
        <v>10</v>
      </c>
      <c r="F11" s="8">
        <v>3</v>
      </c>
      <c r="G11" s="8">
        <v>44.05</v>
      </c>
      <c r="H11" s="8">
        <f t="shared" si="0"/>
        <v>132.15</v>
      </c>
    </row>
    <row r="12" spans="1:8">
      <c r="A12" s="8">
        <v>2527</v>
      </c>
      <c r="B12" s="8" t="str">
        <f>VLOOKUP(A12,'分门店分时间段销售明细（收款方式）'!B:E,4,0)</f>
        <v>四川太极大药房连锁有限公司青羊区光华村街药店</v>
      </c>
      <c r="C12" s="8">
        <v>181356</v>
      </c>
      <c r="D12" s="8" t="s">
        <v>9</v>
      </c>
      <c r="E12" s="8" t="s">
        <v>10</v>
      </c>
      <c r="F12" s="8">
        <v>1</v>
      </c>
      <c r="G12" s="8">
        <v>44.05</v>
      </c>
      <c r="H12" s="8">
        <f t="shared" si="0"/>
        <v>44.05</v>
      </c>
    </row>
    <row r="13" spans="1:8">
      <c r="A13" s="8">
        <v>2559</v>
      </c>
      <c r="B13" s="8" t="str">
        <f>VLOOKUP(A13,'分门店分时间段销售明细（收款方式）'!B:E,4,0)</f>
        <v>四川太极大药房连锁有限公司青羊区光华药店</v>
      </c>
      <c r="C13" s="8">
        <v>181356</v>
      </c>
      <c r="D13" s="8" t="s">
        <v>9</v>
      </c>
      <c r="E13" s="8" t="s">
        <v>10</v>
      </c>
      <c r="F13" s="8">
        <v>2</v>
      </c>
      <c r="G13" s="8">
        <v>44.05</v>
      </c>
      <c r="H13" s="8">
        <f t="shared" si="0"/>
        <v>88.1</v>
      </c>
    </row>
    <row r="14" spans="1:8">
      <c r="A14" s="8">
        <v>2573</v>
      </c>
      <c r="B14" s="8" t="str">
        <f>VLOOKUP(A14,'分门店分时间段销售明细（收款方式）'!B:E,4,0)</f>
        <v>四川太极大药房连锁有限公司青羊区十二桥路药店</v>
      </c>
      <c r="C14" s="8">
        <v>181356</v>
      </c>
      <c r="D14" s="8" t="s">
        <v>9</v>
      </c>
      <c r="E14" s="8" t="s">
        <v>10</v>
      </c>
      <c r="F14" s="8">
        <v>1</v>
      </c>
      <c r="G14" s="8">
        <v>44.05</v>
      </c>
      <c r="H14" s="8">
        <f t="shared" si="0"/>
        <v>44.05</v>
      </c>
    </row>
    <row r="15" ht="18.75" spans="1:12">
      <c r="A15" s="8">
        <v>2730</v>
      </c>
      <c r="B15" s="8" t="str">
        <f>VLOOKUP(A15,'分门店分时间段销售明细（收款方式）'!B:E,4,0)</f>
        <v>四川太极大药房连锁有限公司锦江区水杉街药店</v>
      </c>
      <c r="C15" s="8">
        <v>181356</v>
      </c>
      <c r="D15" s="8" t="s">
        <v>9</v>
      </c>
      <c r="E15" s="8" t="s">
        <v>10</v>
      </c>
      <c r="F15" s="8">
        <v>6</v>
      </c>
      <c r="G15" s="8">
        <v>44.05</v>
      </c>
      <c r="H15" s="8">
        <f t="shared" si="0"/>
        <v>264.3</v>
      </c>
      <c r="L15" s="9"/>
    </row>
    <row r="16" spans="1:8">
      <c r="A16" s="8">
        <v>2735</v>
      </c>
      <c r="B16" s="8" t="str">
        <f>VLOOKUP(A16,'分门店分时间段销售明细（收款方式）'!B:E,4,0)</f>
        <v>四川太极大药房连锁有限公司锦江区观音桥街药店</v>
      </c>
      <c r="C16" s="8">
        <v>181356</v>
      </c>
      <c r="D16" s="8" t="s">
        <v>9</v>
      </c>
      <c r="E16" s="8" t="s">
        <v>10</v>
      </c>
      <c r="F16" s="8">
        <v>9</v>
      </c>
      <c r="G16" s="8">
        <v>44.05</v>
      </c>
      <c r="H16" s="8">
        <f t="shared" si="0"/>
        <v>396.45</v>
      </c>
    </row>
    <row r="17" spans="1:8">
      <c r="A17" s="8">
        <v>2741</v>
      </c>
      <c r="B17" s="8" t="str">
        <f>VLOOKUP(A17,'分门店分时间段销售明细（收款方式）'!B:E,4,0)</f>
        <v>四川太极大药房连锁有限公司锦江区榕声路药店</v>
      </c>
      <c r="C17" s="8">
        <v>181356</v>
      </c>
      <c r="D17" s="8" t="s">
        <v>9</v>
      </c>
      <c r="E17" s="8" t="s">
        <v>10</v>
      </c>
      <c r="F17" s="8">
        <v>20</v>
      </c>
      <c r="G17" s="8">
        <v>44.05</v>
      </c>
      <c r="H17" s="8">
        <f t="shared" si="0"/>
        <v>881</v>
      </c>
    </row>
    <row r="18" spans="1:8">
      <c r="A18" s="8">
        <v>2751</v>
      </c>
      <c r="B18" s="8" t="str">
        <f>VLOOKUP(A18,'分门店分时间段销售明细（收款方式）'!B:E,4,0)</f>
        <v>四川太极大药房连锁有限公司高新区新乐中街药店</v>
      </c>
      <c r="C18" s="8">
        <v>181356</v>
      </c>
      <c r="D18" s="8" t="s">
        <v>9</v>
      </c>
      <c r="E18" s="8" t="s">
        <v>10</v>
      </c>
      <c r="F18" s="8">
        <v>2</v>
      </c>
      <c r="G18" s="8">
        <v>44.05</v>
      </c>
      <c r="H18" s="8">
        <f t="shared" si="0"/>
        <v>88.1</v>
      </c>
    </row>
    <row r="19" spans="1:8">
      <c r="A19" s="8">
        <v>2755</v>
      </c>
      <c r="B19" s="8" t="str">
        <f>VLOOKUP(A19,'分门店分时间段销售明细（收款方式）'!B:E,4,0)</f>
        <v>四川太极大药房连锁有限公司成华区万科路药店</v>
      </c>
      <c r="C19" s="8">
        <v>181356</v>
      </c>
      <c r="D19" s="8" t="s">
        <v>9</v>
      </c>
      <c r="E19" s="8" t="s">
        <v>10</v>
      </c>
      <c r="F19" s="8">
        <v>1</v>
      </c>
      <c r="G19" s="8">
        <v>44.05</v>
      </c>
      <c r="H19" s="8">
        <f t="shared" si="0"/>
        <v>44.05</v>
      </c>
    </row>
    <row r="20" spans="1:8">
      <c r="A20" s="8">
        <v>2757</v>
      </c>
      <c r="B20" s="8" t="str">
        <f>VLOOKUP(A20,'分门店分时间段销售明细（收款方式）'!B:E,4,0)</f>
        <v>四川太极大药房连锁有限公司成华区华泰路药店</v>
      </c>
      <c r="C20" s="8">
        <v>181356</v>
      </c>
      <c r="D20" s="8" t="s">
        <v>9</v>
      </c>
      <c r="E20" s="8" t="s">
        <v>10</v>
      </c>
      <c r="F20" s="8">
        <v>1</v>
      </c>
      <c r="G20" s="8">
        <v>44.05</v>
      </c>
      <c r="H20" s="8">
        <f t="shared" si="0"/>
        <v>44.05</v>
      </c>
    </row>
    <row r="21" spans="1:8">
      <c r="A21" s="8">
        <v>2778</v>
      </c>
      <c r="B21" s="8" t="str">
        <f>VLOOKUP(A21,'分门店分时间段销售明细（收款方式）'!B:E,4,0)</f>
        <v>四川太极大药房连锁有限公司郫县郫筒镇东大街药店</v>
      </c>
      <c r="C21" s="8">
        <v>181356</v>
      </c>
      <c r="D21" s="8" t="s">
        <v>9</v>
      </c>
      <c r="E21" s="8" t="s">
        <v>10</v>
      </c>
      <c r="F21" s="8">
        <v>3</v>
      </c>
      <c r="G21" s="8">
        <v>44.05</v>
      </c>
      <c r="H21" s="8">
        <f t="shared" si="0"/>
        <v>132.15</v>
      </c>
    </row>
    <row r="22" spans="1:8">
      <c r="A22" s="8">
        <v>2791</v>
      </c>
      <c r="B22" s="8" t="str">
        <f>VLOOKUP(A22,'分门店分时间段销售明细（收款方式）'!B:E,4,0)</f>
        <v>四川太极大药房连锁有限公司锦江区庆云南街药店</v>
      </c>
      <c r="C22" s="8">
        <v>181356</v>
      </c>
      <c r="D22" s="8" t="s">
        <v>9</v>
      </c>
      <c r="E22" s="8" t="s">
        <v>10</v>
      </c>
      <c r="F22" s="8">
        <v>8</v>
      </c>
      <c r="G22" s="8">
        <v>44.05</v>
      </c>
      <c r="H22" s="8">
        <f t="shared" si="0"/>
        <v>352.4</v>
      </c>
    </row>
    <row r="23" spans="1:8">
      <c r="A23" s="8">
        <v>2797</v>
      </c>
      <c r="B23" s="8" t="str">
        <f>VLOOKUP(A23,'分门店分时间段销售明细（收款方式）'!B:E,4,0)</f>
        <v>四川太极大药房连锁有限公司成华区杉板桥南一路药店</v>
      </c>
      <c r="C23" s="8">
        <v>181356</v>
      </c>
      <c r="D23" s="8" t="s">
        <v>9</v>
      </c>
      <c r="E23" s="8" t="s">
        <v>10</v>
      </c>
      <c r="F23" s="8">
        <v>4</v>
      </c>
      <c r="G23" s="8">
        <v>44.05</v>
      </c>
      <c r="H23" s="8">
        <f t="shared" si="0"/>
        <v>176.2</v>
      </c>
    </row>
    <row r="24" spans="1:8">
      <c r="A24" s="8">
        <v>2804</v>
      </c>
      <c r="B24" s="8" t="str">
        <f>VLOOKUP(A24,'分门店分时间段销售明细（收款方式）'!B:E,4,0)</f>
        <v>四川太极大药房连锁有限公司郫县郫筒镇一环路东南段药店</v>
      </c>
      <c r="C24" s="8">
        <v>181356</v>
      </c>
      <c r="D24" s="8" t="s">
        <v>9</v>
      </c>
      <c r="E24" s="8" t="s">
        <v>10</v>
      </c>
      <c r="F24" s="8">
        <v>2</v>
      </c>
      <c r="G24" s="8">
        <v>44.05</v>
      </c>
      <c r="H24" s="8">
        <f t="shared" si="0"/>
        <v>88.1</v>
      </c>
    </row>
    <row r="25" spans="1:8">
      <c r="A25" s="8">
        <v>2808</v>
      </c>
      <c r="B25" s="8" t="str">
        <f>VLOOKUP(A25,'分门店分时间段销售明细（收款方式）'!B:E,4,0)</f>
        <v>四川太极大药房连锁有限公司成华区崔家店路药店</v>
      </c>
      <c r="C25" s="8">
        <v>181356</v>
      </c>
      <c r="D25" s="8" t="s">
        <v>9</v>
      </c>
      <c r="E25" s="8" t="s">
        <v>10</v>
      </c>
      <c r="F25" s="8">
        <v>19</v>
      </c>
      <c r="G25" s="8">
        <v>44.05</v>
      </c>
      <c r="H25" s="8">
        <f t="shared" si="0"/>
        <v>836.95</v>
      </c>
    </row>
    <row r="26" spans="1:8">
      <c r="A26" s="8">
        <v>2817</v>
      </c>
      <c r="B26" s="8" t="str">
        <f>VLOOKUP(A26,'分门店分时间段销售明细（收款方式）'!B:E,4,0)</f>
        <v>四川太极大药房连锁有限公司锦江区通盈街药店</v>
      </c>
      <c r="C26" s="8">
        <v>181356</v>
      </c>
      <c r="D26" s="8" t="s">
        <v>9</v>
      </c>
      <c r="E26" s="8" t="s">
        <v>10</v>
      </c>
      <c r="F26" s="8">
        <v>9</v>
      </c>
      <c r="G26" s="8">
        <v>44.05</v>
      </c>
      <c r="H26" s="8">
        <f t="shared" si="0"/>
        <v>396.45</v>
      </c>
    </row>
    <row r="27" spans="1:8">
      <c r="A27" s="8">
        <v>2819</v>
      </c>
      <c r="B27" s="8" t="str">
        <f>VLOOKUP(A27,'分门店分时间段销售明细（收款方式）'!B:E,4,0)</f>
        <v>四川太极大药房连锁有限公司成华区华油路药店</v>
      </c>
      <c r="C27" s="8">
        <v>181356</v>
      </c>
      <c r="D27" s="8" t="s">
        <v>9</v>
      </c>
      <c r="E27" s="8" t="s">
        <v>10</v>
      </c>
      <c r="F27" s="8">
        <v>5</v>
      </c>
      <c r="G27" s="8">
        <v>44.05</v>
      </c>
      <c r="H27" s="8">
        <f t="shared" si="0"/>
        <v>220.25</v>
      </c>
    </row>
    <row r="28" spans="1:8">
      <c r="A28" s="8">
        <v>2820</v>
      </c>
      <c r="B28" s="8" t="str">
        <f>VLOOKUP(A28,'分门店分时间段销售明细（收款方式）'!B:E,4,0)</f>
        <v>四川太极大药房连锁有限公司武侯区科华街药店</v>
      </c>
      <c r="C28" s="8">
        <v>181356</v>
      </c>
      <c r="D28" s="8" t="s">
        <v>9</v>
      </c>
      <c r="E28" s="8" t="s">
        <v>10</v>
      </c>
      <c r="F28" s="8">
        <v>3</v>
      </c>
      <c r="G28" s="8">
        <v>44.05</v>
      </c>
      <c r="H28" s="8">
        <f t="shared" si="0"/>
        <v>132.15</v>
      </c>
    </row>
    <row r="29" spans="1:8">
      <c r="A29" s="8">
        <v>2834</v>
      </c>
      <c r="B29" s="8" t="str">
        <f>VLOOKUP(A29,'分门店分时间段销售明细（收款方式）'!B:E,4,0)</f>
        <v>四川太极大药房连锁有限公司武侯区浆洗街药店</v>
      </c>
      <c r="C29" s="8">
        <v>181356</v>
      </c>
      <c r="D29" s="8" t="s">
        <v>9</v>
      </c>
      <c r="E29" s="8" t="s">
        <v>10</v>
      </c>
      <c r="F29" s="8">
        <v>6</v>
      </c>
      <c r="G29" s="8">
        <v>44.05</v>
      </c>
      <c r="H29" s="8">
        <f t="shared" si="0"/>
        <v>264.3</v>
      </c>
    </row>
    <row r="30" spans="1:8">
      <c r="A30" s="8">
        <v>2844</v>
      </c>
      <c r="B30" s="8" t="str">
        <f>VLOOKUP(A30,'分门店分时间段销售明细（收款方式）'!B:E,4,0)</f>
        <v>四川太极大药房连锁有限公司大邑县新场镇文昌街药店</v>
      </c>
      <c r="C30" s="8">
        <v>181356</v>
      </c>
      <c r="D30" s="8" t="s">
        <v>9</v>
      </c>
      <c r="E30" s="8" t="s">
        <v>10</v>
      </c>
      <c r="F30" s="8">
        <v>0</v>
      </c>
      <c r="G30" s="8">
        <v>44.05</v>
      </c>
      <c r="H30" s="8">
        <f t="shared" si="0"/>
        <v>0</v>
      </c>
    </row>
    <row r="31" spans="1:8">
      <c r="A31" s="8">
        <v>2853</v>
      </c>
      <c r="B31" s="8" t="str">
        <f>VLOOKUP(A31,'分门店分时间段销售明细（收款方式）'!B:E,4,0)</f>
        <v>四川太极大药房连锁有限公司大邑县晋原镇东壕沟北段药店</v>
      </c>
      <c r="C31" s="8">
        <v>181356</v>
      </c>
      <c r="D31" s="8" t="s">
        <v>9</v>
      </c>
      <c r="E31" s="8" t="s">
        <v>10</v>
      </c>
      <c r="F31" s="8">
        <v>4</v>
      </c>
      <c r="G31" s="8">
        <v>44.05</v>
      </c>
      <c r="H31" s="8">
        <f t="shared" si="0"/>
        <v>176.2</v>
      </c>
    </row>
    <row r="32" spans="1:8">
      <c r="A32" s="8">
        <v>2873</v>
      </c>
      <c r="B32" s="8" t="str">
        <f>VLOOKUP(A32,'分门店分时间段销售明细（收款方式）'!B:E,4,0)</f>
        <v>四川太极大药房连锁有限公司大邑县沙渠镇利民街药店</v>
      </c>
      <c r="C32" s="8">
        <v>181356</v>
      </c>
      <c r="D32" s="8" t="s">
        <v>9</v>
      </c>
      <c r="E32" s="8" t="s">
        <v>10</v>
      </c>
      <c r="F32" s="8">
        <v>2</v>
      </c>
      <c r="G32" s="8">
        <v>44.05</v>
      </c>
      <c r="H32" s="8">
        <f t="shared" si="0"/>
        <v>88.1</v>
      </c>
    </row>
    <row r="33" spans="1:8">
      <c r="A33" s="8">
        <v>2874</v>
      </c>
      <c r="B33" s="8" t="str">
        <f>VLOOKUP(A33,'分门店分时间段销售明细（收款方式）'!B:E,4,0)</f>
        <v>四川太极大药房连锁有限公司大邑县晋原镇东街药店</v>
      </c>
      <c r="C33" s="8">
        <v>181356</v>
      </c>
      <c r="D33" s="8" t="s">
        <v>9</v>
      </c>
      <c r="E33" s="8" t="s">
        <v>10</v>
      </c>
      <c r="F33" s="8">
        <v>2</v>
      </c>
      <c r="G33" s="8">
        <v>44.05</v>
      </c>
      <c r="H33" s="8">
        <f t="shared" si="0"/>
        <v>88.1</v>
      </c>
    </row>
    <row r="34" spans="1:8">
      <c r="A34" s="8">
        <v>2876</v>
      </c>
      <c r="B34" s="8" t="str">
        <f>VLOOKUP(A34,'分门店分时间段销售明细（收款方式）'!B:E,4,0)</f>
        <v>四川太极大药房连锁有限公司新津县邓双镇飞雪路药店</v>
      </c>
      <c r="C34" s="8">
        <v>181356</v>
      </c>
      <c r="D34" s="8" t="s">
        <v>9</v>
      </c>
      <c r="E34" s="8" t="s">
        <v>10</v>
      </c>
      <c r="F34" s="8">
        <v>4</v>
      </c>
      <c r="G34" s="8">
        <v>44.05</v>
      </c>
      <c r="H34" s="8">
        <f t="shared" si="0"/>
        <v>176.2</v>
      </c>
    </row>
    <row r="35" spans="1:8">
      <c r="A35" s="8">
        <v>2877</v>
      </c>
      <c r="B35" s="8" t="str">
        <f>VLOOKUP(A35,'分门店分时间段销售明细（收款方式）'!B:E,4,0)</f>
        <v>四川太极大药房连锁有限公司新津县五津镇五津西路药店</v>
      </c>
      <c r="C35" s="8">
        <v>181356</v>
      </c>
      <c r="D35" s="8" t="s">
        <v>9</v>
      </c>
      <c r="E35" s="8" t="s">
        <v>10</v>
      </c>
      <c r="F35" s="8">
        <v>4</v>
      </c>
      <c r="G35" s="8">
        <v>44.05</v>
      </c>
      <c r="H35" s="8">
        <f t="shared" si="0"/>
        <v>176.2</v>
      </c>
    </row>
    <row r="36" spans="1:8">
      <c r="A36" s="8">
        <v>2905</v>
      </c>
      <c r="B36" s="8" t="str">
        <f>VLOOKUP(A36,'分门店分时间段销售明细（收款方式）'!B:E,4,0)</f>
        <v>四川太极大药房连锁有限公司崇州市崇阳镇文化西街药店</v>
      </c>
      <c r="C36" s="8">
        <v>181356</v>
      </c>
      <c r="D36" s="8" t="s">
        <v>9</v>
      </c>
      <c r="E36" s="8" t="s">
        <v>10</v>
      </c>
      <c r="F36" s="8">
        <v>1</v>
      </c>
      <c r="G36" s="8">
        <v>44.05</v>
      </c>
      <c r="H36" s="8">
        <f t="shared" si="0"/>
        <v>44.05</v>
      </c>
    </row>
    <row r="37" spans="1:8">
      <c r="A37" s="8">
        <v>2914</v>
      </c>
      <c r="B37" s="8" t="str">
        <f>VLOOKUP(A37,'分门店分时间段销售明细（收款方式）'!B:E,4,0)</f>
        <v>四川太极大药房连锁有限公司崇州市怀远镇新正东街药店</v>
      </c>
      <c r="C37" s="8">
        <v>181356</v>
      </c>
      <c r="D37" s="8" t="s">
        <v>9</v>
      </c>
      <c r="E37" s="8" t="s">
        <v>10</v>
      </c>
      <c r="F37" s="8">
        <v>4</v>
      </c>
      <c r="G37" s="8">
        <v>44.05</v>
      </c>
      <c r="H37" s="8">
        <f t="shared" ref="H37:H58" si="1">G37*F37</f>
        <v>176.2</v>
      </c>
    </row>
    <row r="38" spans="1:8">
      <c r="A38" s="8">
        <v>102567</v>
      </c>
      <c r="B38" s="8" t="str">
        <f>VLOOKUP(A38,'分门店分时间段销售明细（收款方式）'!B:E,4,0)</f>
        <v>四川太极大药房连锁有限公司新津县五津镇武阳西路药店</v>
      </c>
      <c r="C38" s="8">
        <v>181356</v>
      </c>
      <c r="D38" s="8" t="s">
        <v>9</v>
      </c>
      <c r="E38" s="8" t="s">
        <v>10</v>
      </c>
      <c r="F38" s="8">
        <v>1</v>
      </c>
      <c r="G38" s="8">
        <v>44.05</v>
      </c>
      <c r="H38" s="8">
        <f t="shared" si="1"/>
        <v>44.05</v>
      </c>
    </row>
    <row r="39" spans="1:8">
      <c r="A39" s="8">
        <v>103198</v>
      </c>
      <c r="B39" s="8" t="str">
        <f>VLOOKUP(A39,'分门店分时间段销售明细（收款方式）'!B:E,4,0)</f>
        <v>四川太极大药房连锁有限公司青羊区贝森北路药店</v>
      </c>
      <c r="C39" s="8">
        <v>181356</v>
      </c>
      <c r="D39" s="8" t="s">
        <v>9</v>
      </c>
      <c r="E39" s="8" t="s">
        <v>10</v>
      </c>
      <c r="F39" s="8">
        <v>5</v>
      </c>
      <c r="G39" s="8">
        <v>44.05</v>
      </c>
      <c r="H39" s="8">
        <f t="shared" si="1"/>
        <v>220.25</v>
      </c>
    </row>
    <row r="40" spans="1:8">
      <c r="A40" s="8">
        <v>103639</v>
      </c>
      <c r="B40" s="8" t="str">
        <f>VLOOKUP(A40,'分门店分时间段销售明细（收款方式）'!B:E,4,0)</f>
        <v>四川太极大药房连锁有限公司成华区金马河路药店</v>
      </c>
      <c r="C40" s="8">
        <v>181356</v>
      </c>
      <c r="D40" s="8" t="s">
        <v>9</v>
      </c>
      <c r="E40" s="8" t="s">
        <v>10</v>
      </c>
      <c r="F40" s="8">
        <v>4</v>
      </c>
      <c r="G40" s="8">
        <v>44.05</v>
      </c>
      <c r="H40" s="8">
        <f t="shared" si="1"/>
        <v>176.2</v>
      </c>
    </row>
    <row r="41" spans="1:8">
      <c r="A41" s="8">
        <v>104533</v>
      </c>
      <c r="B41" s="8" t="str">
        <f>VLOOKUP(A41,'分门店分时间段销售明细（收款方式）'!B:E,4,0)</f>
        <v>四川太极大药房连锁有限公司大邑县晋原镇潘家街药店</v>
      </c>
      <c r="C41" s="8">
        <v>181356</v>
      </c>
      <c r="D41" s="8" t="s">
        <v>9</v>
      </c>
      <c r="E41" s="8" t="s">
        <v>10</v>
      </c>
      <c r="F41" s="8">
        <v>2</v>
      </c>
      <c r="G41" s="8">
        <v>44.05</v>
      </c>
      <c r="H41" s="8">
        <f t="shared" si="1"/>
        <v>88.1</v>
      </c>
    </row>
    <row r="42" spans="1:8">
      <c r="A42" s="8">
        <v>105910</v>
      </c>
      <c r="B42" s="8" t="str">
        <f>VLOOKUP(A42,'分门店分时间段销售明细（收款方式）'!B:E,4,0)</f>
        <v>四川太极大药房连锁有限公司高新区紫薇东路药店</v>
      </c>
      <c r="C42" s="8">
        <v>181356</v>
      </c>
      <c r="D42" s="8" t="s">
        <v>9</v>
      </c>
      <c r="E42" s="8" t="s">
        <v>10</v>
      </c>
      <c r="F42" s="8">
        <v>6</v>
      </c>
      <c r="G42" s="8">
        <v>44.05</v>
      </c>
      <c r="H42" s="8">
        <f t="shared" si="1"/>
        <v>264.3</v>
      </c>
    </row>
    <row r="43" spans="1:8">
      <c r="A43" s="8">
        <v>106066</v>
      </c>
      <c r="B43" s="8" t="str">
        <f>VLOOKUP(A43,'分门店分时间段销售明细（收款方式）'!B:E,4,0)</f>
        <v>四川太极大药房连锁有限公司锦江区梨花街药店</v>
      </c>
      <c r="C43" s="8">
        <v>181356</v>
      </c>
      <c r="D43" s="8" t="s">
        <v>9</v>
      </c>
      <c r="E43" s="8" t="s">
        <v>10</v>
      </c>
      <c r="F43" s="8">
        <v>22</v>
      </c>
      <c r="G43" s="8">
        <v>44.05</v>
      </c>
      <c r="H43" s="8">
        <f t="shared" si="1"/>
        <v>969.1</v>
      </c>
    </row>
    <row r="44" spans="1:8">
      <c r="A44" s="8">
        <v>106399</v>
      </c>
      <c r="B44" s="8" t="str">
        <f>VLOOKUP(A44,'分门店分时间段销售明细（收款方式）'!B:E,4,0)</f>
        <v>四川太极大药房连锁有限公司青羊区蜀辉路药店</v>
      </c>
      <c r="C44" s="8">
        <v>181356</v>
      </c>
      <c r="D44" s="8" t="s">
        <v>9</v>
      </c>
      <c r="E44" s="8" t="s">
        <v>10</v>
      </c>
      <c r="F44" s="8">
        <v>6</v>
      </c>
      <c r="G44" s="8">
        <v>44.05</v>
      </c>
      <c r="H44" s="8">
        <f t="shared" si="1"/>
        <v>264.3</v>
      </c>
    </row>
    <row r="45" spans="1:8">
      <c r="A45" s="8">
        <v>108656</v>
      </c>
      <c r="B45" s="8" t="str">
        <f>VLOOKUP(A45,'分门店分时间段销售明细（收款方式）'!B:E,4,0)</f>
        <v>四川太极大药房连锁有限公司新津县五津镇五津西路二药房</v>
      </c>
      <c r="C45" s="8">
        <v>181356</v>
      </c>
      <c r="D45" s="8" t="s">
        <v>9</v>
      </c>
      <c r="E45" s="8" t="s">
        <v>10</v>
      </c>
      <c r="F45" s="8">
        <v>18</v>
      </c>
      <c r="G45" s="8">
        <v>44.05</v>
      </c>
      <c r="H45" s="8">
        <f t="shared" si="1"/>
        <v>792.9</v>
      </c>
    </row>
    <row r="46" spans="1:8">
      <c r="A46" s="8">
        <v>110378</v>
      </c>
      <c r="B46" s="8" t="str">
        <f>VLOOKUP(A46,'分门店分时间段销售明细（收款方式）'!B:E,4,0)</f>
        <v>四川太极大药房连锁有限公司都江堰市永丰街道宝莲路药店</v>
      </c>
      <c r="C46" s="8">
        <v>181356</v>
      </c>
      <c r="D46" s="8" t="s">
        <v>9</v>
      </c>
      <c r="E46" s="8" t="s">
        <v>10</v>
      </c>
      <c r="F46" s="8">
        <v>1</v>
      </c>
      <c r="G46" s="8">
        <v>44.05</v>
      </c>
      <c r="H46" s="8">
        <f t="shared" si="1"/>
        <v>44.05</v>
      </c>
    </row>
    <row r="47" spans="1:8">
      <c r="A47" s="8">
        <v>111219</v>
      </c>
      <c r="B47" s="8" t="str">
        <f>VLOOKUP(A47,'分门店分时间段销售明细（收款方式）'!B:E,4,0)</f>
        <v>四川太极大药房连锁有限公司金牛区花照壁药店</v>
      </c>
      <c r="C47" s="8">
        <v>181356</v>
      </c>
      <c r="D47" s="8" t="s">
        <v>9</v>
      </c>
      <c r="E47" s="8" t="s">
        <v>10</v>
      </c>
      <c r="F47" s="8">
        <v>8</v>
      </c>
      <c r="G47" s="8">
        <v>44.05</v>
      </c>
      <c r="H47" s="8">
        <f t="shared" si="1"/>
        <v>352.4</v>
      </c>
    </row>
    <row r="48" spans="1:8">
      <c r="A48" s="8">
        <v>112415</v>
      </c>
      <c r="B48" s="8" t="str">
        <f>VLOOKUP(A48,'分门店分时间段销售明细（收款方式）'!B:E,4,0)</f>
        <v>四川太极大药房连锁有限公司金牛区五福桥东路药店</v>
      </c>
      <c r="C48" s="8">
        <v>181356</v>
      </c>
      <c r="D48" s="8" t="s">
        <v>9</v>
      </c>
      <c r="E48" s="8" t="s">
        <v>10</v>
      </c>
      <c r="F48" s="8">
        <v>2</v>
      </c>
      <c r="G48" s="8">
        <v>44.05</v>
      </c>
      <c r="H48" s="8">
        <f t="shared" si="1"/>
        <v>88.1</v>
      </c>
    </row>
    <row r="49" spans="1:8">
      <c r="A49" s="8">
        <v>113025</v>
      </c>
      <c r="B49" s="8" t="str">
        <f>VLOOKUP(A49,'分门店分时间段销售明细（收款方式）'!B:E,4,0)</f>
        <v>四川太极大药房连锁有限公司青羊区蜀鑫路药店</v>
      </c>
      <c r="C49" s="8">
        <v>181356</v>
      </c>
      <c r="D49" s="8" t="s">
        <v>9</v>
      </c>
      <c r="E49" s="8" t="s">
        <v>10</v>
      </c>
      <c r="F49" s="8">
        <v>1</v>
      </c>
      <c r="G49" s="8">
        <v>44.05</v>
      </c>
      <c r="H49" s="8">
        <f t="shared" si="1"/>
        <v>44.05</v>
      </c>
    </row>
    <row r="50" spans="1:8">
      <c r="A50" s="8">
        <v>113299</v>
      </c>
      <c r="B50" s="8" t="str">
        <f>VLOOKUP(A50,'分门店分时间段销售明细（收款方式）'!B:E,4,0)</f>
        <v>四川太极大药房连锁有限公司武侯区倪家桥路药店</v>
      </c>
      <c r="C50" s="8">
        <v>181356</v>
      </c>
      <c r="D50" s="8" t="s">
        <v>9</v>
      </c>
      <c r="E50" s="8" t="s">
        <v>10</v>
      </c>
      <c r="F50" s="8">
        <v>1</v>
      </c>
      <c r="G50" s="8">
        <v>44.05</v>
      </c>
      <c r="H50" s="8">
        <f t="shared" si="1"/>
        <v>44.05</v>
      </c>
    </row>
    <row r="51" spans="1:8">
      <c r="A51" s="8">
        <v>113833</v>
      </c>
      <c r="B51" s="8" t="str">
        <f>VLOOKUP(A51,'分门店分时间段销售明细（收款方式）'!B:E,4,0)</f>
        <v>四川太极大药房连锁有限公司青羊区光华西一路药店</v>
      </c>
      <c r="C51" s="8">
        <v>181356</v>
      </c>
      <c r="D51" s="8" t="s">
        <v>9</v>
      </c>
      <c r="E51" s="8" t="s">
        <v>10</v>
      </c>
      <c r="F51" s="8">
        <v>1</v>
      </c>
      <c r="G51" s="8">
        <v>44.05</v>
      </c>
      <c r="H51" s="8">
        <f t="shared" si="1"/>
        <v>44.05</v>
      </c>
    </row>
    <row r="52" spans="1:8">
      <c r="A52" s="8">
        <v>114622</v>
      </c>
      <c r="B52" s="8" t="str">
        <f>VLOOKUP(A52,'分门店分时间段销售明细（收款方式）'!B:E,4,0)</f>
        <v>四川太极大药房连锁有限公司成华区东昌路一药店</v>
      </c>
      <c r="C52" s="8">
        <v>181356</v>
      </c>
      <c r="D52" s="8" t="s">
        <v>9</v>
      </c>
      <c r="E52" s="8" t="s">
        <v>10</v>
      </c>
      <c r="F52" s="8">
        <v>1</v>
      </c>
      <c r="G52" s="8">
        <v>44.05</v>
      </c>
      <c r="H52" s="8">
        <f t="shared" si="1"/>
        <v>44.05</v>
      </c>
    </row>
    <row r="53" spans="1:8">
      <c r="A53" s="8">
        <v>114685</v>
      </c>
      <c r="B53" s="8" t="str">
        <f>VLOOKUP(A53,'分门店分时间段销售明细（收款方式）'!B:E,4,0)</f>
        <v>四川太极大药房连锁有限公司青羊区青龙街药店</v>
      </c>
      <c r="C53" s="8">
        <v>181356</v>
      </c>
      <c r="D53" s="8" t="s">
        <v>9</v>
      </c>
      <c r="E53" s="8" t="s">
        <v>10</v>
      </c>
      <c r="F53" s="8">
        <v>4</v>
      </c>
      <c r="G53" s="8">
        <v>44.05</v>
      </c>
      <c r="H53" s="8">
        <f t="shared" si="1"/>
        <v>176.2</v>
      </c>
    </row>
    <row r="54" spans="1:8">
      <c r="A54" s="8">
        <v>114844</v>
      </c>
      <c r="B54" s="8" t="str">
        <f>VLOOKUP(A54,'分门店分时间段销售明细（收款方式）'!B:E,4,0)</f>
        <v>四川太极大药房连锁有限公司成华区培华东路药店</v>
      </c>
      <c r="C54" s="8">
        <v>181356</v>
      </c>
      <c r="D54" s="8" t="s">
        <v>9</v>
      </c>
      <c r="E54" s="8" t="s">
        <v>10</v>
      </c>
      <c r="F54" s="8">
        <v>2</v>
      </c>
      <c r="G54" s="8">
        <v>44.05</v>
      </c>
      <c r="H54" s="8">
        <f t="shared" si="1"/>
        <v>88.1</v>
      </c>
    </row>
    <row r="55" spans="1:8">
      <c r="A55" s="8">
        <v>118758</v>
      </c>
      <c r="B55" s="8" t="str">
        <f>VLOOKUP(A55,'分门店分时间段销售明细（收款方式）'!B:E,4,0)</f>
        <v>四川太极大药房连锁有限公司成华区水碾河路药店</v>
      </c>
      <c r="C55" s="8">
        <v>181356</v>
      </c>
      <c r="D55" s="8" t="s">
        <v>9</v>
      </c>
      <c r="E55" s="8" t="s">
        <v>10</v>
      </c>
      <c r="F55" s="8">
        <v>2</v>
      </c>
      <c r="G55" s="8">
        <v>44.05</v>
      </c>
      <c r="H55" s="8">
        <f t="shared" si="1"/>
        <v>88.1</v>
      </c>
    </row>
    <row r="56" spans="1:8">
      <c r="A56" s="8">
        <v>119622</v>
      </c>
      <c r="B56" s="8" t="str">
        <f>VLOOKUP(A56,'分门店分时间段销售明细（收款方式）'!B:E,4,0)</f>
        <v>四川太极大药房连锁有限公司武侯区高攀西巷药店</v>
      </c>
      <c r="C56" s="8">
        <v>181356</v>
      </c>
      <c r="D56" s="8" t="s">
        <v>9</v>
      </c>
      <c r="E56" s="8" t="s">
        <v>10</v>
      </c>
      <c r="F56" s="8">
        <v>4</v>
      </c>
      <c r="G56" s="8">
        <v>44.05</v>
      </c>
      <c r="H56" s="8">
        <f t="shared" si="1"/>
        <v>176.2</v>
      </c>
    </row>
    <row r="57" spans="1:8">
      <c r="A57" s="8">
        <v>297863</v>
      </c>
      <c r="B57" s="8" t="str">
        <f>VLOOKUP(A57,'分门店分时间段销售明细（收款方式）'!B:E,4,0)</f>
        <v>四川太极大药房连锁有限公司锦江区大田坎街药店</v>
      </c>
      <c r="C57" s="8">
        <v>181356</v>
      </c>
      <c r="D57" s="8" t="s">
        <v>9</v>
      </c>
      <c r="E57" s="8" t="s">
        <v>10</v>
      </c>
      <c r="F57" s="8">
        <v>20</v>
      </c>
      <c r="G57" s="8">
        <v>44.05</v>
      </c>
      <c r="H57" s="8">
        <f t="shared" si="1"/>
        <v>881</v>
      </c>
    </row>
    <row r="58" spans="1:8">
      <c r="A58" s="8" t="s">
        <v>11</v>
      </c>
      <c r="B58" s="8"/>
      <c r="C58" s="8"/>
      <c r="D58" s="8"/>
      <c r="E58" s="8"/>
      <c r="F58" s="8">
        <f>SUM(F4:F57)</f>
        <v>265</v>
      </c>
      <c r="G58" s="8"/>
      <c r="H58" s="8">
        <f>SUM(H4:H57)</f>
        <v>11673.25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1"/>
  <sheetViews>
    <sheetView workbookViewId="0">
      <selection activeCell="J31" sqref="J31"/>
    </sheetView>
  </sheetViews>
  <sheetFormatPr defaultColWidth="9" defaultRowHeight="13.5"/>
  <sheetData>
    <row r="1" spans="1:36">
      <c r="A1" s="1" t="s">
        <v>12</v>
      </c>
      <c r="B1" s="1" t="s">
        <v>1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301</v>
      </c>
      <c r="B2" s="2">
        <v>2483</v>
      </c>
      <c r="C2" s="2">
        <v>63453920</v>
      </c>
      <c r="D2" s="2">
        <v>137864349</v>
      </c>
      <c r="E2" t="s">
        <v>47</v>
      </c>
      <c r="F2" s="2">
        <v>9925033</v>
      </c>
      <c r="G2" t="s">
        <v>48</v>
      </c>
      <c r="H2" t="s">
        <v>10</v>
      </c>
      <c r="I2" t="s">
        <v>49</v>
      </c>
      <c r="J2" s="2">
        <v>3606150</v>
      </c>
      <c r="K2" t="s">
        <v>50</v>
      </c>
      <c r="L2" s="2">
        <v>2</v>
      </c>
      <c r="N2" s="2">
        <v>0.02</v>
      </c>
      <c r="P2" s="2">
        <v>1</v>
      </c>
      <c r="Q2" t="s">
        <v>51</v>
      </c>
      <c r="R2" s="2">
        <v>4093</v>
      </c>
      <c r="S2" t="s">
        <v>52</v>
      </c>
      <c r="T2" t="s">
        <v>53</v>
      </c>
      <c r="U2" t="s">
        <v>54</v>
      </c>
      <c r="V2" t="s">
        <v>54</v>
      </c>
      <c r="X2" s="2">
        <v>3527039</v>
      </c>
      <c r="Y2" t="s">
        <v>55</v>
      </c>
      <c r="Z2" t="s">
        <v>56</v>
      </c>
      <c r="AA2" t="s">
        <v>55</v>
      </c>
      <c r="AC2" t="s">
        <v>57</v>
      </c>
      <c r="AD2" t="s">
        <v>58</v>
      </c>
      <c r="AE2" s="3">
        <v>46153</v>
      </c>
      <c r="AF2" s="3">
        <v>45423</v>
      </c>
      <c r="AG2" s="2">
        <v>0</v>
      </c>
      <c r="AH2" t="s">
        <v>59</v>
      </c>
      <c r="AI2" t="s">
        <v>54</v>
      </c>
      <c r="AJ2" s="3">
        <v>45761.6818634259</v>
      </c>
    </row>
    <row r="3" spans="1:36">
      <c r="A3" s="2">
        <v>301</v>
      </c>
      <c r="B3" s="2">
        <v>2817</v>
      </c>
      <c r="C3" s="2">
        <v>62916233</v>
      </c>
      <c r="D3" s="2">
        <v>136832089</v>
      </c>
      <c r="E3" t="s">
        <v>60</v>
      </c>
      <c r="F3" s="2">
        <v>9925033</v>
      </c>
      <c r="G3" t="s">
        <v>48</v>
      </c>
      <c r="H3" t="s">
        <v>10</v>
      </c>
      <c r="I3" t="s">
        <v>49</v>
      </c>
      <c r="J3" s="2">
        <v>3606150</v>
      </c>
      <c r="K3" t="s">
        <v>50</v>
      </c>
      <c r="L3" s="2">
        <v>1</v>
      </c>
      <c r="N3" s="2">
        <v>0.01</v>
      </c>
      <c r="P3" s="2">
        <v>163</v>
      </c>
      <c r="Q3" t="s">
        <v>61</v>
      </c>
      <c r="R3" s="2">
        <v>14379</v>
      </c>
      <c r="S3" t="s">
        <v>62</v>
      </c>
      <c r="T3" t="s">
        <v>53</v>
      </c>
      <c r="U3" t="s">
        <v>54</v>
      </c>
      <c r="V3" t="s">
        <v>54</v>
      </c>
      <c r="X3" s="2">
        <v>667682</v>
      </c>
      <c r="Y3" t="s">
        <v>63</v>
      </c>
      <c r="Z3" t="s">
        <v>64</v>
      </c>
      <c r="AA3" t="s">
        <v>65</v>
      </c>
      <c r="AC3" t="s">
        <v>57</v>
      </c>
      <c r="AD3" t="s">
        <v>58</v>
      </c>
      <c r="AE3" s="3">
        <v>46153</v>
      </c>
      <c r="AF3" s="3">
        <v>45423</v>
      </c>
      <c r="AG3" s="2">
        <v>0</v>
      </c>
      <c r="AH3" t="s">
        <v>59</v>
      </c>
      <c r="AI3" t="s">
        <v>54</v>
      </c>
      <c r="AJ3" s="3">
        <v>45752.7399305556</v>
      </c>
    </row>
    <row r="4" spans="1:36">
      <c r="A4" s="2">
        <v>301</v>
      </c>
      <c r="B4" s="2">
        <v>2730</v>
      </c>
      <c r="C4" s="2">
        <v>63822508</v>
      </c>
      <c r="D4" s="2">
        <v>138570654</v>
      </c>
      <c r="E4" t="s">
        <v>66</v>
      </c>
      <c r="F4" s="2">
        <v>9925033</v>
      </c>
      <c r="G4" t="s">
        <v>48</v>
      </c>
      <c r="H4" t="s">
        <v>10</v>
      </c>
      <c r="I4" t="s">
        <v>49</v>
      </c>
      <c r="J4" s="2">
        <v>3606150</v>
      </c>
      <c r="K4" t="s">
        <v>50</v>
      </c>
      <c r="L4" s="2">
        <v>2</v>
      </c>
      <c r="N4" s="2">
        <v>0.02</v>
      </c>
      <c r="P4" s="2">
        <v>179</v>
      </c>
      <c r="Q4" t="s">
        <v>67</v>
      </c>
      <c r="R4" s="2">
        <v>27710</v>
      </c>
      <c r="S4" t="s">
        <v>68</v>
      </c>
      <c r="T4" t="s">
        <v>53</v>
      </c>
      <c r="U4" t="s">
        <v>54</v>
      </c>
      <c r="V4" t="s">
        <v>54</v>
      </c>
      <c r="X4" s="2">
        <v>32134570</v>
      </c>
      <c r="Y4" t="s">
        <v>69</v>
      </c>
      <c r="Z4" t="s">
        <v>70</v>
      </c>
      <c r="AA4" t="s">
        <v>71</v>
      </c>
      <c r="AC4" t="s">
        <v>57</v>
      </c>
      <c r="AD4" t="s">
        <v>58</v>
      </c>
      <c r="AE4" s="3">
        <v>46153</v>
      </c>
      <c r="AF4" s="3">
        <v>45423</v>
      </c>
      <c r="AG4" s="2">
        <v>0</v>
      </c>
      <c r="AH4" t="s">
        <v>59</v>
      </c>
      <c r="AI4" t="s">
        <v>54</v>
      </c>
      <c r="AJ4" s="3">
        <v>45767.7686111111</v>
      </c>
    </row>
    <row r="5" spans="1:36">
      <c r="A5" s="2">
        <v>301</v>
      </c>
      <c r="B5" s="2">
        <v>2819</v>
      </c>
      <c r="C5" s="2">
        <v>64064362</v>
      </c>
      <c r="D5" s="2">
        <v>139031895</v>
      </c>
      <c r="E5" t="s">
        <v>72</v>
      </c>
      <c r="F5" s="2">
        <v>9925033</v>
      </c>
      <c r="G5" t="s">
        <v>48</v>
      </c>
      <c r="H5" t="s">
        <v>10</v>
      </c>
      <c r="I5" t="s">
        <v>49</v>
      </c>
      <c r="J5" s="2">
        <v>3606150</v>
      </c>
      <c r="K5" t="s">
        <v>50</v>
      </c>
      <c r="L5" s="2">
        <v>2</v>
      </c>
      <c r="N5" s="2">
        <v>0.02</v>
      </c>
      <c r="P5" s="2">
        <v>163</v>
      </c>
      <c r="Q5" t="s">
        <v>61</v>
      </c>
      <c r="R5" s="2">
        <v>6544</v>
      </c>
      <c r="S5" t="s">
        <v>73</v>
      </c>
      <c r="T5" t="s">
        <v>53</v>
      </c>
      <c r="U5" t="s">
        <v>54</v>
      </c>
      <c r="V5" t="s">
        <v>54</v>
      </c>
      <c r="X5" s="2">
        <v>4695934</v>
      </c>
      <c r="Y5" t="s">
        <v>74</v>
      </c>
      <c r="Z5" t="s">
        <v>75</v>
      </c>
      <c r="AA5" t="s">
        <v>74</v>
      </c>
      <c r="AC5" t="s">
        <v>76</v>
      </c>
      <c r="AD5" t="s">
        <v>77</v>
      </c>
      <c r="AE5" s="3">
        <v>46153</v>
      </c>
      <c r="AF5" s="3">
        <v>45423</v>
      </c>
      <c r="AG5" s="2">
        <v>0</v>
      </c>
      <c r="AH5" t="s">
        <v>59</v>
      </c>
      <c r="AI5" t="s">
        <v>54</v>
      </c>
      <c r="AJ5" s="3">
        <v>45771.8622569444</v>
      </c>
    </row>
    <row r="6" spans="1:36">
      <c r="A6" s="2">
        <v>301</v>
      </c>
      <c r="B6" s="2">
        <v>118758</v>
      </c>
      <c r="C6" s="2">
        <v>64184510</v>
      </c>
      <c r="D6" s="2">
        <v>139268021</v>
      </c>
      <c r="E6" t="s">
        <v>78</v>
      </c>
      <c r="F6" s="2">
        <v>9925033</v>
      </c>
      <c r="G6" t="s">
        <v>48</v>
      </c>
      <c r="H6" t="s">
        <v>10</v>
      </c>
      <c r="I6" t="s">
        <v>49</v>
      </c>
      <c r="J6" s="2">
        <v>3606150</v>
      </c>
      <c r="K6" t="s">
        <v>50</v>
      </c>
      <c r="L6" s="2">
        <v>2</v>
      </c>
      <c r="N6" s="2">
        <v>0.02</v>
      </c>
      <c r="P6" s="2">
        <v>163</v>
      </c>
      <c r="Q6" t="s">
        <v>61</v>
      </c>
      <c r="R6" s="2">
        <v>16204</v>
      </c>
      <c r="S6" t="s">
        <v>79</v>
      </c>
      <c r="T6" t="s">
        <v>53</v>
      </c>
      <c r="U6" t="s">
        <v>54</v>
      </c>
      <c r="V6" t="s">
        <v>54</v>
      </c>
      <c r="X6" s="2">
        <v>13945478</v>
      </c>
      <c r="Y6" t="s">
        <v>80</v>
      </c>
      <c r="Z6" t="s">
        <v>81</v>
      </c>
      <c r="AA6" t="s">
        <v>80</v>
      </c>
      <c r="AC6" t="s">
        <v>76</v>
      </c>
      <c r="AD6" t="s">
        <v>77</v>
      </c>
      <c r="AE6" s="3">
        <v>46153</v>
      </c>
      <c r="AF6" s="3">
        <v>45423</v>
      </c>
      <c r="AG6" s="2">
        <v>0</v>
      </c>
      <c r="AH6" t="s">
        <v>59</v>
      </c>
      <c r="AI6" t="s">
        <v>54</v>
      </c>
      <c r="AJ6" s="3">
        <v>45773.8906018519</v>
      </c>
    </row>
    <row r="7" spans="1:36">
      <c r="A7" s="2">
        <v>301</v>
      </c>
      <c r="B7" s="2">
        <v>106066</v>
      </c>
      <c r="C7" s="2">
        <v>64322886</v>
      </c>
      <c r="D7" s="2">
        <v>139543035</v>
      </c>
      <c r="E7" t="s">
        <v>82</v>
      </c>
      <c r="F7" s="2">
        <v>9925033</v>
      </c>
      <c r="G7" t="s">
        <v>48</v>
      </c>
      <c r="H7" t="s">
        <v>10</v>
      </c>
      <c r="I7" t="s">
        <v>49</v>
      </c>
      <c r="J7" s="2">
        <v>3606150</v>
      </c>
      <c r="K7" t="s">
        <v>50</v>
      </c>
      <c r="L7" s="2">
        <v>1</v>
      </c>
      <c r="N7" s="2">
        <v>0.01</v>
      </c>
      <c r="P7" s="2">
        <v>163</v>
      </c>
      <c r="Q7" t="s">
        <v>61</v>
      </c>
      <c r="R7" s="2">
        <v>995676</v>
      </c>
      <c r="S7" t="s">
        <v>83</v>
      </c>
      <c r="T7" t="s">
        <v>53</v>
      </c>
      <c r="U7" t="s">
        <v>54</v>
      </c>
      <c r="V7" t="s">
        <v>54</v>
      </c>
      <c r="X7" s="2">
        <v>32158391</v>
      </c>
      <c r="Y7" t="s">
        <v>84</v>
      </c>
      <c r="Z7" t="s">
        <v>85</v>
      </c>
      <c r="AA7" t="s">
        <v>86</v>
      </c>
      <c r="AC7" t="s">
        <v>87</v>
      </c>
      <c r="AD7" t="s">
        <v>88</v>
      </c>
      <c r="AE7" s="3">
        <v>46153</v>
      </c>
      <c r="AF7" s="3">
        <v>45423</v>
      </c>
      <c r="AG7" s="2">
        <v>0</v>
      </c>
      <c r="AH7" t="s">
        <v>59</v>
      </c>
      <c r="AI7" t="s">
        <v>54</v>
      </c>
      <c r="AJ7" s="3">
        <v>45776.5168518519</v>
      </c>
    </row>
    <row r="8" spans="1:36">
      <c r="A8" s="2">
        <v>301</v>
      </c>
      <c r="B8" s="2">
        <v>2735</v>
      </c>
      <c r="C8" s="2">
        <v>62671535</v>
      </c>
      <c r="D8" s="2">
        <v>136364491</v>
      </c>
      <c r="E8" t="s">
        <v>89</v>
      </c>
      <c r="F8" s="2">
        <v>9925033</v>
      </c>
      <c r="G8" t="s">
        <v>48</v>
      </c>
      <c r="H8" t="s">
        <v>10</v>
      </c>
      <c r="I8" t="s">
        <v>49</v>
      </c>
      <c r="J8" s="2">
        <v>3606150</v>
      </c>
      <c r="K8" t="s">
        <v>50</v>
      </c>
      <c r="L8" s="2">
        <v>1</v>
      </c>
      <c r="N8" s="2">
        <v>0.01</v>
      </c>
      <c r="P8" s="2">
        <v>163</v>
      </c>
      <c r="Q8" t="s">
        <v>61</v>
      </c>
      <c r="R8" s="2">
        <v>10930</v>
      </c>
      <c r="S8" t="s">
        <v>90</v>
      </c>
      <c r="T8" t="s">
        <v>53</v>
      </c>
      <c r="U8" t="s">
        <v>54</v>
      </c>
      <c r="V8" t="s">
        <v>54</v>
      </c>
      <c r="X8" s="2">
        <v>4639472</v>
      </c>
      <c r="Y8" t="s">
        <v>91</v>
      </c>
      <c r="Z8" t="s">
        <v>92</v>
      </c>
      <c r="AA8" t="s">
        <v>91</v>
      </c>
      <c r="AC8" t="s">
        <v>57</v>
      </c>
      <c r="AD8" t="s">
        <v>58</v>
      </c>
      <c r="AE8" s="3">
        <v>46153</v>
      </c>
      <c r="AF8" s="3">
        <v>45423</v>
      </c>
      <c r="AG8" s="2">
        <v>0</v>
      </c>
      <c r="AH8" t="s">
        <v>59</v>
      </c>
      <c r="AI8" t="s">
        <v>54</v>
      </c>
      <c r="AJ8" s="3">
        <v>45748.6909722222</v>
      </c>
    </row>
    <row r="9" spans="1:36">
      <c r="A9" s="2">
        <v>301</v>
      </c>
      <c r="B9" s="2">
        <v>2483</v>
      </c>
      <c r="C9" s="2">
        <v>63255741</v>
      </c>
      <c r="D9" s="2">
        <v>137479300</v>
      </c>
      <c r="E9" t="s">
        <v>47</v>
      </c>
      <c r="F9" s="2">
        <v>9925033</v>
      </c>
      <c r="G9" t="s">
        <v>48</v>
      </c>
      <c r="H9" t="s">
        <v>10</v>
      </c>
      <c r="I9" t="s">
        <v>49</v>
      </c>
      <c r="J9" s="2">
        <v>3606150</v>
      </c>
      <c r="K9" t="s">
        <v>50</v>
      </c>
      <c r="L9" s="2">
        <v>1</v>
      </c>
      <c r="N9" s="2">
        <v>0.01</v>
      </c>
      <c r="P9" s="2">
        <v>163</v>
      </c>
      <c r="Q9" t="s">
        <v>61</v>
      </c>
      <c r="R9" s="2">
        <v>4093</v>
      </c>
      <c r="S9" t="s">
        <v>52</v>
      </c>
      <c r="T9" t="s">
        <v>53</v>
      </c>
      <c r="U9" t="s">
        <v>54</v>
      </c>
      <c r="V9" t="s">
        <v>54</v>
      </c>
      <c r="X9" s="2">
        <v>4328186</v>
      </c>
      <c r="Y9" t="s">
        <v>93</v>
      </c>
      <c r="Z9" t="s">
        <v>94</v>
      </c>
      <c r="AA9" t="s">
        <v>95</v>
      </c>
      <c r="AC9" t="s">
        <v>57</v>
      </c>
      <c r="AD9" t="s">
        <v>58</v>
      </c>
      <c r="AE9" s="3">
        <v>46153</v>
      </c>
      <c r="AF9" s="3">
        <v>45423</v>
      </c>
      <c r="AG9" s="2">
        <v>0</v>
      </c>
      <c r="AH9" t="s">
        <v>59</v>
      </c>
      <c r="AI9" t="s">
        <v>54</v>
      </c>
      <c r="AJ9" s="3">
        <v>45758.5409722222</v>
      </c>
    </row>
    <row r="10" spans="1:36">
      <c r="A10" s="2">
        <v>301</v>
      </c>
      <c r="B10" s="2">
        <v>106399</v>
      </c>
      <c r="C10" s="2">
        <v>63172215</v>
      </c>
      <c r="D10" s="2">
        <v>137317164</v>
      </c>
      <c r="E10" t="s">
        <v>96</v>
      </c>
      <c r="F10" s="2">
        <v>9925033</v>
      </c>
      <c r="G10" t="s">
        <v>48</v>
      </c>
      <c r="H10" t="s">
        <v>10</v>
      </c>
      <c r="I10" t="s">
        <v>49</v>
      </c>
      <c r="J10" s="2">
        <v>3606150</v>
      </c>
      <c r="K10" t="s">
        <v>50</v>
      </c>
      <c r="L10" s="2">
        <v>2</v>
      </c>
      <c r="N10" s="2">
        <v>0.02</v>
      </c>
      <c r="P10" s="2">
        <v>169</v>
      </c>
      <c r="Q10" t="s">
        <v>97</v>
      </c>
      <c r="R10" s="2">
        <v>28411</v>
      </c>
      <c r="S10" t="s">
        <v>98</v>
      </c>
      <c r="T10" t="s">
        <v>53</v>
      </c>
      <c r="U10" t="s">
        <v>54</v>
      </c>
      <c r="V10" t="s">
        <v>54</v>
      </c>
      <c r="X10" s="2">
        <v>32018723</v>
      </c>
      <c r="Y10" t="s">
        <v>99</v>
      </c>
      <c r="Z10" t="s">
        <v>100</v>
      </c>
      <c r="AA10" t="s">
        <v>101</v>
      </c>
      <c r="AC10" t="s">
        <v>102</v>
      </c>
      <c r="AD10" t="s">
        <v>103</v>
      </c>
      <c r="AE10" s="3">
        <v>46153</v>
      </c>
      <c r="AF10" s="3">
        <v>45423</v>
      </c>
      <c r="AG10" s="2">
        <v>0</v>
      </c>
      <c r="AH10" t="s">
        <v>59</v>
      </c>
      <c r="AI10" t="s">
        <v>54</v>
      </c>
      <c r="AJ10" s="3">
        <v>45756.9158912037</v>
      </c>
    </row>
    <row r="11" spans="1:36">
      <c r="A11" s="2">
        <v>301</v>
      </c>
      <c r="B11" s="2">
        <v>103198</v>
      </c>
      <c r="C11" s="2">
        <v>62896737</v>
      </c>
      <c r="D11" s="2">
        <v>136793748</v>
      </c>
      <c r="E11" t="s">
        <v>104</v>
      </c>
      <c r="F11" s="2">
        <v>9925033</v>
      </c>
      <c r="G11" t="s">
        <v>48</v>
      </c>
      <c r="H11" t="s">
        <v>10</v>
      </c>
      <c r="I11" t="s">
        <v>49</v>
      </c>
      <c r="J11" s="2">
        <v>3606150</v>
      </c>
      <c r="K11" t="s">
        <v>50</v>
      </c>
      <c r="L11" s="2">
        <v>1</v>
      </c>
      <c r="N11" s="2">
        <v>0.01</v>
      </c>
      <c r="P11" s="2">
        <v>162</v>
      </c>
      <c r="Q11" t="s">
        <v>105</v>
      </c>
      <c r="R11" s="2">
        <v>16075</v>
      </c>
      <c r="S11" t="s">
        <v>106</v>
      </c>
      <c r="T11" t="s">
        <v>53</v>
      </c>
      <c r="U11" t="s">
        <v>54</v>
      </c>
      <c r="V11" t="s">
        <v>54</v>
      </c>
      <c r="X11" s="2">
        <v>4834330</v>
      </c>
      <c r="Y11" t="s">
        <v>107</v>
      </c>
      <c r="Z11" t="s">
        <v>108</v>
      </c>
      <c r="AA11" t="s">
        <v>107</v>
      </c>
      <c r="AC11" t="s">
        <v>57</v>
      </c>
      <c r="AD11" t="s">
        <v>58</v>
      </c>
      <c r="AE11" s="3">
        <v>46153</v>
      </c>
      <c r="AF11" s="3">
        <v>45423</v>
      </c>
      <c r="AG11" s="2">
        <v>0</v>
      </c>
      <c r="AH11" t="s">
        <v>59</v>
      </c>
      <c r="AI11" t="s">
        <v>54</v>
      </c>
      <c r="AJ11" s="3">
        <v>45752.5181712963</v>
      </c>
    </row>
    <row r="12" spans="1:36">
      <c r="A12" s="2">
        <v>301</v>
      </c>
      <c r="B12" s="2">
        <v>297863</v>
      </c>
      <c r="C12" s="2">
        <v>63218764</v>
      </c>
      <c r="D12" s="2">
        <v>137408979</v>
      </c>
      <c r="E12" t="s">
        <v>109</v>
      </c>
      <c r="F12" s="2">
        <v>9925033</v>
      </c>
      <c r="G12" t="s">
        <v>48</v>
      </c>
      <c r="H12" t="s">
        <v>10</v>
      </c>
      <c r="I12" t="s">
        <v>49</v>
      </c>
      <c r="J12" s="2">
        <v>3606150</v>
      </c>
      <c r="K12" t="s">
        <v>50</v>
      </c>
      <c r="L12" s="2">
        <v>2</v>
      </c>
      <c r="N12" s="2">
        <v>0.02</v>
      </c>
      <c r="P12" s="2">
        <v>163</v>
      </c>
      <c r="Q12" t="s">
        <v>61</v>
      </c>
      <c r="R12" s="2">
        <v>27810</v>
      </c>
      <c r="S12" t="s">
        <v>110</v>
      </c>
      <c r="T12" t="s">
        <v>53</v>
      </c>
      <c r="U12" t="s">
        <v>54</v>
      </c>
      <c r="V12" t="s">
        <v>54</v>
      </c>
      <c r="X12" s="2">
        <v>22999601</v>
      </c>
      <c r="Y12" t="s">
        <v>111</v>
      </c>
      <c r="Z12" t="s">
        <v>112</v>
      </c>
      <c r="AA12" t="s">
        <v>111</v>
      </c>
      <c r="AC12" t="s">
        <v>76</v>
      </c>
      <c r="AD12" t="s">
        <v>77</v>
      </c>
      <c r="AE12" s="3">
        <v>46153</v>
      </c>
      <c r="AF12" s="3">
        <v>45423</v>
      </c>
      <c r="AG12" s="2">
        <v>0</v>
      </c>
      <c r="AH12" t="s">
        <v>59</v>
      </c>
      <c r="AI12" t="s">
        <v>54</v>
      </c>
      <c r="AJ12" s="3">
        <v>45757.8119212963</v>
      </c>
    </row>
    <row r="13" spans="1:36">
      <c r="A13" s="2">
        <v>301</v>
      </c>
      <c r="B13" s="2">
        <v>2808</v>
      </c>
      <c r="C13" s="2">
        <v>63738581</v>
      </c>
      <c r="D13" s="2">
        <v>138405703</v>
      </c>
      <c r="E13" t="s">
        <v>113</v>
      </c>
      <c r="F13" s="2">
        <v>9925033</v>
      </c>
      <c r="G13" t="s">
        <v>48</v>
      </c>
      <c r="H13" t="s">
        <v>10</v>
      </c>
      <c r="I13" t="s">
        <v>49</v>
      </c>
      <c r="J13" s="2">
        <v>3606150</v>
      </c>
      <c r="K13" t="s">
        <v>50</v>
      </c>
      <c r="L13" s="2">
        <v>1</v>
      </c>
      <c r="N13" s="2">
        <v>0.01</v>
      </c>
      <c r="P13" s="2">
        <v>163</v>
      </c>
      <c r="Q13" t="s">
        <v>61</v>
      </c>
      <c r="R13" s="2">
        <v>12669</v>
      </c>
      <c r="S13" t="s">
        <v>114</v>
      </c>
      <c r="T13" t="s">
        <v>53</v>
      </c>
      <c r="U13" t="s">
        <v>54</v>
      </c>
      <c r="V13" t="s">
        <v>54</v>
      </c>
      <c r="X13" s="2">
        <v>741120</v>
      </c>
      <c r="Y13" t="s">
        <v>115</v>
      </c>
      <c r="Z13" t="s">
        <v>116</v>
      </c>
      <c r="AA13" t="s">
        <v>117</v>
      </c>
      <c r="AC13" t="s">
        <v>76</v>
      </c>
      <c r="AD13" t="s">
        <v>77</v>
      </c>
      <c r="AE13" s="3">
        <v>46153</v>
      </c>
      <c r="AF13" s="3">
        <v>45423</v>
      </c>
      <c r="AG13" s="2">
        <v>0</v>
      </c>
      <c r="AH13" t="s">
        <v>59</v>
      </c>
      <c r="AI13" t="s">
        <v>54</v>
      </c>
      <c r="AJ13" s="3">
        <v>45766.4725578704</v>
      </c>
    </row>
    <row r="14" spans="1:36">
      <c r="A14" s="2">
        <v>301</v>
      </c>
      <c r="B14" s="2">
        <v>2817</v>
      </c>
      <c r="C14" s="2">
        <v>63750263</v>
      </c>
      <c r="D14" s="2">
        <v>138430581</v>
      </c>
      <c r="E14" t="s">
        <v>60</v>
      </c>
      <c r="F14" s="2">
        <v>9925033</v>
      </c>
      <c r="G14" t="s">
        <v>48</v>
      </c>
      <c r="H14" t="s">
        <v>10</v>
      </c>
      <c r="I14" t="s">
        <v>49</v>
      </c>
      <c r="J14" s="2">
        <v>4040025</v>
      </c>
      <c r="K14" t="s">
        <v>118</v>
      </c>
      <c r="L14" s="2">
        <v>2</v>
      </c>
      <c r="N14" s="2">
        <v>0</v>
      </c>
      <c r="P14" s="2">
        <v>169</v>
      </c>
      <c r="Q14" t="s">
        <v>97</v>
      </c>
      <c r="R14" s="2">
        <v>28718</v>
      </c>
      <c r="S14" t="s">
        <v>119</v>
      </c>
      <c r="T14" t="s">
        <v>53</v>
      </c>
      <c r="U14" t="s">
        <v>54</v>
      </c>
      <c r="V14" t="s">
        <v>54</v>
      </c>
      <c r="X14" s="2">
        <v>32132806</v>
      </c>
      <c r="Y14" t="s">
        <v>120</v>
      </c>
      <c r="Z14" t="s">
        <v>121</v>
      </c>
      <c r="AA14" t="s">
        <v>122</v>
      </c>
      <c r="AC14" t="s">
        <v>57</v>
      </c>
      <c r="AD14" t="s">
        <v>58</v>
      </c>
      <c r="AF14" s="3">
        <v>45658</v>
      </c>
      <c r="AG14" s="2">
        <v>0</v>
      </c>
      <c r="AH14" t="s">
        <v>59</v>
      </c>
      <c r="AI14" t="s">
        <v>54</v>
      </c>
      <c r="AJ14" s="3">
        <v>45766.6344328704</v>
      </c>
    </row>
    <row r="15" spans="1:36">
      <c r="A15" s="2">
        <v>301</v>
      </c>
      <c r="B15" s="2">
        <v>106066</v>
      </c>
      <c r="C15" s="2">
        <v>64063459</v>
      </c>
      <c r="D15" s="2">
        <v>139029721</v>
      </c>
      <c r="E15" t="s">
        <v>82</v>
      </c>
      <c r="F15" s="2">
        <v>9925033</v>
      </c>
      <c r="G15" t="s">
        <v>48</v>
      </c>
      <c r="H15" t="s">
        <v>10</v>
      </c>
      <c r="I15" t="s">
        <v>49</v>
      </c>
      <c r="J15" s="2">
        <v>3606150</v>
      </c>
      <c r="K15" t="s">
        <v>50</v>
      </c>
      <c r="L15" s="2">
        <v>2</v>
      </c>
      <c r="N15" s="2">
        <v>0.02</v>
      </c>
      <c r="P15" s="2">
        <v>163</v>
      </c>
      <c r="Q15" t="s">
        <v>61</v>
      </c>
      <c r="R15" s="2">
        <v>998836</v>
      </c>
      <c r="S15" t="s">
        <v>123</v>
      </c>
      <c r="T15" t="s">
        <v>53</v>
      </c>
      <c r="U15" t="s">
        <v>54</v>
      </c>
      <c r="V15" t="s">
        <v>54</v>
      </c>
      <c r="X15" s="2">
        <v>20839736</v>
      </c>
      <c r="Y15" t="s">
        <v>124</v>
      </c>
      <c r="Z15" t="s">
        <v>125</v>
      </c>
      <c r="AA15" t="s">
        <v>124</v>
      </c>
      <c r="AC15" t="s">
        <v>87</v>
      </c>
      <c r="AD15" t="s">
        <v>88</v>
      </c>
      <c r="AE15" s="3">
        <v>46153</v>
      </c>
      <c r="AF15" s="3">
        <v>45423</v>
      </c>
      <c r="AG15" s="2">
        <v>0</v>
      </c>
      <c r="AH15" t="s">
        <v>59</v>
      </c>
      <c r="AI15" t="s">
        <v>54</v>
      </c>
      <c r="AJ15" s="3">
        <v>45771.8531365741</v>
      </c>
    </row>
    <row r="16" spans="1:36">
      <c r="A16" s="2">
        <v>301</v>
      </c>
      <c r="B16" s="2">
        <v>105910</v>
      </c>
      <c r="C16" s="2">
        <v>64221099</v>
      </c>
      <c r="D16" s="2">
        <v>139343579</v>
      </c>
      <c r="E16" t="s">
        <v>126</v>
      </c>
      <c r="F16" s="2">
        <v>9925033</v>
      </c>
      <c r="G16" t="s">
        <v>48</v>
      </c>
      <c r="H16" t="s">
        <v>10</v>
      </c>
      <c r="I16" t="s">
        <v>49</v>
      </c>
      <c r="J16" s="2">
        <v>3606150</v>
      </c>
      <c r="K16" t="s">
        <v>50</v>
      </c>
      <c r="L16" s="2">
        <v>2</v>
      </c>
      <c r="N16" s="2">
        <v>0.02</v>
      </c>
      <c r="P16" s="2">
        <v>169</v>
      </c>
      <c r="Q16" t="s">
        <v>97</v>
      </c>
      <c r="R16" s="2">
        <v>12846</v>
      </c>
      <c r="S16" t="s">
        <v>127</v>
      </c>
      <c r="T16" t="s">
        <v>53</v>
      </c>
      <c r="U16" t="s">
        <v>54</v>
      </c>
      <c r="V16" t="s">
        <v>54</v>
      </c>
      <c r="X16" s="2">
        <v>4726666</v>
      </c>
      <c r="Y16" t="s">
        <v>128</v>
      </c>
      <c r="Z16" t="s">
        <v>129</v>
      </c>
      <c r="AA16" t="s">
        <v>128</v>
      </c>
      <c r="AC16" t="s">
        <v>87</v>
      </c>
      <c r="AD16" t="s">
        <v>88</v>
      </c>
      <c r="AE16" s="3">
        <v>46153</v>
      </c>
      <c r="AF16" s="3">
        <v>45423</v>
      </c>
      <c r="AG16" s="2">
        <v>0</v>
      </c>
      <c r="AH16" t="s">
        <v>59</v>
      </c>
      <c r="AI16" t="s">
        <v>54</v>
      </c>
      <c r="AJ16" s="3">
        <v>45774.6977546296</v>
      </c>
    </row>
    <row r="17" spans="1:36">
      <c r="A17" s="2">
        <v>301</v>
      </c>
      <c r="B17" s="2">
        <v>2735</v>
      </c>
      <c r="C17" s="2">
        <v>62675546</v>
      </c>
      <c r="D17" s="2">
        <v>136372504</v>
      </c>
      <c r="E17" t="s">
        <v>89</v>
      </c>
      <c r="F17" s="2">
        <v>9925033</v>
      </c>
      <c r="G17" t="s">
        <v>48</v>
      </c>
      <c r="H17" t="s">
        <v>10</v>
      </c>
      <c r="I17" t="s">
        <v>49</v>
      </c>
      <c r="J17" s="2">
        <v>3606150</v>
      </c>
      <c r="K17" t="s">
        <v>50</v>
      </c>
      <c r="L17" s="2">
        <v>1</v>
      </c>
      <c r="N17" s="2">
        <v>0.01</v>
      </c>
      <c r="P17" s="2">
        <v>163</v>
      </c>
      <c r="Q17" t="s">
        <v>61</v>
      </c>
      <c r="R17" s="2">
        <v>10930</v>
      </c>
      <c r="S17" t="s">
        <v>90</v>
      </c>
      <c r="T17" t="s">
        <v>53</v>
      </c>
      <c r="U17" t="s">
        <v>54</v>
      </c>
      <c r="V17" t="s">
        <v>54</v>
      </c>
      <c r="X17" s="2">
        <v>888375</v>
      </c>
      <c r="Y17" t="s">
        <v>130</v>
      </c>
      <c r="Z17" t="s">
        <v>131</v>
      </c>
      <c r="AA17" t="s">
        <v>132</v>
      </c>
      <c r="AC17" t="s">
        <v>57</v>
      </c>
      <c r="AD17" t="s">
        <v>58</v>
      </c>
      <c r="AE17" s="3">
        <v>46153</v>
      </c>
      <c r="AF17" s="3">
        <v>45423</v>
      </c>
      <c r="AG17" s="2">
        <v>0</v>
      </c>
      <c r="AH17" t="s">
        <v>59</v>
      </c>
      <c r="AI17" t="s">
        <v>54</v>
      </c>
      <c r="AJ17" s="3">
        <v>45748.7337847222</v>
      </c>
    </row>
    <row r="18" spans="1:36">
      <c r="A18" s="2">
        <v>301</v>
      </c>
      <c r="B18" s="2">
        <v>105910</v>
      </c>
      <c r="C18" s="2">
        <v>64373298</v>
      </c>
      <c r="D18" s="2">
        <v>139644055</v>
      </c>
      <c r="E18" t="s">
        <v>126</v>
      </c>
      <c r="F18" s="2">
        <v>9925033</v>
      </c>
      <c r="G18" t="s">
        <v>48</v>
      </c>
      <c r="H18" t="s">
        <v>10</v>
      </c>
      <c r="I18" t="s">
        <v>49</v>
      </c>
      <c r="J18" s="2">
        <v>3606150</v>
      </c>
      <c r="K18" t="s">
        <v>50</v>
      </c>
      <c r="L18" s="2">
        <v>2</v>
      </c>
      <c r="N18" s="2">
        <v>0.02</v>
      </c>
      <c r="P18" s="2">
        <v>171</v>
      </c>
      <c r="Q18" t="s">
        <v>133</v>
      </c>
      <c r="R18" s="2">
        <v>13199</v>
      </c>
      <c r="S18" t="s">
        <v>134</v>
      </c>
      <c r="T18" t="s">
        <v>53</v>
      </c>
      <c r="U18" t="s">
        <v>54</v>
      </c>
      <c r="V18" t="s">
        <v>54</v>
      </c>
      <c r="X18" s="2">
        <v>20243215</v>
      </c>
      <c r="Y18" t="s">
        <v>135</v>
      </c>
      <c r="Z18" t="s">
        <v>136</v>
      </c>
      <c r="AA18" t="s">
        <v>135</v>
      </c>
      <c r="AC18" t="s">
        <v>87</v>
      </c>
      <c r="AD18" t="s">
        <v>88</v>
      </c>
      <c r="AE18" s="3">
        <v>46153</v>
      </c>
      <c r="AF18" s="3">
        <v>45423</v>
      </c>
      <c r="AG18" s="2">
        <v>0</v>
      </c>
      <c r="AH18" t="s">
        <v>59</v>
      </c>
      <c r="AI18" t="s">
        <v>54</v>
      </c>
      <c r="AJ18" s="3">
        <v>45777.4457986111</v>
      </c>
    </row>
    <row r="19" spans="1:36">
      <c r="A19" s="2">
        <v>301</v>
      </c>
      <c r="B19" s="2">
        <v>2755</v>
      </c>
      <c r="C19" s="2">
        <v>62887496</v>
      </c>
      <c r="D19" s="2">
        <v>136781502</v>
      </c>
      <c r="E19" t="s">
        <v>137</v>
      </c>
      <c r="F19" s="2">
        <v>9925033</v>
      </c>
      <c r="G19" t="s">
        <v>48</v>
      </c>
      <c r="H19" t="s">
        <v>10</v>
      </c>
      <c r="I19" t="s">
        <v>49</v>
      </c>
      <c r="J19" s="2">
        <v>3606150</v>
      </c>
      <c r="K19" t="s">
        <v>50</v>
      </c>
      <c r="L19" s="2">
        <v>1</v>
      </c>
      <c r="N19" s="2">
        <v>0.01</v>
      </c>
      <c r="P19" s="2">
        <v>162</v>
      </c>
      <c r="Q19" t="s">
        <v>105</v>
      </c>
      <c r="R19" s="2">
        <v>15329</v>
      </c>
      <c r="S19" t="s">
        <v>138</v>
      </c>
      <c r="T19" t="s">
        <v>53</v>
      </c>
      <c r="U19" t="s">
        <v>54</v>
      </c>
      <c r="V19" t="s">
        <v>54</v>
      </c>
      <c r="X19" s="2">
        <v>4044399</v>
      </c>
      <c r="Y19" t="s">
        <v>139</v>
      </c>
      <c r="Z19" t="s">
        <v>140</v>
      </c>
      <c r="AA19" t="s">
        <v>139</v>
      </c>
      <c r="AC19" t="s">
        <v>102</v>
      </c>
      <c r="AD19" t="s">
        <v>103</v>
      </c>
      <c r="AE19" s="3">
        <v>46153</v>
      </c>
      <c r="AF19" s="3">
        <v>45423</v>
      </c>
      <c r="AG19" s="2">
        <v>0</v>
      </c>
      <c r="AH19" t="s">
        <v>59</v>
      </c>
      <c r="AI19" t="s">
        <v>54</v>
      </c>
      <c r="AJ19" s="3">
        <v>45752.4556712963</v>
      </c>
    </row>
    <row r="20" spans="1:36">
      <c r="A20" s="2">
        <v>301</v>
      </c>
      <c r="B20" s="2">
        <v>297863</v>
      </c>
      <c r="C20" s="2">
        <v>63659683</v>
      </c>
      <c r="D20" s="2">
        <v>138253423</v>
      </c>
      <c r="E20" t="s">
        <v>109</v>
      </c>
      <c r="F20" s="2">
        <v>9925033</v>
      </c>
      <c r="G20" t="s">
        <v>48</v>
      </c>
      <c r="H20" t="s">
        <v>10</v>
      </c>
      <c r="I20" t="s">
        <v>49</v>
      </c>
      <c r="J20" s="2">
        <v>3606150</v>
      </c>
      <c r="K20" t="s">
        <v>50</v>
      </c>
      <c r="L20" s="2">
        <v>1</v>
      </c>
      <c r="N20" s="2">
        <v>0.01</v>
      </c>
      <c r="P20" s="2">
        <v>163</v>
      </c>
      <c r="Q20" t="s">
        <v>61</v>
      </c>
      <c r="R20" s="2">
        <v>27810</v>
      </c>
      <c r="S20" t="s">
        <v>110</v>
      </c>
      <c r="T20" t="s">
        <v>53</v>
      </c>
      <c r="U20" t="s">
        <v>54</v>
      </c>
      <c r="V20" t="s">
        <v>54</v>
      </c>
      <c r="X20" s="2">
        <v>24827078</v>
      </c>
      <c r="Y20" t="s">
        <v>141</v>
      </c>
      <c r="Z20" t="s">
        <v>142</v>
      </c>
      <c r="AA20" t="s">
        <v>141</v>
      </c>
      <c r="AC20" t="s">
        <v>76</v>
      </c>
      <c r="AD20" t="s">
        <v>77</v>
      </c>
      <c r="AE20" s="3">
        <v>46153</v>
      </c>
      <c r="AF20" s="3">
        <v>45423</v>
      </c>
      <c r="AG20" s="2">
        <v>0</v>
      </c>
      <c r="AH20" t="s">
        <v>59</v>
      </c>
      <c r="AI20" t="s">
        <v>54</v>
      </c>
      <c r="AJ20" s="3">
        <v>45764.8756481481</v>
      </c>
    </row>
    <row r="21" spans="1:36">
      <c r="A21" s="2">
        <v>301</v>
      </c>
      <c r="B21" s="2">
        <v>2874</v>
      </c>
      <c r="C21" s="2">
        <v>62796415</v>
      </c>
      <c r="D21" s="2">
        <v>136601363</v>
      </c>
      <c r="E21" t="s">
        <v>143</v>
      </c>
      <c r="F21" s="2">
        <v>9925033</v>
      </c>
      <c r="G21" t="s">
        <v>48</v>
      </c>
      <c r="H21" t="s">
        <v>10</v>
      </c>
      <c r="I21" t="s">
        <v>49</v>
      </c>
      <c r="J21" s="2">
        <v>3606150</v>
      </c>
      <c r="K21" t="s">
        <v>50</v>
      </c>
      <c r="L21" s="2">
        <v>2</v>
      </c>
      <c r="N21" s="2">
        <v>0.02</v>
      </c>
      <c r="P21" s="2">
        <v>19</v>
      </c>
      <c r="Q21" t="s">
        <v>144</v>
      </c>
      <c r="R21" s="2">
        <v>11903</v>
      </c>
      <c r="S21" t="s">
        <v>145</v>
      </c>
      <c r="T21" t="s">
        <v>53</v>
      </c>
      <c r="U21" t="s">
        <v>54</v>
      </c>
      <c r="V21" t="s">
        <v>54</v>
      </c>
      <c r="X21" s="2">
        <v>4651903</v>
      </c>
      <c r="Y21" t="s">
        <v>146</v>
      </c>
      <c r="Z21" t="s">
        <v>147</v>
      </c>
      <c r="AA21" t="s">
        <v>146</v>
      </c>
      <c r="AC21" t="s">
        <v>148</v>
      </c>
      <c r="AD21" t="s">
        <v>149</v>
      </c>
      <c r="AE21" s="3">
        <v>46153</v>
      </c>
      <c r="AF21" s="3">
        <v>45423</v>
      </c>
      <c r="AG21" s="2">
        <v>0</v>
      </c>
      <c r="AH21" t="s">
        <v>59</v>
      </c>
      <c r="AI21" t="s">
        <v>54</v>
      </c>
      <c r="AJ21" s="3">
        <v>45750.7333564815</v>
      </c>
    </row>
    <row r="22" spans="1:36">
      <c r="A22" s="2">
        <v>301</v>
      </c>
      <c r="B22" s="2">
        <v>2914</v>
      </c>
      <c r="C22" s="2">
        <v>63855424</v>
      </c>
      <c r="D22" s="2">
        <v>138633911</v>
      </c>
      <c r="E22" t="s">
        <v>150</v>
      </c>
      <c r="F22" s="2">
        <v>9925033</v>
      </c>
      <c r="G22" t="s">
        <v>48</v>
      </c>
      <c r="H22" t="s">
        <v>10</v>
      </c>
      <c r="I22" t="s">
        <v>49</v>
      </c>
      <c r="J22" s="2">
        <v>3606150</v>
      </c>
      <c r="K22" t="s">
        <v>50</v>
      </c>
      <c r="L22" s="2">
        <v>1</v>
      </c>
      <c r="N22" s="2">
        <v>0.01</v>
      </c>
      <c r="P22" s="2">
        <v>1</v>
      </c>
      <c r="Q22" t="s">
        <v>51</v>
      </c>
      <c r="R22" s="2">
        <v>7379</v>
      </c>
      <c r="S22" t="s">
        <v>151</v>
      </c>
      <c r="T22" t="s">
        <v>53</v>
      </c>
      <c r="U22" t="s">
        <v>54</v>
      </c>
      <c r="V22" t="s">
        <v>54</v>
      </c>
      <c r="X22" s="2">
        <v>12885036</v>
      </c>
      <c r="Y22" t="s">
        <v>152</v>
      </c>
      <c r="Z22" t="s">
        <v>153</v>
      </c>
      <c r="AA22" t="s">
        <v>152</v>
      </c>
      <c r="AC22" t="s">
        <v>154</v>
      </c>
      <c r="AD22" t="s">
        <v>155</v>
      </c>
      <c r="AE22" s="3">
        <v>46153</v>
      </c>
      <c r="AF22" s="3">
        <v>45423</v>
      </c>
      <c r="AG22" s="2">
        <v>0</v>
      </c>
      <c r="AH22" t="s">
        <v>59</v>
      </c>
      <c r="AI22" t="s">
        <v>54</v>
      </c>
      <c r="AJ22" s="3">
        <v>45768.4600925926</v>
      </c>
    </row>
    <row r="23" spans="1:36">
      <c r="A23" s="2">
        <v>301</v>
      </c>
      <c r="B23" s="2">
        <v>108656</v>
      </c>
      <c r="C23" s="2">
        <v>63616754</v>
      </c>
      <c r="D23" s="2">
        <v>138171825</v>
      </c>
      <c r="E23" t="s">
        <v>156</v>
      </c>
      <c r="F23" s="2">
        <v>9925033</v>
      </c>
      <c r="G23" t="s">
        <v>48</v>
      </c>
      <c r="H23" t="s">
        <v>10</v>
      </c>
      <c r="I23" t="s">
        <v>49</v>
      </c>
      <c r="J23" s="2">
        <v>3606150</v>
      </c>
      <c r="K23" t="s">
        <v>50</v>
      </c>
      <c r="L23" s="2">
        <v>1</v>
      </c>
      <c r="N23" s="2">
        <v>0.01</v>
      </c>
      <c r="P23" s="2">
        <v>1</v>
      </c>
      <c r="Q23" t="s">
        <v>51</v>
      </c>
      <c r="R23" s="2">
        <v>8489</v>
      </c>
      <c r="S23" t="s">
        <v>157</v>
      </c>
      <c r="T23" t="s">
        <v>53</v>
      </c>
      <c r="U23" t="s">
        <v>54</v>
      </c>
      <c r="V23" t="s">
        <v>54</v>
      </c>
      <c r="X23" s="2">
        <v>16854645</v>
      </c>
      <c r="Y23" t="s">
        <v>158</v>
      </c>
      <c r="Z23" t="s">
        <v>159</v>
      </c>
      <c r="AA23" t="s">
        <v>158</v>
      </c>
      <c r="AC23" t="s">
        <v>160</v>
      </c>
      <c r="AD23" t="s">
        <v>161</v>
      </c>
      <c r="AE23" s="3">
        <v>46153</v>
      </c>
      <c r="AF23" s="3">
        <v>45423</v>
      </c>
      <c r="AG23" s="2">
        <v>0</v>
      </c>
      <c r="AH23" t="s">
        <v>59</v>
      </c>
      <c r="AI23" t="s">
        <v>54</v>
      </c>
      <c r="AJ23" s="3">
        <v>45764.4163078704</v>
      </c>
    </row>
    <row r="24" spans="1:36">
      <c r="A24" s="2">
        <v>301</v>
      </c>
      <c r="B24" s="2">
        <v>2483</v>
      </c>
      <c r="C24" s="2">
        <v>63267458</v>
      </c>
      <c r="D24" s="2">
        <v>137502628</v>
      </c>
      <c r="E24" t="s">
        <v>47</v>
      </c>
      <c r="F24" s="2">
        <v>9925033</v>
      </c>
      <c r="G24" t="s">
        <v>48</v>
      </c>
      <c r="H24" t="s">
        <v>10</v>
      </c>
      <c r="I24" t="s">
        <v>49</v>
      </c>
      <c r="J24" s="2">
        <v>3606150</v>
      </c>
      <c r="K24" t="s">
        <v>50</v>
      </c>
      <c r="L24" s="2">
        <v>1</v>
      </c>
      <c r="N24" s="2">
        <v>0.01</v>
      </c>
      <c r="P24" s="2">
        <v>163</v>
      </c>
      <c r="Q24" t="s">
        <v>61</v>
      </c>
      <c r="R24" s="2">
        <v>4093</v>
      </c>
      <c r="S24" t="s">
        <v>52</v>
      </c>
      <c r="T24" t="s">
        <v>53</v>
      </c>
      <c r="U24" t="s">
        <v>54</v>
      </c>
      <c r="V24" t="s">
        <v>54</v>
      </c>
      <c r="X24" s="2">
        <v>3527039</v>
      </c>
      <c r="Y24" t="s">
        <v>55</v>
      </c>
      <c r="Z24" t="s">
        <v>56</v>
      </c>
      <c r="AA24" t="s">
        <v>55</v>
      </c>
      <c r="AC24" t="s">
        <v>57</v>
      </c>
      <c r="AD24" t="s">
        <v>58</v>
      </c>
      <c r="AE24" s="3">
        <v>46153</v>
      </c>
      <c r="AF24" s="3">
        <v>45423</v>
      </c>
      <c r="AG24" s="2">
        <v>0</v>
      </c>
      <c r="AH24" t="s">
        <v>59</v>
      </c>
      <c r="AI24" t="s">
        <v>54</v>
      </c>
      <c r="AJ24" s="3">
        <v>45758.6784953704</v>
      </c>
    </row>
    <row r="25" spans="1:36">
      <c r="A25" s="2">
        <v>301</v>
      </c>
      <c r="B25" s="2">
        <v>2797</v>
      </c>
      <c r="C25" s="2">
        <v>63459260</v>
      </c>
      <c r="D25" s="2">
        <v>137875150</v>
      </c>
      <c r="E25" t="s">
        <v>162</v>
      </c>
      <c r="F25" s="2">
        <v>9925033</v>
      </c>
      <c r="G25" t="s">
        <v>48</v>
      </c>
      <c r="H25" t="s">
        <v>10</v>
      </c>
      <c r="I25" t="s">
        <v>49</v>
      </c>
      <c r="J25" s="2">
        <v>3606150</v>
      </c>
      <c r="K25" t="s">
        <v>50</v>
      </c>
      <c r="L25" s="2">
        <v>1</v>
      </c>
      <c r="N25" s="2">
        <v>0.01</v>
      </c>
      <c r="P25" s="2">
        <v>163</v>
      </c>
      <c r="Q25" t="s">
        <v>61</v>
      </c>
      <c r="R25" s="2">
        <v>7917</v>
      </c>
      <c r="S25" t="s">
        <v>163</v>
      </c>
      <c r="T25" t="s">
        <v>53</v>
      </c>
      <c r="U25" t="s">
        <v>54</v>
      </c>
      <c r="V25" t="s">
        <v>54</v>
      </c>
      <c r="X25" s="2">
        <v>18740254</v>
      </c>
      <c r="Y25" t="s">
        <v>164</v>
      </c>
      <c r="Z25" t="s">
        <v>165</v>
      </c>
      <c r="AA25" t="s">
        <v>164</v>
      </c>
      <c r="AC25" t="s">
        <v>76</v>
      </c>
      <c r="AD25" t="s">
        <v>77</v>
      </c>
      <c r="AE25" s="3">
        <v>46153</v>
      </c>
      <c r="AF25" s="3">
        <v>45423</v>
      </c>
      <c r="AG25" s="2">
        <v>0</v>
      </c>
      <c r="AH25" t="s">
        <v>59</v>
      </c>
      <c r="AI25" t="s">
        <v>54</v>
      </c>
      <c r="AJ25" s="3">
        <v>45761.7375347222</v>
      </c>
    </row>
    <row r="26" spans="1:36">
      <c r="A26" s="2">
        <v>301</v>
      </c>
      <c r="B26" s="2">
        <v>2741</v>
      </c>
      <c r="C26" s="2">
        <v>63491786</v>
      </c>
      <c r="D26" s="2">
        <v>137934847</v>
      </c>
      <c r="E26" t="s">
        <v>166</v>
      </c>
      <c r="F26" s="2">
        <v>9925033</v>
      </c>
      <c r="G26" t="s">
        <v>48</v>
      </c>
      <c r="H26" t="s">
        <v>10</v>
      </c>
      <c r="I26" t="s">
        <v>49</v>
      </c>
      <c r="J26" s="2">
        <v>3606150</v>
      </c>
      <c r="K26" t="s">
        <v>50</v>
      </c>
      <c r="L26" s="2">
        <v>2</v>
      </c>
      <c r="N26" s="2">
        <v>0.02</v>
      </c>
      <c r="P26" s="2">
        <v>19</v>
      </c>
      <c r="Q26" t="s">
        <v>144</v>
      </c>
      <c r="R26" s="2">
        <v>6123</v>
      </c>
      <c r="S26" t="s">
        <v>167</v>
      </c>
      <c r="T26" t="s">
        <v>53</v>
      </c>
      <c r="U26" t="s">
        <v>54</v>
      </c>
      <c r="V26" t="s">
        <v>54</v>
      </c>
      <c r="X26" s="2">
        <v>32053874</v>
      </c>
      <c r="Y26" t="s">
        <v>168</v>
      </c>
      <c r="Z26" t="s">
        <v>169</v>
      </c>
      <c r="AA26" t="s">
        <v>170</v>
      </c>
      <c r="AC26" t="s">
        <v>102</v>
      </c>
      <c r="AD26" t="s">
        <v>103</v>
      </c>
      <c r="AE26" s="3">
        <v>46153</v>
      </c>
      <c r="AF26" s="3">
        <v>45423</v>
      </c>
      <c r="AG26" s="2">
        <v>0</v>
      </c>
      <c r="AH26" t="s">
        <v>59</v>
      </c>
      <c r="AI26" t="s">
        <v>54</v>
      </c>
      <c r="AJ26" s="3">
        <v>45762.4103472222</v>
      </c>
    </row>
    <row r="27" spans="1:36">
      <c r="A27" s="2">
        <v>301</v>
      </c>
      <c r="B27" s="2">
        <v>2817</v>
      </c>
      <c r="C27" s="2">
        <v>63060611</v>
      </c>
      <c r="D27" s="2">
        <v>137106190</v>
      </c>
      <c r="E27" t="s">
        <v>60</v>
      </c>
      <c r="F27" s="2">
        <v>9925033</v>
      </c>
      <c r="G27" t="s">
        <v>48</v>
      </c>
      <c r="H27" t="s">
        <v>10</v>
      </c>
      <c r="I27" t="s">
        <v>49</v>
      </c>
      <c r="J27" s="2">
        <v>3606150</v>
      </c>
      <c r="K27" t="s">
        <v>50</v>
      </c>
      <c r="L27" s="2">
        <v>1</v>
      </c>
      <c r="N27" s="2">
        <v>0.01</v>
      </c>
      <c r="P27" s="2">
        <v>169</v>
      </c>
      <c r="Q27" t="s">
        <v>97</v>
      </c>
      <c r="R27" s="2">
        <v>14379</v>
      </c>
      <c r="S27" t="s">
        <v>62</v>
      </c>
      <c r="T27" t="s">
        <v>53</v>
      </c>
      <c r="U27" t="s">
        <v>54</v>
      </c>
      <c r="V27" t="s">
        <v>54</v>
      </c>
      <c r="X27" s="2">
        <v>31166467</v>
      </c>
      <c r="Y27" t="s">
        <v>171</v>
      </c>
      <c r="Z27" t="s">
        <v>172</v>
      </c>
      <c r="AA27" t="s">
        <v>173</v>
      </c>
      <c r="AC27" t="s">
        <v>57</v>
      </c>
      <c r="AD27" t="s">
        <v>58</v>
      </c>
      <c r="AE27" s="3">
        <v>46153</v>
      </c>
      <c r="AF27" s="3">
        <v>45423</v>
      </c>
      <c r="AG27" s="2">
        <v>0</v>
      </c>
      <c r="AH27" t="s">
        <v>59</v>
      </c>
      <c r="AI27" t="s">
        <v>54</v>
      </c>
      <c r="AJ27" s="3">
        <v>45755.3963425926</v>
      </c>
    </row>
    <row r="28" spans="1:36">
      <c r="A28" s="2">
        <v>301</v>
      </c>
      <c r="B28" s="2">
        <v>2844</v>
      </c>
      <c r="C28" s="2">
        <v>62700092</v>
      </c>
      <c r="D28" s="2">
        <v>136415048</v>
      </c>
      <c r="E28" t="s">
        <v>174</v>
      </c>
      <c r="F28" s="2">
        <v>9925033</v>
      </c>
      <c r="G28" t="s">
        <v>48</v>
      </c>
      <c r="H28" t="s">
        <v>10</v>
      </c>
      <c r="I28" t="s">
        <v>49</v>
      </c>
      <c r="J28" s="2">
        <v>3606150</v>
      </c>
      <c r="K28" t="s">
        <v>50</v>
      </c>
      <c r="L28" s="2">
        <v>2</v>
      </c>
      <c r="N28" s="2">
        <v>0.02</v>
      </c>
      <c r="P28" s="2">
        <v>1</v>
      </c>
      <c r="Q28" t="s">
        <v>51</v>
      </c>
      <c r="R28" s="2">
        <v>11142</v>
      </c>
      <c r="S28" t="s">
        <v>175</v>
      </c>
      <c r="T28" t="s">
        <v>53</v>
      </c>
      <c r="U28" t="s">
        <v>54</v>
      </c>
      <c r="V28" t="s">
        <v>54</v>
      </c>
      <c r="X28" s="2">
        <v>4571206</v>
      </c>
      <c r="Y28" t="s">
        <v>176</v>
      </c>
      <c r="Z28" t="s">
        <v>177</v>
      </c>
      <c r="AA28" t="s">
        <v>176</v>
      </c>
      <c r="AC28" t="s">
        <v>148</v>
      </c>
      <c r="AD28" t="s">
        <v>149</v>
      </c>
      <c r="AE28" s="3">
        <v>46153</v>
      </c>
      <c r="AF28" s="3">
        <v>45423</v>
      </c>
      <c r="AG28" s="2">
        <v>0</v>
      </c>
      <c r="AH28" t="s">
        <v>59</v>
      </c>
      <c r="AI28" t="s">
        <v>54</v>
      </c>
      <c r="AJ28" s="3">
        <v>45749.3546990741</v>
      </c>
    </row>
    <row r="29" spans="1:36">
      <c r="A29" s="2">
        <v>301</v>
      </c>
      <c r="B29" s="2">
        <v>2808</v>
      </c>
      <c r="C29" s="2">
        <v>63737187</v>
      </c>
      <c r="D29" s="2">
        <v>138403224</v>
      </c>
      <c r="E29" t="s">
        <v>113</v>
      </c>
      <c r="F29" s="2">
        <v>9925033</v>
      </c>
      <c r="G29" t="s">
        <v>48</v>
      </c>
      <c r="H29" t="s">
        <v>10</v>
      </c>
      <c r="I29" t="s">
        <v>49</v>
      </c>
      <c r="J29" s="2">
        <v>3606150</v>
      </c>
      <c r="K29" t="s">
        <v>50</v>
      </c>
      <c r="L29" s="2">
        <v>2</v>
      </c>
      <c r="N29" s="2">
        <v>0.02</v>
      </c>
      <c r="P29" s="2">
        <v>19</v>
      </c>
      <c r="Q29" t="s">
        <v>144</v>
      </c>
      <c r="R29" s="2">
        <v>12669</v>
      </c>
      <c r="S29" t="s">
        <v>114</v>
      </c>
      <c r="T29" t="s">
        <v>53</v>
      </c>
      <c r="U29" t="s">
        <v>54</v>
      </c>
      <c r="V29" t="s">
        <v>54</v>
      </c>
      <c r="X29" s="2">
        <v>4916979</v>
      </c>
      <c r="Y29" t="s">
        <v>178</v>
      </c>
      <c r="Z29" t="s">
        <v>179</v>
      </c>
      <c r="AA29" t="s">
        <v>178</v>
      </c>
      <c r="AC29" t="s">
        <v>76</v>
      </c>
      <c r="AD29" t="s">
        <v>77</v>
      </c>
      <c r="AE29" s="3">
        <v>46153</v>
      </c>
      <c r="AF29" s="3">
        <v>45423</v>
      </c>
      <c r="AG29" s="2">
        <v>0</v>
      </c>
      <c r="AH29" t="s">
        <v>59</v>
      </c>
      <c r="AI29" t="s">
        <v>54</v>
      </c>
      <c r="AJ29" s="3">
        <v>45766.4620023148</v>
      </c>
    </row>
    <row r="30" spans="1:36">
      <c r="A30" s="2">
        <v>301</v>
      </c>
      <c r="B30" s="2">
        <v>113833</v>
      </c>
      <c r="C30" s="2">
        <v>64118034</v>
      </c>
      <c r="D30" s="2">
        <v>139138431</v>
      </c>
      <c r="E30" t="s">
        <v>180</v>
      </c>
      <c r="F30" s="2">
        <v>9925033</v>
      </c>
      <c r="G30" t="s">
        <v>48</v>
      </c>
      <c r="H30" t="s">
        <v>10</v>
      </c>
      <c r="I30" t="s">
        <v>49</v>
      </c>
      <c r="J30" s="2">
        <v>3606150</v>
      </c>
      <c r="K30" t="s">
        <v>50</v>
      </c>
      <c r="L30" s="2">
        <v>1</v>
      </c>
      <c r="N30" s="2">
        <v>0.01</v>
      </c>
      <c r="P30" s="2">
        <v>163</v>
      </c>
      <c r="Q30" t="s">
        <v>61</v>
      </c>
      <c r="R30" s="2">
        <v>27994</v>
      </c>
      <c r="S30" t="s">
        <v>181</v>
      </c>
      <c r="T30" t="s">
        <v>53</v>
      </c>
      <c r="U30" t="s">
        <v>54</v>
      </c>
      <c r="V30" t="s">
        <v>54</v>
      </c>
      <c r="X30" s="2">
        <v>10055543</v>
      </c>
      <c r="Y30" t="s">
        <v>182</v>
      </c>
      <c r="Z30" t="s">
        <v>183</v>
      </c>
      <c r="AA30" t="s">
        <v>182</v>
      </c>
      <c r="AC30" t="s">
        <v>102</v>
      </c>
      <c r="AD30" t="s">
        <v>103</v>
      </c>
      <c r="AE30" s="3">
        <v>46153</v>
      </c>
      <c r="AF30" s="3">
        <v>45423</v>
      </c>
      <c r="AG30" s="2">
        <v>0</v>
      </c>
      <c r="AH30" t="s">
        <v>59</v>
      </c>
      <c r="AI30" t="s">
        <v>54</v>
      </c>
      <c r="AJ30" s="3">
        <v>45772.8388773148</v>
      </c>
    </row>
    <row r="31" spans="1:36">
      <c r="A31" s="2">
        <v>301</v>
      </c>
      <c r="B31" s="2">
        <v>105910</v>
      </c>
      <c r="C31" s="2">
        <v>63847309</v>
      </c>
      <c r="D31" s="2">
        <v>138616147</v>
      </c>
      <c r="E31" t="s">
        <v>126</v>
      </c>
      <c r="F31" s="2">
        <v>9925033</v>
      </c>
      <c r="G31" t="s">
        <v>48</v>
      </c>
      <c r="H31" t="s">
        <v>10</v>
      </c>
      <c r="I31" t="s">
        <v>49</v>
      </c>
      <c r="J31" s="2">
        <v>3606150</v>
      </c>
      <c r="K31" t="s">
        <v>50</v>
      </c>
      <c r="L31" s="2">
        <v>1</v>
      </c>
      <c r="N31" s="2">
        <v>0.01</v>
      </c>
      <c r="P31" s="2">
        <v>171</v>
      </c>
      <c r="Q31" t="s">
        <v>133</v>
      </c>
      <c r="R31" s="2">
        <v>12846</v>
      </c>
      <c r="S31" t="s">
        <v>127</v>
      </c>
      <c r="T31" t="s">
        <v>53</v>
      </c>
      <c r="U31" t="s">
        <v>54</v>
      </c>
      <c r="V31" t="s">
        <v>54</v>
      </c>
      <c r="X31" s="2">
        <v>10551050</v>
      </c>
      <c r="Y31" t="s">
        <v>184</v>
      </c>
      <c r="Z31" t="s">
        <v>185</v>
      </c>
      <c r="AA31" t="s">
        <v>184</v>
      </c>
      <c r="AC31" t="s">
        <v>87</v>
      </c>
      <c r="AD31" t="s">
        <v>88</v>
      </c>
      <c r="AE31" s="3">
        <v>46153</v>
      </c>
      <c r="AF31" s="3">
        <v>45423</v>
      </c>
      <c r="AG31" s="2">
        <v>0</v>
      </c>
      <c r="AH31" t="s">
        <v>59</v>
      </c>
      <c r="AI31" t="s">
        <v>54</v>
      </c>
      <c r="AJ31" s="3">
        <v>45768.3923032407</v>
      </c>
    </row>
    <row r="32" spans="1:36">
      <c r="A32" s="2">
        <v>301</v>
      </c>
      <c r="B32" s="2">
        <v>2817</v>
      </c>
      <c r="C32" s="2">
        <v>64202844</v>
      </c>
      <c r="D32" s="2">
        <v>139304514</v>
      </c>
      <c r="E32" t="s">
        <v>60</v>
      </c>
      <c r="F32" s="2">
        <v>9925033</v>
      </c>
      <c r="G32" t="s">
        <v>48</v>
      </c>
      <c r="H32" t="s">
        <v>10</v>
      </c>
      <c r="I32" t="s">
        <v>49</v>
      </c>
      <c r="J32" s="2">
        <v>4040025</v>
      </c>
      <c r="K32" t="s">
        <v>118</v>
      </c>
      <c r="L32" s="2">
        <v>2</v>
      </c>
      <c r="N32" s="2">
        <v>0</v>
      </c>
      <c r="P32" s="2">
        <v>171</v>
      </c>
      <c r="Q32" t="s">
        <v>133</v>
      </c>
      <c r="R32" s="2">
        <v>27918</v>
      </c>
      <c r="S32" t="s">
        <v>186</v>
      </c>
      <c r="T32" t="s">
        <v>53</v>
      </c>
      <c r="U32" t="s">
        <v>54</v>
      </c>
      <c r="V32" t="s">
        <v>54</v>
      </c>
      <c r="X32" s="2">
        <v>106838</v>
      </c>
      <c r="Y32" t="s">
        <v>187</v>
      </c>
      <c r="Z32" t="s">
        <v>188</v>
      </c>
      <c r="AA32" t="s">
        <v>189</v>
      </c>
      <c r="AC32" t="s">
        <v>57</v>
      </c>
      <c r="AD32" t="s">
        <v>58</v>
      </c>
      <c r="AF32" s="3">
        <v>45658</v>
      </c>
      <c r="AG32" s="2">
        <v>0</v>
      </c>
      <c r="AH32" t="s">
        <v>59</v>
      </c>
      <c r="AI32" t="s">
        <v>54</v>
      </c>
      <c r="AJ32" s="3">
        <v>45774.4606481481</v>
      </c>
    </row>
    <row r="33" spans="1:36">
      <c r="A33" s="2">
        <v>301</v>
      </c>
      <c r="B33" s="2">
        <v>2808</v>
      </c>
      <c r="C33" s="2">
        <v>63600994</v>
      </c>
      <c r="D33" s="2">
        <v>138142722</v>
      </c>
      <c r="E33" t="s">
        <v>113</v>
      </c>
      <c r="F33" s="2">
        <v>9925033</v>
      </c>
      <c r="G33" t="s">
        <v>48</v>
      </c>
      <c r="H33" t="s">
        <v>10</v>
      </c>
      <c r="I33" t="s">
        <v>49</v>
      </c>
      <c r="J33" s="2">
        <v>3606150</v>
      </c>
      <c r="K33" t="s">
        <v>50</v>
      </c>
      <c r="L33" s="2">
        <v>2</v>
      </c>
      <c r="N33" s="2">
        <v>0.02</v>
      </c>
      <c r="P33" s="2">
        <v>163</v>
      </c>
      <c r="Q33" t="s">
        <v>61</v>
      </c>
      <c r="R33" s="2">
        <v>12669</v>
      </c>
      <c r="S33" t="s">
        <v>114</v>
      </c>
      <c r="T33" t="s">
        <v>53</v>
      </c>
      <c r="U33" t="s">
        <v>54</v>
      </c>
      <c r="V33" t="s">
        <v>54</v>
      </c>
      <c r="X33" s="2">
        <v>3587444</v>
      </c>
      <c r="Y33" t="s">
        <v>190</v>
      </c>
      <c r="Z33" t="s">
        <v>191</v>
      </c>
      <c r="AA33" t="s">
        <v>190</v>
      </c>
      <c r="AC33" t="s">
        <v>76</v>
      </c>
      <c r="AD33" t="s">
        <v>77</v>
      </c>
      <c r="AE33" s="3">
        <v>46153</v>
      </c>
      <c r="AF33" s="3">
        <v>45423</v>
      </c>
      <c r="AG33" s="2">
        <v>0</v>
      </c>
      <c r="AH33" t="s">
        <v>59</v>
      </c>
      <c r="AI33" t="s">
        <v>54</v>
      </c>
      <c r="AJ33" s="3">
        <v>45763.8734143519</v>
      </c>
    </row>
    <row r="34" spans="1:36">
      <c r="A34" s="2">
        <v>301</v>
      </c>
      <c r="B34" s="2">
        <v>2778</v>
      </c>
      <c r="C34" s="2">
        <v>64416218</v>
      </c>
      <c r="D34" s="2">
        <v>139730092</v>
      </c>
      <c r="E34" t="s">
        <v>192</v>
      </c>
      <c r="F34" s="2">
        <v>9925033</v>
      </c>
      <c r="G34" t="s">
        <v>48</v>
      </c>
      <c r="H34" t="s">
        <v>10</v>
      </c>
      <c r="I34" t="s">
        <v>49</v>
      </c>
      <c r="J34" s="2">
        <v>3606150</v>
      </c>
      <c r="K34" t="s">
        <v>50</v>
      </c>
      <c r="L34" s="2">
        <v>1</v>
      </c>
      <c r="N34" s="2">
        <v>0.01</v>
      </c>
      <c r="P34" s="2">
        <v>1</v>
      </c>
      <c r="Q34" t="s">
        <v>51</v>
      </c>
      <c r="R34" s="2">
        <v>29183</v>
      </c>
      <c r="S34" t="s">
        <v>193</v>
      </c>
      <c r="T34" t="s">
        <v>53</v>
      </c>
      <c r="U34" t="s">
        <v>54</v>
      </c>
      <c r="V34" t="s">
        <v>54</v>
      </c>
      <c r="X34" s="2">
        <v>9411088</v>
      </c>
      <c r="Y34" t="s">
        <v>194</v>
      </c>
      <c r="Z34" t="s">
        <v>195</v>
      </c>
      <c r="AA34" t="s">
        <v>194</v>
      </c>
      <c r="AC34" t="s">
        <v>76</v>
      </c>
      <c r="AD34" t="s">
        <v>77</v>
      </c>
      <c r="AE34" s="3">
        <v>46153</v>
      </c>
      <c r="AF34" s="3">
        <v>45423</v>
      </c>
      <c r="AG34" s="2">
        <v>0</v>
      </c>
      <c r="AH34" t="s">
        <v>59</v>
      </c>
      <c r="AI34" t="s">
        <v>54</v>
      </c>
      <c r="AJ34" s="3">
        <v>45777.8959722222</v>
      </c>
    </row>
    <row r="35" spans="1:36">
      <c r="A35" s="2">
        <v>301</v>
      </c>
      <c r="B35" s="2">
        <v>111219</v>
      </c>
      <c r="C35" s="2">
        <v>63811226</v>
      </c>
      <c r="D35" s="2">
        <v>138551635</v>
      </c>
      <c r="E35" t="s">
        <v>196</v>
      </c>
      <c r="F35" s="2">
        <v>9925033</v>
      </c>
      <c r="G35" t="s">
        <v>48</v>
      </c>
      <c r="H35" t="s">
        <v>10</v>
      </c>
      <c r="I35" t="s">
        <v>49</v>
      </c>
      <c r="J35" s="2">
        <v>3606150</v>
      </c>
      <c r="K35" t="s">
        <v>50</v>
      </c>
      <c r="L35" s="2">
        <v>2</v>
      </c>
      <c r="N35" s="2">
        <v>0.02</v>
      </c>
      <c r="P35" s="2">
        <v>163</v>
      </c>
      <c r="Q35" t="s">
        <v>61</v>
      </c>
      <c r="R35" s="2">
        <v>12528</v>
      </c>
      <c r="S35" t="s">
        <v>197</v>
      </c>
      <c r="T35" t="s">
        <v>53</v>
      </c>
      <c r="U35" t="s">
        <v>54</v>
      </c>
      <c r="V35" t="s">
        <v>54</v>
      </c>
      <c r="X35" s="2">
        <v>31103391</v>
      </c>
      <c r="Y35" t="s">
        <v>198</v>
      </c>
      <c r="Z35" t="s">
        <v>199</v>
      </c>
      <c r="AA35" t="s">
        <v>200</v>
      </c>
      <c r="AC35" t="s">
        <v>76</v>
      </c>
      <c r="AD35" t="s">
        <v>77</v>
      </c>
      <c r="AE35" s="3">
        <v>46153</v>
      </c>
      <c r="AF35" s="3">
        <v>45423</v>
      </c>
      <c r="AG35" s="2">
        <v>0</v>
      </c>
      <c r="AH35" t="s">
        <v>59</v>
      </c>
      <c r="AI35" t="s">
        <v>54</v>
      </c>
      <c r="AJ35" s="3">
        <v>45767.6577430556</v>
      </c>
    </row>
    <row r="36" spans="1:36">
      <c r="A36" s="2">
        <v>301</v>
      </c>
      <c r="B36" s="2">
        <v>297863</v>
      </c>
      <c r="C36" s="2">
        <v>63942818</v>
      </c>
      <c r="D36" s="2">
        <v>138801171</v>
      </c>
      <c r="E36" t="s">
        <v>109</v>
      </c>
      <c r="F36" s="2">
        <v>9925033</v>
      </c>
      <c r="G36" t="s">
        <v>48</v>
      </c>
      <c r="H36" t="s">
        <v>10</v>
      </c>
      <c r="I36" t="s">
        <v>49</v>
      </c>
      <c r="J36" s="2">
        <v>3606150</v>
      </c>
      <c r="K36" t="s">
        <v>50</v>
      </c>
      <c r="L36" s="2">
        <v>2</v>
      </c>
      <c r="N36" s="2">
        <v>0.02</v>
      </c>
      <c r="P36" s="2">
        <v>163</v>
      </c>
      <c r="Q36" t="s">
        <v>61</v>
      </c>
      <c r="R36" s="2">
        <v>27810</v>
      </c>
      <c r="S36" t="s">
        <v>110</v>
      </c>
      <c r="T36" t="s">
        <v>53</v>
      </c>
      <c r="U36" t="s">
        <v>54</v>
      </c>
      <c r="V36" t="s">
        <v>54</v>
      </c>
      <c r="X36" s="2">
        <v>13408939</v>
      </c>
      <c r="Y36" t="s">
        <v>201</v>
      </c>
      <c r="Z36" t="s">
        <v>202</v>
      </c>
      <c r="AA36" t="s">
        <v>201</v>
      </c>
      <c r="AC36" t="s">
        <v>76</v>
      </c>
      <c r="AD36" t="s">
        <v>77</v>
      </c>
      <c r="AE36" s="3">
        <v>46153</v>
      </c>
      <c r="AF36" s="3">
        <v>45423</v>
      </c>
      <c r="AG36" s="2">
        <v>0</v>
      </c>
      <c r="AH36" t="s">
        <v>59</v>
      </c>
      <c r="AI36" t="s">
        <v>54</v>
      </c>
      <c r="AJ36" s="3">
        <v>45769.8089467593</v>
      </c>
    </row>
    <row r="37" spans="1:36">
      <c r="A37" s="2">
        <v>301</v>
      </c>
      <c r="B37" s="2">
        <v>108656</v>
      </c>
      <c r="C37" s="2">
        <v>63492689</v>
      </c>
      <c r="D37" s="2">
        <v>137936483</v>
      </c>
      <c r="E37" t="s">
        <v>156</v>
      </c>
      <c r="F37" s="2">
        <v>9925033</v>
      </c>
      <c r="G37" t="s">
        <v>48</v>
      </c>
      <c r="H37" t="s">
        <v>10</v>
      </c>
      <c r="I37" t="s">
        <v>49</v>
      </c>
      <c r="J37" s="2">
        <v>3606150</v>
      </c>
      <c r="K37" t="s">
        <v>50</v>
      </c>
      <c r="L37" s="2">
        <v>2</v>
      </c>
      <c r="N37" s="2">
        <v>0.02</v>
      </c>
      <c r="P37" s="2">
        <v>169</v>
      </c>
      <c r="Q37" t="s">
        <v>97</v>
      </c>
      <c r="R37" s="2">
        <v>8489</v>
      </c>
      <c r="S37" t="s">
        <v>157</v>
      </c>
      <c r="T37" t="s">
        <v>53</v>
      </c>
      <c r="U37" t="s">
        <v>54</v>
      </c>
      <c r="V37" t="s">
        <v>54</v>
      </c>
      <c r="X37" s="2">
        <v>5338998</v>
      </c>
      <c r="Y37" t="s">
        <v>203</v>
      </c>
      <c r="Z37" t="s">
        <v>204</v>
      </c>
      <c r="AA37" t="s">
        <v>203</v>
      </c>
      <c r="AC37" t="s">
        <v>160</v>
      </c>
      <c r="AD37" t="s">
        <v>161</v>
      </c>
      <c r="AE37" s="3">
        <v>46153</v>
      </c>
      <c r="AF37" s="3">
        <v>45423</v>
      </c>
      <c r="AG37" s="2">
        <v>0</v>
      </c>
      <c r="AH37" t="s">
        <v>59</v>
      </c>
      <c r="AI37" t="s">
        <v>54</v>
      </c>
      <c r="AJ37" s="3">
        <v>45762.4159722222</v>
      </c>
    </row>
    <row r="38" spans="1:36">
      <c r="A38" s="2">
        <v>301</v>
      </c>
      <c r="B38" s="2">
        <v>2791</v>
      </c>
      <c r="C38" s="2">
        <v>63643705</v>
      </c>
      <c r="D38" s="2">
        <v>138225082</v>
      </c>
      <c r="E38" t="s">
        <v>205</v>
      </c>
      <c r="F38" s="2">
        <v>9925033</v>
      </c>
      <c r="G38" t="s">
        <v>48</v>
      </c>
      <c r="H38" t="s">
        <v>10</v>
      </c>
      <c r="I38" t="s">
        <v>49</v>
      </c>
      <c r="J38" s="2">
        <v>3606150</v>
      </c>
      <c r="K38" t="s">
        <v>50</v>
      </c>
      <c r="L38" s="2">
        <v>2</v>
      </c>
      <c r="N38" s="2">
        <v>0.02</v>
      </c>
      <c r="P38" s="2">
        <v>171</v>
      </c>
      <c r="Q38" t="s">
        <v>133</v>
      </c>
      <c r="R38" s="2">
        <v>1001376</v>
      </c>
      <c r="S38" t="s">
        <v>206</v>
      </c>
      <c r="T38" t="s">
        <v>53</v>
      </c>
      <c r="U38" t="s">
        <v>54</v>
      </c>
      <c r="V38" t="s">
        <v>54</v>
      </c>
      <c r="X38" s="2">
        <v>32126872</v>
      </c>
      <c r="Y38" t="s">
        <v>207</v>
      </c>
      <c r="Z38" t="s">
        <v>208</v>
      </c>
      <c r="AA38" t="s">
        <v>209</v>
      </c>
      <c r="AC38" t="s">
        <v>87</v>
      </c>
      <c r="AD38" t="s">
        <v>88</v>
      </c>
      <c r="AE38" s="3">
        <v>46153</v>
      </c>
      <c r="AF38" s="3">
        <v>45423</v>
      </c>
      <c r="AG38" s="2">
        <v>0</v>
      </c>
      <c r="AH38" t="s">
        <v>59</v>
      </c>
      <c r="AI38" t="s">
        <v>54</v>
      </c>
      <c r="AJ38" s="3">
        <v>45764.7486921296</v>
      </c>
    </row>
    <row r="39" spans="1:36">
      <c r="A39" s="2">
        <v>301</v>
      </c>
      <c r="B39" s="2">
        <v>110378</v>
      </c>
      <c r="C39" s="2">
        <v>63449618</v>
      </c>
      <c r="D39" s="2">
        <v>137856196</v>
      </c>
      <c r="E39" t="s">
        <v>210</v>
      </c>
      <c r="F39" s="2">
        <v>9925033</v>
      </c>
      <c r="G39" t="s">
        <v>48</v>
      </c>
      <c r="H39" t="s">
        <v>10</v>
      </c>
      <c r="I39" t="s">
        <v>49</v>
      </c>
      <c r="J39" s="2">
        <v>3606150</v>
      </c>
      <c r="K39" t="s">
        <v>50</v>
      </c>
      <c r="L39" s="2">
        <v>1</v>
      </c>
      <c r="N39" s="2">
        <v>0.01</v>
      </c>
      <c r="P39" s="2">
        <v>19</v>
      </c>
      <c r="Q39" t="s">
        <v>144</v>
      </c>
      <c r="R39" s="2">
        <v>28799</v>
      </c>
      <c r="S39" t="s">
        <v>211</v>
      </c>
      <c r="T39" t="s">
        <v>53</v>
      </c>
      <c r="U39" t="s">
        <v>54</v>
      </c>
      <c r="V39" t="s">
        <v>54</v>
      </c>
      <c r="X39" s="2">
        <v>32121815</v>
      </c>
      <c r="Y39" t="s">
        <v>212</v>
      </c>
      <c r="Z39" t="s">
        <v>213</v>
      </c>
      <c r="AA39" t="s">
        <v>214</v>
      </c>
      <c r="AC39" t="s">
        <v>215</v>
      </c>
      <c r="AD39" t="s">
        <v>216</v>
      </c>
      <c r="AE39" s="3">
        <v>46153</v>
      </c>
      <c r="AF39" s="3">
        <v>45423</v>
      </c>
      <c r="AG39" s="2">
        <v>0</v>
      </c>
      <c r="AH39" t="s">
        <v>59</v>
      </c>
      <c r="AI39" t="s">
        <v>54</v>
      </c>
      <c r="AJ39" s="3">
        <v>45761.6369907407</v>
      </c>
    </row>
    <row r="40" spans="1:36">
      <c r="A40" s="2">
        <v>301</v>
      </c>
      <c r="B40" s="2">
        <v>2573</v>
      </c>
      <c r="C40" s="2">
        <v>63313177</v>
      </c>
      <c r="D40" s="2">
        <v>137591300</v>
      </c>
      <c r="E40" t="s">
        <v>217</v>
      </c>
      <c r="F40" s="2">
        <v>9925033</v>
      </c>
      <c r="G40" t="s">
        <v>48</v>
      </c>
      <c r="H40" t="s">
        <v>10</v>
      </c>
      <c r="I40" t="s">
        <v>49</v>
      </c>
      <c r="J40" s="2">
        <v>3606150</v>
      </c>
      <c r="K40" t="s">
        <v>50</v>
      </c>
      <c r="L40" s="2">
        <v>1</v>
      </c>
      <c r="N40" s="2">
        <v>0.01</v>
      </c>
      <c r="P40" s="2">
        <v>163</v>
      </c>
      <c r="Q40" t="s">
        <v>61</v>
      </c>
      <c r="R40" s="2">
        <v>4444</v>
      </c>
      <c r="S40" t="s">
        <v>218</v>
      </c>
      <c r="T40" t="s">
        <v>53</v>
      </c>
      <c r="U40" t="s">
        <v>54</v>
      </c>
      <c r="V40" t="s">
        <v>54</v>
      </c>
      <c r="X40" s="2">
        <v>25658988</v>
      </c>
      <c r="Y40" t="s">
        <v>219</v>
      </c>
      <c r="Z40" t="s">
        <v>220</v>
      </c>
      <c r="AA40" t="s">
        <v>219</v>
      </c>
      <c r="AC40" t="s">
        <v>57</v>
      </c>
      <c r="AD40" t="s">
        <v>58</v>
      </c>
      <c r="AE40" s="3">
        <v>46153</v>
      </c>
      <c r="AF40" s="3">
        <v>45423</v>
      </c>
      <c r="AG40" s="2">
        <v>0</v>
      </c>
      <c r="AH40" t="s">
        <v>59</v>
      </c>
      <c r="AI40" t="s">
        <v>54</v>
      </c>
      <c r="AJ40" s="3">
        <v>45759.5018055556</v>
      </c>
    </row>
    <row r="41" spans="1:36">
      <c r="A41" s="2">
        <v>301</v>
      </c>
      <c r="B41" s="2">
        <v>2520</v>
      </c>
      <c r="C41" s="2">
        <v>63139000</v>
      </c>
      <c r="D41" s="2">
        <v>137257404</v>
      </c>
      <c r="E41" t="s">
        <v>221</v>
      </c>
      <c r="F41" s="2">
        <v>9925033</v>
      </c>
      <c r="G41" t="s">
        <v>48</v>
      </c>
      <c r="H41" t="s">
        <v>10</v>
      </c>
      <c r="I41" t="s">
        <v>49</v>
      </c>
      <c r="J41" s="2">
        <v>3606150</v>
      </c>
      <c r="K41" t="s">
        <v>50</v>
      </c>
      <c r="L41" s="2">
        <v>1</v>
      </c>
      <c r="N41" s="2">
        <v>0.01</v>
      </c>
      <c r="P41" s="2">
        <v>1</v>
      </c>
      <c r="Q41" t="s">
        <v>51</v>
      </c>
      <c r="R41" s="2">
        <v>7279</v>
      </c>
      <c r="S41" t="s">
        <v>222</v>
      </c>
      <c r="T41" t="s">
        <v>53</v>
      </c>
      <c r="U41" t="s">
        <v>54</v>
      </c>
      <c r="V41" t="s">
        <v>54</v>
      </c>
      <c r="X41" s="2">
        <v>3595571</v>
      </c>
      <c r="Y41" t="s">
        <v>223</v>
      </c>
      <c r="Z41" t="s">
        <v>224</v>
      </c>
      <c r="AA41" t="s">
        <v>223</v>
      </c>
      <c r="AC41" t="s">
        <v>57</v>
      </c>
      <c r="AD41" t="s">
        <v>58</v>
      </c>
      <c r="AE41" s="3">
        <v>46153</v>
      </c>
      <c r="AF41" s="3">
        <v>45423</v>
      </c>
      <c r="AG41" s="2">
        <v>0</v>
      </c>
      <c r="AH41" t="s">
        <v>59</v>
      </c>
      <c r="AI41" t="s">
        <v>54</v>
      </c>
      <c r="AJ41" s="3">
        <v>45756.5989699074</v>
      </c>
    </row>
    <row r="42" spans="1:36">
      <c r="A42" s="2">
        <v>301</v>
      </c>
      <c r="B42" s="2">
        <v>108656</v>
      </c>
      <c r="C42" s="2">
        <v>62885301</v>
      </c>
      <c r="D42" s="2">
        <v>136769249</v>
      </c>
      <c r="E42" t="s">
        <v>156</v>
      </c>
      <c r="F42" s="2">
        <v>9925033</v>
      </c>
      <c r="G42" t="s">
        <v>48</v>
      </c>
      <c r="H42" t="s">
        <v>10</v>
      </c>
      <c r="I42" t="s">
        <v>49</v>
      </c>
      <c r="J42" s="2">
        <v>3606150</v>
      </c>
      <c r="K42" t="s">
        <v>50</v>
      </c>
      <c r="L42" s="2">
        <v>2</v>
      </c>
      <c r="N42" s="2">
        <v>0.02</v>
      </c>
      <c r="P42" s="2">
        <v>163</v>
      </c>
      <c r="Q42" t="s">
        <v>61</v>
      </c>
      <c r="R42" s="2">
        <v>4330</v>
      </c>
      <c r="S42" t="s">
        <v>225</v>
      </c>
      <c r="T42" t="s">
        <v>53</v>
      </c>
      <c r="U42" t="s">
        <v>54</v>
      </c>
      <c r="V42" t="s">
        <v>54</v>
      </c>
      <c r="X42" s="2">
        <v>16401372</v>
      </c>
      <c r="Y42" t="s">
        <v>226</v>
      </c>
      <c r="Z42" t="s">
        <v>227</v>
      </c>
      <c r="AA42" t="s">
        <v>226</v>
      </c>
      <c r="AC42" t="s">
        <v>160</v>
      </c>
      <c r="AD42" t="s">
        <v>161</v>
      </c>
      <c r="AE42" s="3">
        <v>46153</v>
      </c>
      <c r="AF42" s="3">
        <v>45423</v>
      </c>
      <c r="AG42" s="2">
        <v>0</v>
      </c>
      <c r="AH42" t="s">
        <v>59</v>
      </c>
      <c r="AI42" t="s">
        <v>54</v>
      </c>
      <c r="AJ42" s="3">
        <v>45752.4121527778</v>
      </c>
    </row>
    <row r="43" spans="1:36">
      <c r="A43" s="2">
        <v>301</v>
      </c>
      <c r="B43" s="2">
        <v>2741</v>
      </c>
      <c r="C43" s="2">
        <v>62962680</v>
      </c>
      <c r="D43" s="2">
        <v>136919877</v>
      </c>
      <c r="E43" t="s">
        <v>166</v>
      </c>
      <c r="F43" s="2">
        <v>9925033</v>
      </c>
      <c r="G43" t="s">
        <v>48</v>
      </c>
      <c r="H43" t="s">
        <v>10</v>
      </c>
      <c r="I43" t="s">
        <v>49</v>
      </c>
      <c r="J43" s="2">
        <v>3606150</v>
      </c>
      <c r="K43" t="s">
        <v>50</v>
      </c>
      <c r="L43" s="2">
        <v>1</v>
      </c>
      <c r="N43" s="2">
        <v>0.01</v>
      </c>
      <c r="P43" s="2">
        <v>1</v>
      </c>
      <c r="Q43" t="s">
        <v>51</v>
      </c>
      <c r="R43" s="2">
        <v>14992</v>
      </c>
      <c r="S43" t="s">
        <v>228</v>
      </c>
      <c r="T43" t="s">
        <v>53</v>
      </c>
      <c r="U43" t="s">
        <v>54</v>
      </c>
      <c r="V43" t="s">
        <v>54</v>
      </c>
      <c r="X43" s="2">
        <v>4574877</v>
      </c>
      <c r="Y43" t="s">
        <v>229</v>
      </c>
      <c r="Z43" t="s">
        <v>230</v>
      </c>
      <c r="AA43" t="s">
        <v>229</v>
      </c>
      <c r="AC43" t="s">
        <v>102</v>
      </c>
      <c r="AD43" t="s">
        <v>103</v>
      </c>
      <c r="AE43" s="3">
        <v>46153</v>
      </c>
      <c r="AF43" s="3">
        <v>45423</v>
      </c>
      <c r="AG43" s="2">
        <v>0</v>
      </c>
      <c r="AH43" t="s">
        <v>59</v>
      </c>
      <c r="AI43" t="s">
        <v>54</v>
      </c>
      <c r="AJ43" s="3">
        <v>45753.6137962963</v>
      </c>
    </row>
    <row r="44" spans="1:36">
      <c r="A44" s="2">
        <v>301</v>
      </c>
      <c r="B44" s="2">
        <v>2808</v>
      </c>
      <c r="C44" s="2">
        <v>64149702</v>
      </c>
      <c r="D44" s="2">
        <v>139200626</v>
      </c>
      <c r="E44" t="s">
        <v>113</v>
      </c>
      <c r="F44" s="2">
        <v>9925033</v>
      </c>
      <c r="G44" t="s">
        <v>48</v>
      </c>
      <c r="H44" t="s">
        <v>10</v>
      </c>
      <c r="I44" t="s">
        <v>49</v>
      </c>
      <c r="J44" s="2">
        <v>3606150</v>
      </c>
      <c r="K44" t="s">
        <v>50</v>
      </c>
      <c r="L44" s="2">
        <v>2</v>
      </c>
      <c r="N44" s="2">
        <v>0.02</v>
      </c>
      <c r="P44" s="2">
        <v>19</v>
      </c>
      <c r="Q44" t="s">
        <v>144</v>
      </c>
      <c r="R44" s="2">
        <v>12669</v>
      </c>
      <c r="S44" t="s">
        <v>114</v>
      </c>
      <c r="T44" t="s">
        <v>53</v>
      </c>
      <c r="U44" t="s">
        <v>54</v>
      </c>
      <c r="V44" t="s">
        <v>54</v>
      </c>
      <c r="X44" s="2">
        <v>3175064</v>
      </c>
      <c r="Y44" t="s">
        <v>231</v>
      </c>
      <c r="Z44" t="s">
        <v>232</v>
      </c>
      <c r="AA44" t="s">
        <v>231</v>
      </c>
      <c r="AC44" t="s">
        <v>76</v>
      </c>
      <c r="AD44" t="s">
        <v>77</v>
      </c>
      <c r="AE44" s="3">
        <v>46153</v>
      </c>
      <c r="AF44" s="3">
        <v>45423</v>
      </c>
      <c r="AG44" s="2">
        <v>0</v>
      </c>
      <c r="AH44" t="s">
        <v>59</v>
      </c>
      <c r="AI44" t="s">
        <v>54</v>
      </c>
      <c r="AJ44" s="3">
        <v>45773.550162037</v>
      </c>
    </row>
    <row r="45" spans="1:36">
      <c r="A45" s="2">
        <v>301</v>
      </c>
      <c r="B45" s="2">
        <v>2877</v>
      </c>
      <c r="C45" s="2">
        <v>63853941</v>
      </c>
      <c r="D45" s="2">
        <v>138630665</v>
      </c>
      <c r="E45" t="s">
        <v>233</v>
      </c>
      <c r="F45" s="2">
        <v>9925033</v>
      </c>
      <c r="G45" t="s">
        <v>48</v>
      </c>
      <c r="H45" t="s">
        <v>10</v>
      </c>
      <c r="I45" t="s">
        <v>49</v>
      </c>
      <c r="J45" s="2">
        <v>3606150</v>
      </c>
      <c r="K45" t="s">
        <v>50</v>
      </c>
      <c r="L45" s="2">
        <v>2</v>
      </c>
      <c r="N45" s="2">
        <v>0.02</v>
      </c>
      <c r="P45" s="2">
        <v>171</v>
      </c>
      <c r="Q45" t="s">
        <v>133</v>
      </c>
      <c r="R45" s="2">
        <v>12566</v>
      </c>
      <c r="S45" t="s">
        <v>234</v>
      </c>
      <c r="T45" t="s">
        <v>53</v>
      </c>
      <c r="U45" t="s">
        <v>54</v>
      </c>
      <c r="V45" t="s">
        <v>54</v>
      </c>
      <c r="X45" s="2">
        <v>3517291</v>
      </c>
      <c r="Y45" t="s">
        <v>235</v>
      </c>
      <c r="Z45" t="s">
        <v>236</v>
      </c>
      <c r="AA45" t="s">
        <v>235</v>
      </c>
      <c r="AC45" t="s">
        <v>160</v>
      </c>
      <c r="AD45" t="s">
        <v>161</v>
      </c>
      <c r="AE45" s="3">
        <v>46153</v>
      </c>
      <c r="AF45" s="3">
        <v>45423</v>
      </c>
      <c r="AG45" s="2">
        <v>0</v>
      </c>
      <c r="AH45" t="s">
        <v>59</v>
      </c>
      <c r="AI45" t="s">
        <v>54</v>
      </c>
      <c r="AJ45" s="3">
        <v>45768.446400463</v>
      </c>
    </row>
    <row r="46" spans="1:36">
      <c r="A46" s="2">
        <v>301</v>
      </c>
      <c r="B46" s="2">
        <v>106066</v>
      </c>
      <c r="C46" s="2">
        <v>63684600</v>
      </c>
      <c r="D46" s="2">
        <v>138303116</v>
      </c>
      <c r="E46" t="s">
        <v>82</v>
      </c>
      <c r="F46" s="2">
        <v>9925033</v>
      </c>
      <c r="G46" t="s">
        <v>48</v>
      </c>
      <c r="H46" t="s">
        <v>10</v>
      </c>
      <c r="I46" t="s">
        <v>49</v>
      </c>
      <c r="J46" s="2">
        <v>3606150</v>
      </c>
      <c r="K46" t="s">
        <v>50</v>
      </c>
      <c r="L46" s="2">
        <v>2</v>
      </c>
      <c r="N46" s="2">
        <v>0.02</v>
      </c>
      <c r="P46" s="2">
        <v>163</v>
      </c>
      <c r="Q46" t="s">
        <v>61</v>
      </c>
      <c r="R46" s="2">
        <v>16079</v>
      </c>
      <c r="S46" t="s">
        <v>237</v>
      </c>
      <c r="T46" t="s">
        <v>53</v>
      </c>
      <c r="U46" t="s">
        <v>54</v>
      </c>
      <c r="V46" t="s">
        <v>54</v>
      </c>
      <c r="X46" s="2">
        <v>32047322</v>
      </c>
      <c r="Y46" t="s">
        <v>238</v>
      </c>
      <c r="Z46" t="s">
        <v>239</v>
      </c>
      <c r="AA46" t="s">
        <v>240</v>
      </c>
      <c r="AC46" t="s">
        <v>87</v>
      </c>
      <c r="AD46" t="s">
        <v>88</v>
      </c>
      <c r="AE46" s="3">
        <v>46153</v>
      </c>
      <c r="AF46" s="3">
        <v>45423</v>
      </c>
      <c r="AG46" s="2">
        <v>0</v>
      </c>
      <c r="AH46" t="s">
        <v>59</v>
      </c>
      <c r="AI46" t="s">
        <v>54</v>
      </c>
      <c r="AJ46" s="3">
        <v>45765.5273726852</v>
      </c>
    </row>
    <row r="47" spans="1:36">
      <c r="A47" s="2">
        <v>301</v>
      </c>
      <c r="B47" s="2">
        <v>114844</v>
      </c>
      <c r="C47" s="2">
        <v>64379671</v>
      </c>
      <c r="D47" s="2">
        <v>139656552</v>
      </c>
      <c r="E47" t="s">
        <v>241</v>
      </c>
      <c r="F47" s="2">
        <v>9925033</v>
      </c>
      <c r="G47" t="s">
        <v>48</v>
      </c>
      <c r="H47" t="s">
        <v>10</v>
      </c>
      <c r="I47" t="s">
        <v>49</v>
      </c>
      <c r="J47" s="2">
        <v>3606150</v>
      </c>
      <c r="K47" t="s">
        <v>50</v>
      </c>
      <c r="L47" s="2">
        <v>-2</v>
      </c>
      <c r="M47" s="2">
        <v>0</v>
      </c>
      <c r="N47" s="2">
        <v>-0.02</v>
      </c>
      <c r="O47" s="2">
        <v>0.02</v>
      </c>
      <c r="P47" s="2">
        <v>1</v>
      </c>
      <c r="Q47" t="s">
        <v>51</v>
      </c>
      <c r="R47" s="2">
        <v>13327</v>
      </c>
      <c r="S47" t="s">
        <v>242</v>
      </c>
      <c r="T47" t="s">
        <v>53</v>
      </c>
      <c r="U47" t="s">
        <v>54</v>
      </c>
      <c r="V47" t="s">
        <v>54</v>
      </c>
      <c r="X47" s="2">
        <v>32124604</v>
      </c>
      <c r="Y47" t="s">
        <v>243</v>
      </c>
      <c r="Z47" t="s">
        <v>244</v>
      </c>
      <c r="AA47" t="s">
        <v>245</v>
      </c>
      <c r="AC47" t="s">
        <v>76</v>
      </c>
      <c r="AD47" t="s">
        <v>77</v>
      </c>
      <c r="AE47" s="3">
        <v>46153</v>
      </c>
      <c r="AF47" s="3">
        <v>45423</v>
      </c>
      <c r="AG47" s="2">
        <v>0</v>
      </c>
      <c r="AH47" t="s">
        <v>59</v>
      </c>
      <c r="AI47" t="s">
        <v>54</v>
      </c>
      <c r="AJ47" s="3">
        <v>45777.5068171296</v>
      </c>
    </row>
    <row r="48" spans="1:36">
      <c r="A48" s="2">
        <v>301</v>
      </c>
      <c r="B48" s="2">
        <v>2735</v>
      </c>
      <c r="C48" s="2">
        <v>62643744</v>
      </c>
      <c r="D48" s="2">
        <v>136311974</v>
      </c>
      <c r="E48" t="s">
        <v>89</v>
      </c>
      <c r="F48" s="2">
        <v>9925033</v>
      </c>
      <c r="G48" t="s">
        <v>48</v>
      </c>
      <c r="H48" t="s">
        <v>10</v>
      </c>
      <c r="I48" t="s">
        <v>49</v>
      </c>
      <c r="J48" s="2">
        <v>3606150</v>
      </c>
      <c r="K48" t="s">
        <v>50</v>
      </c>
      <c r="L48" s="2">
        <v>2</v>
      </c>
      <c r="N48" s="2">
        <v>0.02</v>
      </c>
      <c r="P48" s="2">
        <v>163</v>
      </c>
      <c r="Q48" t="s">
        <v>61</v>
      </c>
      <c r="R48" s="2">
        <v>27810</v>
      </c>
      <c r="S48" t="s">
        <v>110</v>
      </c>
      <c r="T48" t="s">
        <v>53</v>
      </c>
      <c r="U48" t="s">
        <v>54</v>
      </c>
      <c r="V48" t="s">
        <v>54</v>
      </c>
      <c r="X48" s="2">
        <v>851092</v>
      </c>
      <c r="Y48" t="s">
        <v>246</v>
      </c>
      <c r="Z48" t="s">
        <v>247</v>
      </c>
      <c r="AA48" t="s">
        <v>248</v>
      </c>
      <c r="AC48" t="s">
        <v>57</v>
      </c>
      <c r="AD48" t="s">
        <v>58</v>
      </c>
      <c r="AE48" s="3">
        <v>46153</v>
      </c>
      <c r="AF48" s="3">
        <v>45423</v>
      </c>
      <c r="AG48" s="2">
        <v>0</v>
      </c>
      <c r="AH48" t="s">
        <v>59</v>
      </c>
      <c r="AI48" t="s">
        <v>54</v>
      </c>
      <c r="AJ48" s="3">
        <v>45748.4081828704</v>
      </c>
    </row>
    <row r="49" spans="1:36">
      <c r="A49" s="2">
        <v>301</v>
      </c>
      <c r="B49" s="2">
        <v>113025</v>
      </c>
      <c r="C49" s="2">
        <v>63384919</v>
      </c>
      <c r="D49" s="2">
        <v>137733255</v>
      </c>
      <c r="E49" t="s">
        <v>249</v>
      </c>
      <c r="F49" s="2">
        <v>9925033</v>
      </c>
      <c r="G49" t="s">
        <v>48</v>
      </c>
      <c r="H49" t="s">
        <v>10</v>
      </c>
      <c r="I49" t="s">
        <v>49</v>
      </c>
      <c r="J49" s="2">
        <v>3606150</v>
      </c>
      <c r="K49" t="s">
        <v>50</v>
      </c>
      <c r="L49" s="2">
        <v>1</v>
      </c>
      <c r="N49" s="2">
        <v>0.01</v>
      </c>
      <c r="P49" s="2">
        <v>1</v>
      </c>
      <c r="Q49" t="s">
        <v>51</v>
      </c>
      <c r="R49" s="2">
        <v>27763</v>
      </c>
      <c r="S49" t="s">
        <v>250</v>
      </c>
      <c r="T49" t="s">
        <v>53</v>
      </c>
      <c r="U49" t="s">
        <v>54</v>
      </c>
      <c r="V49" t="s">
        <v>54</v>
      </c>
      <c r="X49" s="2">
        <v>31192652</v>
      </c>
      <c r="Y49" t="s">
        <v>251</v>
      </c>
      <c r="Z49" t="s">
        <v>252</v>
      </c>
      <c r="AA49" t="s">
        <v>253</v>
      </c>
      <c r="AC49" t="s">
        <v>102</v>
      </c>
      <c r="AD49" t="s">
        <v>103</v>
      </c>
      <c r="AE49" s="3">
        <v>46153</v>
      </c>
      <c r="AF49" s="3">
        <v>45423</v>
      </c>
      <c r="AG49" s="2">
        <v>0</v>
      </c>
      <c r="AH49" t="s">
        <v>59</v>
      </c>
      <c r="AI49" t="s">
        <v>54</v>
      </c>
      <c r="AJ49" s="3">
        <v>45760.6080671296</v>
      </c>
    </row>
    <row r="50" spans="1:36">
      <c r="A50" s="2">
        <v>301</v>
      </c>
      <c r="B50" s="2">
        <v>2834</v>
      </c>
      <c r="C50" s="2">
        <v>62907153</v>
      </c>
      <c r="D50" s="2">
        <v>136814072</v>
      </c>
      <c r="E50" t="s">
        <v>254</v>
      </c>
      <c r="F50" s="2">
        <v>9925033</v>
      </c>
      <c r="G50" t="s">
        <v>48</v>
      </c>
      <c r="H50" t="s">
        <v>10</v>
      </c>
      <c r="I50" t="s">
        <v>49</v>
      </c>
      <c r="J50" s="2">
        <v>3606150</v>
      </c>
      <c r="K50" t="s">
        <v>50</v>
      </c>
      <c r="L50" s="2">
        <v>2</v>
      </c>
      <c r="N50" s="2">
        <v>0.02</v>
      </c>
      <c r="P50" s="2">
        <v>93</v>
      </c>
      <c r="Q50" t="s">
        <v>255</v>
      </c>
      <c r="R50" s="2">
        <v>6965</v>
      </c>
      <c r="S50" t="s">
        <v>256</v>
      </c>
      <c r="T50" t="s">
        <v>53</v>
      </c>
      <c r="U50" t="s">
        <v>54</v>
      </c>
      <c r="V50" t="s">
        <v>54</v>
      </c>
      <c r="X50" s="2">
        <v>4580734</v>
      </c>
      <c r="Y50" t="s">
        <v>257</v>
      </c>
      <c r="Z50" t="s">
        <v>258</v>
      </c>
      <c r="AA50" t="s">
        <v>257</v>
      </c>
      <c r="AC50" t="s">
        <v>87</v>
      </c>
      <c r="AD50" t="s">
        <v>88</v>
      </c>
      <c r="AE50" s="3">
        <v>46153</v>
      </c>
      <c r="AF50" s="3">
        <v>45423</v>
      </c>
      <c r="AG50" s="2">
        <v>0</v>
      </c>
      <c r="AH50" t="s">
        <v>59</v>
      </c>
      <c r="AI50" t="s">
        <v>54</v>
      </c>
      <c r="AJ50" s="3">
        <v>45752.6444097222</v>
      </c>
    </row>
    <row r="51" spans="1:36">
      <c r="A51" s="2">
        <v>301</v>
      </c>
      <c r="B51" s="2">
        <v>108656</v>
      </c>
      <c r="C51" s="2">
        <v>62707054</v>
      </c>
      <c r="D51" s="2">
        <v>136429264</v>
      </c>
      <c r="E51" t="s">
        <v>156</v>
      </c>
      <c r="F51" s="2">
        <v>9925033</v>
      </c>
      <c r="G51" t="s">
        <v>48</v>
      </c>
      <c r="H51" t="s">
        <v>10</v>
      </c>
      <c r="I51" t="s">
        <v>49</v>
      </c>
      <c r="J51" s="2">
        <v>3606150</v>
      </c>
      <c r="K51" t="s">
        <v>50</v>
      </c>
      <c r="L51" s="2">
        <v>2</v>
      </c>
      <c r="N51" s="2">
        <v>0.02</v>
      </c>
      <c r="P51" s="2">
        <v>163</v>
      </c>
      <c r="Q51" t="s">
        <v>61</v>
      </c>
      <c r="R51" s="2">
        <v>4330</v>
      </c>
      <c r="S51" t="s">
        <v>225</v>
      </c>
      <c r="T51" t="s">
        <v>53</v>
      </c>
      <c r="U51" t="s">
        <v>54</v>
      </c>
      <c r="V51" t="s">
        <v>54</v>
      </c>
      <c r="X51" s="2">
        <v>4382227</v>
      </c>
      <c r="Y51" t="s">
        <v>259</v>
      </c>
      <c r="Z51" t="s">
        <v>260</v>
      </c>
      <c r="AA51" t="s">
        <v>261</v>
      </c>
      <c r="AC51" t="s">
        <v>160</v>
      </c>
      <c r="AD51" t="s">
        <v>161</v>
      </c>
      <c r="AE51" s="3">
        <v>46153</v>
      </c>
      <c r="AF51" s="3">
        <v>45423</v>
      </c>
      <c r="AG51" s="2">
        <v>0</v>
      </c>
      <c r="AH51" t="s">
        <v>59</v>
      </c>
      <c r="AI51" t="s">
        <v>54</v>
      </c>
      <c r="AJ51" s="3">
        <v>45749.4142939815</v>
      </c>
    </row>
    <row r="52" spans="1:36">
      <c r="A52" s="2">
        <v>301</v>
      </c>
      <c r="B52" s="2">
        <v>2326</v>
      </c>
      <c r="C52" s="2">
        <v>63698831</v>
      </c>
      <c r="D52" s="2">
        <v>138328350</v>
      </c>
      <c r="E52" t="s">
        <v>262</v>
      </c>
      <c r="F52" s="2">
        <v>9925033</v>
      </c>
      <c r="G52" t="s">
        <v>48</v>
      </c>
      <c r="H52" t="s">
        <v>10</v>
      </c>
      <c r="I52" t="s">
        <v>49</v>
      </c>
      <c r="J52" s="2">
        <v>3606150</v>
      </c>
      <c r="K52" t="s">
        <v>50</v>
      </c>
      <c r="L52" s="2">
        <v>2</v>
      </c>
      <c r="N52" s="2">
        <v>0.02</v>
      </c>
      <c r="P52" s="2">
        <v>171</v>
      </c>
      <c r="Q52" t="s">
        <v>133</v>
      </c>
      <c r="R52" s="2">
        <v>27822</v>
      </c>
      <c r="S52" t="s">
        <v>263</v>
      </c>
      <c r="T52" t="s">
        <v>53</v>
      </c>
      <c r="U52" t="s">
        <v>54</v>
      </c>
      <c r="V52" t="s">
        <v>54</v>
      </c>
      <c r="X52" s="2">
        <v>25552238</v>
      </c>
      <c r="Y52" t="s">
        <v>264</v>
      </c>
      <c r="Z52" t="s">
        <v>265</v>
      </c>
      <c r="AA52" t="s">
        <v>264</v>
      </c>
      <c r="AC52" t="s">
        <v>76</v>
      </c>
      <c r="AD52" t="s">
        <v>77</v>
      </c>
      <c r="AE52" s="3">
        <v>46153</v>
      </c>
      <c r="AF52" s="3">
        <v>45423</v>
      </c>
      <c r="AG52" s="2">
        <v>0</v>
      </c>
      <c r="AH52" t="s">
        <v>59</v>
      </c>
      <c r="AI52" t="s">
        <v>54</v>
      </c>
      <c r="AJ52" s="3">
        <v>45765.7175462963</v>
      </c>
    </row>
    <row r="53" spans="1:36">
      <c r="A53" s="2">
        <v>301</v>
      </c>
      <c r="B53" s="2">
        <v>114844</v>
      </c>
      <c r="C53" s="2">
        <v>63557453</v>
      </c>
      <c r="D53" s="2">
        <v>138061322</v>
      </c>
      <c r="E53" t="s">
        <v>241</v>
      </c>
      <c r="F53" s="2">
        <v>9925033</v>
      </c>
      <c r="G53" t="s">
        <v>48</v>
      </c>
      <c r="H53" t="s">
        <v>10</v>
      </c>
      <c r="I53" t="s">
        <v>49</v>
      </c>
      <c r="J53" s="2">
        <v>3606150</v>
      </c>
      <c r="K53" t="s">
        <v>50</v>
      </c>
      <c r="L53" s="2">
        <v>2</v>
      </c>
      <c r="N53" s="2">
        <v>0.02</v>
      </c>
      <c r="P53" s="2">
        <v>1</v>
      </c>
      <c r="Q53" t="s">
        <v>51</v>
      </c>
      <c r="R53" s="2">
        <v>13327</v>
      </c>
      <c r="S53" t="s">
        <v>242</v>
      </c>
      <c r="T53" t="s">
        <v>53</v>
      </c>
      <c r="U53" t="s">
        <v>54</v>
      </c>
      <c r="V53" t="s">
        <v>54</v>
      </c>
      <c r="X53" s="2">
        <v>32124604</v>
      </c>
      <c r="Y53" t="s">
        <v>243</v>
      </c>
      <c r="Z53" t="s">
        <v>244</v>
      </c>
      <c r="AA53" t="s">
        <v>245</v>
      </c>
      <c r="AC53" t="s">
        <v>76</v>
      </c>
      <c r="AD53" t="s">
        <v>77</v>
      </c>
      <c r="AE53" s="3">
        <v>46153</v>
      </c>
      <c r="AF53" s="3">
        <v>45423</v>
      </c>
      <c r="AG53" s="2">
        <v>0</v>
      </c>
      <c r="AH53" t="s">
        <v>59</v>
      </c>
      <c r="AI53" t="s">
        <v>54</v>
      </c>
      <c r="AJ53" s="3">
        <v>45763.4376041667</v>
      </c>
    </row>
    <row r="54" spans="1:36">
      <c r="A54" s="2">
        <v>301</v>
      </c>
      <c r="B54" s="2">
        <v>114685</v>
      </c>
      <c r="C54" s="2">
        <v>62734985</v>
      </c>
      <c r="D54" s="2">
        <v>136486360</v>
      </c>
      <c r="E54" t="s">
        <v>266</v>
      </c>
      <c r="F54" s="2">
        <v>9925033</v>
      </c>
      <c r="G54" t="s">
        <v>48</v>
      </c>
      <c r="H54" t="s">
        <v>10</v>
      </c>
      <c r="I54" t="s">
        <v>49</v>
      </c>
      <c r="J54" s="2">
        <v>3606150</v>
      </c>
      <c r="K54" t="s">
        <v>50</v>
      </c>
      <c r="L54" s="2">
        <v>2</v>
      </c>
      <c r="N54" s="2">
        <v>0.02</v>
      </c>
      <c r="P54" s="2">
        <v>163</v>
      </c>
      <c r="Q54" t="s">
        <v>61</v>
      </c>
      <c r="R54" s="2">
        <v>990280</v>
      </c>
      <c r="S54" t="s">
        <v>267</v>
      </c>
      <c r="T54" t="s">
        <v>53</v>
      </c>
      <c r="U54" t="s">
        <v>54</v>
      </c>
      <c r="V54" t="s">
        <v>54</v>
      </c>
      <c r="X54" s="2">
        <v>4088077</v>
      </c>
      <c r="Y54" t="s">
        <v>268</v>
      </c>
      <c r="Z54" t="s">
        <v>269</v>
      </c>
      <c r="AA54" t="s">
        <v>268</v>
      </c>
      <c r="AC54" t="s">
        <v>87</v>
      </c>
      <c r="AD54" t="s">
        <v>88</v>
      </c>
      <c r="AE54" s="3">
        <v>46153</v>
      </c>
      <c r="AF54" s="3">
        <v>45423</v>
      </c>
      <c r="AG54" s="2">
        <v>0</v>
      </c>
      <c r="AH54" t="s">
        <v>59</v>
      </c>
      <c r="AI54" t="s">
        <v>54</v>
      </c>
      <c r="AJ54" s="3">
        <v>45749.7301273148</v>
      </c>
    </row>
    <row r="55" spans="1:36">
      <c r="A55" s="2">
        <v>301</v>
      </c>
      <c r="B55" s="2">
        <v>2914</v>
      </c>
      <c r="C55" s="2">
        <v>63882360</v>
      </c>
      <c r="D55" s="2">
        <v>138685884</v>
      </c>
      <c r="E55" t="s">
        <v>150</v>
      </c>
      <c r="F55" s="2">
        <v>9925033</v>
      </c>
      <c r="G55" t="s">
        <v>48</v>
      </c>
      <c r="H55" t="s">
        <v>10</v>
      </c>
      <c r="I55" t="s">
        <v>49</v>
      </c>
      <c r="J55" s="2">
        <v>3606150</v>
      </c>
      <c r="K55" t="s">
        <v>50</v>
      </c>
      <c r="L55" s="2">
        <v>1</v>
      </c>
      <c r="N55" s="2">
        <v>0.01</v>
      </c>
      <c r="P55" s="2">
        <v>163</v>
      </c>
      <c r="Q55" t="s">
        <v>61</v>
      </c>
      <c r="R55" s="2">
        <v>27809</v>
      </c>
      <c r="S55" t="s">
        <v>270</v>
      </c>
      <c r="T55" t="s">
        <v>53</v>
      </c>
      <c r="U55" t="s">
        <v>54</v>
      </c>
      <c r="V55" t="s">
        <v>54</v>
      </c>
      <c r="X55" s="2">
        <v>32136059</v>
      </c>
      <c r="Y55" t="s">
        <v>271</v>
      </c>
      <c r="Z55" t="s">
        <v>272</v>
      </c>
      <c r="AA55" t="s">
        <v>273</v>
      </c>
      <c r="AC55" t="s">
        <v>154</v>
      </c>
      <c r="AD55" t="s">
        <v>155</v>
      </c>
      <c r="AE55" s="3">
        <v>46153</v>
      </c>
      <c r="AF55" s="3">
        <v>45423</v>
      </c>
      <c r="AG55" s="2">
        <v>0</v>
      </c>
      <c r="AH55" t="s">
        <v>59</v>
      </c>
      <c r="AI55" t="s">
        <v>54</v>
      </c>
      <c r="AJ55" s="3">
        <v>45768.7952083333</v>
      </c>
    </row>
    <row r="56" spans="1:36">
      <c r="A56" s="2">
        <v>301</v>
      </c>
      <c r="B56" s="2">
        <v>2791</v>
      </c>
      <c r="C56" s="2">
        <v>63655936</v>
      </c>
      <c r="D56" s="2">
        <v>138246898</v>
      </c>
      <c r="E56" t="s">
        <v>205</v>
      </c>
      <c r="F56" s="2">
        <v>9925033</v>
      </c>
      <c r="G56" t="s">
        <v>48</v>
      </c>
      <c r="H56" t="s">
        <v>10</v>
      </c>
      <c r="I56" t="s">
        <v>49</v>
      </c>
      <c r="J56" s="2">
        <v>3606150</v>
      </c>
      <c r="K56" t="s">
        <v>50</v>
      </c>
      <c r="L56" s="2">
        <v>2</v>
      </c>
      <c r="N56" s="2">
        <v>0.02</v>
      </c>
      <c r="P56" s="2">
        <v>171</v>
      </c>
      <c r="Q56" t="s">
        <v>133</v>
      </c>
      <c r="R56" s="2">
        <v>1000433</v>
      </c>
      <c r="S56" t="s">
        <v>274</v>
      </c>
      <c r="T56" t="s">
        <v>53</v>
      </c>
      <c r="U56" t="s">
        <v>54</v>
      </c>
      <c r="V56" t="s">
        <v>54</v>
      </c>
      <c r="X56" s="2">
        <v>25160992</v>
      </c>
      <c r="Y56" t="s">
        <v>275</v>
      </c>
      <c r="Z56" t="s">
        <v>276</v>
      </c>
      <c r="AA56" t="s">
        <v>275</v>
      </c>
      <c r="AC56" t="s">
        <v>87</v>
      </c>
      <c r="AD56" t="s">
        <v>88</v>
      </c>
      <c r="AE56" s="3">
        <v>46153</v>
      </c>
      <c r="AF56" s="3">
        <v>45423</v>
      </c>
      <c r="AG56" s="2">
        <v>0</v>
      </c>
      <c r="AH56" t="s">
        <v>59</v>
      </c>
      <c r="AI56" t="s">
        <v>54</v>
      </c>
      <c r="AJ56" s="3">
        <v>45764.8482523148</v>
      </c>
    </row>
    <row r="57" spans="1:36">
      <c r="A57" s="2">
        <v>301</v>
      </c>
      <c r="B57" s="2">
        <v>2844</v>
      </c>
      <c r="C57" s="2">
        <v>63034809</v>
      </c>
      <c r="D57" s="2">
        <v>137058758</v>
      </c>
      <c r="E57" t="s">
        <v>174</v>
      </c>
      <c r="F57" s="2">
        <v>9925033</v>
      </c>
      <c r="G57" t="s">
        <v>48</v>
      </c>
      <c r="H57" t="s">
        <v>10</v>
      </c>
      <c r="I57" t="s">
        <v>49</v>
      </c>
      <c r="J57" s="2">
        <v>3606150</v>
      </c>
      <c r="K57" t="s">
        <v>50</v>
      </c>
      <c r="L57" s="2">
        <v>-2</v>
      </c>
      <c r="M57" s="2">
        <v>0</v>
      </c>
      <c r="N57" s="2">
        <v>-0.02</v>
      </c>
      <c r="O57" s="2">
        <v>0.02</v>
      </c>
      <c r="P57" s="2">
        <v>1</v>
      </c>
      <c r="Q57" t="s">
        <v>51</v>
      </c>
      <c r="R57" s="2">
        <v>11142</v>
      </c>
      <c r="S57" t="s">
        <v>175</v>
      </c>
      <c r="T57" t="s">
        <v>53</v>
      </c>
      <c r="U57" t="s">
        <v>54</v>
      </c>
      <c r="V57" t="s">
        <v>54</v>
      </c>
      <c r="X57" s="2">
        <v>4571206</v>
      </c>
      <c r="Y57" t="s">
        <v>176</v>
      </c>
      <c r="Z57" t="s">
        <v>177</v>
      </c>
      <c r="AA57" t="s">
        <v>176</v>
      </c>
      <c r="AC57" t="s">
        <v>148</v>
      </c>
      <c r="AD57" t="s">
        <v>149</v>
      </c>
      <c r="AE57" s="3">
        <v>46153</v>
      </c>
      <c r="AF57" s="3">
        <v>45423</v>
      </c>
      <c r="AG57" s="2">
        <v>0</v>
      </c>
      <c r="AH57" t="s">
        <v>59</v>
      </c>
      <c r="AI57" t="s">
        <v>54</v>
      </c>
      <c r="AJ57" s="3">
        <v>45754.7627777778</v>
      </c>
    </row>
    <row r="58" spans="1:36">
      <c r="A58" s="2">
        <v>301</v>
      </c>
      <c r="B58" s="2">
        <v>106066</v>
      </c>
      <c r="C58" s="2">
        <v>63093809</v>
      </c>
      <c r="D58" s="2">
        <v>137172456</v>
      </c>
      <c r="E58" t="s">
        <v>82</v>
      </c>
      <c r="F58" s="2">
        <v>9925033</v>
      </c>
      <c r="G58" t="s">
        <v>48</v>
      </c>
      <c r="H58" t="s">
        <v>10</v>
      </c>
      <c r="I58" t="s">
        <v>49</v>
      </c>
      <c r="J58" s="2">
        <v>3606150</v>
      </c>
      <c r="K58" t="s">
        <v>50</v>
      </c>
      <c r="L58" s="2">
        <v>2</v>
      </c>
      <c r="N58" s="2">
        <v>0.02</v>
      </c>
      <c r="P58" s="2">
        <v>163</v>
      </c>
      <c r="Q58" t="s">
        <v>61</v>
      </c>
      <c r="R58" s="2">
        <v>995676</v>
      </c>
      <c r="S58" t="s">
        <v>83</v>
      </c>
      <c r="T58" t="s">
        <v>53</v>
      </c>
      <c r="U58" t="s">
        <v>54</v>
      </c>
      <c r="V58" t="s">
        <v>54</v>
      </c>
      <c r="X58" s="2">
        <v>32083441</v>
      </c>
      <c r="Y58" t="s">
        <v>277</v>
      </c>
      <c r="Z58" t="s">
        <v>278</v>
      </c>
      <c r="AA58" t="s">
        <v>279</v>
      </c>
      <c r="AC58" t="s">
        <v>87</v>
      </c>
      <c r="AD58" t="s">
        <v>88</v>
      </c>
      <c r="AE58" s="3">
        <v>46153</v>
      </c>
      <c r="AF58" s="3">
        <v>45423</v>
      </c>
      <c r="AG58" s="2">
        <v>0</v>
      </c>
      <c r="AH58" t="s">
        <v>59</v>
      </c>
      <c r="AI58" t="s">
        <v>54</v>
      </c>
      <c r="AJ58" s="3">
        <v>45755.7664699074</v>
      </c>
    </row>
    <row r="59" spans="1:36">
      <c r="A59" s="2">
        <v>301</v>
      </c>
      <c r="B59" s="2">
        <v>105910</v>
      </c>
      <c r="C59" s="2">
        <v>62993548</v>
      </c>
      <c r="D59" s="2">
        <v>136975932</v>
      </c>
      <c r="E59" t="s">
        <v>126</v>
      </c>
      <c r="F59" s="2">
        <v>9925033</v>
      </c>
      <c r="G59" t="s">
        <v>48</v>
      </c>
      <c r="H59" t="s">
        <v>10</v>
      </c>
      <c r="I59" t="s">
        <v>49</v>
      </c>
      <c r="J59" s="2">
        <v>3606150</v>
      </c>
      <c r="K59" t="s">
        <v>50</v>
      </c>
      <c r="L59" s="2">
        <v>1</v>
      </c>
      <c r="N59" s="2">
        <v>0.01</v>
      </c>
      <c r="P59" s="2">
        <v>162</v>
      </c>
      <c r="Q59" t="s">
        <v>105</v>
      </c>
      <c r="R59" s="2">
        <v>12846</v>
      </c>
      <c r="S59" t="s">
        <v>127</v>
      </c>
      <c r="T59" t="s">
        <v>53</v>
      </c>
      <c r="U59" t="s">
        <v>54</v>
      </c>
      <c r="V59" t="s">
        <v>54</v>
      </c>
      <c r="X59" s="2">
        <v>10550369</v>
      </c>
      <c r="Y59" t="s">
        <v>280</v>
      </c>
      <c r="Z59" t="s">
        <v>281</v>
      </c>
      <c r="AA59" t="s">
        <v>280</v>
      </c>
      <c r="AC59" t="s">
        <v>87</v>
      </c>
      <c r="AD59" t="s">
        <v>88</v>
      </c>
      <c r="AE59" s="3">
        <v>46153</v>
      </c>
      <c r="AF59" s="3">
        <v>45423</v>
      </c>
      <c r="AG59" s="2">
        <v>0</v>
      </c>
      <c r="AH59" t="s">
        <v>59</v>
      </c>
      <c r="AI59" t="s">
        <v>54</v>
      </c>
      <c r="AJ59" s="3">
        <v>45753.9169560185</v>
      </c>
    </row>
    <row r="60" spans="1:36">
      <c r="A60" s="2">
        <v>301</v>
      </c>
      <c r="B60" s="2">
        <v>2817</v>
      </c>
      <c r="C60" s="2">
        <v>62826108</v>
      </c>
      <c r="D60" s="2">
        <v>136657324</v>
      </c>
      <c r="E60" t="s">
        <v>60</v>
      </c>
      <c r="F60" s="2">
        <v>9925033</v>
      </c>
      <c r="G60" t="s">
        <v>48</v>
      </c>
      <c r="H60" t="s">
        <v>10</v>
      </c>
      <c r="I60" t="s">
        <v>49</v>
      </c>
      <c r="J60" s="2">
        <v>4040025</v>
      </c>
      <c r="K60" t="s">
        <v>118</v>
      </c>
      <c r="L60" s="2">
        <v>1</v>
      </c>
      <c r="N60" s="2">
        <v>0</v>
      </c>
      <c r="P60" s="2">
        <v>163</v>
      </c>
      <c r="Q60" t="s">
        <v>61</v>
      </c>
      <c r="R60" s="2">
        <v>28718</v>
      </c>
      <c r="S60" t="s">
        <v>119</v>
      </c>
      <c r="T60" t="s">
        <v>53</v>
      </c>
      <c r="U60" t="s">
        <v>54</v>
      </c>
      <c r="V60" t="s">
        <v>54</v>
      </c>
      <c r="X60" s="2">
        <v>678308</v>
      </c>
      <c r="Y60" t="s">
        <v>282</v>
      </c>
      <c r="Z60" t="s">
        <v>283</v>
      </c>
      <c r="AA60" t="s">
        <v>284</v>
      </c>
      <c r="AC60" t="s">
        <v>57</v>
      </c>
      <c r="AD60" t="s">
        <v>58</v>
      </c>
      <c r="AF60" s="3">
        <v>45658</v>
      </c>
      <c r="AG60" s="2">
        <v>0</v>
      </c>
      <c r="AH60" t="s">
        <v>59</v>
      </c>
      <c r="AI60" t="s">
        <v>54</v>
      </c>
      <c r="AJ60" s="3">
        <v>45751.4109490741</v>
      </c>
    </row>
    <row r="61" spans="1:36">
      <c r="A61" s="2">
        <v>301</v>
      </c>
      <c r="B61" s="2">
        <v>2873</v>
      </c>
      <c r="C61" s="2">
        <v>64401462</v>
      </c>
      <c r="D61" s="2">
        <v>139702612</v>
      </c>
      <c r="E61" t="s">
        <v>285</v>
      </c>
      <c r="F61" s="2">
        <v>9925033</v>
      </c>
      <c r="G61" t="s">
        <v>48</v>
      </c>
      <c r="H61" t="s">
        <v>10</v>
      </c>
      <c r="I61" t="s">
        <v>49</v>
      </c>
      <c r="J61" s="2">
        <v>3606150</v>
      </c>
      <c r="K61" t="s">
        <v>50</v>
      </c>
      <c r="L61" s="2">
        <v>2</v>
      </c>
      <c r="N61" s="2">
        <v>0.02</v>
      </c>
      <c r="P61" s="2">
        <v>19</v>
      </c>
      <c r="Q61" t="s">
        <v>144</v>
      </c>
      <c r="R61" s="2">
        <v>29185</v>
      </c>
      <c r="S61" t="s">
        <v>286</v>
      </c>
      <c r="T61" t="s">
        <v>53</v>
      </c>
      <c r="U61" t="s">
        <v>54</v>
      </c>
      <c r="V61" t="s">
        <v>54</v>
      </c>
      <c r="X61" s="2">
        <v>4993378</v>
      </c>
      <c r="Y61" t="s">
        <v>287</v>
      </c>
      <c r="Z61" t="s">
        <v>288</v>
      </c>
      <c r="AA61" t="s">
        <v>287</v>
      </c>
      <c r="AC61" t="s">
        <v>148</v>
      </c>
      <c r="AD61" t="s">
        <v>149</v>
      </c>
      <c r="AE61" s="3">
        <v>46153</v>
      </c>
      <c r="AF61" s="3">
        <v>45423</v>
      </c>
      <c r="AG61" s="2">
        <v>0</v>
      </c>
      <c r="AH61" t="s">
        <v>59</v>
      </c>
      <c r="AI61" t="s">
        <v>54</v>
      </c>
      <c r="AJ61" s="3">
        <v>45777.7758912037</v>
      </c>
    </row>
    <row r="62" spans="1:36">
      <c r="A62" s="2">
        <v>301</v>
      </c>
      <c r="B62" s="2">
        <v>106066</v>
      </c>
      <c r="C62" s="2">
        <v>64279186</v>
      </c>
      <c r="D62" s="2">
        <v>139456490</v>
      </c>
      <c r="E62" t="s">
        <v>82</v>
      </c>
      <c r="F62" s="2">
        <v>9925033</v>
      </c>
      <c r="G62" t="s">
        <v>48</v>
      </c>
      <c r="H62" t="s">
        <v>10</v>
      </c>
      <c r="I62" t="s">
        <v>49</v>
      </c>
      <c r="J62" s="2">
        <v>3606150</v>
      </c>
      <c r="K62" t="s">
        <v>50</v>
      </c>
      <c r="L62" s="2">
        <v>2</v>
      </c>
      <c r="N62" s="2">
        <v>0.02</v>
      </c>
      <c r="P62" s="2">
        <v>19</v>
      </c>
      <c r="Q62" t="s">
        <v>144</v>
      </c>
      <c r="R62" s="2">
        <v>998836</v>
      </c>
      <c r="S62" t="s">
        <v>123</v>
      </c>
      <c r="T62" t="s">
        <v>53</v>
      </c>
      <c r="U62" t="s">
        <v>54</v>
      </c>
      <c r="V62" t="s">
        <v>54</v>
      </c>
      <c r="X62" s="2">
        <v>31212586</v>
      </c>
      <c r="Y62" t="s">
        <v>289</v>
      </c>
      <c r="Z62" t="s">
        <v>290</v>
      </c>
      <c r="AA62" t="s">
        <v>291</v>
      </c>
      <c r="AC62" t="s">
        <v>87</v>
      </c>
      <c r="AD62" t="s">
        <v>88</v>
      </c>
      <c r="AE62" s="3">
        <v>46153</v>
      </c>
      <c r="AF62" s="3">
        <v>45423</v>
      </c>
      <c r="AG62" s="2">
        <v>0</v>
      </c>
      <c r="AH62" t="s">
        <v>59</v>
      </c>
      <c r="AI62" t="s">
        <v>54</v>
      </c>
      <c r="AJ62" s="3">
        <v>45775.6778009259</v>
      </c>
    </row>
    <row r="63" spans="1:36">
      <c r="A63" s="2">
        <v>301</v>
      </c>
      <c r="B63" s="2">
        <v>2483</v>
      </c>
      <c r="C63" s="2">
        <v>64126593</v>
      </c>
      <c r="D63" s="2">
        <v>139151394</v>
      </c>
      <c r="E63" t="s">
        <v>47</v>
      </c>
      <c r="F63" s="2">
        <v>9925033</v>
      </c>
      <c r="G63" t="s">
        <v>48</v>
      </c>
      <c r="H63" t="s">
        <v>10</v>
      </c>
      <c r="I63" t="s">
        <v>49</v>
      </c>
      <c r="J63" s="2">
        <v>3606150</v>
      </c>
      <c r="K63" t="s">
        <v>50</v>
      </c>
      <c r="L63" s="2">
        <v>-2</v>
      </c>
      <c r="M63" s="2">
        <v>0</v>
      </c>
      <c r="N63" s="2">
        <v>-0.02</v>
      </c>
      <c r="O63" s="2">
        <v>0.02</v>
      </c>
      <c r="P63" s="2">
        <v>1</v>
      </c>
      <c r="Q63" t="s">
        <v>51</v>
      </c>
      <c r="R63" s="2">
        <v>4093</v>
      </c>
      <c r="S63" t="s">
        <v>52</v>
      </c>
      <c r="T63" t="s">
        <v>53</v>
      </c>
      <c r="U63" t="s">
        <v>54</v>
      </c>
      <c r="V63" t="s">
        <v>54</v>
      </c>
      <c r="X63" s="2">
        <v>3527039</v>
      </c>
      <c r="Y63" t="s">
        <v>55</v>
      </c>
      <c r="Z63" t="s">
        <v>56</v>
      </c>
      <c r="AA63" t="s">
        <v>55</v>
      </c>
      <c r="AC63" t="s">
        <v>57</v>
      </c>
      <c r="AD63" t="s">
        <v>58</v>
      </c>
      <c r="AE63" s="3">
        <v>46153</v>
      </c>
      <c r="AF63" s="3">
        <v>45423</v>
      </c>
      <c r="AG63" s="2">
        <v>0</v>
      </c>
      <c r="AH63" t="s">
        <v>59</v>
      </c>
      <c r="AI63" t="s">
        <v>54</v>
      </c>
      <c r="AJ63" s="3">
        <v>45772.9476041667</v>
      </c>
    </row>
    <row r="64" spans="1:36">
      <c r="A64" s="2">
        <v>301</v>
      </c>
      <c r="B64" s="2">
        <v>106066</v>
      </c>
      <c r="C64" s="2">
        <v>64293199</v>
      </c>
      <c r="D64" s="2">
        <v>139482413</v>
      </c>
      <c r="E64" t="s">
        <v>82</v>
      </c>
      <c r="F64" s="2">
        <v>9925033</v>
      </c>
      <c r="G64" t="s">
        <v>48</v>
      </c>
      <c r="H64" t="s">
        <v>10</v>
      </c>
      <c r="I64" t="s">
        <v>49</v>
      </c>
      <c r="J64" s="2">
        <v>3606150</v>
      </c>
      <c r="K64" t="s">
        <v>50</v>
      </c>
      <c r="L64" s="2">
        <v>2</v>
      </c>
      <c r="N64" s="2">
        <v>0.02</v>
      </c>
      <c r="P64" s="2">
        <v>163</v>
      </c>
      <c r="Q64" t="s">
        <v>61</v>
      </c>
      <c r="R64" s="2">
        <v>998836</v>
      </c>
      <c r="S64" t="s">
        <v>123</v>
      </c>
      <c r="T64" t="s">
        <v>53</v>
      </c>
      <c r="U64" t="s">
        <v>54</v>
      </c>
      <c r="V64" t="s">
        <v>54</v>
      </c>
      <c r="X64" s="2">
        <v>13029027</v>
      </c>
      <c r="Y64" t="s">
        <v>292</v>
      </c>
      <c r="Z64" t="s">
        <v>293</v>
      </c>
      <c r="AA64" t="s">
        <v>292</v>
      </c>
      <c r="AC64" t="s">
        <v>87</v>
      </c>
      <c r="AD64" t="s">
        <v>88</v>
      </c>
      <c r="AE64" s="3">
        <v>46153</v>
      </c>
      <c r="AF64" s="3">
        <v>45423</v>
      </c>
      <c r="AG64" s="2">
        <v>0</v>
      </c>
      <c r="AH64" t="s">
        <v>59</v>
      </c>
      <c r="AI64" t="s">
        <v>54</v>
      </c>
      <c r="AJ64" s="3">
        <v>45775.8093865741</v>
      </c>
    </row>
    <row r="65" spans="1:36">
      <c r="A65" s="2">
        <v>301</v>
      </c>
      <c r="B65" s="2">
        <v>2479</v>
      </c>
      <c r="C65" s="2">
        <v>63363569</v>
      </c>
      <c r="D65" s="2">
        <v>137690823</v>
      </c>
      <c r="E65" t="s">
        <v>294</v>
      </c>
      <c r="F65" s="2">
        <v>9925033</v>
      </c>
      <c r="G65" t="s">
        <v>48</v>
      </c>
      <c r="H65" t="s">
        <v>10</v>
      </c>
      <c r="I65" t="s">
        <v>49</v>
      </c>
      <c r="J65" s="2">
        <v>3606150</v>
      </c>
      <c r="K65" t="s">
        <v>50</v>
      </c>
      <c r="L65" s="2">
        <v>4</v>
      </c>
      <c r="N65" s="2">
        <v>0.04</v>
      </c>
      <c r="P65" s="2">
        <v>169</v>
      </c>
      <c r="Q65" t="s">
        <v>97</v>
      </c>
      <c r="R65" s="2">
        <v>14747</v>
      </c>
      <c r="S65" t="s">
        <v>295</v>
      </c>
      <c r="T65" t="s">
        <v>53</v>
      </c>
      <c r="U65" t="s">
        <v>54</v>
      </c>
      <c r="V65" t="s">
        <v>54</v>
      </c>
      <c r="X65" s="2">
        <v>911081</v>
      </c>
      <c r="Y65" t="s">
        <v>296</v>
      </c>
      <c r="Z65" t="s">
        <v>297</v>
      </c>
      <c r="AA65" t="s">
        <v>298</v>
      </c>
      <c r="AC65" t="s">
        <v>57</v>
      </c>
      <c r="AD65" t="s">
        <v>58</v>
      </c>
      <c r="AE65" s="3">
        <v>46153</v>
      </c>
      <c r="AF65" s="3">
        <v>45423</v>
      </c>
      <c r="AG65" s="2">
        <v>0</v>
      </c>
      <c r="AH65" t="s">
        <v>59</v>
      </c>
      <c r="AI65" t="s">
        <v>54</v>
      </c>
      <c r="AJ65" s="3">
        <v>45760.3951851852</v>
      </c>
    </row>
    <row r="66" spans="1:36">
      <c r="A66" s="2">
        <v>301</v>
      </c>
      <c r="B66" s="2">
        <v>113299</v>
      </c>
      <c r="C66" s="2">
        <v>64112452</v>
      </c>
      <c r="D66" s="2">
        <v>139125879</v>
      </c>
      <c r="E66" t="s">
        <v>299</v>
      </c>
      <c r="F66" s="2">
        <v>9925033</v>
      </c>
      <c r="G66" t="s">
        <v>48</v>
      </c>
      <c r="H66" t="s">
        <v>10</v>
      </c>
      <c r="I66" t="s">
        <v>49</v>
      </c>
      <c r="J66" s="2">
        <v>3606150</v>
      </c>
      <c r="K66" t="s">
        <v>50</v>
      </c>
      <c r="L66" s="2">
        <v>1</v>
      </c>
      <c r="N66" s="2">
        <v>0.01</v>
      </c>
      <c r="P66" s="2">
        <v>163</v>
      </c>
      <c r="Q66" t="s">
        <v>61</v>
      </c>
      <c r="R66" s="2">
        <v>14429</v>
      </c>
      <c r="S66" t="s">
        <v>300</v>
      </c>
      <c r="T66" t="s">
        <v>53</v>
      </c>
      <c r="U66" t="s">
        <v>54</v>
      </c>
      <c r="V66" t="s">
        <v>54</v>
      </c>
      <c r="X66" s="2">
        <v>13820042</v>
      </c>
      <c r="Y66" t="s">
        <v>301</v>
      </c>
      <c r="Z66" t="s">
        <v>302</v>
      </c>
      <c r="AA66" t="s">
        <v>301</v>
      </c>
      <c r="AC66" t="s">
        <v>87</v>
      </c>
      <c r="AD66" t="s">
        <v>88</v>
      </c>
      <c r="AE66" s="3">
        <v>46153</v>
      </c>
      <c r="AF66" s="3">
        <v>45423</v>
      </c>
      <c r="AG66" s="2">
        <v>0</v>
      </c>
      <c r="AH66" t="s">
        <v>59</v>
      </c>
      <c r="AI66" t="s">
        <v>54</v>
      </c>
      <c r="AJ66" s="3">
        <v>45772.7768402778</v>
      </c>
    </row>
    <row r="67" spans="1:36">
      <c r="A67" s="2">
        <v>301</v>
      </c>
      <c r="B67" s="2">
        <v>2914</v>
      </c>
      <c r="C67" s="2">
        <v>64334139</v>
      </c>
      <c r="D67" s="2">
        <v>139565051</v>
      </c>
      <c r="E67" t="s">
        <v>150</v>
      </c>
      <c r="F67" s="2">
        <v>9925033</v>
      </c>
      <c r="G67" t="s">
        <v>48</v>
      </c>
      <c r="H67" t="s">
        <v>10</v>
      </c>
      <c r="I67" t="s">
        <v>49</v>
      </c>
      <c r="J67" s="2">
        <v>3606150</v>
      </c>
      <c r="K67" t="s">
        <v>50</v>
      </c>
      <c r="L67" s="2">
        <v>1</v>
      </c>
      <c r="N67" s="2">
        <v>0.01</v>
      </c>
      <c r="P67" s="2">
        <v>163</v>
      </c>
      <c r="Q67" t="s">
        <v>61</v>
      </c>
      <c r="R67" s="2">
        <v>6301</v>
      </c>
      <c r="S67" t="s">
        <v>303</v>
      </c>
      <c r="T67" t="s">
        <v>53</v>
      </c>
      <c r="U67" t="s">
        <v>54</v>
      </c>
      <c r="V67" t="s">
        <v>54</v>
      </c>
      <c r="X67" s="2">
        <v>4738330</v>
      </c>
      <c r="Y67" t="s">
        <v>304</v>
      </c>
      <c r="Z67" t="s">
        <v>305</v>
      </c>
      <c r="AA67" t="s">
        <v>304</v>
      </c>
      <c r="AC67" t="s">
        <v>154</v>
      </c>
      <c r="AD67" t="s">
        <v>155</v>
      </c>
      <c r="AE67" s="3">
        <v>46153</v>
      </c>
      <c r="AF67" s="3">
        <v>45423</v>
      </c>
      <c r="AG67" s="2">
        <v>0</v>
      </c>
      <c r="AH67" t="s">
        <v>59</v>
      </c>
      <c r="AI67" t="s">
        <v>54</v>
      </c>
      <c r="AJ67" s="3">
        <v>45776.673912037</v>
      </c>
    </row>
    <row r="68" spans="1:36">
      <c r="A68" s="2">
        <v>301</v>
      </c>
      <c r="B68" s="2">
        <v>2876</v>
      </c>
      <c r="C68" s="2">
        <v>64142737</v>
      </c>
      <c r="D68" s="2">
        <v>139185830</v>
      </c>
      <c r="E68" t="s">
        <v>306</v>
      </c>
      <c r="F68" s="2">
        <v>9925033</v>
      </c>
      <c r="G68" t="s">
        <v>48</v>
      </c>
      <c r="H68" t="s">
        <v>10</v>
      </c>
      <c r="I68" t="s">
        <v>49</v>
      </c>
      <c r="J68" s="2">
        <v>3606150</v>
      </c>
      <c r="K68" t="s">
        <v>50</v>
      </c>
      <c r="L68" s="2">
        <v>2</v>
      </c>
      <c r="N68" s="2">
        <v>0.02</v>
      </c>
      <c r="P68" s="2">
        <v>171</v>
      </c>
      <c r="Q68" t="s">
        <v>133</v>
      </c>
      <c r="R68" s="2">
        <v>8489</v>
      </c>
      <c r="S68" t="s">
        <v>157</v>
      </c>
      <c r="T68" t="s">
        <v>53</v>
      </c>
      <c r="U68" t="s">
        <v>54</v>
      </c>
      <c r="V68" t="s">
        <v>54</v>
      </c>
      <c r="X68" s="2">
        <v>4412568</v>
      </c>
      <c r="Y68" t="s">
        <v>307</v>
      </c>
      <c r="Z68" t="s">
        <v>308</v>
      </c>
      <c r="AA68" t="s">
        <v>307</v>
      </c>
      <c r="AC68" t="s">
        <v>160</v>
      </c>
      <c r="AD68" t="s">
        <v>161</v>
      </c>
      <c r="AE68" s="3">
        <v>46153</v>
      </c>
      <c r="AF68" s="3">
        <v>45423</v>
      </c>
      <c r="AG68" s="2">
        <v>0</v>
      </c>
      <c r="AH68" t="s">
        <v>59</v>
      </c>
      <c r="AI68" t="s">
        <v>54</v>
      </c>
      <c r="AJ68" s="3">
        <v>45773.4641087963</v>
      </c>
    </row>
    <row r="69" spans="1:36">
      <c r="A69" s="2">
        <v>301</v>
      </c>
      <c r="B69" s="2">
        <v>111219</v>
      </c>
      <c r="C69" s="2">
        <v>63805389</v>
      </c>
      <c r="D69" s="2">
        <v>138537586</v>
      </c>
      <c r="E69" t="s">
        <v>196</v>
      </c>
      <c r="F69" s="2">
        <v>9925033</v>
      </c>
      <c r="G69" t="s">
        <v>48</v>
      </c>
      <c r="H69" t="s">
        <v>10</v>
      </c>
      <c r="I69" t="s">
        <v>49</v>
      </c>
      <c r="J69" s="2">
        <v>3606150</v>
      </c>
      <c r="K69" t="s">
        <v>50</v>
      </c>
      <c r="L69" s="2">
        <v>2</v>
      </c>
      <c r="N69" s="2">
        <v>0.02</v>
      </c>
      <c r="P69" s="2">
        <v>163</v>
      </c>
      <c r="Q69" t="s">
        <v>61</v>
      </c>
      <c r="R69" s="2">
        <v>4117</v>
      </c>
      <c r="S69" t="s">
        <v>309</v>
      </c>
      <c r="T69" t="s">
        <v>53</v>
      </c>
      <c r="U69" t="s">
        <v>54</v>
      </c>
      <c r="V69" t="s">
        <v>54</v>
      </c>
      <c r="X69" s="2">
        <v>32134174</v>
      </c>
      <c r="Y69" t="s">
        <v>310</v>
      </c>
      <c r="Z69" t="s">
        <v>311</v>
      </c>
      <c r="AA69" t="s">
        <v>312</v>
      </c>
      <c r="AC69" t="s">
        <v>76</v>
      </c>
      <c r="AD69" t="s">
        <v>77</v>
      </c>
      <c r="AE69" s="3">
        <v>46153</v>
      </c>
      <c r="AF69" s="3">
        <v>45423</v>
      </c>
      <c r="AG69" s="2">
        <v>0</v>
      </c>
      <c r="AH69" t="s">
        <v>59</v>
      </c>
      <c r="AI69" t="s">
        <v>54</v>
      </c>
      <c r="AJ69" s="3">
        <v>45767.5565046296</v>
      </c>
    </row>
    <row r="70" spans="1:36">
      <c r="A70" s="2">
        <v>301</v>
      </c>
      <c r="B70" s="2">
        <v>106066</v>
      </c>
      <c r="C70" s="2">
        <v>63870575</v>
      </c>
      <c r="D70" s="2">
        <v>138663317</v>
      </c>
      <c r="E70" t="s">
        <v>82</v>
      </c>
      <c r="F70" s="2">
        <v>9925033</v>
      </c>
      <c r="G70" t="s">
        <v>48</v>
      </c>
      <c r="H70" t="s">
        <v>10</v>
      </c>
      <c r="I70" t="s">
        <v>49</v>
      </c>
      <c r="J70" s="2">
        <v>3606150</v>
      </c>
      <c r="K70" t="s">
        <v>50</v>
      </c>
      <c r="L70" s="2">
        <v>2</v>
      </c>
      <c r="N70" s="2">
        <v>0.02</v>
      </c>
      <c r="P70" s="2">
        <v>171</v>
      </c>
      <c r="Q70" t="s">
        <v>133</v>
      </c>
      <c r="R70" s="2">
        <v>998836</v>
      </c>
      <c r="S70" t="s">
        <v>123</v>
      </c>
      <c r="T70" t="s">
        <v>53</v>
      </c>
      <c r="U70" t="s">
        <v>54</v>
      </c>
      <c r="V70" t="s">
        <v>54</v>
      </c>
      <c r="X70" s="2">
        <v>14356018</v>
      </c>
      <c r="Y70" t="s">
        <v>313</v>
      </c>
      <c r="Z70" t="s">
        <v>314</v>
      </c>
      <c r="AA70" t="s">
        <v>313</v>
      </c>
      <c r="AC70" t="s">
        <v>87</v>
      </c>
      <c r="AD70" t="s">
        <v>88</v>
      </c>
      <c r="AE70" s="3">
        <v>46153</v>
      </c>
      <c r="AF70" s="3">
        <v>45423</v>
      </c>
      <c r="AG70" s="2">
        <v>0</v>
      </c>
      <c r="AH70" t="s">
        <v>59</v>
      </c>
      <c r="AI70" t="s">
        <v>54</v>
      </c>
      <c r="AJ70" s="3">
        <v>45768.6657060185</v>
      </c>
    </row>
    <row r="71" spans="1:36">
      <c r="A71" s="2">
        <v>301</v>
      </c>
      <c r="B71" s="2">
        <v>2791</v>
      </c>
      <c r="C71" s="2">
        <v>63642874</v>
      </c>
      <c r="D71" s="2">
        <v>138224910</v>
      </c>
      <c r="E71" t="s">
        <v>205</v>
      </c>
      <c r="F71" s="2">
        <v>9925033</v>
      </c>
      <c r="G71" t="s">
        <v>48</v>
      </c>
      <c r="H71" t="s">
        <v>10</v>
      </c>
      <c r="I71" t="s">
        <v>49</v>
      </c>
      <c r="J71" s="2">
        <v>3606150</v>
      </c>
      <c r="K71" t="s">
        <v>50</v>
      </c>
      <c r="L71" s="2">
        <v>2</v>
      </c>
      <c r="N71" s="2">
        <v>0.02</v>
      </c>
      <c r="P71" s="2">
        <v>171</v>
      </c>
      <c r="Q71" t="s">
        <v>133</v>
      </c>
      <c r="R71" s="2">
        <v>1001376</v>
      </c>
      <c r="S71" t="s">
        <v>206</v>
      </c>
      <c r="T71" t="s">
        <v>53</v>
      </c>
      <c r="U71" t="s">
        <v>54</v>
      </c>
      <c r="V71" t="s">
        <v>54</v>
      </c>
      <c r="X71" s="2">
        <v>32126872</v>
      </c>
      <c r="Y71" t="s">
        <v>207</v>
      </c>
      <c r="Z71" t="s">
        <v>208</v>
      </c>
      <c r="AA71" t="s">
        <v>209</v>
      </c>
      <c r="AC71" t="s">
        <v>87</v>
      </c>
      <c r="AD71" t="s">
        <v>88</v>
      </c>
      <c r="AE71" s="3">
        <v>46153</v>
      </c>
      <c r="AF71" s="3">
        <v>45423</v>
      </c>
      <c r="AG71" s="2">
        <v>0</v>
      </c>
      <c r="AH71" t="s">
        <v>59</v>
      </c>
      <c r="AI71" t="s">
        <v>54</v>
      </c>
      <c r="AJ71" s="3">
        <v>45764.7477662037</v>
      </c>
    </row>
    <row r="72" spans="1:36">
      <c r="A72" s="2">
        <v>301</v>
      </c>
      <c r="B72" s="2">
        <v>2804</v>
      </c>
      <c r="C72" s="2">
        <v>63259256</v>
      </c>
      <c r="D72" s="2">
        <v>137487510</v>
      </c>
      <c r="E72" t="s">
        <v>315</v>
      </c>
      <c r="F72" s="2">
        <v>9925033</v>
      </c>
      <c r="G72" t="s">
        <v>48</v>
      </c>
      <c r="H72" t="s">
        <v>10</v>
      </c>
      <c r="I72" t="s">
        <v>49</v>
      </c>
      <c r="J72" s="2">
        <v>3606150</v>
      </c>
      <c r="K72" t="s">
        <v>50</v>
      </c>
      <c r="L72" s="2">
        <v>2</v>
      </c>
      <c r="N72" s="2">
        <v>0.02</v>
      </c>
      <c r="P72" s="2">
        <v>163</v>
      </c>
      <c r="Q72" t="s">
        <v>61</v>
      </c>
      <c r="R72" s="2">
        <v>29183</v>
      </c>
      <c r="S72" t="s">
        <v>193</v>
      </c>
      <c r="T72" t="s">
        <v>53</v>
      </c>
      <c r="U72" t="s">
        <v>54</v>
      </c>
      <c r="V72" t="s">
        <v>54</v>
      </c>
      <c r="X72" s="2">
        <v>32106462</v>
      </c>
      <c r="Y72" t="s">
        <v>316</v>
      </c>
      <c r="Z72" t="s">
        <v>317</v>
      </c>
      <c r="AA72" t="s">
        <v>318</v>
      </c>
      <c r="AC72" t="s">
        <v>76</v>
      </c>
      <c r="AD72" t="s">
        <v>77</v>
      </c>
      <c r="AE72" s="3">
        <v>46153</v>
      </c>
      <c r="AF72" s="3">
        <v>45423</v>
      </c>
      <c r="AG72" s="2">
        <v>0</v>
      </c>
      <c r="AH72" t="s">
        <v>59</v>
      </c>
      <c r="AI72" t="s">
        <v>54</v>
      </c>
      <c r="AJ72" s="3">
        <v>45758.594212963</v>
      </c>
    </row>
    <row r="73" spans="1:36">
      <c r="A73" s="2">
        <v>301</v>
      </c>
      <c r="B73" s="2">
        <v>2817</v>
      </c>
      <c r="C73" s="2">
        <v>63600568</v>
      </c>
      <c r="D73" s="2">
        <v>138142236</v>
      </c>
      <c r="E73" t="s">
        <v>60</v>
      </c>
      <c r="F73" s="2">
        <v>9925033</v>
      </c>
      <c r="G73" t="s">
        <v>48</v>
      </c>
      <c r="H73" t="s">
        <v>10</v>
      </c>
      <c r="I73" t="s">
        <v>49</v>
      </c>
      <c r="J73" s="2">
        <v>4040025</v>
      </c>
      <c r="K73" t="s">
        <v>118</v>
      </c>
      <c r="L73" s="2">
        <v>1</v>
      </c>
      <c r="N73" s="2">
        <v>0</v>
      </c>
      <c r="P73" s="2">
        <v>163</v>
      </c>
      <c r="Q73" t="s">
        <v>61</v>
      </c>
      <c r="R73" s="2">
        <v>27918</v>
      </c>
      <c r="S73" t="s">
        <v>186</v>
      </c>
      <c r="T73" t="s">
        <v>53</v>
      </c>
      <c r="U73" t="s">
        <v>54</v>
      </c>
      <c r="V73" t="s">
        <v>54</v>
      </c>
      <c r="X73" s="2">
        <v>32043555</v>
      </c>
      <c r="Y73" t="s">
        <v>319</v>
      </c>
      <c r="Z73" t="s">
        <v>320</v>
      </c>
      <c r="AA73" t="s">
        <v>321</v>
      </c>
      <c r="AC73" t="s">
        <v>57</v>
      </c>
      <c r="AD73" t="s">
        <v>58</v>
      </c>
      <c r="AF73" s="3">
        <v>45658</v>
      </c>
      <c r="AG73" s="2">
        <v>0</v>
      </c>
      <c r="AH73" t="s">
        <v>59</v>
      </c>
      <c r="AI73" t="s">
        <v>54</v>
      </c>
      <c r="AJ73" s="3">
        <v>45763.8713541667</v>
      </c>
    </row>
    <row r="74" spans="1:36">
      <c r="A74" s="2">
        <v>301</v>
      </c>
      <c r="B74" s="2">
        <v>2559</v>
      </c>
      <c r="C74" s="2">
        <v>63470730</v>
      </c>
      <c r="D74" s="2">
        <v>137894858</v>
      </c>
      <c r="E74" t="s">
        <v>322</v>
      </c>
      <c r="F74" s="2">
        <v>9925033</v>
      </c>
      <c r="G74" t="s">
        <v>48</v>
      </c>
      <c r="H74" t="s">
        <v>10</v>
      </c>
      <c r="I74" t="s">
        <v>49</v>
      </c>
      <c r="J74" s="2">
        <v>3606150</v>
      </c>
      <c r="K74" t="s">
        <v>50</v>
      </c>
      <c r="L74" s="2">
        <v>2</v>
      </c>
      <c r="N74" s="2">
        <v>0.02</v>
      </c>
      <c r="P74" s="2">
        <v>163</v>
      </c>
      <c r="Q74" t="s">
        <v>61</v>
      </c>
      <c r="R74" s="2">
        <v>7583</v>
      </c>
      <c r="S74" t="s">
        <v>323</v>
      </c>
      <c r="T74" t="s">
        <v>53</v>
      </c>
      <c r="U74" t="s">
        <v>54</v>
      </c>
      <c r="V74" t="s">
        <v>54</v>
      </c>
      <c r="X74" s="2">
        <v>17734</v>
      </c>
      <c r="Y74" t="s">
        <v>324</v>
      </c>
      <c r="Z74" t="s">
        <v>325</v>
      </c>
      <c r="AA74" t="s">
        <v>326</v>
      </c>
      <c r="AC74" t="s">
        <v>57</v>
      </c>
      <c r="AD74" t="s">
        <v>58</v>
      </c>
      <c r="AE74" s="3">
        <v>46153</v>
      </c>
      <c r="AF74" s="3">
        <v>45423</v>
      </c>
      <c r="AG74" s="2">
        <v>0</v>
      </c>
      <c r="AH74" t="s">
        <v>59</v>
      </c>
      <c r="AI74" t="s">
        <v>54</v>
      </c>
      <c r="AJ74" s="3">
        <v>45761.826412037</v>
      </c>
    </row>
    <row r="75" spans="1:36">
      <c r="A75" s="2">
        <v>301</v>
      </c>
      <c r="B75" s="2">
        <v>2876</v>
      </c>
      <c r="C75" s="2">
        <v>64143410</v>
      </c>
      <c r="D75" s="2">
        <v>139187364</v>
      </c>
      <c r="E75" t="s">
        <v>306</v>
      </c>
      <c r="F75" s="2">
        <v>9925033</v>
      </c>
      <c r="G75" t="s">
        <v>48</v>
      </c>
      <c r="H75" t="s">
        <v>10</v>
      </c>
      <c r="I75" t="s">
        <v>49</v>
      </c>
      <c r="J75" s="2">
        <v>3606150</v>
      </c>
      <c r="K75" t="s">
        <v>50</v>
      </c>
      <c r="L75" s="2">
        <v>2</v>
      </c>
      <c r="N75" s="2">
        <v>0.02</v>
      </c>
      <c r="P75" s="2">
        <v>1</v>
      </c>
      <c r="Q75" t="s">
        <v>51</v>
      </c>
      <c r="R75" s="2">
        <v>5979</v>
      </c>
      <c r="S75" t="s">
        <v>327</v>
      </c>
      <c r="T75" t="s">
        <v>53</v>
      </c>
      <c r="U75" t="s">
        <v>54</v>
      </c>
      <c r="V75" t="s">
        <v>54</v>
      </c>
      <c r="X75" s="2">
        <v>664596</v>
      </c>
      <c r="Y75" t="s">
        <v>328</v>
      </c>
      <c r="Z75" t="s">
        <v>329</v>
      </c>
      <c r="AA75" t="s">
        <v>330</v>
      </c>
      <c r="AC75" t="s">
        <v>160</v>
      </c>
      <c r="AD75" t="s">
        <v>161</v>
      </c>
      <c r="AE75" s="3">
        <v>46153</v>
      </c>
      <c r="AF75" s="3">
        <v>45423</v>
      </c>
      <c r="AG75" s="2">
        <v>0</v>
      </c>
      <c r="AH75" t="s">
        <v>59</v>
      </c>
      <c r="AI75" t="s">
        <v>54</v>
      </c>
      <c r="AJ75" s="3">
        <v>45773.4703935185</v>
      </c>
    </row>
    <row r="76" spans="1:36">
      <c r="A76" s="2">
        <v>301</v>
      </c>
      <c r="B76" s="2">
        <v>108656</v>
      </c>
      <c r="C76" s="2">
        <v>62990904</v>
      </c>
      <c r="D76" s="2">
        <v>136971275</v>
      </c>
      <c r="E76" t="s">
        <v>156</v>
      </c>
      <c r="F76" s="2">
        <v>9925033</v>
      </c>
      <c r="G76" t="s">
        <v>48</v>
      </c>
      <c r="H76" t="s">
        <v>10</v>
      </c>
      <c r="I76" t="s">
        <v>49</v>
      </c>
      <c r="J76" s="2">
        <v>3606150</v>
      </c>
      <c r="K76" t="s">
        <v>50</v>
      </c>
      <c r="L76" s="2">
        <v>-2</v>
      </c>
      <c r="M76" s="2">
        <v>0</v>
      </c>
      <c r="N76" s="2">
        <v>-0.02</v>
      </c>
      <c r="O76" s="2">
        <v>0.02</v>
      </c>
      <c r="P76" s="2">
        <v>163</v>
      </c>
      <c r="Q76" t="s">
        <v>61</v>
      </c>
      <c r="R76" s="2">
        <v>4330</v>
      </c>
      <c r="S76" t="s">
        <v>225</v>
      </c>
      <c r="T76" t="s">
        <v>53</v>
      </c>
      <c r="U76" t="s">
        <v>54</v>
      </c>
      <c r="V76" t="s">
        <v>54</v>
      </c>
      <c r="X76" s="2">
        <v>16401372</v>
      </c>
      <c r="Y76" t="s">
        <v>226</v>
      </c>
      <c r="Z76" t="s">
        <v>227</v>
      </c>
      <c r="AA76" t="s">
        <v>226</v>
      </c>
      <c r="AC76" t="s">
        <v>160</v>
      </c>
      <c r="AD76" t="s">
        <v>161</v>
      </c>
      <c r="AE76" s="3">
        <v>46153</v>
      </c>
      <c r="AF76" s="3">
        <v>45423</v>
      </c>
      <c r="AG76" s="2">
        <v>0</v>
      </c>
      <c r="AH76" t="s">
        <v>59</v>
      </c>
      <c r="AI76" t="s">
        <v>54</v>
      </c>
      <c r="AJ76" s="3">
        <v>45753.8773263889</v>
      </c>
    </row>
    <row r="77" spans="1:36">
      <c r="A77" s="2">
        <v>301</v>
      </c>
      <c r="B77" s="2">
        <v>104533</v>
      </c>
      <c r="C77" s="2">
        <v>62979393</v>
      </c>
      <c r="D77" s="2">
        <v>136952500</v>
      </c>
      <c r="E77" t="s">
        <v>331</v>
      </c>
      <c r="F77" s="2">
        <v>9925033</v>
      </c>
      <c r="G77" t="s">
        <v>48</v>
      </c>
      <c r="H77" t="s">
        <v>10</v>
      </c>
      <c r="I77" t="s">
        <v>49</v>
      </c>
      <c r="J77" s="2">
        <v>3606150</v>
      </c>
      <c r="K77" t="s">
        <v>50</v>
      </c>
      <c r="L77" s="2">
        <v>2</v>
      </c>
      <c r="N77" s="2">
        <v>0.02</v>
      </c>
      <c r="P77" s="2">
        <v>19</v>
      </c>
      <c r="Q77" t="s">
        <v>144</v>
      </c>
      <c r="R77" s="2">
        <v>4081</v>
      </c>
      <c r="S77" t="s">
        <v>155</v>
      </c>
      <c r="T77" t="s">
        <v>53</v>
      </c>
      <c r="U77" t="s">
        <v>54</v>
      </c>
      <c r="V77" t="s">
        <v>54</v>
      </c>
      <c r="X77" s="2">
        <v>17442675</v>
      </c>
      <c r="Y77" t="s">
        <v>332</v>
      </c>
      <c r="Z77" t="s">
        <v>333</v>
      </c>
      <c r="AA77" t="s">
        <v>332</v>
      </c>
      <c r="AC77" t="s">
        <v>148</v>
      </c>
      <c r="AD77" t="s">
        <v>149</v>
      </c>
      <c r="AE77" s="3">
        <v>46153</v>
      </c>
      <c r="AF77" s="3">
        <v>45423</v>
      </c>
      <c r="AG77" s="2">
        <v>0</v>
      </c>
      <c r="AH77" t="s">
        <v>59</v>
      </c>
      <c r="AI77" t="s">
        <v>54</v>
      </c>
      <c r="AJ77" s="3">
        <v>45753.7937962963</v>
      </c>
    </row>
    <row r="78" spans="1:36">
      <c r="A78" s="2">
        <v>301</v>
      </c>
      <c r="B78" s="2">
        <v>108656</v>
      </c>
      <c r="C78" s="2">
        <v>63716150</v>
      </c>
      <c r="D78" s="2">
        <v>138359775</v>
      </c>
      <c r="E78" t="s">
        <v>156</v>
      </c>
      <c r="F78" s="2">
        <v>9925033</v>
      </c>
      <c r="G78" t="s">
        <v>48</v>
      </c>
      <c r="H78" t="s">
        <v>10</v>
      </c>
      <c r="I78" t="s">
        <v>49</v>
      </c>
      <c r="J78" s="2">
        <v>3606150</v>
      </c>
      <c r="K78" t="s">
        <v>50</v>
      </c>
      <c r="L78" s="2">
        <v>2</v>
      </c>
      <c r="N78" s="2">
        <v>0.02</v>
      </c>
      <c r="P78" s="2">
        <v>171</v>
      </c>
      <c r="Q78" t="s">
        <v>133</v>
      </c>
      <c r="R78" s="2">
        <v>8489</v>
      </c>
      <c r="S78" t="s">
        <v>157</v>
      </c>
      <c r="T78" t="s">
        <v>53</v>
      </c>
      <c r="U78" t="s">
        <v>54</v>
      </c>
      <c r="V78" t="s">
        <v>54</v>
      </c>
      <c r="X78" s="2">
        <v>16854645</v>
      </c>
      <c r="Y78" t="s">
        <v>158</v>
      </c>
      <c r="Z78" t="s">
        <v>159</v>
      </c>
      <c r="AA78" t="s">
        <v>158</v>
      </c>
      <c r="AC78" t="s">
        <v>160</v>
      </c>
      <c r="AD78" t="s">
        <v>161</v>
      </c>
      <c r="AE78" s="3">
        <v>46153</v>
      </c>
      <c r="AF78" s="3">
        <v>45423</v>
      </c>
      <c r="AG78" s="2">
        <v>0</v>
      </c>
      <c r="AH78" t="s">
        <v>59</v>
      </c>
      <c r="AI78" t="s">
        <v>54</v>
      </c>
      <c r="AJ78" s="3">
        <v>45765.8698032407</v>
      </c>
    </row>
    <row r="79" spans="1:36">
      <c r="A79" s="2">
        <v>301</v>
      </c>
      <c r="B79" s="2">
        <v>108656</v>
      </c>
      <c r="C79" s="2">
        <v>63715526</v>
      </c>
      <c r="D79" s="2">
        <v>138358516</v>
      </c>
      <c r="E79" t="s">
        <v>156</v>
      </c>
      <c r="F79" s="2">
        <v>9925033</v>
      </c>
      <c r="G79" t="s">
        <v>48</v>
      </c>
      <c r="H79" t="s">
        <v>10</v>
      </c>
      <c r="I79" t="s">
        <v>49</v>
      </c>
      <c r="J79" s="2">
        <v>3606150</v>
      </c>
      <c r="K79" t="s">
        <v>50</v>
      </c>
      <c r="L79" s="2">
        <v>-1</v>
      </c>
      <c r="M79" s="2">
        <v>0</v>
      </c>
      <c r="N79" s="2">
        <v>-0.01</v>
      </c>
      <c r="O79" s="2">
        <v>0.01</v>
      </c>
      <c r="P79" s="2">
        <v>1</v>
      </c>
      <c r="Q79" t="s">
        <v>51</v>
      </c>
      <c r="R79" s="2">
        <v>8489</v>
      </c>
      <c r="S79" t="s">
        <v>157</v>
      </c>
      <c r="T79" t="s">
        <v>53</v>
      </c>
      <c r="U79" t="s">
        <v>54</v>
      </c>
      <c r="V79" t="s">
        <v>54</v>
      </c>
      <c r="X79" s="2">
        <v>16854645</v>
      </c>
      <c r="Y79" t="s">
        <v>158</v>
      </c>
      <c r="Z79" t="s">
        <v>159</v>
      </c>
      <c r="AA79" t="s">
        <v>158</v>
      </c>
      <c r="AC79" t="s">
        <v>160</v>
      </c>
      <c r="AD79" t="s">
        <v>161</v>
      </c>
      <c r="AE79" s="3">
        <v>46153</v>
      </c>
      <c r="AF79" s="3">
        <v>45423</v>
      </c>
      <c r="AG79" s="2">
        <v>0</v>
      </c>
      <c r="AH79" t="s">
        <v>59</v>
      </c>
      <c r="AI79" t="s">
        <v>54</v>
      </c>
      <c r="AJ79" s="3">
        <v>45765.8637615741</v>
      </c>
    </row>
    <row r="80" spans="1:36">
      <c r="A80" s="2">
        <v>301</v>
      </c>
      <c r="B80" s="2">
        <v>2483</v>
      </c>
      <c r="C80" s="2">
        <v>63454186</v>
      </c>
      <c r="D80" s="2">
        <v>137865073</v>
      </c>
      <c r="E80" t="s">
        <v>47</v>
      </c>
      <c r="F80" s="2">
        <v>9925033</v>
      </c>
      <c r="G80" t="s">
        <v>48</v>
      </c>
      <c r="H80" t="s">
        <v>10</v>
      </c>
      <c r="I80" t="s">
        <v>49</v>
      </c>
      <c r="J80" s="2">
        <v>3606150</v>
      </c>
      <c r="K80" t="s">
        <v>50</v>
      </c>
      <c r="L80" s="2">
        <v>2</v>
      </c>
      <c r="N80" s="2">
        <v>0.02</v>
      </c>
      <c r="P80" s="2">
        <v>163</v>
      </c>
      <c r="Q80" t="s">
        <v>61</v>
      </c>
      <c r="R80" s="2">
        <v>4093</v>
      </c>
      <c r="S80" t="s">
        <v>52</v>
      </c>
      <c r="T80" t="s">
        <v>53</v>
      </c>
      <c r="U80" t="s">
        <v>54</v>
      </c>
      <c r="V80" t="s">
        <v>54</v>
      </c>
      <c r="X80" s="2">
        <v>3527039</v>
      </c>
      <c r="Y80" t="s">
        <v>55</v>
      </c>
      <c r="Z80" t="s">
        <v>56</v>
      </c>
      <c r="AA80" t="s">
        <v>55</v>
      </c>
      <c r="AC80" t="s">
        <v>57</v>
      </c>
      <c r="AD80" t="s">
        <v>58</v>
      </c>
      <c r="AE80" s="3">
        <v>46153</v>
      </c>
      <c r="AF80" s="3">
        <v>45423</v>
      </c>
      <c r="AG80" s="2">
        <v>0</v>
      </c>
      <c r="AH80" t="s">
        <v>59</v>
      </c>
      <c r="AI80" t="s">
        <v>54</v>
      </c>
      <c r="AJ80" s="3">
        <v>45761.6855671296</v>
      </c>
    </row>
    <row r="81" spans="1:36">
      <c r="A81" s="2">
        <v>301</v>
      </c>
      <c r="B81" s="2">
        <v>2741</v>
      </c>
      <c r="C81" s="2">
        <v>63558522</v>
      </c>
      <c r="D81" s="2">
        <v>138063268</v>
      </c>
      <c r="E81" t="s">
        <v>166</v>
      </c>
      <c r="F81" s="2">
        <v>9925033</v>
      </c>
      <c r="G81" t="s">
        <v>48</v>
      </c>
      <c r="H81" t="s">
        <v>10</v>
      </c>
      <c r="I81" t="s">
        <v>49</v>
      </c>
      <c r="J81" s="2">
        <v>3606150</v>
      </c>
      <c r="K81" t="s">
        <v>50</v>
      </c>
      <c r="L81" s="2">
        <v>2</v>
      </c>
      <c r="N81" s="2">
        <v>0.02</v>
      </c>
      <c r="P81" s="2">
        <v>163</v>
      </c>
      <c r="Q81" t="s">
        <v>61</v>
      </c>
      <c r="R81" s="2">
        <v>14992</v>
      </c>
      <c r="S81" t="s">
        <v>228</v>
      </c>
      <c r="T81" t="s">
        <v>53</v>
      </c>
      <c r="U81" t="s">
        <v>54</v>
      </c>
      <c r="V81" t="s">
        <v>54</v>
      </c>
      <c r="X81" s="2">
        <v>10045415</v>
      </c>
      <c r="Y81" t="s">
        <v>334</v>
      </c>
      <c r="Z81" t="s">
        <v>335</v>
      </c>
      <c r="AA81" t="s">
        <v>334</v>
      </c>
      <c r="AC81" t="s">
        <v>102</v>
      </c>
      <c r="AD81" t="s">
        <v>103</v>
      </c>
      <c r="AE81" s="3">
        <v>46153</v>
      </c>
      <c r="AF81" s="3">
        <v>45423</v>
      </c>
      <c r="AG81" s="2">
        <v>0</v>
      </c>
      <c r="AH81" t="s">
        <v>59</v>
      </c>
      <c r="AI81" t="s">
        <v>54</v>
      </c>
      <c r="AJ81" s="3">
        <v>45763.4447685185</v>
      </c>
    </row>
    <row r="82" spans="1:36">
      <c r="A82" s="2">
        <v>301</v>
      </c>
      <c r="B82" s="2">
        <v>2483</v>
      </c>
      <c r="C82" s="2">
        <v>63283060</v>
      </c>
      <c r="D82" s="2">
        <v>137532962</v>
      </c>
      <c r="E82" t="s">
        <v>47</v>
      </c>
      <c r="F82" s="2">
        <v>9925033</v>
      </c>
      <c r="G82" t="s">
        <v>48</v>
      </c>
      <c r="H82" t="s">
        <v>10</v>
      </c>
      <c r="I82" t="s">
        <v>49</v>
      </c>
      <c r="J82" s="2">
        <v>3606150</v>
      </c>
      <c r="K82" t="s">
        <v>50</v>
      </c>
      <c r="L82" s="2">
        <v>2</v>
      </c>
      <c r="N82" s="2">
        <v>0.02</v>
      </c>
      <c r="P82" s="2">
        <v>163</v>
      </c>
      <c r="Q82" t="s">
        <v>61</v>
      </c>
      <c r="R82" s="2">
        <v>4093</v>
      </c>
      <c r="S82" t="s">
        <v>52</v>
      </c>
      <c r="T82" t="s">
        <v>53</v>
      </c>
      <c r="U82" t="s">
        <v>54</v>
      </c>
      <c r="V82" t="s">
        <v>54</v>
      </c>
      <c r="X82" s="2">
        <v>31004984</v>
      </c>
      <c r="Y82" t="s">
        <v>336</v>
      </c>
      <c r="Z82" t="s">
        <v>337</v>
      </c>
      <c r="AA82" t="s">
        <v>338</v>
      </c>
      <c r="AC82" t="s">
        <v>57</v>
      </c>
      <c r="AD82" t="s">
        <v>58</v>
      </c>
      <c r="AE82" s="3">
        <v>46153</v>
      </c>
      <c r="AF82" s="3">
        <v>45423</v>
      </c>
      <c r="AG82" s="2">
        <v>0</v>
      </c>
      <c r="AH82" t="s">
        <v>59</v>
      </c>
      <c r="AI82" t="s">
        <v>54</v>
      </c>
      <c r="AJ82" s="3">
        <v>45758.8306597222</v>
      </c>
    </row>
    <row r="83" spans="1:36">
      <c r="A83" s="2">
        <v>301</v>
      </c>
      <c r="B83" s="2">
        <v>2741</v>
      </c>
      <c r="C83" s="2">
        <v>63270812</v>
      </c>
      <c r="D83" s="2">
        <v>137509063</v>
      </c>
      <c r="E83" t="s">
        <v>166</v>
      </c>
      <c r="F83" s="2">
        <v>9925033</v>
      </c>
      <c r="G83" t="s">
        <v>48</v>
      </c>
      <c r="H83" t="s">
        <v>10</v>
      </c>
      <c r="I83" t="s">
        <v>49</v>
      </c>
      <c r="J83" s="2">
        <v>3606150</v>
      </c>
      <c r="K83" t="s">
        <v>50</v>
      </c>
      <c r="L83" s="2">
        <v>1</v>
      </c>
      <c r="N83" s="2">
        <v>0.01</v>
      </c>
      <c r="P83" s="2">
        <v>163</v>
      </c>
      <c r="Q83" t="s">
        <v>61</v>
      </c>
      <c r="R83" s="2">
        <v>14992</v>
      </c>
      <c r="S83" t="s">
        <v>228</v>
      </c>
      <c r="T83" t="s">
        <v>53</v>
      </c>
      <c r="U83" t="s">
        <v>54</v>
      </c>
      <c r="V83" t="s">
        <v>54</v>
      </c>
      <c r="X83" s="2">
        <v>12420611</v>
      </c>
      <c r="Y83" t="s">
        <v>339</v>
      </c>
      <c r="Z83" t="s">
        <v>340</v>
      </c>
      <c r="AA83" t="s">
        <v>339</v>
      </c>
      <c r="AC83" t="s">
        <v>102</v>
      </c>
      <c r="AD83" t="s">
        <v>103</v>
      </c>
      <c r="AE83" s="3">
        <v>46153</v>
      </c>
      <c r="AF83" s="3">
        <v>45423</v>
      </c>
      <c r="AG83" s="2">
        <v>0</v>
      </c>
      <c r="AH83" t="s">
        <v>59</v>
      </c>
      <c r="AI83" t="s">
        <v>54</v>
      </c>
      <c r="AJ83" s="3">
        <v>45758.7113773148</v>
      </c>
    </row>
    <row r="84" spans="1:36">
      <c r="A84" s="2">
        <v>301</v>
      </c>
      <c r="B84" s="2">
        <v>2483</v>
      </c>
      <c r="C84" s="2">
        <v>63244788</v>
      </c>
      <c r="D84" s="2">
        <v>137456521</v>
      </c>
      <c r="E84" t="s">
        <v>47</v>
      </c>
      <c r="F84" s="2">
        <v>9925033</v>
      </c>
      <c r="G84" t="s">
        <v>48</v>
      </c>
      <c r="H84" t="s">
        <v>10</v>
      </c>
      <c r="I84" t="s">
        <v>49</v>
      </c>
      <c r="J84" s="2">
        <v>3606150</v>
      </c>
      <c r="K84" t="s">
        <v>50</v>
      </c>
      <c r="L84" s="2">
        <v>1</v>
      </c>
      <c r="N84" s="2">
        <v>0.01</v>
      </c>
      <c r="P84" s="2">
        <v>171</v>
      </c>
      <c r="Q84" t="s">
        <v>133</v>
      </c>
      <c r="R84" s="2">
        <v>4301</v>
      </c>
      <c r="S84" t="s">
        <v>341</v>
      </c>
      <c r="T84" t="s">
        <v>53</v>
      </c>
      <c r="U84" t="s">
        <v>54</v>
      </c>
      <c r="V84" t="s">
        <v>54</v>
      </c>
      <c r="X84" s="2">
        <v>10115725</v>
      </c>
      <c r="Y84" t="s">
        <v>342</v>
      </c>
      <c r="Z84" t="s">
        <v>343</v>
      </c>
      <c r="AA84" t="s">
        <v>342</v>
      </c>
      <c r="AC84" t="s">
        <v>57</v>
      </c>
      <c r="AD84" t="s">
        <v>58</v>
      </c>
      <c r="AE84" s="3">
        <v>46153</v>
      </c>
      <c r="AF84" s="3">
        <v>45423</v>
      </c>
      <c r="AG84" s="2">
        <v>0</v>
      </c>
      <c r="AH84" t="s">
        <v>59</v>
      </c>
      <c r="AI84" t="s">
        <v>54</v>
      </c>
      <c r="AJ84" s="3">
        <v>45758.4299421296</v>
      </c>
    </row>
    <row r="85" spans="1:36">
      <c r="A85" s="2">
        <v>301</v>
      </c>
      <c r="B85" s="2">
        <v>2834</v>
      </c>
      <c r="C85" s="2">
        <v>62907335</v>
      </c>
      <c r="D85" s="2">
        <v>136814382</v>
      </c>
      <c r="E85" t="s">
        <v>254</v>
      </c>
      <c r="F85" s="2">
        <v>9925033</v>
      </c>
      <c r="G85" t="s">
        <v>48</v>
      </c>
      <c r="H85" t="s">
        <v>10</v>
      </c>
      <c r="I85" t="s">
        <v>49</v>
      </c>
      <c r="J85" s="2">
        <v>3606150</v>
      </c>
      <c r="K85" t="s">
        <v>50</v>
      </c>
      <c r="L85" s="2">
        <v>2</v>
      </c>
      <c r="N85" s="2">
        <v>0.02</v>
      </c>
      <c r="P85" s="2">
        <v>93</v>
      </c>
      <c r="Q85" t="s">
        <v>255</v>
      </c>
      <c r="R85" s="2">
        <v>27881</v>
      </c>
      <c r="S85" t="s">
        <v>344</v>
      </c>
      <c r="T85" t="s">
        <v>53</v>
      </c>
      <c r="U85" t="s">
        <v>54</v>
      </c>
      <c r="V85" t="s">
        <v>54</v>
      </c>
      <c r="X85" s="2">
        <v>4580734</v>
      </c>
      <c r="Y85" t="s">
        <v>257</v>
      </c>
      <c r="Z85" t="s">
        <v>258</v>
      </c>
      <c r="AA85" t="s">
        <v>257</v>
      </c>
      <c r="AC85" t="s">
        <v>87</v>
      </c>
      <c r="AD85" t="s">
        <v>88</v>
      </c>
      <c r="AE85" s="3">
        <v>46153</v>
      </c>
      <c r="AF85" s="3">
        <v>45423</v>
      </c>
      <c r="AG85" s="2">
        <v>0</v>
      </c>
      <c r="AH85" t="s">
        <v>59</v>
      </c>
      <c r="AI85" t="s">
        <v>54</v>
      </c>
      <c r="AJ85" s="3">
        <v>45752.6460069444</v>
      </c>
    </row>
    <row r="86" spans="1:36">
      <c r="A86" s="2">
        <v>301</v>
      </c>
      <c r="B86" s="2">
        <v>2819</v>
      </c>
      <c r="C86" s="2">
        <v>63087920</v>
      </c>
      <c r="D86" s="2">
        <v>137161671</v>
      </c>
      <c r="E86" t="s">
        <v>72</v>
      </c>
      <c r="F86" s="2">
        <v>9925033</v>
      </c>
      <c r="G86" t="s">
        <v>48</v>
      </c>
      <c r="H86" t="s">
        <v>10</v>
      </c>
      <c r="I86" t="s">
        <v>49</v>
      </c>
      <c r="J86" s="2">
        <v>3606150</v>
      </c>
      <c r="K86" t="s">
        <v>50</v>
      </c>
      <c r="L86" s="2">
        <v>1</v>
      </c>
      <c r="N86" s="2">
        <v>0.01</v>
      </c>
      <c r="P86" s="2">
        <v>171</v>
      </c>
      <c r="Q86" t="s">
        <v>133</v>
      </c>
      <c r="R86" s="2">
        <v>9140</v>
      </c>
      <c r="S86" t="s">
        <v>345</v>
      </c>
      <c r="T86" t="s">
        <v>53</v>
      </c>
      <c r="U86" t="s">
        <v>54</v>
      </c>
      <c r="V86" t="s">
        <v>54</v>
      </c>
      <c r="X86" s="2">
        <v>4428289</v>
      </c>
      <c r="Y86" t="s">
        <v>346</v>
      </c>
      <c r="Z86" t="s">
        <v>347</v>
      </c>
      <c r="AA86" t="s">
        <v>346</v>
      </c>
      <c r="AC86" t="s">
        <v>76</v>
      </c>
      <c r="AD86" t="s">
        <v>77</v>
      </c>
      <c r="AE86" s="3">
        <v>46153</v>
      </c>
      <c r="AF86" s="3">
        <v>45423</v>
      </c>
      <c r="AG86" s="2">
        <v>0</v>
      </c>
      <c r="AH86" t="s">
        <v>59</v>
      </c>
      <c r="AI86" t="s">
        <v>54</v>
      </c>
      <c r="AJ86" s="3">
        <v>45755.7099074074</v>
      </c>
    </row>
    <row r="87" spans="1:36">
      <c r="A87" s="2">
        <v>301</v>
      </c>
      <c r="B87" s="2">
        <v>106066</v>
      </c>
      <c r="C87" s="2">
        <v>63994898</v>
      </c>
      <c r="D87" s="2">
        <v>138900114</v>
      </c>
      <c r="E87" t="s">
        <v>82</v>
      </c>
      <c r="F87" s="2">
        <v>9925033</v>
      </c>
      <c r="G87" t="s">
        <v>48</v>
      </c>
      <c r="H87" t="s">
        <v>10</v>
      </c>
      <c r="I87" t="s">
        <v>49</v>
      </c>
      <c r="J87" s="2">
        <v>3606150</v>
      </c>
      <c r="K87" t="s">
        <v>50</v>
      </c>
      <c r="L87" s="2">
        <v>2</v>
      </c>
      <c r="N87" s="2">
        <v>0.02</v>
      </c>
      <c r="P87" s="2">
        <v>162</v>
      </c>
      <c r="Q87" t="s">
        <v>105</v>
      </c>
      <c r="R87" s="2">
        <v>998836</v>
      </c>
      <c r="S87" t="s">
        <v>123</v>
      </c>
      <c r="T87" t="s">
        <v>53</v>
      </c>
      <c r="U87" t="s">
        <v>54</v>
      </c>
      <c r="V87" t="s">
        <v>54</v>
      </c>
      <c r="X87" s="2">
        <v>414763</v>
      </c>
      <c r="Y87" t="s">
        <v>348</v>
      </c>
      <c r="Z87" t="s">
        <v>349</v>
      </c>
      <c r="AA87" t="s">
        <v>350</v>
      </c>
      <c r="AC87" t="s">
        <v>87</v>
      </c>
      <c r="AD87" t="s">
        <v>88</v>
      </c>
      <c r="AE87" s="3">
        <v>46153</v>
      </c>
      <c r="AF87" s="3">
        <v>45423</v>
      </c>
      <c r="AG87" s="2">
        <v>0</v>
      </c>
      <c r="AH87" t="s">
        <v>59</v>
      </c>
      <c r="AI87" t="s">
        <v>54</v>
      </c>
      <c r="AJ87" s="3">
        <v>45770.755474537</v>
      </c>
    </row>
    <row r="88" spans="1:36">
      <c r="A88" s="2">
        <v>301</v>
      </c>
      <c r="B88" s="2">
        <v>106399</v>
      </c>
      <c r="C88" s="2">
        <v>63736926</v>
      </c>
      <c r="D88" s="2">
        <v>138402542</v>
      </c>
      <c r="E88" t="s">
        <v>96</v>
      </c>
      <c r="F88" s="2">
        <v>9925033</v>
      </c>
      <c r="G88" t="s">
        <v>48</v>
      </c>
      <c r="H88" t="s">
        <v>10</v>
      </c>
      <c r="I88" t="s">
        <v>49</v>
      </c>
      <c r="J88" s="2">
        <v>3606150</v>
      </c>
      <c r="K88" t="s">
        <v>50</v>
      </c>
      <c r="L88" s="2">
        <v>4</v>
      </c>
      <c r="N88" s="2">
        <v>0.04</v>
      </c>
      <c r="P88" s="2">
        <v>163</v>
      </c>
      <c r="Q88" t="s">
        <v>61</v>
      </c>
      <c r="R88" s="2">
        <v>4518</v>
      </c>
      <c r="S88" t="s">
        <v>351</v>
      </c>
      <c r="T88" t="s">
        <v>53</v>
      </c>
      <c r="U88" t="s">
        <v>54</v>
      </c>
      <c r="V88" t="s">
        <v>54</v>
      </c>
      <c r="X88" s="2">
        <v>4968683</v>
      </c>
      <c r="Y88" t="s">
        <v>352</v>
      </c>
      <c r="Z88" t="s">
        <v>353</v>
      </c>
      <c r="AA88" t="s">
        <v>352</v>
      </c>
      <c r="AC88" t="s">
        <v>102</v>
      </c>
      <c r="AD88" t="s">
        <v>103</v>
      </c>
      <c r="AE88" s="3">
        <v>46153</v>
      </c>
      <c r="AF88" s="3">
        <v>45423</v>
      </c>
      <c r="AG88" s="2">
        <v>0</v>
      </c>
      <c r="AH88" t="s">
        <v>59</v>
      </c>
      <c r="AI88" t="s">
        <v>54</v>
      </c>
      <c r="AJ88" s="3">
        <v>45766.4593518519</v>
      </c>
    </row>
    <row r="89" spans="1:36">
      <c r="A89" s="2">
        <v>301</v>
      </c>
      <c r="B89" s="2">
        <v>2808</v>
      </c>
      <c r="C89" s="2">
        <v>64183105</v>
      </c>
      <c r="D89" s="2">
        <v>139263945</v>
      </c>
      <c r="E89" t="s">
        <v>113</v>
      </c>
      <c r="F89" s="2">
        <v>9925033</v>
      </c>
      <c r="G89" t="s">
        <v>48</v>
      </c>
      <c r="H89" t="s">
        <v>10</v>
      </c>
      <c r="I89" t="s">
        <v>49</v>
      </c>
      <c r="J89" s="2">
        <v>4040025</v>
      </c>
      <c r="K89" t="s">
        <v>118</v>
      </c>
      <c r="L89" s="2">
        <v>4</v>
      </c>
      <c r="N89" s="2">
        <v>0</v>
      </c>
      <c r="P89" s="2">
        <v>1</v>
      </c>
      <c r="Q89" t="s">
        <v>51</v>
      </c>
      <c r="R89" s="2">
        <v>27810</v>
      </c>
      <c r="S89" t="s">
        <v>110</v>
      </c>
      <c r="T89" t="s">
        <v>53</v>
      </c>
      <c r="U89" t="s">
        <v>54</v>
      </c>
      <c r="V89" t="s">
        <v>54</v>
      </c>
      <c r="X89" s="2">
        <v>20720246</v>
      </c>
      <c r="Y89" t="s">
        <v>354</v>
      </c>
      <c r="Z89" t="s">
        <v>355</v>
      </c>
      <c r="AA89" t="s">
        <v>354</v>
      </c>
      <c r="AC89" t="s">
        <v>76</v>
      </c>
      <c r="AD89" t="s">
        <v>77</v>
      </c>
      <c r="AF89" s="3">
        <v>45658</v>
      </c>
      <c r="AG89" s="2">
        <v>0</v>
      </c>
      <c r="AH89" t="s">
        <v>59</v>
      </c>
      <c r="AI89" t="s">
        <v>54</v>
      </c>
      <c r="AJ89" s="3">
        <v>45773.8668518519</v>
      </c>
    </row>
    <row r="90" spans="1:36">
      <c r="A90" s="2">
        <v>301</v>
      </c>
      <c r="B90" s="2">
        <v>113299</v>
      </c>
      <c r="C90" s="2">
        <v>64107782</v>
      </c>
      <c r="D90" s="2">
        <v>139117951</v>
      </c>
      <c r="E90" t="s">
        <v>299</v>
      </c>
      <c r="F90" s="2">
        <v>9925033</v>
      </c>
      <c r="G90" t="s">
        <v>48</v>
      </c>
      <c r="H90" t="s">
        <v>10</v>
      </c>
      <c r="I90" t="s">
        <v>49</v>
      </c>
      <c r="J90" s="2">
        <v>3606150</v>
      </c>
      <c r="K90" t="s">
        <v>50</v>
      </c>
      <c r="L90" s="2">
        <v>1</v>
      </c>
      <c r="N90" s="2">
        <v>0.01</v>
      </c>
      <c r="P90" s="2">
        <v>163</v>
      </c>
      <c r="Q90" t="s">
        <v>61</v>
      </c>
      <c r="R90" s="2">
        <v>14429</v>
      </c>
      <c r="S90" t="s">
        <v>300</v>
      </c>
      <c r="T90" t="s">
        <v>53</v>
      </c>
      <c r="U90" t="s">
        <v>54</v>
      </c>
      <c r="V90" t="s">
        <v>54</v>
      </c>
      <c r="X90" s="2">
        <v>13820042</v>
      </c>
      <c r="Y90" t="s">
        <v>301</v>
      </c>
      <c r="Z90" t="s">
        <v>302</v>
      </c>
      <c r="AA90" t="s">
        <v>301</v>
      </c>
      <c r="AC90" t="s">
        <v>87</v>
      </c>
      <c r="AD90" t="s">
        <v>88</v>
      </c>
      <c r="AE90" s="3">
        <v>46153</v>
      </c>
      <c r="AF90" s="3">
        <v>45423</v>
      </c>
      <c r="AG90" s="2">
        <v>0</v>
      </c>
      <c r="AH90" t="s">
        <v>59</v>
      </c>
      <c r="AI90" t="s">
        <v>54</v>
      </c>
      <c r="AJ90" s="3">
        <v>45772.7342592593</v>
      </c>
    </row>
    <row r="91" spans="1:36">
      <c r="A91" s="2">
        <v>301</v>
      </c>
      <c r="B91" s="2">
        <v>2808</v>
      </c>
      <c r="C91" s="2">
        <v>63679619</v>
      </c>
      <c r="D91" s="2">
        <v>138291807</v>
      </c>
      <c r="E91" t="s">
        <v>113</v>
      </c>
      <c r="F91" s="2">
        <v>9925033</v>
      </c>
      <c r="G91" t="s">
        <v>48</v>
      </c>
      <c r="H91" t="s">
        <v>10</v>
      </c>
      <c r="I91" t="s">
        <v>49</v>
      </c>
      <c r="J91" s="2">
        <v>4040025</v>
      </c>
      <c r="K91" t="s">
        <v>118</v>
      </c>
      <c r="L91" s="2">
        <v>2</v>
      </c>
      <c r="N91" s="2">
        <v>0</v>
      </c>
      <c r="P91" s="2">
        <v>163</v>
      </c>
      <c r="Q91" t="s">
        <v>61</v>
      </c>
      <c r="R91" s="2">
        <v>12454</v>
      </c>
      <c r="S91" t="s">
        <v>356</v>
      </c>
      <c r="T91" t="s">
        <v>53</v>
      </c>
      <c r="U91" t="s">
        <v>54</v>
      </c>
      <c r="V91" t="s">
        <v>54</v>
      </c>
      <c r="X91" s="2">
        <v>927387</v>
      </c>
      <c r="Y91" t="s">
        <v>357</v>
      </c>
      <c r="Z91" t="s">
        <v>358</v>
      </c>
      <c r="AA91" t="s">
        <v>359</v>
      </c>
      <c r="AC91" t="s">
        <v>76</v>
      </c>
      <c r="AD91" t="s">
        <v>77</v>
      </c>
      <c r="AF91" s="3">
        <v>45658</v>
      </c>
      <c r="AG91" s="2">
        <v>0</v>
      </c>
      <c r="AH91" t="s">
        <v>59</v>
      </c>
      <c r="AI91" t="s">
        <v>54</v>
      </c>
      <c r="AJ91" s="3">
        <v>45765.4558217593</v>
      </c>
    </row>
    <row r="92" spans="1:36">
      <c r="A92" s="2">
        <v>301</v>
      </c>
      <c r="B92" s="2">
        <v>297863</v>
      </c>
      <c r="C92" s="2">
        <v>63659899</v>
      </c>
      <c r="D92" s="2">
        <v>138253853</v>
      </c>
      <c r="E92" t="s">
        <v>109</v>
      </c>
      <c r="F92" s="2">
        <v>9925033</v>
      </c>
      <c r="G92" t="s">
        <v>48</v>
      </c>
      <c r="H92" t="s">
        <v>10</v>
      </c>
      <c r="I92" t="s">
        <v>49</v>
      </c>
      <c r="J92" s="2">
        <v>3606150</v>
      </c>
      <c r="K92" t="s">
        <v>50</v>
      </c>
      <c r="L92" s="2">
        <v>2</v>
      </c>
      <c r="N92" s="2">
        <v>0.02</v>
      </c>
      <c r="P92" s="2">
        <v>163</v>
      </c>
      <c r="Q92" t="s">
        <v>61</v>
      </c>
      <c r="R92" s="2">
        <v>27810</v>
      </c>
      <c r="S92" t="s">
        <v>110</v>
      </c>
      <c r="T92" t="s">
        <v>53</v>
      </c>
      <c r="U92" t="s">
        <v>54</v>
      </c>
      <c r="V92" t="s">
        <v>54</v>
      </c>
      <c r="X92" s="2">
        <v>24827078</v>
      </c>
      <c r="Y92" t="s">
        <v>141</v>
      </c>
      <c r="Z92" t="s">
        <v>142</v>
      </c>
      <c r="AA92" t="s">
        <v>141</v>
      </c>
      <c r="AC92" t="s">
        <v>76</v>
      </c>
      <c r="AD92" t="s">
        <v>77</v>
      </c>
      <c r="AE92" s="3">
        <v>46153</v>
      </c>
      <c r="AF92" s="3">
        <v>45423</v>
      </c>
      <c r="AG92" s="2">
        <v>0</v>
      </c>
      <c r="AH92" t="s">
        <v>59</v>
      </c>
      <c r="AI92" t="s">
        <v>54</v>
      </c>
      <c r="AJ92" s="3">
        <v>45764.8775694444</v>
      </c>
    </row>
    <row r="93" spans="1:36">
      <c r="A93" s="2">
        <v>301</v>
      </c>
      <c r="B93" s="2">
        <v>114844</v>
      </c>
      <c r="C93" s="2">
        <v>62730899</v>
      </c>
      <c r="D93" s="2">
        <v>136476904</v>
      </c>
      <c r="E93" t="s">
        <v>241</v>
      </c>
      <c r="F93" s="2">
        <v>9925033</v>
      </c>
      <c r="G93" t="s">
        <v>48</v>
      </c>
      <c r="H93" t="s">
        <v>10</v>
      </c>
      <c r="I93" t="s">
        <v>49</v>
      </c>
      <c r="J93" s="2">
        <v>3606150</v>
      </c>
      <c r="K93" t="s">
        <v>50</v>
      </c>
      <c r="L93" s="2">
        <v>2</v>
      </c>
      <c r="N93" s="2">
        <v>0.02</v>
      </c>
      <c r="P93" s="2">
        <v>163</v>
      </c>
      <c r="Q93" t="s">
        <v>61</v>
      </c>
      <c r="R93" s="2">
        <v>13327</v>
      </c>
      <c r="S93" t="s">
        <v>242</v>
      </c>
      <c r="T93" t="s">
        <v>53</v>
      </c>
      <c r="U93" t="s">
        <v>54</v>
      </c>
      <c r="V93" t="s">
        <v>54</v>
      </c>
      <c r="X93" s="2">
        <v>20332649</v>
      </c>
      <c r="Y93" t="s">
        <v>360</v>
      </c>
      <c r="Z93" t="s">
        <v>361</v>
      </c>
      <c r="AA93" t="s">
        <v>360</v>
      </c>
      <c r="AC93" t="s">
        <v>76</v>
      </c>
      <c r="AD93" t="s">
        <v>77</v>
      </c>
      <c r="AE93" s="3">
        <v>46153</v>
      </c>
      <c r="AF93" s="3">
        <v>45423</v>
      </c>
      <c r="AG93" s="2">
        <v>0</v>
      </c>
      <c r="AH93" t="s">
        <v>59</v>
      </c>
      <c r="AI93" t="s">
        <v>54</v>
      </c>
      <c r="AJ93" s="3">
        <v>45749.6817824074</v>
      </c>
    </row>
    <row r="94" spans="1:36">
      <c r="A94" s="2">
        <v>301</v>
      </c>
      <c r="B94" s="2">
        <v>2905</v>
      </c>
      <c r="C94" s="2">
        <v>63556767</v>
      </c>
      <c r="D94" s="2">
        <v>138059506</v>
      </c>
      <c r="E94" t="s">
        <v>362</v>
      </c>
      <c r="F94" s="2">
        <v>9925033</v>
      </c>
      <c r="G94" t="s">
        <v>48</v>
      </c>
      <c r="H94" t="s">
        <v>10</v>
      </c>
      <c r="I94" t="s">
        <v>49</v>
      </c>
      <c r="J94" s="2">
        <v>3606150</v>
      </c>
      <c r="K94" t="s">
        <v>50</v>
      </c>
      <c r="L94" s="2">
        <v>1</v>
      </c>
      <c r="N94" s="2">
        <v>0.01</v>
      </c>
      <c r="P94" s="2">
        <v>1</v>
      </c>
      <c r="Q94" t="s">
        <v>51</v>
      </c>
      <c r="R94" s="2">
        <v>16301</v>
      </c>
      <c r="S94" t="s">
        <v>363</v>
      </c>
      <c r="T94" t="s">
        <v>53</v>
      </c>
      <c r="U94" t="s">
        <v>54</v>
      </c>
      <c r="V94" t="s">
        <v>54</v>
      </c>
      <c r="X94" s="2">
        <v>12885751</v>
      </c>
      <c r="Y94" t="s">
        <v>364</v>
      </c>
      <c r="Z94" t="s">
        <v>365</v>
      </c>
      <c r="AA94" t="s">
        <v>364</v>
      </c>
      <c r="AC94" t="s">
        <v>154</v>
      </c>
      <c r="AD94" t="s">
        <v>155</v>
      </c>
      <c r="AE94" s="3">
        <v>46153</v>
      </c>
      <c r="AF94" s="3">
        <v>45423</v>
      </c>
      <c r="AG94" s="2">
        <v>0</v>
      </c>
      <c r="AH94" t="s">
        <v>59</v>
      </c>
      <c r="AI94" t="s">
        <v>54</v>
      </c>
      <c r="AJ94" s="3">
        <v>45763.430474537</v>
      </c>
    </row>
    <row r="95" spans="1:36">
      <c r="A95" s="2">
        <v>301</v>
      </c>
      <c r="B95" s="2">
        <v>2730</v>
      </c>
      <c r="C95" s="2">
        <v>63764990</v>
      </c>
      <c r="D95" s="2">
        <v>138461809</v>
      </c>
      <c r="E95" t="s">
        <v>66</v>
      </c>
      <c r="F95" s="2">
        <v>9925033</v>
      </c>
      <c r="G95" t="s">
        <v>48</v>
      </c>
      <c r="H95" t="s">
        <v>10</v>
      </c>
      <c r="I95" t="s">
        <v>49</v>
      </c>
      <c r="J95" s="2">
        <v>3606150</v>
      </c>
      <c r="K95" t="s">
        <v>50</v>
      </c>
      <c r="L95" s="2">
        <v>2</v>
      </c>
      <c r="N95" s="2">
        <v>0.02</v>
      </c>
      <c r="P95" s="2">
        <v>163</v>
      </c>
      <c r="Q95" t="s">
        <v>61</v>
      </c>
      <c r="R95" s="2">
        <v>27710</v>
      </c>
      <c r="S95" t="s">
        <v>68</v>
      </c>
      <c r="T95" t="s">
        <v>53</v>
      </c>
      <c r="U95" t="s">
        <v>54</v>
      </c>
      <c r="V95" t="s">
        <v>54</v>
      </c>
      <c r="X95" s="2">
        <v>14982194</v>
      </c>
      <c r="Y95" t="s">
        <v>366</v>
      </c>
      <c r="Z95" t="s">
        <v>367</v>
      </c>
      <c r="AA95" t="s">
        <v>366</v>
      </c>
      <c r="AC95" t="s">
        <v>57</v>
      </c>
      <c r="AD95" t="s">
        <v>58</v>
      </c>
      <c r="AE95" s="3">
        <v>46153</v>
      </c>
      <c r="AF95" s="3">
        <v>45423</v>
      </c>
      <c r="AG95" s="2">
        <v>0</v>
      </c>
      <c r="AH95" t="s">
        <v>59</v>
      </c>
      <c r="AI95" t="s">
        <v>54</v>
      </c>
      <c r="AJ95" s="3">
        <v>45766.8056712963</v>
      </c>
    </row>
    <row r="96" spans="1:36">
      <c r="A96" s="2">
        <v>301</v>
      </c>
      <c r="B96" s="2">
        <v>297863</v>
      </c>
      <c r="C96" s="2">
        <v>63219752</v>
      </c>
      <c r="D96" s="2">
        <v>137409847</v>
      </c>
      <c r="E96" t="s">
        <v>109</v>
      </c>
      <c r="F96" s="2">
        <v>9925033</v>
      </c>
      <c r="G96" t="s">
        <v>48</v>
      </c>
      <c r="H96" t="s">
        <v>10</v>
      </c>
      <c r="I96" t="s">
        <v>49</v>
      </c>
      <c r="J96" s="2">
        <v>3606150</v>
      </c>
      <c r="K96" t="s">
        <v>50</v>
      </c>
      <c r="L96" s="2">
        <v>2</v>
      </c>
      <c r="N96" s="2">
        <v>0.02</v>
      </c>
      <c r="P96" s="2">
        <v>163</v>
      </c>
      <c r="Q96" t="s">
        <v>61</v>
      </c>
      <c r="R96" s="2">
        <v>27810</v>
      </c>
      <c r="S96" t="s">
        <v>110</v>
      </c>
      <c r="T96" t="s">
        <v>53</v>
      </c>
      <c r="U96" t="s">
        <v>54</v>
      </c>
      <c r="V96" t="s">
        <v>54</v>
      </c>
      <c r="X96" s="2">
        <v>22999601</v>
      </c>
      <c r="Y96" t="s">
        <v>111</v>
      </c>
      <c r="Z96" t="s">
        <v>112</v>
      </c>
      <c r="AA96" t="s">
        <v>111</v>
      </c>
      <c r="AC96" t="s">
        <v>76</v>
      </c>
      <c r="AD96" t="s">
        <v>77</v>
      </c>
      <c r="AE96" s="3">
        <v>46153</v>
      </c>
      <c r="AF96" s="3">
        <v>45423</v>
      </c>
      <c r="AG96" s="2">
        <v>0</v>
      </c>
      <c r="AH96" t="s">
        <v>59</v>
      </c>
      <c r="AI96" t="s">
        <v>54</v>
      </c>
      <c r="AJ96" s="3">
        <v>45757.8152893518</v>
      </c>
    </row>
    <row r="97" spans="1:36">
      <c r="A97" s="2">
        <v>301</v>
      </c>
      <c r="B97" s="2">
        <v>297863</v>
      </c>
      <c r="C97" s="2">
        <v>63661857</v>
      </c>
      <c r="D97" s="2">
        <v>138257259</v>
      </c>
      <c r="E97" t="s">
        <v>109</v>
      </c>
      <c r="F97" s="2">
        <v>9925033</v>
      </c>
      <c r="G97" t="s">
        <v>48</v>
      </c>
      <c r="H97" t="s">
        <v>10</v>
      </c>
      <c r="I97" t="s">
        <v>49</v>
      </c>
      <c r="J97" s="2">
        <v>3606150</v>
      </c>
      <c r="K97" t="s">
        <v>50</v>
      </c>
      <c r="L97" s="2">
        <v>-1</v>
      </c>
      <c r="M97" s="2">
        <v>0</v>
      </c>
      <c r="N97" s="2">
        <v>-0.01</v>
      </c>
      <c r="O97" s="2">
        <v>0.01</v>
      </c>
      <c r="P97" s="2">
        <v>163</v>
      </c>
      <c r="Q97" t="s">
        <v>61</v>
      </c>
      <c r="R97" s="2">
        <v>27810</v>
      </c>
      <c r="S97" t="s">
        <v>110</v>
      </c>
      <c r="T97" t="s">
        <v>53</v>
      </c>
      <c r="U97" t="s">
        <v>54</v>
      </c>
      <c r="V97" t="s">
        <v>54</v>
      </c>
      <c r="X97" s="2">
        <v>24827078</v>
      </c>
      <c r="Y97" t="s">
        <v>141</v>
      </c>
      <c r="Z97" t="s">
        <v>142</v>
      </c>
      <c r="AA97" t="s">
        <v>141</v>
      </c>
      <c r="AC97" t="s">
        <v>76</v>
      </c>
      <c r="AD97" t="s">
        <v>77</v>
      </c>
      <c r="AE97" s="3">
        <v>46153</v>
      </c>
      <c r="AF97" s="3">
        <v>45423</v>
      </c>
      <c r="AG97" s="2">
        <v>0</v>
      </c>
      <c r="AH97" t="s">
        <v>59</v>
      </c>
      <c r="AI97" t="s">
        <v>54</v>
      </c>
      <c r="AJ97" s="3">
        <v>45764.8959722222</v>
      </c>
    </row>
    <row r="98" spans="1:36">
      <c r="A98" s="2">
        <v>301</v>
      </c>
      <c r="B98" s="2">
        <v>2520</v>
      </c>
      <c r="C98" s="2">
        <v>63138850</v>
      </c>
      <c r="D98" s="2">
        <v>137257154</v>
      </c>
      <c r="E98" t="s">
        <v>221</v>
      </c>
      <c r="F98" s="2">
        <v>9925033</v>
      </c>
      <c r="G98" t="s">
        <v>48</v>
      </c>
      <c r="H98" t="s">
        <v>10</v>
      </c>
      <c r="I98" t="s">
        <v>49</v>
      </c>
      <c r="J98" s="2">
        <v>3606150</v>
      </c>
      <c r="K98" t="s">
        <v>50</v>
      </c>
      <c r="L98" s="2">
        <v>1</v>
      </c>
      <c r="N98" s="2">
        <v>0.01</v>
      </c>
      <c r="P98" s="2">
        <v>1</v>
      </c>
      <c r="Q98" t="s">
        <v>51</v>
      </c>
      <c r="R98" s="2">
        <v>7279</v>
      </c>
      <c r="S98" t="s">
        <v>222</v>
      </c>
      <c r="T98" t="s">
        <v>53</v>
      </c>
      <c r="U98" t="s">
        <v>54</v>
      </c>
      <c r="V98" t="s">
        <v>54</v>
      </c>
      <c r="X98" s="2">
        <v>3595571</v>
      </c>
      <c r="Y98" t="s">
        <v>223</v>
      </c>
      <c r="Z98" t="s">
        <v>224</v>
      </c>
      <c r="AA98" t="s">
        <v>223</v>
      </c>
      <c r="AC98" t="s">
        <v>57</v>
      </c>
      <c r="AD98" t="s">
        <v>58</v>
      </c>
      <c r="AE98" s="3">
        <v>46153</v>
      </c>
      <c r="AF98" s="3">
        <v>45423</v>
      </c>
      <c r="AG98" s="2">
        <v>0</v>
      </c>
      <c r="AH98" t="s">
        <v>59</v>
      </c>
      <c r="AI98" t="s">
        <v>54</v>
      </c>
      <c r="AJ98" s="3">
        <v>45756.5971296296</v>
      </c>
    </row>
    <row r="99" spans="1:36">
      <c r="A99" s="2">
        <v>301</v>
      </c>
      <c r="B99" s="2">
        <v>2819</v>
      </c>
      <c r="C99" s="2">
        <v>64049690</v>
      </c>
      <c r="D99" s="2">
        <v>139006081</v>
      </c>
      <c r="E99" t="s">
        <v>72</v>
      </c>
      <c r="F99" s="2">
        <v>9925033</v>
      </c>
      <c r="G99" t="s">
        <v>48</v>
      </c>
      <c r="H99" t="s">
        <v>10</v>
      </c>
      <c r="I99" t="s">
        <v>49</v>
      </c>
      <c r="J99" s="2">
        <v>3606150</v>
      </c>
      <c r="K99" t="s">
        <v>50</v>
      </c>
      <c r="L99" s="2">
        <v>2</v>
      </c>
      <c r="N99" s="2">
        <v>0.02</v>
      </c>
      <c r="P99" s="2">
        <v>163</v>
      </c>
      <c r="Q99" t="s">
        <v>61</v>
      </c>
      <c r="R99" s="2">
        <v>6303</v>
      </c>
      <c r="S99" t="s">
        <v>368</v>
      </c>
      <c r="T99" t="s">
        <v>53</v>
      </c>
      <c r="U99" t="s">
        <v>54</v>
      </c>
      <c r="V99" t="s">
        <v>54</v>
      </c>
      <c r="X99" s="2">
        <v>3144839</v>
      </c>
      <c r="Y99" t="s">
        <v>369</v>
      </c>
      <c r="Z99" t="s">
        <v>370</v>
      </c>
      <c r="AA99" t="s">
        <v>369</v>
      </c>
      <c r="AC99" t="s">
        <v>76</v>
      </c>
      <c r="AD99" t="s">
        <v>77</v>
      </c>
      <c r="AE99" s="3">
        <v>46153</v>
      </c>
      <c r="AF99" s="3">
        <v>45423</v>
      </c>
      <c r="AG99" s="2">
        <v>0</v>
      </c>
      <c r="AH99" t="s">
        <v>59</v>
      </c>
      <c r="AI99" t="s">
        <v>54</v>
      </c>
      <c r="AJ99" s="3">
        <v>45771.7451851852</v>
      </c>
    </row>
    <row r="100" spans="1:36">
      <c r="A100" s="2">
        <v>301</v>
      </c>
      <c r="B100" s="2">
        <v>2741</v>
      </c>
      <c r="C100" s="2">
        <v>63903492</v>
      </c>
      <c r="D100" s="2">
        <v>138726186</v>
      </c>
      <c r="E100" t="s">
        <v>166</v>
      </c>
      <c r="F100" s="2">
        <v>9925033</v>
      </c>
      <c r="G100" t="s">
        <v>48</v>
      </c>
      <c r="H100" t="s">
        <v>10</v>
      </c>
      <c r="I100" t="s">
        <v>49</v>
      </c>
      <c r="J100" s="2">
        <v>3606150</v>
      </c>
      <c r="K100" t="s">
        <v>50</v>
      </c>
      <c r="L100" s="2">
        <v>1</v>
      </c>
      <c r="N100" s="2">
        <v>0.01</v>
      </c>
      <c r="P100" s="2">
        <v>163</v>
      </c>
      <c r="Q100" t="s">
        <v>61</v>
      </c>
      <c r="R100" s="2">
        <v>6123</v>
      </c>
      <c r="S100" t="s">
        <v>167</v>
      </c>
      <c r="T100" t="s">
        <v>53</v>
      </c>
      <c r="U100" t="s">
        <v>54</v>
      </c>
      <c r="V100" t="s">
        <v>54</v>
      </c>
      <c r="X100" s="2">
        <v>22576168</v>
      </c>
      <c r="Y100" t="s">
        <v>371</v>
      </c>
      <c r="Z100" t="s">
        <v>372</v>
      </c>
      <c r="AA100" t="s">
        <v>371</v>
      </c>
      <c r="AC100" t="s">
        <v>102</v>
      </c>
      <c r="AD100" t="s">
        <v>103</v>
      </c>
      <c r="AE100" s="3">
        <v>46153</v>
      </c>
      <c r="AF100" s="3">
        <v>45423</v>
      </c>
      <c r="AG100" s="2">
        <v>0</v>
      </c>
      <c r="AH100" t="s">
        <v>59</v>
      </c>
      <c r="AI100" t="s">
        <v>54</v>
      </c>
      <c r="AJ100" s="3">
        <v>45769.3985532407</v>
      </c>
    </row>
    <row r="101" spans="1:36">
      <c r="A101" s="2">
        <v>301</v>
      </c>
      <c r="B101" s="2">
        <v>2483</v>
      </c>
      <c r="C101" s="2">
        <v>63239126</v>
      </c>
      <c r="D101" s="2">
        <v>137444489</v>
      </c>
      <c r="E101" t="s">
        <v>47</v>
      </c>
      <c r="F101" s="2">
        <v>9925033</v>
      </c>
      <c r="G101" t="s">
        <v>48</v>
      </c>
      <c r="H101" t="s">
        <v>10</v>
      </c>
      <c r="I101" t="s">
        <v>49</v>
      </c>
      <c r="J101" s="2">
        <v>3606150</v>
      </c>
      <c r="K101" t="s">
        <v>50</v>
      </c>
      <c r="L101" s="2">
        <v>2</v>
      </c>
      <c r="N101" s="2">
        <v>0.02</v>
      </c>
      <c r="P101" s="2">
        <v>163</v>
      </c>
      <c r="Q101" t="s">
        <v>61</v>
      </c>
      <c r="R101" s="2">
        <v>4302</v>
      </c>
      <c r="S101" t="s">
        <v>373</v>
      </c>
      <c r="T101" t="s">
        <v>53</v>
      </c>
      <c r="U101" t="s">
        <v>54</v>
      </c>
      <c r="V101" t="s">
        <v>54</v>
      </c>
      <c r="X101" s="2">
        <v>7539451</v>
      </c>
      <c r="Y101" t="s">
        <v>374</v>
      </c>
      <c r="Z101" t="s">
        <v>375</v>
      </c>
      <c r="AA101" t="s">
        <v>374</v>
      </c>
      <c r="AC101" t="s">
        <v>57</v>
      </c>
      <c r="AD101" t="s">
        <v>58</v>
      </c>
      <c r="AE101" s="3">
        <v>46153</v>
      </c>
      <c r="AF101" s="3">
        <v>45423</v>
      </c>
      <c r="AG101" s="2">
        <v>0</v>
      </c>
      <c r="AH101" t="s">
        <v>59</v>
      </c>
      <c r="AI101" t="s">
        <v>54</v>
      </c>
      <c r="AJ101" s="3">
        <v>45758.3853819444</v>
      </c>
    </row>
    <row r="102" spans="1:36">
      <c r="A102" s="2">
        <v>301</v>
      </c>
      <c r="B102" s="2">
        <v>2741</v>
      </c>
      <c r="C102" s="2">
        <v>63656474</v>
      </c>
      <c r="D102" s="2">
        <v>138248054</v>
      </c>
      <c r="E102" t="s">
        <v>166</v>
      </c>
      <c r="F102" s="2">
        <v>9925033</v>
      </c>
      <c r="G102" t="s">
        <v>48</v>
      </c>
      <c r="H102" t="s">
        <v>10</v>
      </c>
      <c r="I102" t="s">
        <v>49</v>
      </c>
      <c r="J102" s="2">
        <v>3606150</v>
      </c>
      <c r="K102" t="s">
        <v>50</v>
      </c>
      <c r="L102" s="2">
        <v>2</v>
      </c>
      <c r="N102" s="2">
        <v>0.02</v>
      </c>
      <c r="P102" s="2">
        <v>163</v>
      </c>
      <c r="Q102" t="s">
        <v>61</v>
      </c>
      <c r="R102" s="2">
        <v>14992</v>
      </c>
      <c r="S102" t="s">
        <v>228</v>
      </c>
      <c r="T102" t="s">
        <v>53</v>
      </c>
      <c r="U102" t="s">
        <v>54</v>
      </c>
      <c r="V102" t="s">
        <v>54</v>
      </c>
      <c r="X102" s="2">
        <v>3489552</v>
      </c>
      <c r="Y102" t="s">
        <v>376</v>
      </c>
      <c r="Z102" t="s">
        <v>377</v>
      </c>
      <c r="AA102" t="s">
        <v>378</v>
      </c>
      <c r="AC102" t="s">
        <v>102</v>
      </c>
      <c r="AD102" t="s">
        <v>103</v>
      </c>
      <c r="AE102" s="3">
        <v>46153</v>
      </c>
      <c r="AF102" s="3">
        <v>45423</v>
      </c>
      <c r="AG102" s="2">
        <v>0</v>
      </c>
      <c r="AH102" t="s">
        <v>59</v>
      </c>
      <c r="AI102" t="s">
        <v>54</v>
      </c>
      <c r="AJ102" s="3">
        <v>45764.8528935185</v>
      </c>
    </row>
    <row r="103" spans="1:36">
      <c r="A103" s="2">
        <v>301</v>
      </c>
      <c r="B103" s="2">
        <v>119622</v>
      </c>
      <c r="C103" s="2">
        <v>63625273</v>
      </c>
      <c r="D103" s="2">
        <v>138193404</v>
      </c>
      <c r="E103" t="s">
        <v>379</v>
      </c>
      <c r="F103" s="2">
        <v>9925033</v>
      </c>
      <c r="G103" t="s">
        <v>48</v>
      </c>
      <c r="H103" t="s">
        <v>10</v>
      </c>
      <c r="I103" t="s">
        <v>49</v>
      </c>
      <c r="J103" s="2">
        <v>3606150</v>
      </c>
      <c r="K103" t="s">
        <v>50</v>
      </c>
      <c r="L103" s="2">
        <v>4</v>
      </c>
      <c r="N103" s="2">
        <v>0.04</v>
      </c>
      <c r="P103" s="2">
        <v>19</v>
      </c>
      <c r="Q103" t="s">
        <v>144</v>
      </c>
      <c r="R103" s="2">
        <v>12163</v>
      </c>
      <c r="S103" t="s">
        <v>380</v>
      </c>
      <c r="T103" t="s">
        <v>53</v>
      </c>
      <c r="U103" t="s">
        <v>54</v>
      </c>
      <c r="V103" t="s">
        <v>54</v>
      </c>
      <c r="X103" s="2">
        <v>20332649</v>
      </c>
      <c r="Y103" t="s">
        <v>360</v>
      </c>
      <c r="Z103" t="s">
        <v>361</v>
      </c>
      <c r="AA103" t="s">
        <v>360</v>
      </c>
      <c r="AC103" t="s">
        <v>87</v>
      </c>
      <c r="AD103" t="s">
        <v>88</v>
      </c>
      <c r="AE103" s="3">
        <v>46153</v>
      </c>
      <c r="AF103" s="3">
        <v>45423</v>
      </c>
      <c r="AG103" s="2">
        <v>0</v>
      </c>
      <c r="AH103" t="s">
        <v>59</v>
      </c>
      <c r="AI103" t="s">
        <v>54</v>
      </c>
      <c r="AJ103" s="3">
        <v>45764.5287037037</v>
      </c>
    </row>
    <row r="104" spans="1:36">
      <c r="A104" s="2">
        <v>301</v>
      </c>
      <c r="B104" s="2">
        <v>297863</v>
      </c>
      <c r="C104" s="2">
        <v>63111401</v>
      </c>
      <c r="D104" s="2">
        <v>137203102</v>
      </c>
      <c r="E104" t="s">
        <v>109</v>
      </c>
      <c r="F104" s="2">
        <v>9925033</v>
      </c>
      <c r="G104" t="s">
        <v>48</v>
      </c>
      <c r="H104" t="s">
        <v>10</v>
      </c>
      <c r="I104" t="s">
        <v>49</v>
      </c>
      <c r="J104" s="2">
        <v>3606150</v>
      </c>
      <c r="K104" t="s">
        <v>50</v>
      </c>
      <c r="L104" s="2">
        <v>1</v>
      </c>
      <c r="N104" s="2">
        <v>0.01</v>
      </c>
      <c r="P104" s="2">
        <v>19</v>
      </c>
      <c r="Q104" t="s">
        <v>144</v>
      </c>
      <c r="R104" s="2">
        <v>1004251</v>
      </c>
      <c r="S104" t="s">
        <v>77</v>
      </c>
      <c r="T104" t="s">
        <v>53</v>
      </c>
      <c r="U104" t="s">
        <v>54</v>
      </c>
      <c r="V104" t="s">
        <v>54</v>
      </c>
      <c r="X104" s="2">
        <v>31167942</v>
      </c>
      <c r="Y104" t="s">
        <v>381</v>
      </c>
      <c r="Z104" t="s">
        <v>382</v>
      </c>
      <c r="AA104" t="s">
        <v>383</v>
      </c>
      <c r="AC104" t="s">
        <v>76</v>
      </c>
      <c r="AD104" t="s">
        <v>77</v>
      </c>
      <c r="AE104" s="3">
        <v>46153</v>
      </c>
      <c r="AF104" s="3">
        <v>45423</v>
      </c>
      <c r="AG104" s="2">
        <v>0</v>
      </c>
      <c r="AH104" t="s">
        <v>59</v>
      </c>
      <c r="AI104" t="s">
        <v>54</v>
      </c>
      <c r="AJ104" s="3">
        <v>45755.9194791667</v>
      </c>
    </row>
    <row r="105" spans="1:36">
      <c r="A105" s="2">
        <v>301</v>
      </c>
      <c r="B105" s="2">
        <v>2483</v>
      </c>
      <c r="C105" s="2">
        <v>63454159</v>
      </c>
      <c r="D105" s="2">
        <v>137864822</v>
      </c>
      <c r="E105" t="s">
        <v>47</v>
      </c>
      <c r="F105" s="2">
        <v>9925033</v>
      </c>
      <c r="G105" t="s">
        <v>48</v>
      </c>
      <c r="H105" t="s">
        <v>10</v>
      </c>
      <c r="I105" t="s">
        <v>49</v>
      </c>
      <c r="J105" s="2">
        <v>3606150</v>
      </c>
      <c r="K105" t="s">
        <v>50</v>
      </c>
      <c r="L105" s="2">
        <v>-1</v>
      </c>
      <c r="M105" s="2">
        <v>0</v>
      </c>
      <c r="N105" s="2">
        <v>-0.01</v>
      </c>
      <c r="O105" s="2">
        <v>0.01</v>
      </c>
      <c r="P105" s="2">
        <v>163</v>
      </c>
      <c r="Q105" t="s">
        <v>61</v>
      </c>
      <c r="R105" s="2">
        <v>4093</v>
      </c>
      <c r="S105" t="s">
        <v>52</v>
      </c>
      <c r="T105" t="s">
        <v>53</v>
      </c>
      <c r="U105" t="s">
        <v>54</v>
      </c>
      <c r="V105" t="s">
        <v>54</v>
      </c>
      <c r="X105" s="2">
        <v>3527039</v>
      </c>
      <c r="Y105" t="s">
        <v>55</v>
      </c>
      <c r="Z105" t="s">
        <v>56</v>
      </c>
      <c r="AA105" t="s">
        <v>55</v>
      </c>
      <c r="AC105" t="s">
        <v>57</v>
      </c>
      <c r="AD105" t="s">
        <v>58</v>
      </c>
      <c r="AE105" s="3">
        <v>46153</v>
      </c>
      <c r="AF105" s="3">
        <v>45423</v>
      </c>
      <c r="AG105" s="2">
        <v>0</v>
      </c>
      <c r="AH105" t="s">
        <v>59</v>
      </c>
      <c r="AI105" t="s">
        <v>54</v>
      </c>
      <c r="AJ105" s="3">
        <v>45761.6842476852</v>
      </c>
    </row>
    <row r="106" spans="1:36">
      <c r="A106" s="2">
        <v>301</v>
      </c>
      <c r="B106" s="2">
        <v>2479</v>
      </c>
      <c r="C106" s="2">
        <v>63413801</v>
      </c>
      <c r="D106" s="2">
        <v>137786547</v>
      </c>
      <c r="E106" t="s">
        <v>294</v>
      </c>
      <c r="F106" s="2">
        <v>9925033</v>
      </c>
      <c r="G106" t="s">
        <v>48</v>
      </c>
      <c r="H106" t="s">
        <v>10</v>
      </c>
      <c r="I106" t="s">
        <v>49</v>
      </c>
      <c r="J106" s="2">
        <v>3606150</v>
      </c>
      <c r="K106" t="s">
        <v>50</v>
      </c>
      <c r="L106" s="2">
        <v>1</v>
      </c>
      <c r="N106" s="2">
        <v>0.01</v>
      </c>
      <c r="P106" s="2">
        <v>162</v>
      </c>
      <c r="Q106" t="s">
        <v>105</v>
      </c>
      <c r="R106" s="2">
        <v>12505</v>
      </c>
      <c r="S106" t="s">
        <v>384</v>
      </c>
      <c r="T106" t="s">
        <v>53</v>
      </c>
      <c r="U106" t="s">
        <v>54</v>
      </c>
      <c r="V106" t="s">
        <v>54</v>
      </c>
      <c r="X106" s="2">
        <v>404911</v>
      </c>
      <c r="Y106" t="s">
        <v>385</v>
      </c>
      <c r="Z106" t="s">
        <v>386</v>
      </c>
      <c r="AA106" t="s">
        <v>387</v>
      </c>
      <c r="AC106" t="s">
        <v>57</v>
      </c>
      <c r="AD106" t="s">
        <v>58</v>
      </c>
      <c r="AE106" s="3">
        <v>46153</v>
      </c>
      <c r="AF106" s="3">
        <v>45423</v>
      </c>
      <c r="AG106" s="2">
        <v>0</v>
      </c>
      <c r="AH106" t="s">
        <v>59</v>
      </c>
      <c r="AI106" t="s">
        <v>54</v>
      </c>
      <c r="AJ106" s="3">
        <v>45760.8668981481</v>
      </c>
    </row>
    <row r="107" spans="1:36">
      <c r="A107" s="2">
        <v>301</v>
      </c>
      <c r="B107" s="2">
        <v>2483</v>
      </c>
      <c r="C107" s="2">
        <v>63268293</v>
      </c>
      <c r="D107" s="2">
        <v>137503938</v>
      </c>
      <c r="E107" t="s">
        <v>47</v>
      </c>
      <c r="F107" s="2">
        <v>9925033</v>
      </c>
      <c r="G107" t="s">
        <v>48</v>
      </c>
      <c r="H107" t="s">
        <v>10</v>
      </c>
      <c r="I107" t="s">
        <v>49</v>
      </c>
      <c r="J107" s="2">
        <v>3606150</v>
      </c>
      <c r="K107" t="s">
        <v>50</v>
      </c>
      <c r="L107" s="2">
        <v>1</v>
      </c>
      <c r="N107" s="2">
        <v>0.01</v>
      </c>
      <c r="P107" s="2">
        <v>163</v>
      </c>
      <c r="Q107" t="s">
        <v>61</v>
      </c>
      <c r="R107" s="2">
        <v>4093</v>
      </c>
      <c r="S107" t="s">
        <v>52</v>
      </c>
      <c r="T107" t="s">
        <v>53</v>
      </c>
      <c r="U107" t="s">
        <v>54</v>
      </c>
      <c r="V107" t="s">
        <v>54</v>
      </c>
      <c r="X107" s="2">
        <v>3527039</v>
      </c>
      <c r="Y107" t="s">
        <v>55</v>
      </c>
      <c r="Z107" t="s">
        <v>56</v>
      </c>
      <c r="AA107" t="s">
        <v>55</v>
      </c>
      <c r="AC107" t="s">
        <v>57</v>
      </c>
      <c r="AD107" t="s">
        <v>58</v>
      </c>
      <c r="AE107" s="3">
        <v>46153</v>
      </c>
      <c r="AF107" s="3">
        <v>45423</v>
      </c>
      <c r="AG107" s="2">
        <v>0</v>
      </c>
      <c r="AH107" t="s">
        <v>59</v>
      </c>
      <c r="AI107" t="s">
        <v>54</v>
      </c>
      <c r="AJ107" s="3">
        <v>45758.6850694444</v>
      </c>
    </row>
    <row r="108" spans="1:36">
      <c r="A108" s="2">
        <v>301</v>
      </c>
      <c r="B108" s="2">
        <v>114622</v>
      </c>
      <c r="C108" s="2">
        <v>63303029</v>
      </c>
      <c r="D108" s="2">
        <v>137569858</v>
      </c>
      <c r="E108" t="s">
        <v>388</v>
      </c>
      <c r="F108" s="2">
        <v>9925033</v>
      </c>
      <c r="G108" t="s">
        <v>48</v>
      </c>
      <c r="H108" t="s">
        <v>10</v>
      </c>
      <c r="I108" t="s">
        <v>49</v>
      </c>
      <c r="J108" s="2">
        <v>3606150</v>
      </c>
      <c r="K108" t="s">
        <v>50</v>
      </c>
      <c r="L108" s="2">
        <v>1</v>
      </c>
      <c r="N108" s="2">
        <v>0.01</v>
      </c>
      <c r="P108" s="2">
        <v>163</v>
      </c>
      <c r="Q108" t="s">
        <v>61</v>
      </c>
      <c r="R108" s="2">
        <v>7046</v>
      </c>
      <c r="S108" t="s">
        <v>389</v>
      </c>
      <c r="T108" t="s">
        <v>53</v>
      </c>
      <c r="U108" t="s">
        <v>54</v>
      </c>
      <c r="V108" t="s">
        <v>54</v>
      </c>
      <c r="X108" s="2">
        <v>9796080</v>
      </c>
      <c r="Y108" t="s">
        <v>390</v>
      </c>
      <c r="Z108" t="s">
        <v>391</v>
      </c>
      <c r="AA108" t="s">
        <v>390</v>
      </c>
      <c r="AC108" t="s">
        <v>57</v>
      </c>
      <c r="AD108" t="s">
        <v>58</v>
      </c>
      <c r="AE108" s="3">
        <v>46153</v>
      </c>
      <c r="AF108" s="3">
        <v>45423</v>
      </c>
      <c r="AG108" s="2">
        <v>0</v>
      </c>
      <c r="AH108" t="s">
        <v>59</v>
      </c>
      <c r="AI108" t="s">
        <v>54</v>
      </c>
      <c r="AJ108" s="3">
        <v>45759.4178935185</v>
      </c>
    </row>
    <row r="109" spans="1:36">
      <c r="A109" s="2">
        <v>301</v>
      </c>
      <c r="B109" s="2">
        <v>2741</v>
      </c>
      <c r="C109" s="2">
        <v>63351375</v>
      </c>
      <c r="D109" s="2">
        <v>137666037</v>
      </c>
      <c r="E109" t="s">
        <v>166</v>
      </c>
      <c r="F109" s="2">
        <v>9925033</v>
      </c>
      <c r="G109" t="s">
        <v>48</v>
      </c>
      <c r="H109" t="s">
        <v>10</v>
      </c>
      <c r="I109" t="s">
        <v>49</v>
      </c>
      <c r="J109" s="2">
        <v>3606150</v>
      </c>
      <c r="K109" t="s">
        <v>50</v>
      </c>
      <c r="L109" s="2">
        <v>2</v>
      </c>
      <c r="N109" s="2">
        <v>0.02</v>
      </c>
      <c r="P109" s="2">
        <v>163</v>
      </c>
      <c r="Q109" t="s">
        <v>61</v>
      </c>
      <c r="R109" s="2">
        <v>6123</v>
      </c>
      <c r="S109" t="s">
        <v>167</v>
      </c>
      <c r="T109" t="s">
        <v>53</v>
      </c>
      <c r="U109" t="s">
        <v>54</v>
      </c>
      <c r="V109" t="s">
        <v>54</v>
      </c>
      <c r="X109" s="2">
        <v>3490428</v>
      </c>
      <c r="Y109" t="s">
        <v>392</v>
      </c>
      <c r="Z109" t="s">
        <v>393</v>
      </c>
      <c r="AA109" t="s">
        <v>392</v>
      </c>
      <c r="AC109" t="s">
        <v>102</v>
      </c>
      <c r="AD109" t="s">
        <v>103</v>
      </c>
      <c r="AE109" s="3">
        <v>46153</v>
      </c>
      <c r="AF109" s="3">
        <v>45423</v>
      </c>
      <c r="AG109" s="2">
        <v>0</v>
      </c>
      <c r="AH109" t="s">
        <v>59</v>
      </c>
      <c r="AI109" t="s">
        <v>54</v>
      </c>
      <c r="AJ109" s="3">
        <v>45759.8662847222</v>
      </c>
    </row>
    <row r="110" spans="1:36">
      <c r="A110" s="2">
        <v>301</v>
      </c>
      <c r="B110" s="2">
        <v>2741</v>
      </c>
      <c r="C110" s="2">
        <v>63249231</v>
      </c>
      <c r="D110" s="2">
        <v>137465755</v>
      </c>
      <c r="E110" t="s">
        <v>166</v>
      </c>
      <c r="F110" s="2">
        <v>9925033</v>
      </c>
      <c r="G110" t="s">
        <v>48</v>
      </c>
      <c r="H110" t="s">
        <v>10</v>
      </c>
      <c r="I110" t="s">
        <v>49</v>
      </c>
      <c r="J110" s="2">
        <v>3606150</v>
      </c>
      <c r="K110" t="s">
        <v>50</v>
      </c>
      <c r="L110" s="2">
        <v>2</v>
      </c>
      <c r="N110" s="2">
        <v>0.02</v>
      </c>
      <c r="P110" s="2">
        <v>19</v>
      </c>
      <c r="Q110" t="s">
        <v>144</v>
      </c>
      <c r="R110" s="2">
        <v>6123</v>
      </c>
      <c r="S110" t="s">
        <v>167</v>
      </c>
      <c r="T110" t="s">
        <v>53</v>
      </c>
      <c r="U110" t="s">
        <v>54</v>
      </c>
      <c r="V110" t="s">
        <v>54</v>
      </c>
      <c r="X110" s="2">
        <v>21234651</v>
      </c>
      <c r="Y110" t="s">
        <v>394</v>
      </c>
      <c r="Z110" t="s">
        <v>395</v>
      </c>
      <c r="AA110" t="s">
        <v>394</v>
      </c>
      <c r="AC110" t="s">
        <v>102</v>
      </c>
      <c r="AD110" t="s">
        <v>103</v>
      </c>
      <c r="AE110" s="3">
        <v>46153</v>
      </c>
      <c r="AF110" s="3">
        <v>45423</v>
      </c>
      <c r="AG110" s="2">
        <v>0</v>
      </c>
      <c r="AH110" t="s">
        <v>59</v>
      </c>
      <c r="AI110" t="s">
        <v>54</v>
      </c>
      <c r="AJ110" s="3">
        <v>45758.4658796296</v>
      </c>
    </row>
    <row r="111" spans="1:36">
      <c r="A111" s="2">
        <v>301</v>
      </c>
      <c r="B111" s="2">
        <v>2757</v>
      </c>
      <c r="C111" s="2">
        <v>63315037</v>
      </c>
      <c r="D111" s="2">
        <v>137595478</v>
      </c>
      <c r="E111" t="s">
        <v>396</v>
      </c>
      <c r="F111" s="2">
        <v>9925033</v>
      </c>
      <c r="G111" t="s">
        <v>48</v>
      </c>
      <c r="H111" t="s">
        <v>10</v>
      </c>
      <c r="I111" t="s">
        <v>49</v>
      </c>
      <c r="J111" s="2">
        <v>3606150</v>
      </c>
      <c r="K111" t="s">
        <v>50</v>
      </c>
      <c r="L111" s="2">
        <v>1</v>
      </c>
      <c r="N111" s="2">
        <v>0.01</v>
      </c>
      <c r="P111" s="2">
        <v>163</v>
      </c>
      <c r="Q111" t="s">
        <v>61</v>
      </c>
      <c r="R111" s="2">
        <v>27604</v>
      </c>
      <c r="S111" t="s">
        <v>397</v>
      </c>
      <c r="T111" t="s">
        <v>53</v>
      </c>
      <c r="U111" t="s">
        <v>54</v>
      </c>
      <c r="V111" t="s">
        <v>54</v>
      </c>
      <c r="X111" s="2">
        <v>32115590</v>
      </c>
      <c r="Y111" t="s">
        <v>398</v>
      </c>
      <c r="Z111" t="s">
        <v>399</v>
      </c>
      <c r="AA111" t="s">
        <v>400</v>
      </c>
      <c r="AC111" t="s">
        <v>76</v>
      </c>
      <c r="AD111" t="s">
        <v>77</v>
      </c>
      <c r="AE111" s="3">
        <v>46153</v>
      </c>
      <c r="AF111" s="3">
        <v>45423</v>
      </c>
      <c r="AG111" s="2">
        <v>0</v>
      </c>
      <c r="AH111" t="s">
        <v>59</v>
      </c>
      <c r="AI111" t="s">
        <v>54</v>
      </c>
      <c r="AJ111" s="3">
        <v>45759.525162037</v>
      </c>
    </row>
    <row r="112" spans="1:36">
      <c r="A112" s="2">
        <v>301</v>
      </c>
      <c r="B112" s="2">
        <v>2520</v>
      </c>
      <c r="C112" s="2">
        <v>63139120</v>
      </c>
      <c r="D112" s="2">
        <v>137257513</v>
      </c>
      <c r="E112" t="s">
        <v>221</v>
      </c>
      <c r="F112" s="2">
        <v>9925033</v>
      </c>
      <c r="G112" t="s">
        <v>48</v>
      </c>
      <c r="H112" t="s">
        <v>10</v>
      </c>
      <c r="I112" t="s">
        <v>49</v>
      </c>
      <c r="J112" s="2">
        <v>3606150</v>
      </c>
      <c r="K112" t="s">
        <v>50</v>
      </c>
      <c r="L112" s="2">
        <v>1</v>
      </c>
      <c r="N112" s="2">
        <v>0.01</v>
      </c>
      <c r="P112" s="2">
        <v>1</v>
      </c>
      <c r="Q112" t="s">
        <v>51</v>
      </c>
      <c r="R112" s="2">
        <v>13581</v>
      </c>
      <c r="S112" t="s">
        <v>401</v>
      </c>
      <c r="T112" t="s">
        <v>53</v>
      </c>
      <c r="U112" t="s">
        <v>54</v>
      </c>
      <c r="V112" t="s">
        <v>54</v>
      </c>
      <c r="X112" s="2">
        <v>3595571</v>
      </c>
      <c r="Y112" t="s">
        <v>223</v>
      </c>
      <c r="Z112" t="s">
        <v>224</v>
      </c>
      <c r="AA112" t="s">
        <v>223</v>
      </c>
      <c r="AC112" t="s">
        <v>57</v>
      </c>
      <c r="AD112" t="s">
        <v>58</v>
      </c>
      <c r="AE112" s="3">
        <v>46153</v>
      </c>
      <c r="AF112" s="3">
        <v>45423</v>
      </c>
      <c r="AG112" s="2">
        <v>0</v>
      </c>
      <c r="AH112" t="s">
        <v>59</v>
      </c>
      <c r="AI112" t="s">
        <v>54</v>
      </c>
      <c r="AJ112" s="3">
        <v>45756.5997453704</v>
      </c>
    </row>
    <row r="113" spans="1:36">
      <c r="A113" s="2">
        <v>301</v>
      </c>
      <c r="B113" s="2">
        <v>2751</v>
      </c>
      <c r="C113" s="2">
        <v>63739932</v>
      </c>
      <c r="D113" s="2">
        <v>138409440</v>
      </c>
      <c r="E113" t="s">
        <v>402</v>
      </c>
      <c r="F113" s="2">
        <v>9925033</v>
      </c>
      <c r="G113" t="s">
        <v>48</v>
      </c>
      <c r="H113" t="s">
        <v>10</v>
      </c>
      <c r="I113" t="s">
        <v>49</v>
      </c>
      <c r="J113" s="2">
        <v>3606150</v>
      </c>
      <c r="K113" t="s">
        <v>50</v>
      </c>
      <c r="L113" s="2">
        <v>2</v>
      </c>
      <c r="N113" s="2">
        <v>0.02</v>
      </c>
      <c r="P113" s="2">
        <v>163</v>
      </c>
      <c r="Q113" t="s">
        <v>61</v>
      </c>
      <c r="R113" s="2">
        <v>29501</v>
      </c>
      <c r="S113" t="s">
        <v>403</v>
      </c>
      <c r="T113" t="s">
        <v>53</v>
      </c>
      <c r="U113" t="s">
        <v>54</v>
      </c>
      <c r="V113" t="s">
        <v>54</v>
      </c>
      <c r="X113" s="2">
        <v>336476</v>
      </c>
      <c r="Y113" t="s">
        <v>404</v>
      </c>
      <c r="Z113" t="s">
        <v>405</v>
      </c>
      <c r="AA113" t="s">
        <v>406</v>
      </c>
      <c r="AC113" t="s">
        <v>102</v>
      </c>
      <c r="AD113" t="s">
        <v>103</v>
      </c>
      <c r="AE113" s="3">
        <v>46153</v>
      </c>
      <c r="AF113" s="3">
        <v>45423</v>
      </c>
      <c r="AG113" s="2">
        <v>0</v>
      </c>
      <c r="AH113" t="s">
        <v>59</v>
      </c>
      <c r="AI113" t="s">
        <v>54</v>
      </c>
      <c r="AJ113" s="3">
        <v>45766.4899768519</v>
      </c>
    </row>
    <row r="114" spans="1:36">
      <c r="A114" s="2">
        <v>301</v>
      </c>
      <c r="B114" s="2">
        <v>108656</v>
      </c>
      <c r="C114" s="2">
        <v>63614439</v>
      </c>
      <c r="D114" s="2">
        <v>138168259</v>
      </c>
      <c r="E114" t="s">
        <v>156</v>
      </c>
      <c r="F114" s="2">
        <v>9925033</v>
      </c>
      <c r="G114" t="s">
        <v>48</v>
      </c>
      <c r="H114" t="s">
        <v>10</v>
      </c>
      <c r="I114" t="s">
        <v>49</v>
      </c>
      <c r="J114" s="2">
        <v>3606150</v>
      </c>
      <c r="K114" t="s">
        <v>50</v>
      </c>
      <c r="L114" s="2">
        <v>2</v>
      </c>
      <c r="N114" s="2">
        <v>0.02</v>
      </c>
      <c r="P114" s="2">
        <v>1</v>
      </c>
      <c r="Q114" t="s">
        <v>51</v>
      </c>
      <c r="R114" s="2">
        <v>8489</v>
      </c>
      <c r="S114" t="s">
        <v>157</v>
      </c>
      <c r="T114" t="s">
        <v>53</v>
      </c>
      <c r="U114" t="s">
        <v>54</v>
      </c>
      <c r="V114" t="s">
        <v>54</v>
      </c>
      <c r="X114" s="2">
        <v>16854645</v>
      </c>
      <c r="Y114" t="s">
        <v>158</v>
      </c>
      <c r="Z114" t="s">
        <v>159</v>
      </c>
      <c r="AA114" t="s">
        <v>158</v>
      </c>
      <c r="AC114" t="s">
        <v>160</v>
      </c>
      <c r="AD114" t="s">
        <v>161</v>
      </c>
      <c r="AE114" s="3">
        <v>46153</v>
      </c>
      <c r="AF114" s="3">
        <v>45423</v>
      </c>
      <c r="AG114" s="2">
        <v>0</v>
      </c>
      <c r="AH114" t="s">
        <v>59</v>
      </c>
      <c r="AI114" t="s">
        <v>54</v>
      </c>
      <c r="AJ114" s="3">
        <v>45764.4030324074</v>
      </c>
    </row>
    <row r="115" spans="1:36">
      <c r="A115" s="2">
        <v>301</v>
      </c>
      <c r="B115" s="2">
        <v>2853</v>
      </c>
      <c r="C115" s="2">
        <v>63200739</v>
      </c>
      <c r="D115" s="2">
        <v>137373105</v>
      </c>
      <c r="E115" t="s">
        <v>407</v>
      </c>
      <c r="F115" s="2">
        <v>9925033</v>
      </c>
      <c r="G115" t="s">
        <v>48</v>
      </c>
      <c r="H115" t="s">
        <v>10</v>
      </c>
      <c r="I115" t="s">
        <v>49</v>
      </c>
      <c r="J115" s="2">
        <v>3606150</v>
      </c>
      <c r="K115" t="s">
        <v>50</v>
      </c>
      <c r="L115" s="2">
        <v>2</v>
      </c>
      <c r="N115" s="2">
        <v>0.02</v>
      </c>
      <c r="P115" s="2">
        <v>19</v>
      </c>
      <c r="Q115" t="s">
        <v>144</v>
      </c>
      <c r="R115" s="2">
        <v>11977</v>
      </c>
      <c r="S115" t="s">
        <v>408</v>
      </c>
      <c r="T115" t="s">
        <v>53</v>
      </c>
      <c r="U115" t="s">
        <v>54</v>
      </c>
      <c r="V115" t="s">
        <v>54</v>
      </c>
      <c r="X115" s="2">
        <v>3363840</v>
      </c>
      <c r="Y115" t="s">
        <v>409</v>
      </c>
      <c r="Z115" t="s">
        <v>410</v>
      </c>
      <c r="AA115" t="s">
        <v>409</v>
      </c>
      <c r="AC115" t="s">
        <v>148</v>
      </c>
      <c r="AD115" t="s">
        <v>149</v>
      </c>
      <c r="AE115" s="3">
        <v>46153</v>
      </c>
      <c r="AF115" s="3">
        <v>45423</v>
      </c>
      <c r="AG115" s="2">
        <v>0</v>
      </c>
      <c r="AH115" t="s">
        <v>59</v>
      </c>
      <c r="AI115" t="s">
        <v>54</v>
      </c>
      <c r="AJ115" s="3">
        <v>45757.6165740741</v>
      </c>
    </row>
    <row r="116" spans="1:36">
      <c r="A116" s="2">
        <v>301</v>
      </c>
      <c r="B116" s="2">
        <v>2797</v>
      </c>
      <c r="C116" s="2">
        <v>64245736</v>
      </c>
      <c r="D116" s="2">
        <v>139388522</v>
      </c>
      <c r="E116" t="s">
        <v>162</v>
      </c>
      <c r="F116" s="2">
        <v>9925033</v>
      </c>
      <c r="G116" t="s">
        <v>48</v>
      </c>
      <c r="H116" t="s">
        <v>10</v>
      </c>
      <c r="I116" t="s">
        <v>49</v>
      </c>
      <c r="J116" s="2">
        <v>3606150</v>
      </c>
      <c r="K116" t="s">
        <v>50</v>
      </c>
      <c r="L116" s="2">
        <v>1</v>
      </c>
      <c r="N116" s="2">
        <v>0.01</v>
      </c>
      <c r="P116" s="2">
        <v>163</v>
      </c>
      <c r="Q116" t="s">
        <v>61</v>
      </c>
      <c r="R116" s="2">
        <v>5527</v>
      </c>
      <c r="S116" t="s">
        <v>411</v>
      </c>
      <c r="T116" t="s">
        <v>53</v>
      </c>
      <c r="U116" t="s">
        <v>54</v>
      </c>
      <c r="V116" t="s">
        <v>54</v>
      </c>
      <c r="X116" s="2">
        <v>4327672</v>
      </c>
      <c r="Y116" t="s">
        <v>412</v>
      </c>
      <c r="Z116" t="s">
        <v>413</v>
      </c>
      <c r="AA116" t="s">
        <v>414</v>
      </c>
      <c r="AC116" t="s">
        <v>76</v>
      </c>
      <c r="AD116" t="s">
        <v>77</v>
      </c>
      <c r="AE116" s="3">
        <v>46153</v>
      </c>
      <c r="AF116" s="3">
        <v>45423</v>
      </c>
      <c r="AG116" s="2">
        <v>0</v>
      </c>
      <c r="AH116" t="s">
        <v>59</v>
      </c>
      <c r="AI116" t="s">
        <v>54</v>
      </c>
      <c r="AJ116" s="3">
        <v>45774.9172800926</v>
      </c>
    </row>
    <row r="117" spans="1:36">
      <c r="A117" s="2">
        <v>301</v>
      </c>
      <c r="B117" s="2">
        <v>103198</v>
      </c>
      <c r="C117" s="2">
        <v>63717963</v>
      </c>
      <c r="D117" s="2">
        <v>138362978</v>
      </c>
      <c r="E117" t="s">
        <v>104</v>
      </c>
      <c r="F117" s="2">
        <v>9925033</v>
      </c>
      <c r="G117" t="s">
        <v>48</v>
      </c>
      <c r="H117" t="s">
        <v>10</v>
      </c>
      <c r="I117" t="s">
        <v>49</v>
      </c>
      <c r="J117" s="2">
        <v>3606150</v>
      </c>
      <c r="K117" t="s">
        <v>50</v>
      </c>
      <c r="L117" s="2">
        <v>2</v>
      </c>
      <c r="N117" s="2">
        <v>0.02</v>
      </c>
      <c r="P117" s="2">
        <v>171</v>
      </c>
      <c r="Q117" t="s">
        <v>133</v>
      </c>
      <c r="R117" s="2">
        <v>29179</v>
      </c>
      <c r="S117" t="s">
        <v>415</v>
      </c>
      <c r="T117" t="s">
        <v>53</v>
      </c>
      <c r="U117" t="s">
        <v>54</v>
      </c>
      <c r="V117" t="s">
        <v>54</v>
      </c>
      <c r="X117" s="2">
        <v>21270946</v>
      </c>
      <c r="Y117" t="s">
        <v>416</v>
      </c>
      <c r="Z117" t="s">
        <v>417</v>
      </c>
      <c r="AA117" t="s">
        <v>416</v>
      </c>
      <c r="AC117" t="s">
        <v>57</v>
      </c>
      <c r="AD117" t="s">
        <v>58</v>
      </c>
      <c r="AE117" s="3">
        <v>46153</v>
      </c>
      <c r="AF117" s="3">
        <v>45423</v>
      </c>
      <c r="AG117" s="2">
        <v>0</v>
      </c>
      <c r="AH117" t="s">
        <v>59</v>
      </c>
      <c r="AI117" t="s">
        <v>54</v>
      </c>
      <c r="AJ117" s="3">
        <v>45765.8859027778</v>
      </c>
    </row>
    <row r="118" spans="1:36">
      <c r="A118" s="2">
        <v>301</v>
      </c>
      <c r="B118" s="2">
        <v>2808</v>
      </c>
      <c r="C118" s="2">
        <v>64163706</v>
      </c>
      <c r="D118" s="2">
        <v>139230667</v>
      </c>
      <c r="E118" t="s">
        <v>113</v>
      </c>
      <c r="F118" s="2">
        <v>9925033</v>
      </c>
      <c r="G118" t="s">
        <v>48</v>
      </c>
      <c r="H118" t="s">
        <v>10</v>
      </c>
      <c r="I118" t="s">
        <v>49</v>
      </c>
      <c r="J118" s="2">
        <v>3606150</v>
      </c>
      <c r="K118" t="s">
        <v>50</v>
      </c>
      <c r="L118" s="2">
        <v>4</v>
      </c>
      <c r="N118" s="2">
        <v>0.04</v>
      </c>
      <c r="P118" s="2">
        <v>163</v>
      </c>
      <c r="Q118" t="s">
        <v>61</v>
      </c>
      <c r="R118" s="2">
        <v>12669</v>
      </c>
      <c r="S118" t="s">
        <v>114</v>
      </c>
      <c r="T118" t="s">
        <v>53</v>
      </c>
      <c r="U118" t="s">
        <v>54</v>
      </c>
      <c r="V118" t="s">
        <v>54</v>
      </c>
      <c r="X118" s="2">
        <v>4648886</v>
      </c>
      <c r="Y118" t="s">
        <v>418</v>
      </c>
      <c r="Z118" t="s">
        <v>419</v>
      </c>
      <c r="AA118" t="s">
        <v>418</v>
      </c>
      <c r="AC118" t="s">
        <v>76</v>
      </c>
      <c r="AD118" t="s">
        <v>77</v>
      </c>
      <c r="AE118" s="3">
        <v>46153</v>
      </c>
      <c r="AF118" s="3">
        <v>45423</v>
      </c>
      <c r="AG118" s="2">
        <v>0</v>
      </c>
      <c r="AH118" t="s">
        <v>59</v>
      </c>
      <c r="AI118" t="s">
        <v>54</v>
      </c>
      <c r="AJ118" s="3">
        <v>45773.7128009259</v>
      </c>
    </row>
    <row r="119" spans="1:36">
      <c r="A119" s="2">
        <v>301</v>
      </c>
      <c r="B119" s="2">
        <v>2741</v>
      </c>
      <c r="C119" s="2">
        <v>62831306</v>
      </c>
      <c r="D119" s="2">
        <v>136667323</v>
      </c>
      <c r="E119" t="s">
        <v>166</v>
      </c>
      <c r="F119" s="2">
        <v>9925033</v>
      </c>
      <c r="G119" t="s">
        <v>48</v>
      </c>
      <c r="H119" t="s">
        <v>10</v>
      </c>
      <c r="I119" t="s">
        <v>49</v>
      </c>
      <c r="J119" s="2">
        <v>3606150</v>
      </c>
      <c r="K119" t="s">
        <v>50</v>
      </c>
      <c r="L119" s="2">
        <v>4</v>
      </c>
      <c r="N119" s="2">
        <v>0.04</v>
      </c>
      <c r="P119" s="2">
        <v>163</v>
      </c>
      <c r="Q119" t="s">
        <v>61</v>
      </c>
      <c r="R119" s="2">
        <v>6123</v>
      </c>
      <c r="S119" t="s">
        <v>167</v>
      </c>
      <c r="T119" t="s">
        <v>53</v>
      </c>
      <c r="U119" t="s">
        <v>54</v>
      </c>
      <c r="V119" t="s">
        <v>54</v>
      </c>
      <c r="X119" s="2">
        <v>3720156</v>
      </c>
      <c r="Y119" t="s">
        <v>420</v>
      </c>
      <c r="Z119" t="s">
        <v>421</v>
      </c>
      <c r="AA119" t="s">
        <v>420</v>
      </c>
      <c r="AC119" t="s">
        <v>102</v>
      </c>
      <c r="AD119" t="s">
        <v>103</v>
      </c>
      <c r="AE119" s="3">
        <v>46153</v>
      </c>
      <c r="AF119" s="3">
        <v>45423</v>
      </c>
      <c r="AG119" s="2">
        <v>0</v>
      </c>
      <c r="AH119" t="s">
        <v>59</v>
      </c>
      <c r="AI119" t="s">
        <v>54</v>
      </c>
      <c r="AJ119" s="3">
        <v>45751.4471064815</v>
      </c>
    </row>
    <row r="120" spans="1:36">
      <c r="A120" s="2">
        <v>301</v>
      </c>
      <c r="B120" s="2">
        <v>2735</v>
      </c>
      <c r="C120" s="2">
        <v>63168186</v>
      </c>
      <c r="D120" s="2">
        <v>137310866</v>
      </c>
      <c r="E120" t="s">
        <v>89</v>
      </c>
      <c r="F120" s="2">
        <v>9925033</v>
      </c>
      <c r="G120" t="s">
        <v>48</v>
      </c>
      <c r="H120" t="s">
        <v>10</v>
      </c>
      <c r="I120" t="s">
        <v>49</v>
      </c>
      <c r="J120" s="2">
        <v>3606150</v>
      </c>
      <c r="K120" t="s">
        <v>50</v>
      </c>
      <c r="L120" s="2">
        <v>2</v>
      </c>
      <c r="N120" s="2">
        <v>0.02</v>
      </c>
      <c r="P120" s="2">
        <v>163</v>
      </c>
      <c r="Q120" t="s">
        <v>61</v>
      </c>
      <c r="R120" s="2">
        <v>14444</v>
      </c>
      <c r="S120" t="s">
        <v>422</v>
      </c>
      <c r="T120" t="s">
        <v>53</v>
      </c>
      <c r="U120" t="s">
        <v>54</v>
      </c>
      <c r="V120" t="s">
        <v>54</v>
      </c>
      <c r="X120" s="2">
        <v>882060</v>
      </c>
      <c r="Y120" t="s">
        <v>423</v>
      </c>
      <c r="Z120" t="s">
        <v>424</v>
      </c>
      <c r="AA120" t="s">
        <v>425</v>
      </c>
      <c r="AC120" t="s">
        <v>57</v>
      </c>
      <c r="AD120" t="s">
        <v>58</v>
      </c>
      <c r="AE120" s="3">
        <v>46153</v>
      </c>
      <c r="AF120" s="3">
        <v>45423</v>
      </c>
      <c r="AG120" s="2">
        <v>0</v>
      </c>
      <c r="AH120" t="s">
        <v>59</v>
      </c>
      <c r="AI120" t="s">
        <v>54</v>
      </c>
      <c r="AJ120" s="3">
        <v>45756.8718865741</v>
      </c>
    </row>
    <row r="121" spans="1:36">
      <c r="A121" s="2">
        <v>301</v>
      </c>
      <c r="B121" s="2">
        <v>2735</v>
      </c>
      <c r="C121" s="2">
        <v>64194419</v>
      </c>
      <c r="D121" s="2">
        <v>139285643</v>
      </c>
      <c r="E121" t="s">
        <v>89</v>
      </c>
      <c r="F121" s="2">
        <v>9925033</v>
      </c>
      <c r="G121" t="s">
        <v>48</v>
      </c>
      <c r="H121" t="s">
        <v>10</v>
      </c>
      <c r="I121" t="s">
        <v>49</v>
      </c>
      <c r="J121" s="2">
        <v>3606150</v>
      </c>
      <c r="K121" t="s">
        <v>50</v>
      </c>
      <c r="L121" s="2">
        <v>1</v>
      </c>
      <c r="N121" s="2">
        <v>0.01</v>
      </c>
      <c r="P121" s="2">
        <v>163</v>
      </c>
      <c r="Q121" t="s">
        <v>61</v>
      </c>
      <c r="R121" s="2">
        <v>10930</v>
      </c>
      <c r="S121" t="s">
        <v>90</v>
      </c>
      <c r="T121" t="s">
        <v>53</v>
      </c>
      <c r="U121" t="s">
        <v>54</v>
      </c>
      <c r="V121" t="s">
        <v>54</v>
      </c>
      <c r="X121" s="2">
        <v>838441</v>
      </c>
      <c r="Y121" t="s">
        <v>426</v>
      </c>
      <c r="Z121" t="s">
        <v>427</v>
      </c>
      <c r="AA121" t="s">
        <v>428</v>
      </c>
      <c r="AC121" t="s">
        <v>57</v>
      </c>
      <c r="AD121" t="s">
        <v>58</v>
      </c>
      <c r="AE121" s="3">
        <v>46153</v>
      </c>
      <c r="AF121" s="3">
        <v>45423</v>
      </c>
      <c r="AG121" s="2">
        <v>0</v>
      </c>
      <c r="AH121" t="s">
        <v>59</v>
      </c>
      <c r="AI121" t="s">
        <v>54</v>
      </c>
      <c r="AJ121" s="3">
        <v>45774.3879050926</v>
      </c>
    </row>
    <row r="122" spans="1:36">
      <c r="A122" s="2">
        <v>301</v>
      </c>
      <c r="B122" s="2">
        <v>2730</v>
      </c>
      <c r="C122" s="2">
        <v>63806111</v>
      </c>
      <c r="D122" s="2">
        <v>138539310</v>
      </c>
      <c r="E122" t="s">
        <v>66</v>
      </c>
      <c r="F122" s="2">
        <v>9925033</v>
      </c>
      <c r="G122" t="s">
        <v>48</v>
      </c>
      <c r="H122" t="s">
        <v>10</v>
      </c>
      <c r="I122" t="s">
        <v>49</v>
      </c>
      <c r="J122" s="2">
        <v>3606150</v>
      </c>
      <c r="K122" t="s">
        <v>50</v>
      </c>
      <c r="L122" s="2">
        <v>2</v>
      </c>
      <c r="N122" s="2">
        <v>0.02</v>
      </c>
      <c r="P122" s="2">
        <v>171</v>
      </c>
      <c r="Q122" t="s">
        <v>133</v>
      </c>
      <c r="R122" s="2">
        <v>27710</v>
      </c>
      <c r="S122" t="s">
        <v>68</v>
      </c>
      <c r="T122" t="s">
        <v>53</v>
      </c>
      <c r="U122" t="s">
        <v>54</v>
      </c>
      <c r="V122" t="s">
        <v>54</v>
      </c>
      <c r="X122" s="2">
        <v>4697504</v>
      </c>
      <c r="Y122" t="s">
        <v>429</v>
      </c>
      <c r="Z122" t="s">
        <v>430</v>
      </c>
      <c r="AA122" t="s">
        <v>429</v>
      </c>
      <c r="AC122" t="s">
        <v>57</v>
      </c>
      <c r="AD122" t="s">
        <v>58</v>
      </c>
      <c r="AE122" s="3">
        <v>46153</v>
      </c>
      <c r="AF122" s="3">
        <v>45423</v>
      </c>
      <c r="AG122" s="2">
        <v>0</v>
      </c>
      <c r="AH122" t="s">
        <v>59</v>
      </c>
      <c r="AI122" t="s">
        <v>54</v>
      </c>
      <c r="AJ122" s="3">
        <v>45767.5687268519</v>
      </c>
    </row>
    <row r="123" spans="1:36">
      <c r="A123" s="2">
        <v>301</v>
      </c>
      <c r="B123" s="2">
        <v>297863</v>
      </c>
      <c r="C123" s="2">
        <v>63659949</v>
      </c>
      <c r="D123" s="2">
        <v>138253935</v>
      </c>
      <c r="E123" t="s">
        <v>109</v>
      </c>
      <c r="F123" s="2">
        <v>9925033</v>
      </c>
      <c r="G123" t="s">
        <v>48</v>
      </c>
      <c r="H123" t="s">
        <v>10</v>
      </c>
      <c r="I123" t="s">
        <v>49</v>
      </c>
      <c r="J123" s="2">
        <v>3606150</v>
      </c>
      <c r="K123" t="s">
        <v>50</v>
      </c>
      <c r="L123" s="2">
        <v>2</v>
      </c>
      <c r="N123" s="2">
        <v>0.02</v>
      </c>
      <c r="P123" s="2">
        <v>163</v>
      </c>
      <c r="Q123" t="s">
        <v>61</v>
      </c>
      <c r="R123" s="2">
        <v>27810</v>
      </c>
      <c r="S123" t="s">
        <v>110</v>
      </c>
      <c r="T123" t="s">
        <v>53</v>
      </c>
      <c r="U123" t="s">
        <v>54</v>
      </c>
      <c r="V123" t="s">
        <v>54</v>
      </c>
      <c r="X123" s="2">
        <v>24827078</v>
      </c>
      <c r="Y123" t="s">
        <v>141</v>
      </c>
      <c r="Z123" t="s">
        <v>142</v>
      </c>
      <c r="AA123" t="s">
        <v>141</v>
      </c>
      <c r="AC123" t="s">
        <v>76</v>
      </c>
      <c r="AD123" t="s">
        <v>77</v>
      </c>
      <c r="AE123" s="3">
        <v>46153</v>
      </c>
      <c r="AF123" s="3">
        <v>45423</v>
      </c>
      <c r="AG123" s="2">
        <v>0</v>
      </c>
      <c r="AH123" t="s">
        <v>59</v>
      </c>
      <c r="AI123" t="s">
        <v>54</v>
      </c>
      <c r="AJ123" s="3">
        <v>45764.8780208333</v>
      </c>
    </row>
    <row r="124" spans="1:36">
      <c r="A124" s="2">
        <v>301</v>
      </c>
      <c r="B124" s="2">
        <v>106066</v>
      </c>
      <c r="C124" s="2">
        <v>63710680</v>
      </c>
      <c r="D124" s="2">
        <v>138349858</v>
      </c>
      <c r="E124" t="s">
        <v>82</v>
      </c>
      <c r="F124" s="2">
        <v>9925033</v>
      </c>
      <c r="G124" t="s">
        <v>48</v>
      </c>
      <c r="H124" t="s">
        <v>10</v>
      </c>
      <c r="I124" t="s">
        <v>49</v>
      </c>
      <c r="J124" s="2">
        <v>3606150</v>
      </c>
      <c r="K124" t="s">
        <v>50</v>
      </c>
      <c r="L124" s="2">
        <v>2</v>
      </c>
      <c r="N124" s="2">
        <v>0.02</v>
      </c>
      <c r="P124" s="2">
        <v>163</v>
      </c>
      <c r="Q124" t="s">
        <v>61</v>
      </c>
      <c r="R124" s="2">
        <v>998836</v>
      </c>
      <c r="S124" t="s">
        <v>123</v>
      </c>
      <c r="T124" t="s">
        <v>53</v>
      </c>
      <c r="U124" t="s">
        <v>54</v>
      </c>
      <c r="V124" t="s">
        <v>54</v>
      </c>
      <c r="X124" s="2">
        <v>4613478</v>
      </c>
      <c r="Y124" t="s">
        <v>431</v>
      </c>
      <c r="Z124" t="s">
        <v>432</v>
      </c>
      <c r="AA124" t="s">
        <v>431</v>
      </c>
      <c r="AC124" t="s">
        <v>87</v>
      </c>
      <c r="AD124" t="s">
        <v>88</v>
      </c>
      <c r="AE124" s="3">
        <v>46153</v>
      </c>
      <c r="AF124" s="3">
        <v>45423</v>
      </c>
      <c r="AG124" s="2">
        <v>0</v>
      </c>
      <c r="AH124" t="s">
        <v>59</v>
      </c>
      <c r="AI124" t="s">
        <v>54</v>
      </c>
      <c r="AJ124" s="3">
        <v>45765.8284375</v>
      </c>
    </row>
    <row r="125" spans="1:36">
      <c r="A125" s="2">
        <v>301</v>
      </c>
      <c r="B125" s="2">
        <v>2483</v>
      </c>
      <c r="C125" s="2">
        <v>63453302</v>
      </c>
      <c r="D125" s="2">
        <v>137864278</v>
      </c>
      <c r="E125" t="s">
        <v>47</v>
      </c>
      <c r="F125" s="2">
        <v>9925033</v>
      </c>
      <c r="G125" t="s">
        <v>48</v>
      </c>
      <c r="H125" t="s">
        <v>10</v>
      </c>
      <c r="I125" t="s">
        <v>49</v>
      </c>
      <c r="J125" s="2">
        <v>3606150</v>
      </c>
      <c r="K125" t="s">
        <v>50</v>
      </c>
      <c r="L125" s="2">
        <v>2</v>
      </c>
      <c r="N125" s="2">
        <v>0.02</v>
      </c>
      <c r="P125" s="2">
        <v>163</v>
      </c>
      <c r="Q125" t="s">
        <v>61</v>
      </c>
      <c r="R125" s="2">
        <v>4093</v>
      </c>
      <c r="S125" t="s">
        <v>52</v>
      </c>
      <c r="T125" t="s">
        <v>53</v>
      </c>
      <c r="U125" t="s">
        <v>54</v>
      </c>
      <c r="V125" t="s">
        <v>54</v>
      </c>
      <c r="X125" s="2">
        <v>3527039</v>
      </c>
      <c r="Y125" t="s">
        <v>55</v>
      </c>
      <c r="Z125" t="s">
        <v>56</v>
      </c>
      <c r="AA125" t="s">
        <v>55</v>
      </c>
      <c r="AC125" t="s">
        <v>57</v>
      </c>
      <c r="AD125" t="s">
        <v>58</v>
      </c>
      <c r="AE125" s="3">
        <v>46153</v>
      </c>
      <c r="AF125" s="3">
        <v>45423</v>
      </c>
      <c r="AG125" s="2">
        <v>0</v>
      </c>
      <c r="AH125" t="s">
        <v>59</v>
      </c>
      <c r="AI125" t="s">
        <v>54</v>
      </c>
      <c r="AJ125" s="3">
        <v>45761.6814467593</v>
      </c>
    </row>
    <row r="126" spans="1:36">
      <c r="A126" s="2">
        <v>301</v>
      </c>
      <c r="B126" s="2">
        <v>2834</v>
      </c>
      <c r="C126" s="2">
        <v>62907418</v>
      </c>
      <c r="D126" s="2">
        <v>136814601</v>
      </c>
      <c r="E126" t="s">
        <v>254</v>
      </c>
      <c r="F126" s="2">
        <v>9925033</v>
      </c>
      <c r="G126" t="s">
        <v>48</v>
      </c>
      <c r="H126" t="s">
        <v>10</v>
      </c>
      <c r="I126" t="s">
        <v>49</v>
      </c>
      <c r="J126" s="2">
        <v>3606150</v>
      </c>
      <c r="K126" t="s">
        <v>50</v>
      </c>
      <c r="L126" s="2">
        <v>2</v>
      </c>
      <c r="N126" s="2">
        <v>0.02</v>
      </c>
      <c r="P126" s="2">
        <v>93</v>
      </c>
      <c r="Q126" t="s">
        <v>255</v>
      </c>
      <c r="R126" s="2">
        <v>6965</v>
      </c>
      <c r="S126" t="s">
        <v>256</v>
      </c>
      <c r="T126" t="s">
        <v>53</v>
      </c>
      <c r="U126" t="s">
        <v>54</v>
      </c>
      <c r="V126" t="s">
        <v>54</v>
      </c>
      <c r="X126" s="2">
        <v>4580734</v>
      </c>
      <c r="Y126" t="s">
        <v>257</v>
      </c>
      <c r="Z126" t="s">
        <v>258</v>
      </c>
      <c r="AA126" t="s">
        <v>257</v>
      </c>
      <c r="AC126" t="s">
        <v>87</v>
      </c>
      <c r="AD126" t="s">
        <v>88</v>
      </c>
      <c r="AE126" s="3">
        <v>46153</v>
      </c>
      <c r="AF126" s="3">
        <v>45423</v>
      </c>
      <c r="AG126" s="2">
        <v>0</v>
      </c>
      <c r="AH126" t="s">
        <v>59</v>
      </c>
      <c r="AI126" t="s">
        <v>54</v>
      </c>
      <c r="AJ126" s="3">
        <v>45752.6472222222</v>
      </c>
    </row>
    <row r="127" spans="1:36">
      <c r="A127" s="2">
        <v>301</v>
      </c>
      <c r="B127" s="2">
        <v>297863</v>
      </c>
      <c r="C127" s="2">
        <v>62953071</v>
      </c>
      <c r="D127" s="2">
        <v>136902912</v>
      </c>
      <c r="E127" t="s">
        <v>109</v>
      </c>
      <c r="F127" s="2">
        <v>9925033</v>
      </c>
      <c r="G127" t="s">
        <v>48</v>
      </c>
      <c r="H127" t="s">
        <v>10</v>
      </c>
      <c r="I127" t="s">
        <v>49</v>
      </c>
      <c r="J127" s="2">
        <v>3606150</v>
      </c>
      <c r="K127" t="s">
        <v>50</v>
      </c>
      <c r="L127" s="2">
        <v>2</v>
      </c>
      <c r="N127" s="2">
        <v>0.02</v>
      </c>
      <c r="P127" s="2">
        <v>163</v>
      </c>
      <c r="Q127" t="s">
        <v>61</v>
      </c>
      <c r="R127" s="2">
        <v>27810</v>
      </c>
      <c r="S127" t="s">
        <v>110</v>
      </c>
      <c r="T127" t="s">
        <v>53</v>
      </c>
      <c r="U127" t="s">
        <v>54</v>
      </c>
      <c r="V127" t="s">
        <v>54</v>
      </c>
      <c r="X127" s="2">
        <v>18249746</v>
      </c>
      <c r="Y127" t="s">
        <v>433</v>
      </c>
      <c r="Z127" t="s">
        <v>434</v>
      </c>
      <c r="AA127" t="s">
        <v>433</v>
      </c>
      <c r="AC127" t="s">
        <v>76</v>
      </c>
      <c r="AD127" t="s">
        <v>77</v>
      </c>
      <c r="AE127" s="3">
        <v>46153</v>
      </c>
      <c r="AF127" s="3">
        <v>45423</v>
      </c>
      <c r="AG127" s="2">
        <v>0</v>
      </c>
      <c r="AH127" t="s">
        <v>59</v>
      </c>
      <c r="AI127" t="s">
        <v>54</v>
      </c>
      <c r="AJ127" s="3">
        <v>45753.5022453704</v>
      </c>
    </row>
    <row r="128" spans="1:36">
      <c r="A128" s="2">
        <v>301</v>
      </c>
      <c r="B128" s="2">
        <v>108656</v>
      </c>
      <c r="C128" s="2">
        <v>64257847</v>
      </c>
      <c r="D128" s="2">
        <v>139412877</v>
      </c>
      <c r="E128" t="s">
        <v>156</v>
      </c>
      <c r="F128" s="2">
        <v>9925033</v>
      </c>
      <c r="G128" t="s">
        <v>48</v>
      </c>
      <c r="H128" t="s">
        <v>10</v>
      </c>
      <c r="I128" t="s">
        <v>49</v>
      </c>
      <c r="J128" s="2">
        <v>3606150</v>
      </c>
      <c r="K128" t="s">
        <v>50</v>
      </c>
      <c r="L128" s="2">
        <v>2</v>
      </c>
      <c r="N128" s="2">
        <v>0.02</v>
      </c>
      <c r="P128" s="2">
        <v>171</v>
      </c>
      <c r="Q128" t="s">
        <v>133</v>
      </c>
      <c r="R128" s="2">
        <v>8489</v>
      </c>
      <c r="S128" t="s">
        <v>157</v>
      </c>
      <c r="T128" t="s">
        <v>53</v>
      </c>
      <c r="U128" t="s">
        <v>54</v>
      </c>
      <c r="V128" t="s">
        <v>54</v>
      </c>
      <c r="X128" s="2">
        <v>11566554</v>
      </c>
      <c r="Y128" t="s">
        <v>435</v>
      </c>
      <c r="Z128" t="s">
        <v>436</v>
      </c>
      <c r="AA128" t="s">
        <v>435</v>
      </c>
      <c r="AC128" t="s">
        <v>160</v>
      </c>
      <c r="AD128" t="s">
        <v>161</v>
      </c>
      <c r="AE128" s="3">
        <v>46153</v>
      </c>
      <c r="AF128" s="3">
        <v>45423</v>
      </c>
      <c r="AG128" s="2">
        <v>0</v>
      </c>
      <c r="AH128" t="s">
        <v>59</v>
      </c>
      <c r="AI128" t="s">
        <v>54</v>
      </c>
      <c r="AJ128" s="3">
        <v>45775.4191550926</v>
      </c>
    </row>
    <row r="129" spans="1:36">
      <c r="A129" s="2">
        <v>301</v>
      </c>
      <c r="B129" s="2">
        <v>103198</v>
      </c>
      <c r="C129" s="2">
        <v>63763516</v>
      </c>
      <c r="D129" s="2">
        <v>138458068</v>
      </c>
      <c r="E129" t="s">
        <v>104</v>
      </c>
      <c r="F129" s="2">
        <v>9925033</v>
      </c>
      <c r="G129" t="s">
        <v>48</v>
      </c>
      <c r="H129" t="s">
        <v>10</v>
      </c>
      <c r="I129" t="s">
        <v>49</v>
      </c>
      <c r="J129" s="2">
        <v>3606150</v>
      </c>
      <c r="K129" t="s">
        <v>50</v>
      </c>
      <c r="L129" s="2">
        <v>2</v>
      </c>
      <c r="N129" s="2">
        <v>0.02</v>
      </c>
      <c r="P129" s="2">
        <v>163</v>
      </c>
      <c r="Q129" t="s">
        <v>61</v>
      </c>
      <c r="R129" s="2">
        <v>29179</v>
      </c>
      <c r="S129" t="s">
        <v>415</v>
      </c>
      <c r="T129" t="s">
        <v>53</v>
      </c>
      <c r="U129" t="s">
        <v>54</v>
      </c>
      <c r="V129" t="s">
        <v>54</v>
      </c>
      <c r="X129" s="2">
        <v>4558607</v>
      </c>
      <c r="Y129" t="s">
        <v>437</v>
      </c>
      <c r="Z129" t="s">
        <v>172</v>
      </c>
      <c r="AA129" t="s">
        <v>437</v>
      </c>
      <c r="AC129" t="s">
        <v>57</v>
      </c>
      <c r="AD129" t="s">
        <v>58</v>
      </c>
      <c r="AE129" s="3">
        <v>46153</v>
      </c>
      <c r="AF129" s="3">
        <v>45423</v>
      </c>
      <c r="AG129" s="2">
        <v>0</v>
      </c>
      <c r="AH129" t="s">
        <v>59</v>
      </c>
      <c r="AI129" t="s">
        <v>54</v>
      </c>
      <c r="AJ129" s="3">
        <v>45766.7891435185</v>
      </c>
    </row>
    <row r="130" spans="1:36">
      <c r="A130" s="2">
        <v>301</v>
      </c>
      <c r="B130" s="2">
        <v>108656</v>
      </c>
      <c r="C130" s="2">
        <v>63908014</v>
      </c>
      <c r="D130" s="2">
        <v>138735345</v>
      </c>
      <c r="E130" t="s">
        <v>156</v>
      </c>
      <c r="F130" s="2">
        <v>9925033</v>
      </c>
      <c r="G130" t="s">
        <v>48</v>
      </c>
      <c r="H130" t="s">
        <v>10</v>
      </c>
      <c r="I130" t="s">
        <v>49</v>
      </c>
      <c r="J130" s="2">
        <v>3606150</v>
      </c>
      <c r="K130" t="s">
        <v>50</v>
      </c>
      <c r="L130" s="2">
        <v>2</v>
      </c>
      <c r="N130" s="2">
        <v>0.02</v>
      </c>
      <c r="P130" s="2">
        <v>1</v>
      </c>
      <c r="Q130" t="s">
        <v>51</v>
      </c>
      <c r="R130" s="2">
        <v>8489</v>
      </c>
      <c r="S130" t="s">
        <v>157</v>
      </c>
      <c r="T130" t="s">
        <v>53</v>
      </c>
      <c r="U130" t="s">
        <v>54</v>
      </c>
      <c r="V130" t="s">
        <v>54</v>
      </c>
      <c r="X130" s="2">
        <v>25431388</v>
      </c>
      <c r="Y130" t="s">
        <v>438</v>
      </c>
      <c r="Z130" t="s">
        <v>439</v>
      </c>
      <c r="AA130" t="s">
        <v>438</v>
      </c>
      <c r="AC130" t="s">
        <v>160</v>
      </c>
      <c r="AD130" t="s">
        <v>161</v>
      </c>
      <c r="AE130" s="3">
        <v>46153</v>
      </c>
      <c r="AF130" s="3">
        <v>45423</v>
      </c>
      <c r="AG130" s="2">
        <v>0</v>
      </c>
      <c r="AH130" t="s">
        <v>59</v>
      </c>
      <c r="AI130" t="s">
        <v>54</v>
      </c>
      <c r="AJ130" s="3">
        <v>45769.4327199074</v>
      </c>
    </row>
    <row r="131" spans="1:36">
      <c r="A131" s="2">
        <v>301</v>
      </c>
      <c r="B131" s="2">
        <v>111219</v>
      </c>
      <c r="C131" s="2">
        <v>63804826</v>
      </c>
      <c r="D131" s="2">
        <v>138537540</v>
      </c>
      <c r="E131" t="s">
        <v>196</v>
      </c>
      <c r="F131" s="2">
        <v>9925033</v>
      </c>
      <c r="G131" t="s">
        <v>48</v>
      </c>
      <c r="H131" t="s">
        <v>10</v>
      </c>
      <c r="I131" t="s">
        <v>49</v>
      </c>
      <c r="J131" s="2">
        <v>3606150</v>
      </c>
      <c r="K131" t="s">
        <v>50</v>
      </c>
      <c r="L131" s="2">
        <v>2</v>
      </c>
      <c r="N131" s="2">
        <v>0.02</v>
      </c>
      <c r="P131" s="2">
        <v>163</v>
      </c>
      <c r="Q131" t="s">
        <v>61</v>
      </c>
      <c r="R131" s="2">
        <v>4117</v>
      </c>
      <c r="S131" t="s">
        <v>309</v>
      </c>
      <c r="T131" t="s">
        <v>53</v>
      </c>
      <c r="U131" t="s">
        <v>54</v>
      </c>
      <c r="V131" t="s">
        <v>54</v>
      </c>
      <c r="X131" s="2">
        <v>32134174</v>
      </c>
      <c r="Y131" t="s">
        <v>310</v>
      </c>
      <c r="Z131" t="s">
        <v>311</v>
      </c>
      <c r="AA131" t="s">
        <v>312</v>
      </c>
      <c r="AC131" t="s">
        <v>76</v>
      </c>
      <c r="AD131" t="s">
        <v>77</v>
      </c>
      <c r="AE131" s="3">
        <v>46153</v>
      </c>
      <c r="AF131" s="3">
        <v>45423</v>
      </c>
      <c r="AG131" s="2">
        <v>0</v>
      </c>
      <c r="AH131" t="s">
        <v>59</v>
      </c>
      <c r="AI131" t="s">
        <v>54</v>
      </c>
      <c r="AJ131" s="3">
        <v>45767.5560532407</v>
      </c>
    </row>
    <row r="132" spans="1:36">
      <c r="A132" s="2">
        <v>301</v>
      </c>
      <c r="B132" s="2">
        <v>297863</v>
      </c>
      <c r="C132" s="2">
        <v>63278467</v>
      </c>
      <c r="D132" s="2">
        <v>137523179</v>
      </c>
      <c r="E132" t="s">
        <v>109</v>
      </c>
      <c r="F132" s="2">
        <v>9925033</v>
      </c>
      <c r="G132" t="s">
        <v>48</v>
      </c>
      <c r="H132" t="s">
        <v>10</v>
      </c>
      <c r="I132" t="s">
        <v>49</v>
      </c>
      <c r="J132" s="2">
        <v>3606150</v>
      </c>
      <c r="K132" t="s">
        <v>50</v>
      </c>
      <c r="L132" s="2">
        <v>2</v>
      </c>
      <c r="N132" s="2">
        <v>0.02</v>
      </c>
      <c r="P132" s="2">
        <v>163</v>
      </c>
      <c r="Q132" t="s">
        <v>61</v>
      </c>
      <c r="R132" s="2">
        <v>27810</v>
      </c>
      <c r="S132" t="s">
        <v>110</v>
      </c>
      <c r="T132" t="s">
        <v>53</v>
      </c>
      <c r="U132" t="s">
        <v>54</v>
      </c>
      <c r="V132" t="s">
        <v>54</v>
      </c>
      <c r="X132" s="2">
        <v>30929632</v>
      </c>
      <c r="Y132" t="s">
        <v>440</v>
      </c>
      <c r="Z132" t="s">
        <v>441</v>
      </c>
      <c r="AA132" t="s">
        <v>442</v>
      </c>
      <c r="AC132" t="s">
        <v>76</v>
      </c>
      <c r="AD132" t="s">
        <v>77</v>
      </c>
      <c r="AE132" s="3">
        <v>46153</v>
      </c>
      <c r="AF132" s="3">
        <v>45423</v>
      </c>
      <c r="AG132" s="2">
        <v>0</v>
      </c>
      <c r="AH132" t="s">
        <v>59</v>
      </c>
      <c r="AI132" t="s">
        <v>54</v>
      </c>
      <c r="AJ132" s="3">
        <v>45758.7825694444</v>
      </c>
    </row>
    <row r="133" spans="1:36">
      <c r="A133" s="2">
        <v>301</v>
      </c>
      <c r="B133" s="2">
        <v>2479</v>
      </c>
      <c r="C133" s="2">
        <v>64245526</v>
      </c>
      <c r="D133" s="2">
        <v>139387453</v>
      </c>
      <c r="E133" t="s">
        <v>294</v>
      </c>
      <c r="F133" s="2">
        <v>9925033</v>
      </c>
      <c r="G133" t="s">
        <v>48</v>
      </c>
      <c r="H133" t="s">
        <v>10</v>
      </c>
      <c r="I133" t="s">
        <v>49</v>
      </c>
      <c r="J133" s="2">
        <v>3606150</v>
      </c>
      <c r="K133" t="s">
        <v>50</v>
      </c>
      <c r="L133" s="2">
        <v>1</v>
      </c>
      <c r="N133" s="2">
        <v>0.01</v>
      </c>
      <c r="P133" s="2">
        <v>163</v>
      </c>
      <c r="Q133" t="s">
        <v>61</v>
      </c>
      <c r="R133" s="2">
        <v>12505</v>
      </c>
      <c r="S133" t="s">
        <v>384</v>
      </c>
      <c r="T133" t="s">
        <v>53</v>
      </c>
      <c r="U133" t="s">
        <v>54</v>
      </c>
      <c r="V133" t="s">
        <v>54</v>
      </c>
      <c r="X133" s="2">
        <v>3782389</v>
      </c>
      <c r="Y133" t="s">
        <v>443</v>
      </c>
      <c r="Z133" t="s">
        <v>444</v>
      </c>
      <c r="AA133" t="s">
        <v>443</v>
      </c>
      <c r="AC133" t="s">
        <v>57</v>
      </c>
      <c r="AD133" t="s">
        <v>58</v>
      </c>
      <c r="AE133" s="3">
        <v>46153</v>
      </c>
      <c r="AF133" s="3">
        <v>45423</v>
      </c>
      <c r="AG133" s="2">
        <v>0</v>
      </c>
      <c r="AH133" t="s">
        <v>59</v>
      </c>
      <c r="AI133" t="s">
        <v>54</v>
      </c>
      <c r="AJ133" s="3">
        <v>45774.9051388889</v>
      </c>
    </row>
    <row r="134" spans="1:36">
      <c r="A134" s="2">
        <v>301</v>
      </c>
      <c r="B134" s="2">
        <v>2820</v>
      </c>
      <c r="C134" s="2">
        <v>64214439</v>
      </c>
      <c r="D134" s="2">
        <v>139328151</v>
      </c>
      <c r="E134" t="s">
        <v>445</v>
      </c>
      <c r="F134" s="2">
        <v>9925033</v>
      </c>
      <c r="G134" t="s">
        <v>48</v>
      </c>
      <c r="H134" t="s">
        <v>10</v>
      </c>
      <c r="I134" t="s">
        <v>49</v>
      </c>
      <c r="J134" s="2">
        <v>3606150</v>
      </c>
      <c r="K134" t="s">
        <v>50</v>
      </c>
      <c r="L134" s="2">
        <v>2</v>
      </c>
      <c r="N134" s="2">
        <v>0.02</v>
      </c>
      <c r="P134" s="2">
        <v>171</v>
      </c>
      <c r="Q134" t="s">
        <v>133</v>
      </c>
      <c r="R134" s="2">
        <v>9190</v>
      </c>
      <c r="S134" t="s">
        <v>446</v>
      </c>
      <c r="T134" t="s">
        <v>53</v>
      </c>
      <c r="U134" t="s">
        <v>54</v>
      </c>
      <c r="V134" t="s">
        <v>54</v>
      </c>
      <c r="X134" s="2">
        <v>3875713</v>
      </c>
      <c r="Y134" t="s">
        <v>447</v>
      </c>
      <c r="Z134" t="s">
        <v>448</v>
      </c>
      <c r="AA134" t="s">
        <v>447</v>
      </c>
      <c r="AC134" t="s">
        <v>87</v>
      </c>
      <c r="AD134" t="s">
        <v>88</v>
      </c>
      <c r="AE134" s="3">
        <v>46153</v>
      </c>
      <c r="AF134" s="3">
        <v>45423</v>
      </c>
      <c r="AG134" s="2">
        <v>0</v>
      </c>
      <c r="AH134" t="s">
        <v>59</v>
      </c>
      <c r="AI134" t="s">
        <v>54</v>
      </c>
      <c r="AJ134" s="3">
        <v>45774.6104976852</v>
      </c>
    </row>
    <row r="135" spans="1:36">
      <c r="A135" s="2">
        <v>301</v>
      </c>
      <c r="B135" s="2">
        <v>297863</v>
      </c>
      <c r="C135" s="2">
        <v>64166955</v>
      </c>
      <c r="D135" s="2">
        <v>139234693</v>
      </c>
      <c r="E135" t="s">
        <v>109</v>
      </c>
      <c r="F135" s="2">
        <v>9925033</v>
      </c>
      <c r="G135" t="s">
        <v>48</v>
      </c>
      <c r="H135" t="s">
        <v>10</v>
      </c>
      <c r="I135" t="s">
        <v>49</v>
      </c>
      <c r="J135" s="2">
        <v>3606150</v>
      </c>
      <c r="K135" t="s">
        <v>50</v>
      </c>
      <c r="L135" s="2">
        <v>2</v>
      </c>
      <c r="N135" s="2">
        <v>0.02</v>
      </c>
      <c r="P135" s="2">
        <v>19</v>
      </c>
      <c r="Q135" t="s">
        <v>144</v>
      </c>
      <c r="R135" s="2">
        <v>14388</v>
      </c>
      <c r="S135" t="s">
        <v>449</v>
      </c>
      <c r="T135" t="s">
        <v>53</v>
      </c>
      <c r="U135" t="s">
        <v>54</v>
      </c>
      <c r="V135" t="s">
        <v>54</v>
      </c>
      <c r="X135" s="2">
        <v>4680460</v>
      </c>
      <c r="Y135" t="s">
        <v>450</v>
      </c>
      <c r="Z135" t="s">
        <v>451</v>
      </c>
      <c r="AA135" t="s">
        <v>450</v>
      </c>
      <c r="AC135" t="s">
        <v>76</v>
      </c>
      <c r="AD135" t="s">
        <v>77</v>
      </c>
      <c r="AE135" s="3">
        <v>46153</v>
      </c>
      <c r="AF135" s="3">
        <v>45423</v>
      </c>
      <c r="AG135" s="2">
        <v>0</v>
      </c>
      <c r="AH135" t="s">
        <v>59</v>
      </c>
      <c r="AI135" t="s">
        <v>54</v>
      </c>
      <c r="AJ135" s="3">
        <v>45773.7338078704</v>
      </c>
    </row>
    <row r="136" spans="1:36">
      <c r="A136" s="2">
        <v>301</v>
      </c>
      <c r="B136" s="2">
        <v>106066</v>
      </c>
      <c r="C136" s="2">
        <v>63402603</v>
      </c>
      <c r="D136" s="2">
        <v>137766504</v>
      </c>
      <c r="E136" t="s">
        <v>82</v>
      </c>
      <c r="F136" s="2">
        <v>9925033</v>
      </c>
      <c r="G136" t="s">
        <v>48</v>
      </c>
      <c r="H136" t="s">
        <v>10</v>
      </c>
      <c r="I136" t="s">
        <v>49</v>
      </c>
      <c r="J136" s="2">
        <v>3606150</v>
      </c>
      <c r="K136" t="s">
        <v>50</v>
      </c>
      <c r="L136" s="2">
        <v>2</v>
      </c>
      <c r="N136" s="2">
        <v>0.02</v>
      </c>
      <c r="P136" s="2">
        <v>1</v>
      </c>
      <c r="Q136" t="s">
        <v>51</v>
      </c>
      <c r="R136" s="2">
        <v>995676</v>
      </c>
      <c r="S136" t="s">
        <v>83</v>
      </c>
      <c r="T136" t="s">
        <v>53</v>
      </c>
      <c r="U136" t="s">
        <v>54</v>
      </c>
      <c r="V136" t="s">
        <v>54</v>
      </c>
      <c r="X136" s="2">
        <v>31140863</v>
      </c>
      <c r="Y136" t="s">
        <v>452</v>
      </c>
      <c r="Z136" t="s">
        <v>453</v>
      </c>
      <c r="AA136" t="s">
        <v>454</v>
      </c>
      <c r="AC136" t="s">
        <v>87</v>
      </c>
      <c r="AD136" t="s">
        <v>88</v>
      </c>
      <c r="AE136" s="3">
        <v>46153</v>
      </c>
      <c r="AF136" s="3">
        <v>45423</v>
      </c>
      <c r="AG136" s="2">
        <v>0</v>
      </c>
      <c r="AH136" t="s">
        <v>59</v>
      </c>
      <c r="AI136" t="s">
        <v>54</v>
      </c>
      <c r="AJ136" s="3">
        <v>45760.7880671296</v>
      </c>
    </row>
    <row r="137" spans="1:36">
      <c r="A137" s="2">
        <v>301</v>
      </c>
      <c r="B137" s="2">
        <v>2741</v>
      </c>
      <c r="C137" s="2">
        <v>62796720</v>
      </c>
      <c r="D137" s="2">
        <v>136602621</v>
      </c>
      <c r="E137" t="s">
        <v>166</v>
      </c>
      <c r="F137" s="2">
        <v>9925033</v>
      </c>
      <c r="G137" t="s">
        <v>48</v>
      </c>
      <c r="H137" t="s">
        <v>10</v>
      </c>
      <c r="I137" t="s">
        <v>49</v>
      </c>
      <c r="J137" s="2">
        <v>3606150</v>
      </c>
      <c r="K137" t="s">
        <v>50</v>
      </c>
      <c r="L137" s="2">
        <v>1</v>
      </c>
      <c r="N137" s="2">
        <v>0.01</v>
      </c>
      <c r="P137" s="2">
        <v>163</v>
      </c>
      <c r="Q137" t="s">
        <v>61</v>
      </c>
      <c r="R137" s="2">
        <v>6123</v>
      </c>
      <c r="S137" t="s">
        <v>167</v>
      </c>
      <c r="T137" t="s">
        <v>53</v>
      </c>
      <c r="U137" t="s">
        <v>54</v>
      </c>
      <c r="V137" t="s">
        <v>54</v>
      </c>
      <c r="X137" s="2">
        <v>32105121</v>
      </c>
      <c r="Y137" t="s">
        <v>455</v>
      </c>
      <c r="Z137" t="s">
        <v>456</v>
      </c>
      <c r="AA137" t="s">
        <v>457</v>
      </c>
      <c r="AC137" t="s">
        <v>102</v>
      </c>
      <c r="AD137" t="s">
        <v>103</v>
      </c>
      <c r="AE137" s="3">
        <v>46153</v>
      </c>
      <c r="AF137" s="3">
        <v>45423</v>
      </c>
      <c r="AG137" s="2">
        <v>0</v>
      </c>
      <c r="AH137" t="s">
        <v>59</v>
      </c>
      <c r="AI137" t="s">
        <v>54</v>
      </c>
      <c r="AJ137" s="3">
        <v>45750.7397685185</v>
      </c>
    </row>
    <row r="138" spans="1:36">
      <c r="A138" s="2">
        <v>301</v>
      </c>
      <c r="B138" s="2">
        <v>2735</v>
      </c>
      <c r="C138" s="2">
        <v>62694030</v>
      </c>
      <c r="D138" s="2">
        <v>136404365</v>
      </c>
      <c r="E138" t="s">
        <v>89</v>
      </c>
      <c r="F138" s="2">
        <v>9925033</v>
      </c>
      <c r="G138" t="s">
        <v>48</v>
      </c>
      <c r="H138" t="s">
        <v>10</v>
      </c>
      <c r="I138" t="s">
        <v>49</v>
      </c>
      <c r="J138" s="2">
        <v>3606150</v>
      </c>
      <c r="K138" t="s">
        <v>50</v>
      </c>
      <c r="L138" s="2">
        <v>2</v>
      </c>
      <c r="N138" s="2">
        <v>0.02</v>
      </c>
      <c r="P138" s="2">
        <v>163</v>
      </c>
      <c r="Q138" t="s">
        <v>61</v>
      </c>
      <c r="R138" s="2">
        <v>27710</v>
      </c>
      <c r="S138" t="s">
        <v>68</v>
      </c>
      <c r="T138" t="s">
        <v>53</v>
      </c>
      <c r="U138" t="s">
        <v>54</v>
      </c>
      <c r="V138" t="s">
        <v>54</v>
      </c>
      <c r="X138" s="2">
        <v>9964305</v>
      </c>
      <c r="Y138" t="s">
        <v>458</v>
      </c>
      <c r="Z138" t="s">
        <v>459</v>
      </c>
      <c r="AA138" t="s">
        <v>458</v>
      </c>
      <c r="AC138" t="s">
        <v>57</v>
      </c>
      <c r="AD138" t="s">
        <v>58</v>
      </c>
      <c r="AE138" s="3">
        <v>46153</v>
      </c>
      <c r="AF138" s="3">
        <v>45423</v>
      </c>
      <c r="AG138" s="2">
        <v>0</v>
      </c>
      <c r="AH138" t="s">
        <v>59</v>
      </c>
      <c r="AI138" t="s">
        <v>54</v>
      </c>
      <c r="AJ138" s="3">
        <v>45748.881400463</v>
      </c>
    </row>
    <row r="139" spans="1:36">
      <c r="A139" s="2">
        <v>301</v>
      </c>
      <c r="B139" s="2">
        <v>297863</v>
      </c>
      <c r="C139" s="2">
        <v>63656662</v>
      </c>
      <c r="D139" s="2">
        <v>138252407</v>
      </c>
      <c r="E139" t="s">
        <v>109</v>
      </c>
      <c r="F139" s="2">
        <v>9925033</v>
      </c>
      <c r="G139" t="s">
        <v>48</v>
      </c>
      <c r="H139" t="s">
        <v>10</v>
      </c>
      <c r="I139" t="s">
        <v>49</v>
      </c>
      <c r="J139" s="2">
        <v>3606150</v>
      </c>
      <c r="K139" t="s">
        <v>50</v>
      </c>
      <c r="L139" s="2">
        <v>1</v>
      </c>
      <c r="N139" s="2">
        <v>0.01</v>
      </c>
      <c r="P139" s="2">
        <v>163</v>
      </c>
      <c r="Q139" t="s">
        <v>61</v>
      </c>
      <c r="R139" s="2">
        <v>27810</v>
      </c>
      <c r="S139" t="s">
        <v>110</v>
      </c>
      <c r="T139" t="s">
        <v>53</v>
      </c>
      <c r="U139" t="s">
        <v>54</v>
      </c>
      <c r="V139" t="s">
        <v>54</v>
      </c>
      <c r="X139" s="2">
        <v>24827078</v>
      </c>
      <c r="Y139" t="s">
        <v>141</v>
      </c>
      <c r="Z139" t="s">
        <v>142</v>
      </c>
      <c r="AA139" t="s">
        <v>141</v>
      </c>
      <c r="AC139" t="s">
        <v>76</v>
      </c>
      <c r="AD139" t="s">
        <v>77</v>
      </c>
      <c r="AE139" s="3">
        <v>46153</v>
      </c>
      <c r="AF139" s="3">
        <v>45423</v>
      </c>
      <c r="AG139" s="2">
        <v>0</v>
      </c>
      <c r="AH139" t="s">
        <v>59</v>
      </c>
      <c r="AI139" t="s">
        <v>54</v>
      </c>
      <c r="AJ139" s="3">
        <v>45764.8708564815</v>
      </c>
    </row>
    <row r="140" spans="1:36">
      <c r="A140" s="2">
        <v>301</v>
      </c>
      <c r="B140" s="2">
        <v>114685</v>
      </c>
      <c r="C140" s="2">
        <v>62718899</v>
      </c>
      <c r="D140" s="2">
        <v>136453094</v>
      </c>
      <c r="E140" t="s">
        <v>266</v>
      </c>
      <c r="F140" s="2">
        <v>9925033</v>
      </c>
      <c r="G140" t="s">
        <v>48</v>
      </c>
      <c r="H140" t="s">
        <v>10</v>
      </c>
      <c r="I140" t="s">
        <v>49</v>
      </c>
      <c r="J140" s="2">
        <v>3606150</v>
      </c>
      <c r="K140" t="s">
        <v>50</v>
      </c>
      <c r="L140" s="2">
        <v>2</v>
      </c>
      <c r="N140" s="2">
        <v>0.02</v>
      </c>
      <c r="P140" s="2">
        <v>169</v>
      </c>
      <c r="Q140" t="s">
        <v>97</v>
      </c>
      <c r="R140" s="2">
        <v>7107</v>
      </c>
      <c r="S140" t="s">
        <v>460</v>
      </c>
      <c r="T140" t="s">
        <v>53</v>
      </c>
      <c r="U140" t="s">
        <v>54</v>
      </c>
      <c r="V140" t="s">
        <v>54</v>
      </c>
      <c r="X140" s="2">
        <v>32103143</v>
      </c>
      <c r="Y140" t="s">
        <v>461</v>
      </c>
      <c r="Z140" t="s">
        <v>462</v>
      </c>
      <c r="AA140" t="s">
        <v>463</v>
      </c>
      <c r="AC140" t="s">
        <v>87</v>
      </c>
      <c r="AD140" t="s">
        <v>88</v>
      </c>
      <c r="AE140" s="3">
        <v>46153</v>
      </c>
      <c r="AF140" s="3">
        <v>45423</v>
      </c>
      <c r="AG140" s="2">
        <v>0</v>
      </c>
      <c r="AH140" t="s">
        <v>59</v>
      </c>
      <c r="AI140" t="s">
        <v>54</v>
      </c>
      <c r="AJ140" s="3">
        <v>45749.535775463</v>
      </c>
    </row>
    <row r="141" spans="1:36">
      <c r="A141" s="2">
        <v>301</v>
      </c>
      <c r="B141" s="2">
        <v>108656</v>
      </c>
      <c r="C141" s="2">
        <v>63968945</v>
      </c>
      <c r="D141" s="2">
        <v>138850725</v>
      </c>
      <c r="E141" t="s">
        <v>156</v>
      </c>
      <c r="F141" s="2">
        <v>9925033</v>
      </c>
      <c r="G141" t="s">
        <v>48</v>
      </c>
      <c r="H141" t="s">
        <v>10</v>
      </c>
      <c r="I141" t="s">
        <v>49</v>
      </c>
      <c r="J141" s="2">
        <v>3606150</v>
      </c>
      <c r="K141" t="s">
        <v>50</v>
      </c>
      <c r="L141" s="2">
        <v>2</v>
      </c>
      <c r="N141" s="2">
        <v>0.02</v>
      </c>
      <c r="P141" s="2">
        <v>19</v>
      </c>
      <c r="Q141" t="s">
        <v>144</v>
      </c>
      <c r="R141" s="2">
        <v>4330</v>
      </c>
      <c r="S141" t="s">
        <v>225</v>
      </c>
      <c r="T141" t="s">
        <v>53</v>
      </c>
      <c r="U141" t="s">
        <v>54</v>
      </c>
      <c r="V141" t="s">
        <v>54</v>
      </c>
      <c r="X141" s="2">
        <v>32138406</v>
      </c>
      <c r="Y141" t="s">
        <v>464</v>
      </c>
      <c r="Z141" t="s">
        <v>465</v>
      </c>
      <c r="AA141" t="s">
        <v>466</v>
      </c>
      <c r="AC141" t="s">
        <v>160</v>
      </c>
      <c r="AD141" t="s">
        <v>161</v>
      </c>
      <c r="AE141" s="3">
        <v>46153</v>
      </c>
      <c r="AF141" s="3">
        <v>45423</v>
      </c>
      <c r="AG141" s="2">
        <v>0</v>
      </c>
      <c r="AH141" t="s">
        <v>59</v>
      </c>
      <c r="AI141" t="s">
        <v>54</v>
      </c>
      <c r="AJ141" s="3">
        <v>45770.4473263889</v>
      </c>
    </row>
    <row r="142" spans="1:36">
      <c r="A142" s="2">
        <v>301</v>
      </c>
      <c r="B142" s="2">
        <v>106066</v>
      </c>
      <c r="C142" s="2">
        <v>63932782</v>
      </c>
      <c r="D142" s="2">
        <v>138783087</v>
      </c>
      <c r="E142" t="s">
        <v>82</v>
      </c>
      <c r="F142" s="2">
        <v>9925033</v>
      </c>
      <c r="G142" t="s">
        <v>48</v>
      </c>
      <c r="H142" t="s">
        <v>10</v>
      </c>
      <c r="I142" t="s">
        <v>49</v>
      </c>
      <c r="J142" s="2">
        <v>3606150</v>
      </c>
      <c r="K142" t="s">
        <v>50</v>
      </c>
      <c r="L142" s="2">
        <v>1</v>
      </c>
      <c r="N142" s="2">
        <v>0.01</v>
      </c>
      <c r="P142" s="2">
        <v>163</v>
      </c>
      <c r="Q142" t="s">
        <v>61</v>
      </c>
      <c r="R142" s="2">
        <v>998836</v>
      </c>
      <c r="S142" t="s">
        <v>123</v>
      </c>
      <c r="T142" t="s">
        <v>53</v>
      </c>
      <c r="U142" t="s">
        <v>54</v>
      </c>
      <c r="V142" t="s">
        <v>54</v>
      </c>
      <c r="X142" s="2">
        <v>4913274</v>
      </c>
      <c r="Y142" t="s">
        <v>467</v>
      </c>
      <c r="Z142" t="s">
        <v>355</v>
      </c>
      <c r="AA142" t="s">
        <v>467</v>
      </c>
      <c r="AC142" t="s">
        <v>87</v>
      </c>
      <c r="AD142" t="s">
        <v>88</v>
      </c>
      <c r="AE142" s="3">
        <v>46153</v>
      </c>
      <c r="AF142" s="3">
        <v>45423</v>
      </c>
      <c r="AG142" s="2">
        <v>0</v>
      </c>
      <c r="AH142" t="s">
        <v>59</v>
      </c>
      <c r="AI142" t="s">
        <v>54</v>
      </c>
      <c r="AJ142" s="3">
        <v>45769.7188425926</v>
      </c>
    </row>
    <row r="143" spans="1:36">
      <c r="A143" s="2">
        <v>301</v>
      </c>
      <c r="B143" s="2">
        <v>297863</v>
      </c>
      <c r="C143" s="2">
        <v>63854208</v>
      </c>
      <c r="D143" s="2">
        <v>138631742</v>
      </c>
      <c r="E143" t="s">
        <v>109</v>
      </c>
      <c r="F143" s="2">
        <v>9925033</v>
      </c>
      <c r="G143" t="s">
        <v>48</v>
      </c>
      <c r="H143" t="s">
        <v>10</v>
      </c>
      <c r="I143" t="s">
        <v>49</v>
      </c>
      <c r="J143" s="2">
        <v>3606150</v>
      </c>
      <c r="K143" t="s">
        <v>50</v>
      </c>
      <c r="L143" s="2">
        <v>1</v>
      </c>
      <c r="N143" s="2">
        <v>0.01</v>
      </c>
      <c r="P143" s="2">
        <v>169</v>
      </c>
      <c r="Q143" t="s">
        <v>97</v>
      </c>
      <c r="R143" s="2">
        <v>14388</v>
      </c>
      <c r="S143" t="s">
        <v>449</v>
      </c>
      <c r="T143" t="s">
        <v>53</v>
      </c>
      <c r="U143" t="s">
        <v>54</v>
      </c>
      <c r="V143" t="s">
        <v>54</v>
      </c>
      <c r="X143" s="2">
        <v>22665713</v>
      </c>
      <c r="Y143" t="s">
        <v>468</v>
      </c>
      <c r="Z143" t="s">
        <v>469</v>
      </c>
      <c r="AA143" t="s">
        <v>468</v>
      </c>
      <c r="AC143" t="s">
        <v>76</v>
      </c>
      <c r="AD143" t="s">
        <v>77</v>
      </c>
      <c r="AE143" s="3">
        <v>46153</v>
      </c>
      <c r="AF143" s="3">
        <v>45423</v>
      </c>
      <c r="AG143" s="2">
        <v>0</v>
      </c>
      <c r="AH143" t="s">
        <v>59</v>
      </c>
      <c r="AI143" t="s">
        <v>54</v>
      </c>
      <c r="AJ143" s="3">
        <v>45768.4507175926</v>
      </c>
    </row>
    <row r="144" spans="1:36">
      <c r="A144" s="2">
        <v>301</v>
      </c>
      <c r="B144" s="2">
        <v>297863</v>
      </c>
      <c r="C144" s="2">
        <v>63221406</v>
      </c>
      <c r="D144" s="2">
        <v>137416944</v>
      </c>
      <c r="E144" t="s">
        <v>109</v>
      </c>
      <c r="F144" s="2">
        <v>9925033</v>
      </c>
      <c r="G144" t="s">
        <v>48</v>
      </c>
      <c r="H144" t="s">
        <v>10</v>
      </c>
      <c r="I144" t="s">
        <v>49</v>
      </c>
      <c r="J144" s="2">
        <v>3606150</v>
      </c>
      <c r="K144" t="s">
        <v>50</v>
      </c>
      <c r="L144" s="2">
        <v>2</v>
      </c>
      <c r="N144" s="2">
        <v>0.02</v>
      </c>
      <c r="P144" s="2">
        <v>1</v>
      </c>
      <c r="Q144" t="s">
        <v>51</v>
      </c>
      <c r="R144" s="2">
        <v>27810</v>
      </c>
      <c r="S144" t="s">
        <v>110</v>
      </c>
      <c r="T144" t="s">
        <v>53</v>
      </c>
      <c r="U144" t="s">
        <v>54</v>
      </c>
      <c r="V144" t="s">
        <v>54</v>
      </c>
      <c r="X144" s="2">
        <v>25050540</v>
      </c>
      <c r="Y144" t="s">
        <v>470</v>
      </c>
      <c r="Z144" t="s">
        <v>471</v>
      </c>
      <c r="AA144" t="s">
        <v>470</v>
      </c>
      <c r="AC144" t="s">
        <v>76</v>
      </c>
      <c r="AD144" t="s">
        <v>77</v>
      </c>
      <c r="AE144" s="3">
        <v>46153</v>
      </c>
      <c r="AF144" s="3">
        <v>45423</v>
      </c>
      <c r="AG144" s="2">
        <v>0</v>
      </c>
      <c r="AH144" t="s">
        <v>59</v>
      </c>
      <c r="AI144" t="s">
        <v>54</v>
      </c>
      <c r="AJ144" s="3">
        <v>45757.8418981481</v>
      </c>
    </row>
    <row r="145" spans="1:36">
      <c r="A145" s="2">
        <v>301</v>
      </c>
      <c r="B145" s="2">
        <v>102567</v>
      </c>
      <c r="C145" s="2">
        <v>63134515</v>
      </c>
      <c r="D145" s="2">
        <v>137250227</v>
      </c>
      <c r="E145" t="s">
        <v>472</v>
      </c>
      <c r="F145" s="2">
        <v>9925033</v>
      </c>
      <c r="G145" t="s">
        <v>48</v>
      </c>
      <c r="H145" t="s">
        <v>10</v>
      </c>
      <c r="I145" t="s">
        <v>49</v>
      </c>
      <c r="J145" s="2">
        <v>3606150</v>
      </c>
      <c r="K145" t="s">
        <v>50</v>
      </c>
      <c r="L145" s="2">
        <v>1</v>
      </c>
      <c r="N145" s="2">
        <v>0.01</v>
      </c>
      <c r="P145" s="2">
        <v>163</v>
      </c>
      <c r="Q145" t="s">
        <v>61</v>
      </c>
      <c r="R145" s="2">
        <v>11458</v>
      </c>
      <c r="S145" t="s">
        <v>473</v>
      </c>
      <c r="T145" t="s">
        <v>53</v>
      </c>
      <c r="U145" t="s">
        <v>54</v>
      </c>
      <c r="V145" t="s">
        <v>54</v>
      </c>
      <c r="X145" s="2">
        <v>9693831</v>
      </c>
      <c r="Y145" t="s">
        <v>474</v>
      </c>
      <c r="Z145" t="s">
        <v>475</v>
      </c>
      <c r="AA145" t="s">
        <v>474</v>
      </c>
      <c r="AC145" t="s">
        <v>160</v>
      </c>
      <c r="AD145" t="s">
        <v>161</v>
      </c>
      <c r="AE145" s="3">
        <v>46153</v>
      </c>
      <c r="AF145" s="3">
        <v>45423</v>
      </c>
      <c r="AG145" s="2">
        <v>0</v>
      </c>
      <c r="AH145" t="s">
        <v>59</v>
      </c>
      <c r="AI145" t="s">
        <v>54</v>
      </c>
      <c r="AJ145" s="3">
        <v>45756.5432291667</v>
      </c>
    </row>
    <row r="146" spans="1:36">
      <c r="A146" s="2">
        <v>301</v>
      </c>
      <c r="B146" s="2">
        <v>106066</v>
      </c>
      <c r="C146" s="2">
        <v>63591529</v>
      </c>
      <c r="D146" s="2">
        <v>138125461</v>
      </c>
      <c r="E146" t="s">
        <v>82</v>
      </c>
      <c r="F146" s="2">
        <v>9925033</v>
      </c>
      <c r="G146" t="s">
        <v>48</v>
      </c>
      <c r="H146" t="s">
        <v>10</v>
      </c>
      <c r="I146" t="s">
        <v>49</v>
      </c>
      <c r="J146" s="2">
        <v>3606150</v>
      </c>
      <c r="K146" t="s">
        <v>50</v>
      </c>
      <c r="L146" s="2">
        <v>2</v>
      </c>
      <c r="N146" s="2">
        <v>0.02</v>
      </c>
      <c r="P146" s="2">
        <v>171</v>
      </c>
      <c r="Q146" t="s">
        <v>133</v>
      </c>
      <c r="R146" s="2">
        <v>998836</v>
      </c>
      <c r="S146" t="s">
        <v>123</v>
      </c>
      <c r="T146" t="s">
        <v>53</v>
      </c>
      <c r="U146" t="s">
        <v>54</v>
      </c>
      <c r="V146" t="s">
        <v>54</v>
      </c>
      <c r="X146" s="2">
        <v>23329464</v>
      </c>
      <c r="Y146" t="s">
        <v>476</v>
      </c>
      <c r="Z146" t="s">
        <v>477</v>
      </c>
      <c r="AA146" t="s">
        <v>476</v>
      </c>
      <c r="AC146" t="s">
        <v>87</v>
      </c>
      <c r="AD146" t="s">
        <v>88</v>
      </c>
      <c r="AE146" s="3">
        <v>46153</v>
      </c>
      <c r="AF146" s="3">
        <v>45423</v>
      </c>
      <c r="AG146" s="2">
        <v>0</v>
      </c>
      <c r="AH146" t="s">
        <v>59</v>
      </c>
      <c r="AI146" t="s">
        <v>54</v>
      </c>
      <c r="AJ146" s="3">
        <v>45763.8061689815</v>
      </c>
    </row>
    <row r="147" spans="1:36">
      <c r="A147" s="2">
        <v>301</v>
      </c>
      <c r="B147" s="2">
        <v>113299</v>
      </c>
      <c r="C147" s="2">
        <v>64126045</v>
      </c>
      <c r="D147" s="2">
        <v>139150495</v>
      </c>
      <c r="E147" t="s">
        <v>299</v>
      </c>
      <c r="F147" s="2">
        <v>9925033</v>
      </c>
      <c r="G147" t="s">
        <v>48</v>
      </c>
      <c r="H147" t="s">
        <v>10</v>
      </c>
      <c r="I147" t="s">
        <v>49</v>
      </c>
      <c r="J147" s="2">
        <v>3606150</v>
      </c>
      <c r="K147" t="s">
        <v>50</v>
      </c>
      <c r="L147" s="2">
        <v>-1</v>
      </c>
      <c r="M147" s="2">
        <v>0</v>
      </c>
      <c r="N147" s="2">
        <v>-0.01</v>
      </c>
      <c r="O147" s="2">
        <v>0.01</v>
      </c>
      <c r="P147" s="2">
        <v>163</v>
      </c>
      <c r="Q147" t="s">
        <v>61</v>
      </c>
      <c r="R147" s="2">
        <v>14429</v>
      </c>
      <c r="S147" t="s">
        <v>300</v>
      </c>
      <c r="T147" t="s">
        <v>53</v>
      </c>
      <c r="U147" t="s">
        <v>54</v>
      </c>
      <c r="V147" t="s">
        <v>54</v>
      </c>
      <c r="X147" s="2">
        <v>13820042</v>
      </c>
      <c r="Y147" t="s">
        <v>301</v>
      </c>
      <c r="Z147" t="s">
        <v>302</v>
      </c>
      <c r="AA147" t="s">
        <v>301</v>
      </c>
      <c r="AC147" t="s">
        <v>87</v>
      </c>
      <c r="AD147" t="s">
        <v>88</v>
      </c>
      <c r="AE147" s="3">
        <v>46153</v>
      </c>
      <c r="AF147" s="3">
        <v>45423</v>
      </c>
      <c r="AG147" s="2">
        <v>0</v>
      </c>
      <c r="AH147" t="s">
        <v>59</v>
      </c>
      <c r="AI147" t="s">
        <v>54</v>
      </c>
      <c r="AJ147" s="3">
        <v>45772.9156944444</v>
      </c>
    </row>
    <row r="148" spans="1:36">
      <c r="A148" s="2">
        <v>301</v>
      </c>
      <c r="B148" s="2">
        <v>103639</v>
      </c>
      <c r="C148" s="2">
        <v>63356867</v>
      </c>
      <c r="D148" s="2">
        <v>137675147</v>
      </c>
      <c r="E148" t="s">
        <v>478</v>
      </c>
      <c r="F148" s="2">
        <v>9925033</v>
      </c>
      <c r="G148" t="s">
        <v>48</v>
      </c>
      <c r="H148" t="s">
        <v>10</v>
      </c>
      <c r="I148" t="s">
        <v>49</v>
      </c>
      <c r="J148" s="2">
        <v>3606150</v>
      </c>
      <c r="K148" t="s">
        <v>50</v>
      </c>
      <c r="L148" s="2">
        <v>4</v>
      </c>
      <c r="N148" s="2">
        <v>0.04</v>
      </c>
      <c r="P148" s="2">
        <v>19</v>
      </c>
      <c r="Q148" t="s">
        <v>144</v>
      </c>
      <c r="R148" s="2">
        <v>29176</v>
      </c>
      <c r="S148" t="s">
        <v>479</v>
      </c>
      <c r="T148" t="s">
        <v>53</v>
      </c>
      <c r="U148" t="s">
        <v>54</v>
      </c>
      <c r="V148" t="s">
        <v>54</v>
      </c>
      <c r="X148" s="2">
        <v>4458955</v>
      </c>
      <c r="Y148" t="s">
        <v>480</v>
      </c>
      <c r="Z148" t="s">
        <v>481</v>
      </c>
      <c r="AA148" t="s">
        <v>480</v>
      </c>
      <c r="AC148" t="s">
        <v>102</v>
      </c>
      <c r="AD148" t="s">
        <v>103</v>
      </c>
      <c r="AE148" s="3">
        <v>46153</v>
      </c>
      <c r="AF148" s="3">
        <v>45423</v>
      </c>
      <c r="AG148" s="2">
        <v>0</v>
      </c>
      <c r="AH148" t="s">
        <v>59</v>
      </c>
      <c r="AI148" t="s">
        <v>54</v>
      </c>
      <c r="AJ148" s="3">
        <v>45759.9372800926</v>
      </c>
    </row>
    <row r="149" spans="1:36">
      <c r="A149" s="2">
        <v>301</v>
      </c>
      <c r="B149" s="2">
        <v>111219</v>
      </c>
      <c r="C149" s="2">
        <v>63821484</v>
      </c>
      <c r="D149" s="2">
        <v>138568993</v>
      </c>
      <c r="E149" t="s">
        <v>196</v>
      </c>
      <c r="F149" s="2">
        <v>9925033</v>
      </c>
      <c r="G149" t="s">
        <v>48</v>
      </c>
      <c r="H149" t="s">
        <v>10</v>
      </c>
      <c r="I149" t="s">
        <v>49</v>
      </c>
      <c r="J149" s="2">
        <v>3606150</v>
      </c>
      <c r="K149" t="s">
        <v>50</v>
      </c>
      <c r="L149" s="2">
        <v>2</v>
      </c>
      <c r="N149" s="2">
        <v>0.02</v>
      </c>
      <c r="P149" s="2">
        <v>171</v>
      </c>
      <c r="Q149" t="s">
        <v>133</v>
      </c>
      <c r="R149" s="2">
        <v>4117</v>
      </c>
      <c r="S149" t="s">
        <v>309</v>
      </c>
      <c r="T149" t="s">
        <v>53</v>
      </c>
      <c r="U149" t="s">
        <v>54</v>
      </c>
      <c r="V149" t="s">
        <v>54</v>
      </c>
      <c r="X149" s="2">
        <v>21727088</v>
      </c>
      <c r="Y149" t="s">
        <v>482</v>
      </c>
      <c r="Z149" t="s">
        <v>483</v>
      </c>
      <c r="AA149" t="s">
        <v>482</v>
      </c>
      <c r="AC149" t="s">
        <v>76</v>
      </c>
      <c r="AD149" t="s">
        <v>77</v>
      </c>
      <c r="AE149" s="3">
        <v>46153</v>
      </c>
      <c r="AF149" s="3">
        <v>45423</v>
      </c>
      <c r="AG149" s="2">
        <v>0</v>
      </c>
      <c r="AH149" t="s">
        <v>59</v>
      </c>
      <c r="AI149" t="s">
        <v>54</v>
      </c>
      <c r="AJ149" s="3">
        <v>45767.7593865741</v>
      </c>
    </row>
    <row r="150" spans="1:36">
      <c r="A150" s="2">
        <v>301</v>
      </c>
      <c r="B150" s="2">
        <v>2512</v>
      </c>
      <c r="C150" s="2">
        <v>63562602</v>
      </c>
      <c r="D150" s="2">
        <v>138071808</v>
      </c>
      <c r="E150" t="s">
        <v>484</v>
      </c>
      <c r="F150" s="2">
        <v>9925033</v>
      </c>
      <c r="G150" t="s">
        <v>48</v>
      </c>
      <c r="H150" t="s">
        <v>10</v>
      </c>
      <c r="I150" t="s">
        <v>49</v>
      </c>
      <c r="J150" s="2">
        <v>3606150</v>
      </c>
      <c r="K150" t="s">
        <v>50</v>
      </c>
      <c r="L150" s="2">
        <v>4</v>
      </c>
      <c r="N150" s="2">
        <v>0.04</v>
      </c>
      <c r="P150" s="2">
        <v>163</v>
      </c>
      <c r="Q150" t="s">
        <v>61</v>
      </c>
      <c r="R150" s="2">
        <v>7046</v>
      </c>
      <c r="S150" t="s">
        <v>389</v>
      </c>
      <c r="T150" t="s">
        <v>53</v>
      </c>
      <c r="U150" t="s">
        <v>54</v>
      </c>
      <c r="V150" t="s">
        <v>54</v>
      </c>
      <c r="X150" s="2">
        <v>434628</v>
      </c>
      <c r="Y150" t="s">
        <v>485</v>
      </c>
      <c r="Z150" t="s">
        <v>486</v>
      </c>
      <c r="AA150" t="s">
        <v>487</v>
      </c>
      <c r="AC150" t="s">
        <v>57</v>
      </c>
      <c r="AD150" t="s">
        <v>58</v>
      </c>
      <c r="AE150" s="3">
        <v>46153</v>
      </c>
      <c r="AF150" s="3">
        <v>45423</v>
      </c>
      <c r="AG150" s="2">
        <v>0</v>
      </c>
      <c r="AH150" t="s">
        <v>59</v>
      </c>
      <c r="AI150" t="s">
        <v>54</v>
      </c>
      <c r="AJ150" s="3">
        <v>45763.4836921296</v>
      </c>
    </row>
    <row r="151" spans="1:36">
      <c r="A151" s="2">
        <v>301</v>
      </c>
      <c r="B151" s="2">
        <v>2778</v>
      </c>
      <c r="C151" s="2">
        <v>63541391</v>
      </c>
      <c r="D151" s="2">
        <v>138029781</v>
      </c>
      <c r="E151" t="s">
        <v>192</v>
      </c>
      <c r="F151" s="2">
        <v>9925033</v>
      </c>
      <c r="G151" t="s">
        <v>48</v>
      </c>
      <c r="H151" t="s">
        <v>10</v>
      </c>
      <c r="I151" t="s">
        <v>49</v>
      </c>
      <c r="J151" s="2">
        <v>3606150</v>
      </c>
      <c r="K151" t="s">
        <v>50</v>
      </c>
      <c r="L151" s="2">
        <v>2</v>
      </c>
      <c r="N151" s="2">
        <v>0.02</v>
      </c>
      <c r="P151" s="2">
        <v>1</v>
      </c>
      <c r="Q151" t="s">
        <v>51</v>
      </c>
      <c r="R151" s="2">
        <v>29183</v>
      </c>
      <c r="S151" t="s">
        <v>193</v>
      </c>
      <c r="T151" t="s">
        <v>53</v>
      </c>
      <c r="U151" t="s">
        <v>54</v>
      </c>
      <c r="V151" t="s">
        <v>54</v>
      </c>
      <c r="X151" s="2">
        <v>9604929</v>
      </c>
      <c r="Y151" t="s">
        <v>488</v>
      </c>
      <c r="Z151" t="s">
        <v>489</v>
      </c>
      <c r="AA151" t="s">
        <v>488</v>
      </c>
      <c r="AC151" t="s">
        <v>76</v>
      </c>
      <c r="AD151" t="s">
        <v>77</v>
      </c>
      <c r="AE151" s="3">
        <v>46153</v>
      </c>
      <c r="AF151" s="3">
        <v>45423</v>
      </c>
      <c r="AG151" s="2">
        <v>0</v>
      </c>
      <c r="AH151" t="s">
        <v>59</v>
      </c>
      <c r="AI151" t="s">
        <v>54</v>
      </c>
      <c r="AJ151" s="3">
        <v>45762.9045833333</v>
      </c>
    </row>
    <row r="152" spans="1:36">
      <c r="A152" s="2">
        <v>301</v>
      </c>
      <c r="B152" s="2">
        <v>2808</v>
      </c>
      <c r="C152" s="2">
        <v>63175665</v>
      </c>
      <c r="D152" s="2">
        <v>137323511</v>
      </c>
      <c r="E152" t="s">
        <v>113</v>
      </c>
      <c r="F152" s="2">
        <v>9925033</v>
      </c>
      <c r="G152" t="s">
        <v>48</v>
      </c>
      <c r="H152" t="s">
        <v>10</v>
      </c>
      <c r="I152" t="s">
        <v>49</v>
      </c>
      <c r="J152" s="2">
        <v>4040025</v>
      </c>
      <c r="K152" t="s">
        <v>118</v>
      </c>
      <c r="L152" s="2">
        <v>2</v>
      </c>
      <c r="N152" s="2">
        <v>0</v>
      </c>
      <c r="P152" s="2">
        <v>163</v>
      </c>
      <c r="Q152" t="s">
        <v>61</v>
      </c>
      <c r="R152" s="2">
        <v>12669</v>
      </c>
      <c r="S152" t="s">
        <v>114</v>
      </c>
      <c r="T152" t="s">
        <v>53</v>
      </c>
      <c r="U152" t="s">
        <v>54</v>
      </c>
      <c r="V152" t="s">
        <v>54</v>
      </c>
      <c r="X152" s="2">
        <v>5001729</v>
      </c>
      <c r="Y152" t="s">
        <v>490</v>
      </c>
      <c r="Z152" t="s">
        <v>491</v>
      </c>
      <c r="AA152" t="s">
        <v>490</v>
      </c>
      <c r="AC152" t="s">
        <v>76</v>
      </c>
      <c r="AD152" t="s">
        <v>77</v>
      </c>
      <c r="AF152" s="3">
        <v>45658</v>
      </c>
      <c r="AG152" s="2">
        <v>0</v>
      </c>
      <c r="AH152" t="s">
        <v>59</v>
      </c>
      <c r="AI152" t="s">
        <v>54</v>
      </c>
      <c r="AJ152" s="3">
        <v>45757.351400463</v>
      </c>
    </row>
    <row r="153" spans="1:36">
      <c r="A153" s="2">
        <v>301</v>
      </c>
      <c r="B153" s="2">
        <v>2527</v>
      </c>
      <c r="C153" s="2">
        <v>62873008</v>
      </c>
      <c r="D153" s="2">
        <v>136744901</v>
      </c>
      <c r="E153" t="s">
        <v>492</v>
      </c>
      <c r="F153" s="2">
        <v>9925033</v>
      </c>
      <c r="G153" t="s">
        <v>48</v>
      </c>
      <c r="H153" t="s">
        <v>10</v>
      </c>
      <c r="I153" t="s">
        <v>49</v>
      </c>
      <c r="J153" s="2">
        <v>4040025</v>
      </c>
      <c r="K153" t="s">
        <v>118</v>
      </c>
      <c r="L153" s="2">
        <v>1</v>
      </c>
      <c r="N153" s="2">
        <v>0</v>
      </c>
      <c r="P153" s="2">
        <v>162</v>
      </c>
      <c r="Q153" t="s">
        <v>105</v>
      </c>
      <c r="R153" s="2">
        <v>4301</v>
      </c>
      <c r="S153" t="s">
        <v>341</v>
      </c>
      <c r="T153" t="s">
        <v>53</v>
      </c>
      <c r="U153" t="s">
        <v>54</v>
      </c>
      <c r="V153" t="s">
        <v>54</v>
      </c>
      <c r="X153" s="2">
        <v>18048907</v>
      </c>
      <c r="Y153" t="s">
        <v>493</v>
      </c>
      <c r="Z153" t="s">
        <v>494</v>
      </c>
      <c r="AA153" t="s">
        <v>493</v>
      </c>
      <c r="AC153" t="s">
        <v>57</v>
      </c>
      <c r="AD153" t="s">
        <v>58</v>
      </c>
      <c r="AF153" s="3">
        <v>45658</v>
      </c>
      <c r="AG153" s="2">
        <v>0</v>
      </c>
      <c r="AH153" t="s">
        <v>59</v>
      </c>
      <c r="AI153" t="s">
        <v>54</v>
      </c>
      <c r="AJ153" s="3">
        <v>45751.8842824074</v>
      </c>
    </row>
    <row r="154" spans="1:36">
      <c r="A154" s="2">
        <v>301</v>
      </c>
      <c r="B154" s="2">
        <v>2876</v>
      </c>
      <c r="C154" s="2">
        <v>64165983</v>
      </c>
      <c r="D154" s="2">
        <v>139232822</v>
      </c>
      <c r="E154" t="s">
        <v>306</v>
      </c>
      <c r="F154" s="2">
        <v>9925033</v>
      </c>
      <c r="G154" t="s">
        <v>48</v>
      </c>
      <c r="H154" t="s">
        <v>10</v>
      </c>
      <c r="I154" t="s">
        <v>49</v>
      </c>
      <c r="J154" s="2">
        <v>3606150</v>
      </c>
      <c r="K154" t="s">
        <v>50</v>
      </c>
      <c r="L154" s="2">
        <v>-2</v>
      </c>
      <c r="M154" s="2">
        <v>0</v>
      </c>
      <c r="N154" s="2">
        <v>-0.02</v>
      </c>
      <c r="O154" s="2">
        <v>0.02</v>
      </c>
      <c r="P154" s="2">
        <v>171</v>
      </c>
      <c r="Q154" t="s">
        <v>133</v>
      </c>
      <c r="R154" s="2">
        <v>8489</v>
      </c>
      <c r="S154" t="s">
        <v>157</v>
      </c>
      <c r="T154" t="s">
        <v>53</v>
      </c>
      <c r="U154" t="s">
        <v>54</v>
      </c>
      <c r="V154" t="s">
        <v>54</v>
      </c>
      <c r="X154" s="2">
        <v>4412568</v>
      </c>
      <c r="Y154" t="s">
        <v>307</v>
      </c>
      <c r="Z154" t="s">
        <v>308</v>
      </c>
      <c r="AA154" t="s">
        <v>307</v>
      </c>
      <c r="AC154" t="s">
        <v>160</v>
      </c>
      <c r="AD154" t="s">
        <v>161</v>
      </c>
      <c r="AE154" s="3">
        <v>46153</v>
      </c>
      <c r="AF154" s="3">
        <v>45423</v>
      </c>
      <c r="AG154" s="2">
        <v>0</v>
      </c>
      <c r="AH154" t="s">
        <v>59</v>
      </c>
      <c r="AI154" t="s">
        <v>54</v>
      </c>
      <c r="AJ154" s="3">
        <v>45773.7241203704</v>
      </c>
    </row>
    <row r="155" spans="1:36">
      <c r="A155" s="2">
        <v>301</v>
      </c>
      <c r="B155" s="2">
        <v>2914</v>
      </c>
      <c r="C155" s="2">
        <v>63527594</v>
      </c>
      <c r="D155" s="2">
        <v>138004821</v>
      </c>
      <c r="E155" t="s">
        <v>150</v>
      </c>
      <c r="F155" s="2">
        <v>9925033</v>
      </c>
      <c r="G155" t="s">
        <v>48</v>
      </c>
      <c r="H155" t="s">
        <v>10</v>
      </c>
      <c r="I155" t="s">
        <v>49</v>
      </c>
      <c r="J155" s="2">
        <v>3606150</v>
      </c>
      <c r="K155" t="s">
        <v>50</v>
      </c>
      <c r="L155" s="2">
        <v>1</v>
      </c>
      <c r="N155" s="2">
        <v>0.01</v>
      </c>
      <c r="P155" s="2">
        <v>1</v>
      </c>
      <c r="Q155" t="s">
        <v>51</v>
      </c>
      <c r="R155" s="2">
        <v>7379</v>
      </c>
      <c r="S155" t="s">
        <v>151</v>
      </c>
      <c r="T155" t="s">
        <v>53</v>
      </c>
      <c r="U155" t="s">
        <v>54</v>
      </c>
      <c r="V155" t="s">
        <v>54</v>
      </c>
      <c r="X155" s="2">
        <v>906021</v>
      </c>
      <c r="Y155" t="s">
        <v>495</v>
      </c>
      <c r="Z155" t="s">
        <v>496</v>
      </c>
      <c r="AA155" t="s">
        <v>497</v>
      </c>
      <c r="AC155" t="s">
        <v>154</v>
      </c>
      <c r="AD155" t="s">
        <v>155</v>
      </c>
      <c r="AE155" s="3">
        <v>46153</v>
      </c>
      <c r="AF155" s="3">
        <v>45423</v>
      </c>
      <c r="AG155" s="2">
        <v>0</v>
      </c>
      <c r="AH155" t="s">
        <v>59</v>
      </c>
      <c r="AI155" t="s">
        <v>54</v>
      </c>
      <c r="AJ155" s="3">
        <v>45762.7944675926</v>
      </c>
    </row>
    <row r="156" spans="1:36">
      <c r="A156" s="2">
        <v>301</v>
      </c>
      <c r="B156" s="2">
        <v>2797</v>
      </c>
      <c r="C156" s="2">
        <v>64335358</v>
      </c>
      <c r="D156" s="2">
        <v>139569748</v>
      </c>
      <c r="E156" t="s">
        <v>162</v>
      </c>
      <c r="F156" s="2">
        <v>9925033</v>
      </c>
      <c r="G156" t="s">
        <v>48</v>
      </c>
      <c r="H156" t="s">
        <v>10</v>
      </c>
      <c r="I156" t="s">
        <v>49</v>
      </c>
      <c r="J156" s="2">
        <v>3606150</v>
      </c>
      <c r="K156" t="s">
        <v>50</v>
      </c>
      <c r="L156" s="2">
        <v>2</v>
      </c>
      <c r="N156" s="2">
        <v>0.02</v>
      </c>
      <c r="P156" s="2">
        <v>165</v>
      </c>
      <c r="Q156" t="s">
        <v>498</v>
      </c>
      <c r="R156" s="2">
        <v>5527</v>
      </c>
      <c r="S156" t="s">
        <v>411</v>
      </c>
      <c r="T156" t="s">
        <v>53</v>
      </c>
      <c r="U156" t="s">
        <v>54</v>
      </c>
      <c r="V156" t="s">
        <v>54</v>
      </c>
      <c r="X156" s="2">
        <v>741193</v>
      </c>
      <c r="Y156" t="s">
        <v>499</v>
      </c>
      <c r="Z156" t="s">
        <v>500</v>
      </c>
      <c r="AA156" t="s">
        <v>501</v>
      </c>
      <c r="AC156" t="s">
        <v>76</v>
      </c>
      <c r="AD156" t="s">
        <v>77</v>
      </c>
      <c r="AE156" s="3">
        <v>46153</v>
      </c>
      <c r="AF156" s="3">
        <v>45423</v>
      </c>
      <c r="AG156" s="2">
        <v>0</v>
      </c>
      <c r="AH156" t="s">
        <v>59</v>
      </c>
      <c r="AI156" t="s">
        <v>54</v>
      </c>
      <c r="AJ156" s="3">
        <v>45776.6987847222</v>
      </c>
    </row>
    <row r="157" spans="1:36">
      <c r="A157" s="2">
        <v>301</v>
      </c>
      <c r="B157" s="2">
        <v>2791</v>
      </c>
      <c r="C157" s="2">
        <v>63636636</v>
      </c>
      <c r="D157" s="2">
        <v>138211291</v>
      </c>
      <c r="E157" t="s">
        <v>205</v>
      </c>
      <c r="F157" s="2">
        <v>9925033</v>
      </c>
      <c r="G157" t="s">
        <v>48</v>
      </c>
      <c r="H157" t="s">
        <v>10</v>
      </c>
      <c r="I157" t="s">
        <v>49</v>
      </c>
      <c r="J157" s="2">
        <v>3606150</v>
      </c>
      <c r="K157" t="s">
        <v>50</v>
      </c>
      <c r="L157" s="2">
        <v>2</v>
      </c>
      <c r="N157" s="2">
        <v>0.02</v>
      </c>
      <c r="P157" s="2">
        <v>171</v>
      </c>
      <c r="Q157" t="s">
        <v>133</v>
      </c>
      <c r="R157" s="2">
        <v>1001376</v>
      </c>
      <c r="S157" t="s">
        <v>206</v>
      </c>
      <c r="T157" t="s">
        <v>53</v>
      </c>
      <c r="U157" t="s">
        <v>54</v>
      </c>
      <c r="V157" t="s">
        <v>54</v>
      </c>
      <c r="X157" s="2">
        <v>628341</v>
      </c>
      <c r="Y157" t="s">
        <v>502</v>
      </c>
      <c r="Z157" t="s">
        <v>121</v>
      </c>
      <c r="AA157" t="s">
        <v>503</v>
      </c>
      <c r="AC157" t="s">
        <v>87</v>
      </c>
      <c r="AD157" t="s">
        <v>88</v>
      </c>
      <c r="AE157" s="3">
        <v>46153</v>
      </c>
      <c r="AF157" s="3">
        <v>45423</v>
      </c>
      <c r="AG157" s="2">
        <v>0</v>
      </c>
      <c r="AH157" t="s">
        <v>59</v>
      </c>
      <c r="AI157" t="s">
        <v>54</v>
      </c>
      <c r="AJ157" s="3">
        <v>45764.669224537</v>
      </c>
    </row>
    <row r="158" spans="1:36">
      <c r="A158" s="2">
        <v>301</v>
      </c>
      <c r="B158" s="2">
        <v>108656</v>
      </c>
      <c r="C158" s="2">
        <v>64257283</v>
      </c>
      <c r="D158" s="2">
        <v>139411598</v>
      </c>
      <c r="E158" t="s">
        <v>156</v>
      </c>
      <c r="F158" s="2">
        <v>9925033</v>
      </c>
      <c r="G158" t="s">
        <v>48</v>
      </c>
      <c r="H158" t="s">
        <v>10</v>
      </c>
      <c r="I158" t="s">
        <v>49</v>
      </c>
      <c r="J158" s="2">
        <v>3606150</v>
      </c>
      <c r="K158" t="s">
        <v>50</v>
      </c>
      <c r="L158" s="2">
        <v>2</v>
      </c>
      <c r="N158" s="2">
        <v>0.02</v>
      </c>
      <c r="P158" s="2">
        <v>1</v>
      </c>
      <c r="Q158" t="s">
        <v>51</v>
      </c>
      <c r="R158" s="2">
        <v>8489</v>
      </c>
      <c r="S158" t="s">
        <v>157</v>
      </c>
      <c r="T158" t="s">
        <v>53</v>
      </c>
      <c r="U158" t="s">
        <v>54</v>
      </c>
      <c r="V158" t="s">
        <v>54</v>
      </c>
      <c r="X158" s="2">
        <v>5338998</v>
      </c>
      <c r="Y158" t="s">
        <v>203</v>
      </c>
      <c r="Z158" t="s">
        <v>204</v>
      </c>
      <c r="AA158" t="s">
        <v>203</v>
      </c>
      <c r="AC158" t="s">
        <v>160</v>
      </c>
      <c r="AD158" t="s">
        <v>161</v>
      </c>
      <c r="AE158" s="3">
        <v>46153</v>
      </c>
      <c r="AF158" s="3">
        <v>45423</v>
      </c>
      <c r="AG158" s="2">
        <v>0</v>
      </c>
      <c r="AH158" t="s">
        <v>59</v>
      </c>
      <c r="AI158" t="s">
        <v>54</v>
      </c>
      <c r="AJ158" s="3">
        <v>45775.414537037</v>
      </c>
    </row>
    <row r="159" spans="1:36">
      <c r="A159" s="2">
        <v>301</v>
      </c>
      <c r="B159" s="2">
        <v>2409</v>
      </c>
      <c r="C159" s="2">
        <v>64046631</v>
      </c>
      <c r="D159" s="2">
        <v>138999316</v>
      </c>
      <c r="E159" t="s">
        <v>504</v>
      </c>
      <c r="F159" s="2">
        <v>9925033</v>
      </c>
      <c r="G159" t="s">
        <v>48</v>
      </c>
      <c r="H159" t="s">
        <v>10</v>
      </c>
      <c r="I159" t="s">
        <v>49</v>
      </c>
      <c r="J159" s="2">
        <v>3606150</v>
      </c>
      <c r="K159" t="s">
        <v>50</v>
      </c>
      <c r="L159" s="2">
        <v>2</v>
      </c>
      <c r="N159" s="2">
        <v>0.02</v>
      </c>
      <c r="P159" s="2">
        <v>169</v>
      </c>
      <c r="Q159" t="s">
        <v>97</v>
      </c>
      <c r="R159" s="2">
        <v>12332</v>
      </c>
      <c r="S159" t="s">
        <v>505</v>
      </c>
      <c r="T159" t="s">
        <v>53</v>
      </c>
      <c r="U159" t="s">
        <v>54</v>
      </c>
      <c r="V159" t="s">
        <v>54</v>
      </c>
      <c r="X159" s="2">
        <v>13461281</v>
      </c>
      <c r="Y159" t="s">
        <v>506</v>
      </c>
      <c r="Z159" t="s">
        <v>507</v>
      </c>
      <c r="AA159" t="s">
        <v>506</v>
      </c>
      <c r="AC159" t="s">
        <v>76</v>
      </c>
      <c r="AD159" t="s">
        <v>77</v>
      </c>
      <c r="AE159" s="3">
        <v>46153</v>
      </c>
      <c r="AF159" s="3">
        <v>45423</v>
      </c>
      <c r="AG159" s="2">
        <v>0</v>
      </c>
      <c r="AH159" t="s">
        <v>59</v>
      </c>
      <c r="AI159" t="s">
        <v>54</v>
      </c>
      <c r="AJ159" s="3">
        <v>45771.7101967593</v>
      </c>
    </row>
    <row r="160" spans="1:36">
      <c r="A160" s="2">
        <v>301</v>
      </c>
      <c r="B160" s="2">
        <v>2817</v>
      </c>
      <c r="C160" s="2">
        <v>63962773</v>
      </c>
      <c r="D160" s="2">
        <v>138836988</v>
      </c>
      <c r="E160" t="s">
        <v>60</v>
      </c>
      <c r="F160" s="2">
        <v>9925033</v>
      </c>
      <c r="G160" t="s">
        <v>48</v>
      </c>
      <c r="H160" t="s">
        <v>10</v>
      </c>
      <c r="I160" t="s">
        <v>49</v>
      </c>
      <c r="J160" s="2">
        <v>3606150</v>
      </c>
      <c r="K160" t="s">
        <v>50</v>
      </c>
      <c r="L160" s="2">
        <v>1</v>
      </c>
      <c r="N160" s="2">
        <v>0.01</v>
      </c>
      <c r="P160" s="2">
        <v>163</v>
      </c>
      <c r="Q160" t="s">
        <v>61</v>
      </c>
      <c r="R160" s="2">
        <v>14379</v>
      </c>
      <c r="S160" t="s">
        <v>62</v>
      </c>
      <c r="T160" t="s">
        <v>53</v>
      </c>
      <c r="U160" t="s">
        <v>54</v>
      </c>
      <c r="V160" t="s">
        <v>54</v>
      </c>
      <c r="X160" s="2">
        <v>4739000</v>
      </c>
      <c r="Y160" t="s">
        <v>508</v>
      </c>
      <c r="Z160" t="s">
        <v>509</v>
      </c>
      <c r="AA160" t="s">
        <v>508</v>
      </c>
      <c r="AC160" t="s">
        <v>57</v>
      </c>
      <c r="AD160" t="s">
        <v>58</v>
      </c>
      <c r="AE160" s="3">
        <v>46153</v>
      </c>
      <c r="AF160" s="3">
        <v>45423</v>
      </c>
      <c r="AG160" s="2">
        <v>0</v>
      </c>
      <c r="AH160" t="s">
        <v>59</v>
      </c>
      <c r="AI160" t="s">
        <v>54</v>
      </c>
      <c r="AJ160" s="3">
        <v>45770.3929050926</v>
      </c>
    </row>
    <row r="161" spans="1:36">
      <c r="A161" s="2">
        <v>301</v>
      </c>
      <c r="B161" s="2">
        <v>2113</v>
      </c>
      <c r="C161" s="2">
        <v>63892991</v>
      </c>
      <c r="D161" s="2">
        <v>138704396</v>
      </c>
      <c r="E161" t="s">
        <v>510</v>
      </c>
      <c r="F161" s="2">
        <v>9925033</v>
      </c>
      <c r="G161" t="s">
        <v>48</v>
      </c>
      <c r="H161" t="s">
        <v>10</v>
      </c>
      <c r="I161" t="s">
        <v>49</v>
      </c>
      <c r="J161" s="2">
        <v>3606150</v>
      </c>
      <c r="K161" t="s">
        <v>50</v>
      </c>
      <c r="L161" s="2">
        <v>2</v>
      </c>
      <c r="N161" s="2">
        <v>0.02</v>
      </c>
      <c r="P161" s="2">
        <v>19</v>
      </c>
      <c r="Q161" t="s">
        <v>144</v>
      </c>
      <c r="R161" s="2">
        <v>6454</v>
      </c>
      <c r="S161" t="s">
        <v>511</v>
      </c>
      <c r="T161" t="s">
        <v>53</v>
      </c>
      <c r="U161" t="s">
        <v>54</v>
      </c>
      <c r="V161" t="s">
        <v>54</v>
      </c>
      <c r="X161" s="2">
        <v>3385757</v>
      </c>
      <c r="Y161" t="s">
        <v>512</v>
      </c>
      <c r="Z161" t="s">
        <v>513</v>
      </c>
      <c r="AA161" t="s">
        <v>512</v>
      </c>
      <c r="AC161" t="s">
        <v>102</v>
      </c>
      <c r="AD161" t="s">
        <v>103</v>
      </c>
      <c r="AE161" s="3">
        <v>46153</v>
      </c>
      <c r="AF161" s="3">
        <v>45423</v>
      </c>
      <c r="AG161" s="2">
        <v>0</v>
      </c>
      <c r="AH161" t="s">
        <v>59</v>
      </c>
      <c r="AI161" t="s">
        <v>54</v>
      </c>
      <c r="AJ161" s="3">
        <v>45768.8829050926</v>
      </c>
    </row>
    <row r="162" spans="1:36">
      <c r="A162" s="2">
        <v>301</v>
      </c>
      <c r="B162" s="2">
        <v>112415</v>
      </c>
      <c r="C162" s="2">
        <v>63087777</v>
      </c>
      <c r="D162" s="2">
        <v>137161063</v>
      </c>
      <c r="E162" t="s">
        <v>514</v>
      </c>
      <c r="F162" s="2">
        <v>9925033</v>
      </c>
      <c r="G162" t="s">
        <v>48</v>
      </c>
      <c r="H162" t="s">
        <v>10</v>
      </c>
      <c r="I162" t="s">
        <v>49</v>
      </c>
      <c r="J162" s="2">
        <v>3606150</v>
      </c>
      <c r="K162" t="s">
        <v>50</v>
      </c>
      <c r="L162" s="2">
        <v>2</v>
      </c>
      <c r="N162" s="2">
        <v>0.02</v>
      </c>
      <c r="P162" s="2">
        <v>163</v>
      </c>
      <c r="Q162" t="s">
        <v>61</v>
      </c>
      <c r="R162" s="2">
        <v>4188</v>
      </c>
      <c r="S162" t="s">
        <v>515</v>
      </c>
      <c r="T162" t="s">
        <v>53</v>
      </c>
      <c r="U162" t="s">
        <v>54</v>
      </c>
      <c r="V162" t="s">
        <v>54</v>
      </c>
      <c r="X162" s="2">
        <v>20332649</v>
      </c>
      <c r="Y162" t="s">
        <v>360</v>
      </c>
      <c r="Z162" t="s">
        <v>361</v>
      </c>
      <c r="AA162" t="s">
        <v>360</v>
      </c>
      <c r="AC162" t="s">
        <v>57</v>
      </c>
      <c r="AD162" t="s">
        <v>58</v>
      </c>
      <c r="AE162" s="3">
        <v>46153</v>
      </c>
      <c r="AF162" s="3">
        <v>45423</v>
      </c>
      <c r="AG162" s="2">
        <v>0</v>
      </c>
      <c r="AH162" t="s">
        <v>59</v>
      </c>
      <c r="AI162" t="s">
        <v>54</v>
      </c>
      <c r="AJ162" s="3">
        <v>45755.7065046296</v>
      </c>
    </row>
    <row r="163" spans="1:36">
      <c r="A163" s="2">
        <v>301</v>
      </c>
      <c r="B163" s="2">
        <v>2466</v>
      </c>
      <c r="C163" s="2">
        <v>62966350</v>
      </c>
      <c r="D163" s="2">
        <v>136927580</v>
      </c>
      <c r="E163" t="s">
        <v>516</v>
      </c>
      <c r="F163" s="2">
        <v>9925033</v>
      </c>
      <c r="G163" t="s">
        <v>48</v>
      </c>
      <c r="H163" t="s">
        <v>10</v>
      </c>
      <c r="I163" t="s">
        <v>49</v>
      </c>
      <c r="J163" s="2">
        <v>3606150</v>
      </c>
      <c r="K163" t="s">
        <v>50</v>
      </c>
      <c r="L163" s="2">
        <v>1</v>
      </c>
      <c r="N163" s="2">
        <v>0.01</v>
      </c>
      <c r="P163" s="2">
        <v>169</v>
      </c>
      <c r="Q163" t="s">
        <v>97</v>
      </c>
      <c r="R163" s="2">
        <v>10177</v>
      </c>
      <c r="S163" t="s">
        <v>517</v>
      </c>
      <c r="T163" t="s">
        <v>53</v>
      </c>
      <c r="U163" t="s">
        <v>54</v>
      </c>
      <c r="V163" t="s">
        <v>54</v>
      </c>
      <c r="X163" s="2">
        <v>3975002</v>
      </c>
      <c r="Y163" t="s">
        <v>518</v>
      </c>
      <c r="Z163" t="s">
        <v>519</v>
      </c>
      <c r="AA163" t="s">
        <v>518</v>
      </c>
      <c r="AC163" t="s">
        <v>76</v>
      </c>
      <c r="AD163" t="s">
        <v>77</v>
      </c>
      <c r="AE163" s="3">
        <v>46153</v>
      </c>
      <c r="AF163" s="3">
        <v>45423</v>
      </c>
      <c r="AG163" s="2">
        <v>0</v>
      </c>
      <c r="AH163" t="s">
        <v>59</v>
      </c>
      <c r="AI163" t="s">
        <v>54</v>
      </c>
      <c r="AJ163" s="3">
        <v>45753.6567592593</v>
      </c>
    </row>
    <row r="164" spans="1:36">
      <c r="A164" s="2">
        <v>301</v>
      </c>
      <c r="B164" s="2">
        <v>2741</v>
      </c>
      <c r="C164" s="2">
        <v>63701522</v>
      </c>
      <c r="D164" s="2">
        <v>138333521</v>
      </c>
      <c r="E164" t="s">
        <v>166</v>
      </c>
      <c r="F164" s="2">
        <v>9925033</v>
      </c>
      <c r="G164" t="s">
        <v>48</v>
      </c>
      <c r="H164" t="s">
        <v>10</v>
      </c>
      <c r="I164" t="s">
        <v>49</v>
      </c>
      <c r="J164" s="2">
        <v>3606150</v>
      </c>
      <c r="K164" t="s">
        <v>50</v>
      </c>
      <c r="L164" s="2">
        <v>2</v>
      </c>
      <c r="N164" s="2">
        <v>0.02</v>
      </c>
      <c r="P164" s="2">
        <v>163</v>
      </c>
      <c r="Q164" t="s">
        <v>61</v>
      </c>
      <c r="R164" s="2">
        <v>6123</v>
      </c>
      <c r="S164" t="s">
        <v>167</v>
      </c>
      <c r="T164" t="s">
        <v>53</v>
      </c>
      <c r="U164" t="s">
        <v>54</v>
      </c>
      <c r="V164" t="s">
        <v>54</v>
      </c>
      <c r="X164" s="2">
        <v>9005666</v>
      </c>
      <c r="Y164" t="s">
        <v>520</v>
      </c>
      <c r="Z164" t="s">
        <v>521</v>
      </c>
      <c r="AA164" t="s">
        <v>520</v>
      </c>
      <c r="AC164" t="s">
        <v>102</v>
      </c>
      <c r="AD164" t="s">
        <v>103</v>
      </c>
      <c r="AE164" s="3">
        <v>46153</v>
      </c>
      <c r="AF164" s="3">
        <v>45423</v>
      </c>
      <c r="AG164" s="2">
        <v>0</v>
      </c>
      <c r="AH164" t="s">
        <v>59</v>
      </c>
      <c r="AI164" t="s">
        <v>54</v>
      </c>
      <c r="AJ164" s="3">
        <v>45765.7472106482</v>
      </c>
    </row>
    <row r="165" spans="1:36">
      <c r="A165" s="2">
        <v>301</v>
      </c>
      <c r="B165" s="2">
        <v>2820</v>
      </c>
      <c r="C165" s="2">
        <v>64197251</v>
      </c>
      <c r="D165" s="2">
        <v>139292159</v>
      </c>
      <c r="E165" t="s">
        <v>445</v>
      </c>
      <c r="F165" s="2">
        <v>9925033</v>
      </c>
      <c r="G165" t="s">
        <v>48</v>
      </c>
      <c r="H165" t="s">
        <v>10</v>
      </c>
      <c r="I165" t="s">
        <v>49</v>
      </c>
      <c r="J165" s="2">
        <v>3606150</v>
      </c>
      <c r="K165" t="s">
        <v>50</v>
      </c>
      <c r="L165" s="2">
        <v>1</v>
      </c>
      <c r="N165" s="2">
        <v>0.01</v>
      </c>
      <c r="P165" s="2">
        <v>93</v>
      </c>
      <c r="Q165" t="s">
        <v>255</v>
      </c>
      <c r="R165" s="2">
        <v>13199</v>
      </c>
      <c r="S165" t="s">
        <v>134</v>
      </c>
      <c r="T165" t="s">
        <v>53</v>
      </c>
      <c r="U165" t="s">
        <v>54</v>
      </c>
      <c r="V165" t="s">
        <v>54</v>
      </c>
      <c r="X165" s="2">
        <v>4981016</v>
      </c>
      <c r="Y165" t="s">
        <v>522</v>
      </c>
      <c r="Z165" t="s">
        <v>523</v>
      </c>
      <c r="AA165" t="s">
        <v>522</v>
      </c>
      <c r="AC165" t="s">
        <v>87</v>
      </c>
      <c r="AD165" t="s">
        <v>88</v>
      </c>
      <c r="AE165" s="3">
        <v>46153</v>
      </c>
      <c r="AF165" s="3">
        <v>45423</v>
      </c>
      <c r="AG165" s="2">
        <v>0</v>
      </c>
      <c r="AH165" t="s">
        <v>59</v>
      </c>
      <c r="AI165" t="s">
        <v>54</v>
      </c>
      <c r="AJ165" s="3">
        <v>45774.4103819444</v>
      </c>
    </row>
    <row r="166" spans="1:36">
      <c r="A166" s="2">
        <v>301</v>
      </c>
      <c r="B166" s="2">
        <v>108656</v>
      </c>
      <c r="C166" s="2">
        <v>63462897</v>
      </c>
      <c r="D166" s="2">
        <v>137881845</v>
      </c>
      <c r="E166" t="s">
        <v>156</v>
      </c>
      <c r="F166" s="2">
        <v>9925033</v>
      </c>
      <c r="G166" t="s">
        <v>48</v>
      </c>
      <c r="H166" t="s">
        <v>10</v>
      </c>
      <c r="I166" t="s">
        <v>49</v>
      </c>
      <c r="J166" s="2">
        <v>3606150</v>
      </c>
      <c r="K166" t="s">
        <v>50</v>
      </c>
      <c r="L166" s="2">
        <v>2</v>
      </c>
      <c r="N166" s="2">
        <v>0.02</v>
      </c>
      <c r="P166" s="2">
        <v>171</v>
      </c>
      <c r="Q166" t="s">
        <v>133</v>
      </c>
      <c r="R166" s="2">
        <v>8489</v>
      </c>
      <c r="S166" t="s">
        <v>157</v>
      </c>
      <c r="T166" t="s">
        <v>53</v>
      </c>
      <c r="U166" t="s">
        <v>54</v>
      </c>
      <c r="V166" t="s">
        <v>54</v>
      </c>
      <c r="X166" s="2">
        <v>4547117</v>
      </c>
      <c r="Y166" t="s">
        <v>524</v>
      </c>
      <c r="Z166" t="s">
        <v>525</v>
      </c>
      <c r="AA166" t="s">
        <v>524</v>
      </c>
      <c r="AC166" t="s">
        <v>160</v>
      </c>
      <c r="AD166" t="s">
        <v>161</v>
      </c>
      <c r="AE166" s="3">
        <v>46153</v>
      </c>
      <c r="AF166" s="3">
        <v>45423</v>
      </c>
      <c r="AG166" s="2">
        <v>0</v>
      </c>
      <c r="AH166" t="s">
        <v>59</v>
      </c>
      <c r="AI166" t="s">
        <v>54</v>
      </c>
      <c r="AJ166" s="3">
        <v>45761.7698958333</v>
      </c>
    </row>
    <row r="167" spans="1:36">
      <c r="A167" s="2">
        <v>301</v>
      </c>
      <c r="B167" s="2">
        <v>2876</v>
      </c>
      <c r="C167" s="2">
        <v>63598672</v>
      </c>
      <c r="D167" s="2">
        <v>138138726</v>
      </c>
      <c r="E167" t="s">
        <v>306</v>
      </c>
      <c r="F167" s="2">
        <v>9925033</v>
      </c>
      <c r="G167" t="s">
        <v>48</v>
      </c>
      <c r="H167" t="s">
        <v>10</v>
      </c>
      <c r="I167" t="s">
        <v>49</v>
      </c>
      <c r="J167" s="2">
        <v>3606150</v>
      </c>
      <c r="K167" t="s">
        <v>50</v>
      </c>
      <c r="L167" s="2">
        <v>2</v>
      </c>
      <c r="N167" s="2">
        <v>0.02</v>
      </c>
      <c r="P167" s="2">
        <v>163</v>
      </c>
      <c r="Q167" t="s">
        <v>61</v>
      </c>
      <c r="R167" s="2">
        <v>5979</v>
      </c>
      <c r="S167" t="s">
        <v>327</v>
      </c>
      <c r="T167" t="s">
        <v>53</v>
      </c>
      <c r="U167" t="s">
        <v>54</v>
      </c>
      <c r="V167" t="s">
        <v>54</v>
      </c>
      <c r="X167" s="2">
        <v>747268</v>
      </c>
      <c r="Y167" t="s">
        <v>526</v>
      </c>
      <c r="Z167" t="s">
        <v>527</v>
      </c>
      <c r="AA167" t="s">
        <v>528</v>
      </c>
      <c r="AC167" t="s">
        <v>160</v>
      </c>
      <c r="AD167" t="s">
        <v>161</v>
      </c>
      <c r="AE167" s="3">
        <v>46153</v>
      </c>
      <c r="AF167" s="3">
        <v>45423</v>
      </c>
      <c r="AG167" s="2">
        <v>0</v>
      </c>
      <c r="AH167" t="s">
        <v>59</v>
      </c>
      <c r="AI167" t="s">
        <v>54</v>
      </c>
      <c r="AJ167" s="3">
        <v>45763.8568402778</v>
      </c>
    </row>
    <row r="168" spans="1:36">
      <c r="A168" s="2">
        <v>301</v>
      </c>
      <c r="B168" s="2">
        <v>2877</v>
      </c>
      <c r="C168" s="2">
        <v>63850946</v>
      </c>
      <c r="D168" s="2">
        <v>138625727</v>
      </c>
      <c r="E168" t="s">
        <v>233</v>
      </c>
      <c r="F168" s="2">
        <v>9925033</v>
      </c>
      <c r="G168" t="s">
        <v>48</v>
      </c>
      <c r="H168" t="s">
        <v>10</v>
      </c>
      <c r="I168" t="s">
        <v>49</v>
      </c>
      <c r="J168" s="2">
        <v>3606150</v>
      </c>
      <c r="K168" t="s">
        <v>50</v>
      </c>
      <c r="L168" s="2">
        <v>2</v>
      </c>
      <c r="N168" s="2">
        <v>0.02</v>
      </c>
      <c r="P168" s="2">
        <v>171</v>
      </c>
      <c r="Q168" t="s">
        <v>133</v>
      </c>
      <c r="R168" s="2">
        <v>12566</v>
      </c>
      <c r="S168" t="s">
        <v>234</v>
      </c>
      <c r="T168" t="s">
        <v>53</v>
      </c>
      <c r="U168" t="s">
        <v>54</v>
      </c>
      <c r="V168" t="s">
        <v>54</v>
      </c>
      <c r="X168" s="2">
        <v>354254</v>
      </c>
      <c r="Y168" t="s">
        <v>529</v>
      </c>
      <c r="Z168" t="s">
        <v>530</v>
      </c>
      <c r="AA168" t="s">
        <v>531</v>
      </c>
      <c r="AC168" t="s">
        <v>160</v>
      </c>
      <c r="AD168" t="s">
        <v>161</v>
      </c>
      <c r="AE168" s="3">
        <v>46153</v>
      </c>
      <c r="AF168" s="3">
        <v>45423</v>
      </c>
      <c r="AG168" s="2">
        <v>0</v>
      </c>
      <c r="AH168" t="s">
        <v>59</v>
      </c>
      <c r="AI168" t="s">
        <v>54</v>
      </c>
      <c r="AJ168" s="3">
        <v>45768.4276273148</v>
      </c>
    </row>
    <row r="169" spans="1:36">
      <c r="A169" s="2">
        <v>301</v>
      </c>
      <c r="B169" s="2">
        <v>297863</v>
      </c>
      <c r="C169" s="2">
        <v>63661899</v>
      </c>
      <c r="D169" s="2">
        <v>138257337</v>
      </c>
      <c r="E169" t="s">
        <v>109</v>
      </c>
      <c r="F169" s="2">
        <v>9925033</v>
      </c>
      <c r="G169" t="s">
        <v>48</v>
      </c>
      <c r="H169" t="s">
        <v>10</v>
      </c>
      <c r="I169" t="s">
        <v>49</v>
      </c>
      <c r="J169" s="2">
        <v>3606150</v>
      </c>
      <c r="K169" t="s">
        <v>50</v>
      </c>
      <c r="L169" s="2">
        <v>-1</v>
      </c>
      <c r="M169" s="2">
        <v>0</v>
      </c>
      <c r="N169" s="2">
        <v>-0.01</v>
      </c>
      <c r="O169" s="2">
        <v>0.01</v>
      </c>
      <c r="P169" s="2">
        <v>163</v>
      </c>
      <c r="Q169" t="s">
        <v>61</v>
      </c>
      <c r="R169" s="2">
        <v>27810</v>
      </c>
      <c r="S169" t="s">
        <v>110</v>
      </c>
      <c r="T169" t="s">
        <v>53</v>
      </c>
      <c r="U169" t="s">
        <v>54</v>
      </c>
      <c r="V169" t="s">
        <v>54</v>
      </c>
      <c r="X169" s="2">
        <v>24827078</v>
      </c>
      <c r="Y169" t="s">
        <v>141</v>
      </c>
      <c r="Z169" t="s">
        <v>142</v>
      </c>
      <c r="AA169" t="s">
        <v>141</v>
      </c>
      <c r="AC169" t="s">
        <v>76</v>
      </c>
      <c r="AD169" t="s">
        <v>77</v>
      </c>
      <c r="AE169" s="3">
        <v>46153</v>
      </c>
      <c r="AF169" s="3">
        <v>45423</v>
      </c>
      <c r="AG169" s="2">
        <v>0</v>
      </c>
      <c r="AH169" t="s">
        <v>59</v>
      </c>
      <c r="AI169" t="s">
        <v>54</v>
      </c>
      <c r="AJ169" s="3">
        <v>45764.8964236111</v>
      </c>
    </row>
    <row r="170" spans="1:36">
      <c r="A170" s="2">
        <v>301</v>
      </c>
      <c r="B170" s="2">
        <v>2853</v>
      </c>
      <c r="C170" s="2">
        <v>62656105</v>
      </c>
      <c r="D170" s="2">
        <v>136333276</v>
      </c>
      <c r="E170" t="s">
        <v>407</v>
      </c>
      <c r="F170" s="2">
        <v>9925033</v>
      </c>
      <c r="G170" t="s">
        <v>48</v>
      </c>
      <c r="H170" t="s">
        <v>10</v>
      </c>
      <c r="I170" t="s">
        <v>49</v>
      </c>
      <c r="J170" s="2">
        <v>3606150</v>
      </c>
      <c r="K170" t="s">
        <v>50</v>
      </c>
      <c r="L170" s="2">
        <v>2</v>
      </c>
      <c r="N170" s="2">
        <v>0.02</v>
      </c>
      <c r="P170" s="2">
        <v>163</v>
      </c>
      <c r="Q170" t="s">
        <v>61</v>
      </c>
      <c r="R170" s="2">
        <v>11977</v>
      </c>
      <c r="S170" t="s">
        <v>408</v>
      </c>
      <c r="T170" t="s">
        <v>53</v>
      </c>
      <c r="U170" t="s">
        <v>54</v>
      </c>
      <c r="V170" t="s">
        <v>54</v>
      </c>
      <c r="X170" s="2">
        <v>25422084</v>
      </c>
      <c r="Y170" t="s">
        <v>532</v>
      </c>
      <c r="Z170" t="s">
        <v>533</v>
      </c>
      <c r="AA170" t="s">
        <v>532</v>
      </c>
      <c r="AC170" t="s">
        <v>148</v>
      </c>
      <c r="AD170" t="s">
        <v>149</v>
      </c>
      <c r="AE170" s="3">
        <v>46153</v>
      </c>
      <c r="AF170" s="3">
        <v>45423</v>
      </c>
      <c r="AG170" s="2">
        <v>0</v>
      </c>
      <c r="AH170" t="s">
        <v>59</v>
      </c>
      <c r="AI170" t="s">
        <v>54</v>
      </c>
      <c r="AJ170" s="3">
        <v>45748.4965509259</v>
      </c>
    </row>
    <row r="171" spans="5:35">
      <c r="E171" t="s">
        <v>54</v>
      </c>
      <c r="G171" t="s">
        <v>54</v>
      </c>
      <c r="H171" t="s">
        <v>54</v>
      </c>
      <c r="I171" t="s">
        <v>54</v>
      </c>
      <c r="K171" t="s">
        <v>54</v>
      </c>
      <c r="L171" s="2">
        <v>265</v>
      </c>
      <c r="M171" s="2">
        <v>0</v>
      </c>
      <c r="N171" s="2">
        <v>2.5</v>
      </c>
      <c r="O171" s="2">
        <v>0.15</v>
      </c>
      <c r="Q171" t="s">
        <v>54</v>
      </c>
      <c r="S171" t="s">
        <v>54</v>
      </c>
      <c r="T171" t="s">
        <v>54</v>
      </c>
      <c r="U171" t="s">
        <v>54</v>
      </c>
      <c r="V171" t="s">
        <v>54</v>
      </c>
      <c r="Y171" t="s">
        <v>54</v>
      </c>
      <c r="Z171" t="s">
        <v>54</v>
      </c>
      <c r="AA171" t="s">
        <v>54</v>
      </c>
      <c r="AC171" t="s">
        <v>54</v>
      </c>
      <c r="AD171" t="s">
        <v>54</v>
      </c>
      <c r="AH171" t="s">
        <v>54</v>
      </c>
      <c r="AI171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4月赖氨酸报损明细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2025-05-09T01:20:00Z</dcterms:created>
  <dcterms:modified xsi:type="dcterms:W3CDTF">2025-05-09T12:10:00Z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193CCE3DBC7F4B0492E7F3C82DF98E1A_12</vt:lpwstr>
  </property>
  <property fmtid="{D5CDD505-2E9C-101B-9397-08002B2CF9AE}" pid="3" name="KSOProductBuildVer">
    <vt:lpwstr>2052-12.1.0.20783</vt:lpwstr>
  </property>
</Properties>
</file>