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赠品报损明细" sheetId="2" r:id="rId1"/>
    <sheet name="分门店分时间段销售明细（收款方式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<sst xmlns="http://schemas.openxmlformats.org/spreadsheetml/2006/main" count="1909" uniqueCount="398">
  <si>
    <t>4.1-4.30日锌钙特维生素D800单位赠品明细</t>
  </si>
  <si>
    <t>门店id</t>
  </si>
  <si>
    <t>门店</t>
  </si>
  <si>
    <t>货品ID</t>
  </si>
  <si>
    <t>货品</t>
  </si>
  <si>
    <t>规格</t>
  </si>
  <si>
    <t>报损数量</t>
  </si>
  <si>
    <t>单盒报损金额</t>
  </si>
  <si>
    <t>累计报损金额</t>
  </si>
  <si>
    <t>维生素D滴剂</t>
  </si>
  <si>
    <t>800单位x12粒x5板</t>
  </si>
  <si>
    <t>总计</t>
  </si>
  <si>
    <t>独立单元</t>
  </si>
  <si>
    <t>流水总单id</t>
  </si>
  <si>
    <t>流水细单id</t>
  </si>
  <si>
    <t>门店名</t>
  </si>
  <si>
    <t>货品id</t>
  </si>
  <si>
    <t>货品名</t>
  </si>
  <si>
    <t>货品规格</t>
  </si>
  <si>
    <t>单位</t>
  </si>
  <si>
    <t>批号id</t>
  </si>
  <si>
    <t>批号</t>
  </si>
  <si>
    <t>数量</t>
  </si>
  <si>
    <t>金额</t>
  </si>
  <si>
    <t>成本金额</t>
  </si>
  <si>
    <t>毛利</t>
  </si>
  <si>
    <t>收款方式id</t>
  </si>
  <si>
    <t>收款方式</t>
  </si>
  <si>
    <t>销售人员id</t>
  </si>
  <si>
    <t>销售人员名</t>
  </si>
  <si>
    <t>线上线下标识</t>
  </si>
  <si>
    <t>处方医院</t>
  </si>
  <si>
    <t>处方医生</t>
  </si>
  <si>
    <t>处方日期</t>
  </si>
  <si>
    <t>会员ID</t>
  </si>
  <si>
    <t>会员卡号</t>
  </si>
  <si>
    <t>会员姓名</t>
  </si>
  <si>
    <t>会员手机</t>
  </si>
  <si>
    <t>组合商品ID</t>
  </si>
  <si>
    <t>片区名</t>
  </si>
  <si>
    <t>片区主管</t>
  </si>
  <si>
    <t>有效期至</t>
  </si>
  <si>
    <t>生产日期</t>
  </si>
  <si>
    <t>税率</t>
  </si>
  <si>
    <t>大类</t>
  </si>
  <si>
    <t>生产厂家</t>
  </si>
  <si>
    <t>自然日期</t>
  </si>
  <si>
    <t>四川太极大药房连锁有限公司成华区华油路药店</t>
  </si>
  <si>
    <t>wssddj+z</t>
  </si>
  <si>
    <t/>
  </si>
  <si>
    <t>盒</t>
  </si>
  <si>
    <t>20250101</t>
  </si>
  <si>
    <t>医保卡市卡</t>
  </si>
  <si>
    <t>陈志勇</t>
  </si>
  <si>
    <t>线下</t>
  </si>
  <si>
    <t>13908096091</t>
  </si>
  <si>
    <t>邓志勇</t>
  </si>
  <si>
    <t>西门片区</t>
  </si>
  <si>
    <t>梅茜</t>
  </si>
  <si>
    <t>赠品</t>
  </si>
  <si>
    <t>四川太极大药房连锁有限公司新津县五津镇五津西路二药房</t>
  </si>
  <si>
    <t>电信翼支付</t>
  </si>
  <si>
    <t>朱春梅</t>
  </si>
  <si>
    <t>4384060</t>
  </si>
  <si>
    <t>王素华</t>
  </si>
  <si>
    <t>18011598309</t>
  </si>
  <si>
    <t>新津片</t>
  </si>
  <si>
    <t>王燕丽</t>
  </si>
  <si>
    <t>四川太极大药房连锁有限公司成华区华泰路药店</t>
  </si>
  <si>
    <t>董召英</t>
  </si>
  <si>
    <t>13883420086</t>
  </si>
  <si>
    <t>杨永春</t>
  </si>
  <si>
    <t>四川太极大药房连锁有限公司高新区土龙路药店</t>
  </si>
  <si>
    <t>现金</t>
  </si>
  <si>
    <t>袁杰</t>
  </si>
  <si>
    <t>13568187777</t>
  </si>
  <si>
    <t>蔡丽娜</t>
  </si>
  <si>
    <t>四川太极大药房连锁有限公司成华区杉板桥南一路药店</t>
  </si>
  <si>
    <t>杨伟钰</t>
  </si>
  <si>
    <t>16558744012</t>
  </si>
  <si>
    <t>菲菲</t>
  </si>
  <si>
    <t>职工普惠</t>
  </si>
  <si>
    <t>郑红艳</t>
  </si>
  <si>
    <t>15388105218</t>
  </si>
  <si>
    <t>凌丽</t>
  </si>
  <si>
    <t>四川太极大药房连锁有限公司金牛区银沙路药店</t>
  </si>
  <si>
    <t>医保卡省卡</t>
  </si>
  <si>
    <t>朱娟</t>
  </si>
  <si>
    <t>15196663657</t>
  </si>
  <si>
    <t>彭月辉</t>
  </si>
  <si>
    <t>四川太极大药房连锁有限公司锦江区通盈街药店</t>
  </si>
  <si>
    <t>罗月月</t>
  </si>
  <si>
    <t>13880615257</t>
  </si>
  <si>
    <t>蔡</t>
  </si>
  <si>
    <t>东门片区</t>
  </si>
  <si>
    <t>毛静静</t>
  </si>
  <si>
    <t>13689010990</t>
  </si>
  <si>
    <t>庄万宽</t>
  </si>
  <si>
    <t>四川太极大药房连锁有限公司新津县五津镇五津西路药店</t>
  </si>
  <si>
    <t>刘芬</t>
  </si>
  <si>
    <t>15308229451</t>
  </si>
  <si>
    <t>颜丽</t>
  </si>
  <si>
    <t>四川太极大药房连锁有限公司锦江区梨花街药店</t>
  </si>
  <si>
    <t>省医保（异地）</t>
  </si>
  <si>
    <t>谭庆娟（梨花街）</t>
  </si>
  <si>
    <t>17713531703</t>
  </si>
  <si>
    <t>杨东秀</t>
  </si>
  <si>
    <t>旗舰片区</t>
  </si>
  <si>
    <t>谭庆娟</t>
  </si>
  <si>
    <t>谢玉涛</t>
  </si>
  <si>
    <t>15001351445</t>
  </si>
  <si>
    <t>王叶秀</t>
  </si>
  <si>
    <t>四川太极大药房连锁有限公司成华区崔家店路药店</t>
  </si>
  <si>
    <t>韩守玉</t>
  </si>
  <si>
    <t>15902807462</t>
  </si>
  <si>
    <t>黎友源</t>
  </si>
  <si>
    <t>四川太极大药房连锁有限公司青羊区贝森北路药店</t>
  </si>
  <si>
    <t>张阿几</t>
  </si>
  <si>
    <t>1227923</t>
  </si>
  <si>
    <t>胡骋</t>
  </si>
  <si>
    <t>13808097889</t>
  </si>
  <si>
    <t>四川太极大药房连锁有限公司青羊区金丝街药店</t>
  </si>
  <si>
    <t>冯婧恩</t>
  </si>
  <si>
    <t>13550147058</t>
  </si>
  <si>
    <t>施先生</t>
  </si>
  <si>
    <t>四川太极大药房连锁有限公司锦江区榕声路药店</t>
  </si>
  <si>
    <t>罗爱玲</t>
  </si>
  <si>
    <t>422218280347679</t>
  </si>
  <si>
    <t>蒲</t>
  </si>
  <si>
    <t>18280347679</t>
  </si>
  <si>
    <t>南门片区</t>
  </si>
  <si>
    <t>陈冰雪</t>
  </si>
  <si>
    <t xml:space="preserve">高敏 </t>
  </si>
  <si>
    <t>13908055626</t>
  </si>
  <si>
    <t>杜正国</t>
  </si>
  <si>
    <t>李馨怡</t>
  </si>
  <si>
    <t>13402851002</t>
  </si>
  <si>
    <t>汪任杰</t>
  </si>
  <si>
    <t>四川太极大药房连锁有限公司金牛区花照壁药店</t>
  </si>
  <si>
    <t>李丽</t>
  </si>
  <si>
    <t>422218180783798</t>
  </si>
  <si>
    <t>唐女士</t>
  </si>
  <si>
    <t>18180783798</t>
  </si>
  <si>
    <t>13739493509</t>
  </si>
  <si>
    <t>李开轮</t>
  </si>
  <si>
    <t>四川太极大药房连锁有限公司成都高新区成汉南路药店</t>
  </si>
  <si>
    <t>蒋雪琴</t>
  </si>
  <si>
    <t>13540780688</t>
  </si>
  <si>
    <t>李瑶</t>
  </si>
  <si>
    <t>代志斌</t>
  </si>
  <si>
    <t>13668171437</t>
  </si>
  <si>
    <t>李姐</t>
  </si>
  <si>
    <t>胡艳弘</t>
  </si>
  <si>
    <t>17788662735</t>
  </si>
  <si>
    <t>陈女士</t>
  </si>
  <si>
    <t>汤益霞</t>
  </si>
  <si>
    <t>422213980912327</t>
  </si>
  <si>
    <t>张哥</t>
  </si>
  <si>
    <t>13980912327</t>
  </si>
  <si>
    <t>四川太极大药房连锁有限公司青羊区光华村街药店</t>
  </si>
  <si>
    <t>张梅</t>
  </si>
  <si>
    <t>15881174167</t>
  </si>
  <si>
    <t>陶明龙</t>
  </si>
  <si>
    <t>13909048161</t>
  </si>
  <si>
    <t>王锐</t>
  </si>
  <si>
    <t>四川太极大药房连锁有限公司青羊区蜀辉路药店</t>
  </si>
  <si>
    <t>唐倩</t>
  </si>
  <si>
    <t>422213330558333</t>
  </si>
  <si>
    <t>朱俊英</t>
  </si>
  <si>
    <t>13330558333</t>
  </si>
  <si>
    <t>15882451189</t>
  </si>
  <si>
    <t>杨明瑶</t>
  </si>
  <si>
    <t>四川太极大药房连锁有限公司青羊区光华药店</t>
  </si>
  <si>
    <t>收钱吧</t>
  </si>
  <si>
    <t>汤雪芹</t>
  </si>
  <si>
    <t>13880359974</t>
  </si>
  <si>
    <t>林玉清</t>
  </si>
  <si>
    <t>18284514800</t>
  </si>
  <si>
    <t>魏津</t>
  </si>
  <si>
    <t>13888618225</t>
  </si>
  <si>
    <t>李德勋</t>
  </si>
  <si>
    <t>四川太极大药房连锁有限公司成华区羊子山西路药店</t>
  </si>
  <si>
    <t>王波</t>
  </si>
  <si>
    <t>13378113606</t>
  </si>
  <si>
    <t>谢艳</t>
  </si>
  <si>
    <t>13816693698</t>
  </si>
  <si>
    <t>李雪林</t>
  </si>
  <si>
    <t>18080963092</t>
  </si>
  <si>
    <t>刘先生</t>
  </si>
  <si>
    <t>四川太极大药房连锁有限公司金牛区银河北街药店</t>
  </si>
  <si>
    <t>张玉</t>
  </si>
  <si>
    <t>4344724</t>
  </si>
  <si>
    <t>王生蓉</t>
  </si>
  <si>
    <t>13668137361</t>
  </si>
  <si>
    <t>1380369</t>
  </si>
  <si>
    <t>杨舒婷</t>
  </si>
  <si>
    <t>18583601212</t>
  </si>
  <si>
    <t>四川太极大药房连锁有限公司成华区万科路药店</t>
  </si>
  <si>
    <t>卢卫琴</t>
  </si>
  <si>
    <t>13208192443</t>
  </si>
  <si>
    <t>曾莉</t>
  </si>
  <si>
    <t>四川太极大药房连锁有限公司青羊区十二桥路药店</t>
  </si>
  <si>
    <t>曾宣悦</t>
  </si>
  <si>
    <t>13550050485</t>
  </si>
  <si>
    <t>唐蓉</t>
  </si>
  <si>
    <t>阳玲（梨花街）</t>
  </si>
  <si>
    <t>15202840248</t>
  </si>
  <si>
    <t>陈顺林</t>
  </si>
  <si>
    <t>15008248978</t>
  </si>
  <si>
    <t>王芳</t>
  </si>
  <si>
    <t>15158484336</t>
  </si>
  <si>
    <t>方值爱</t>
  </si>
  <si>
    <t>4347644</t>
  </si>
  <si>
    <t>陈凤花</t>
  </si>
  <si>
    <t>15328009109</t>
  </si>
  <si>
    <t>廖红</t>
  </si>
  <si>
    <t>15882275567</t>
  </si>
  <si>
    <t>彭川芝</t>
  </si>
  <si>
    <t>四川太极大药房连锁有限公司郫县郫筒镇东大街药店</t>
  </si>
  <si>
    <t>李甜甜</t>
  </si>
  <si>
    <t>18980570797</t>
  </si>
  <si>
    <t>高女士</t>
  </si>
  <si>
    <t>四川太极大药房连锁有限公司锦江区庆云南街药店</t>
  </si>
  <si>
    <t>廖桂英（庆云南街）</t>
  </si>
  <si>
    <t>422213981033230</t>
  </si>
  <si>
    <t>杨女士</t>
  </si>
  <si>
    <t>13981033230</t>
  </si>
  <si>
    <t>四川太极大药房连锁有限公司武侯区浆洗街药店</t>
  </si>
  <si>
    <t>唐丽</t>
  </si>
  <si>
    <t>18387025510</t>
  </si>
  <si>
    <t>刘远飞</t>
  </si>
  <si>
    <t>18708154785</t>
  </si>
  <si>
    <t>周女士</t>
  </si>
  <si>
    <t>四川太极大药房连锁有限公司锦江区观音桥街药店</t>
  </si>
  <si>
    <t>袁咏梅</t>
  </si>
  <si>
    <t>18628089105</t>
  </si>
  <si>
    <t>雷**</t>
  </si>
  <si>
    <t>18628055000</t>
  </si>
  <si>
    <t>四川太极大药房连锁有限公司新津县五津镇武阳西路药店</t>
  </si>
  <si>
    <t>祁荣</t>
  </si>
  <si>
    <t>13438318036</t>
  </si>
  <si>
    <t>罗莲琼</t>
  </si>
  <si>
    <t>四川太极大药房连锁有限公司武侯区科华街药店</t>
  </si>
  <si>
    <t>18981787189</t>
  </si>
  <si>
    <t>姜</t>
  </si>
  <si>
    <t>四川太极大药房连锁有限公司大邑县新场镇文昌街药店</t>
  </si>
  <si>
    <t>刘娟</t>
  </si>
  <si>
    <t>13518487350</t>
  </si>
  <si>
    <t>姚若雪</t>
  </si>
  <si>
    <t>大邑片区</t>
  </si>
  <si>
    <t>刘美玲</t>
  </si>
  <si>
    <t>鄢珊珊</t>
  </si>
  <si>
    <t>18782866667</t>
  </si>
  <si>
    <t>吴心静</t>
  </si>
  <si>
    <t>422218108200919</t>
  </si>
  <si>
    <t>周阿姨</t>
  </si>
  <si>
    <t>18108200919</t>
  </si>
  <si>
    <t>18008988117</t>
  </si>
  <si>
    <t>吉祥</t>
  </si>
  <si>
    <t>四川太极大药房连锁有限公司成都高新区泰和二街药店</t>
  </si>
  <si>
    <t>王莉婷</t>
  </si>
  <si>
    <t>18683809558</t>
  </si>
  <si>
    <t>李超</t>
  </si>
  <si>
    <t>15182199625</t>
  </si>
  <si>
    <t>李燕</t>
  </si>
  <si>
    <t>林禹帅</t>
  </si>
  <si>
    <t>422213518945636</t>
  </si>
  <si>
    <t>益西旺久</t>
  </si>
  <si>
    <t>13518945636</t>
  </si>
  <si>
    <t>四川太极大药房连锁有限公司高新区紫薇东路药店</t>
  </si>
  <si>
    <t xml:space="preserve">李秀丽 </t>
  </si>
  <si>
    <t>18113940809</t>
  </si>
  <si>
    <t>唐锡定</t>
  </si>
  <si>
    <t>13708120788</t>
  </si>
  <si>
    <t>赵先生</t>
  </si>
  <si>
    <t>四川太极大药房连锁有限公司金牛区枣子巷药店</t>
  </si>
  <si>
    <t>邓华芬</t>
  </si>
  <si>
    <t>13880735579</t>
  </si>
  <si>
    <t>null</t>
  </si>
  <si>
    <t>422219308049517</t>
  </si>
  <si>
    <t>朱</t>
  </si>
  <si>
    <t>19308049517</t>
  </si>
  <si>
    <t>四川太极大药房连锁有限公司金牛区交大路第三药店</t>
  </si>
  <si>
    <t>魏小琴</t>
  </si>
  <si>
    <t>13981701110</t>
  </si>
  <si>
    <t>蒋晓钰</t>
  </si>
  <si>
    <t>422215928935782</t>
  </si>
  <si>
    <t>张</t>
  </si>
  <si>
    <t>15928935782</t>
  </si>
  <si>
    <t>四川太极大药房连锁有限公司大邑县晋原镇潘家街药店</t>
  </si>
  <si>
    <t>范阳</t>
  </si>
  <si>
    <t>1040819</t>
  </si>
  <si>
    <t>兰敏</t>
  </si>
  <si>
    <t>13308229630</t>
  </si>
  <si>
    <t>15680890634</t>
  </si>
  <si>
    <t>孟阿姨</t>
  </si>
  <si>
    <t>马雪</t>
  </si>
  <si>
    <t>15228897736</t>
  </si>
  <si>
    <t>贾琼</t>
  </si>
  <si>
    <t>四川太极大药房连锁有限公司大邑县晋原街道内蒙古大道桃源药店</t>
  </si>
  <si>
    <t>李秀辉</t>
  </si>
  <si>
    <t>13398048189</t>
  </si>
  <si>
    <t>徐小燕</t>
  </si>
  <si>
    <t>422218389028882</t>
  </si>
  <si>
    <t>达平</t>
  </si>
  <si>
    <t>18389028882</t>
  </si>
  <si>
    <t>陈文芳</t>
  </si>
  <si>
    <t>13981913381</t>
  </si>
  <si>
    <t>刘琼</t>
  </si>
  <si>
    <t>李倩</t>
  </si>
  <si>
    <t>18224447163</t>
  </si>
  <si>
    <t>朱女士</t>
  </si>
  <si>
    <t>18781997623</t>
  </si>
  <si>
    <t>刘女士</t>
  </si>
  <si>
    <t>18800979051</t>
  </si>
  <si>
    <t>何</t>
  </si>
  <si>
    <t>422219980747686</t>
  </si>
  <si>
    <t>吴女士</t>
  </si>
  <si>
    <t>19980747686</t>
  </si>
  <si>
    <t>15984780337</t>
  </si>
  <si>
    <t>蒋</t>
  </si>
  <si>
    <t>尹萍</t>
  </si>
  <si>
    <t>18782213039</t>
  </si>
  <si>
    <t>四川太极大药房连锁有限公司锦江区水杉街药店</t>
  </si>
  <si>
    <t>唐冬芳</t>
  </si>
  <si>
    <t>18628975006</t>
  </si>
  <si>
    <t>刘培合</t>
  </si>
  <si>
    <t>中国平安保险</t>
  </si>
  <si>
    <t>李紫雯</t>
  </si>
  <si>
    <t>15928009529</t>
  </si>
  <si>
    <t>姜芸</t>
  </si>
  <si>
    <t>422218783836590</t>
  </si>
  <si>
    <t>彭建芳</t>
  </si>
  <si>
    <t>18783836590</t>
  </si>
  <si>
    <t>四川太极大药房连锁有限公司金牛区蓉北商贸大道药店</t>
  </si>
  <si>
    <t>朱晓桃</t>
  </si>
  <si>
    <t>18161277239</t>
  </si>
  <si>
    <t>蒋女士</t>
  </si>
  <si>
    <t>18180991020</t>
  </si>
  <si>
    <t>13980066343</t>
  </si>
  <si>
    <t>袁洪</t>
  </si>
  <si>
    <t>1405153</t>
  </si>
  <si>
    <t>桑燕</t>
  </si>
  <si>
    <t>15908121139</t>
  </si>
  <si>
    <t>曾蕾蕾</t>
  </si>
  <si>
    <t>13504645396</t>
  </si>
  <si>
    <t>聂守鹏</t>
  </si>
  <si>
    <t>17313011359</t>
  </si>
  <si>
    <t>刘建</t>
  </si>
  <si>
    <t>四川太极大药房连锁有限公司武侯区顺和街药店</t>
  </si>
  <si>
    <t>158</t>
  </si>
  <si>
    <t>廖红琴</t>
  </si>
  <si>
    <t>0</t>
  </si>
  <si>
    <t>殷瑞雪</t>
  </si>
  <si>
    <t>422215528683187</t>
  </si>
  <si>
    <t>潮汐</t>
  </si>
  <si>
    <t>15528683187</t>
  </si>
  <si>
    <t>15928740224</t>
  </si>
  <si>
    <t>孟洁</t>
  </si>
  <si>
    <t>四川太极大药房连锁有限公司成华区万宇路药店</t>
  </si>
  <si>
    <t xml:space="preserve">吴佩娟
</t>
  </si>
  <si>
    <t>13808266994</t>
  </si>
  <si>
    <t>周素华</t>
  </si>
  <si>
    <t>15982583496</t>
  </si>
  <si>
    <t>徐良英</t>
  </si>
  <si>
    <t>13568890707</t>
  </si>
  <si>
    <t>简燚</t>
  </si>
  <si>
    <t>422213980852574</t>
  </si>
  <si>
    <t>于先生</t>
  </si>
  <si>
    <t>13980852574</t>
  </si>
  <si>
    <t>15928005248</t>
  </si>
  <si>
    <t>李女士</t>
  </si>
  <si>
    <t>0943543</t>
  </si>
  <si>
    <t>李可珍</t>
  </si>
  <si>
    <t>18980665360</t>
  </si>
  <si>
    <t>13427540993</t>
  </si>
  <si>
    <t>谢莹</t>
  </si>
  <si>
    <t>四川太极大药房连锁有限公司成都高新区天顺路药店</t>
  </si>
  <si>
    <t>敬长薇</t>
  </si>
  <si>
    <t>18380220336</t>
  </si>
  <si>
    <t>牟利涛</t>
  </si>
  <si>
    <t>四川太极大药房连锁有限公司高新区锦城大道药店</t>
  </si>
  <si>
    <t>杨秀娟</t>
  </si>
  <si>
    <t>13551478271</t>
  </si>
  <si>
    <t>程潇</t>
  </si>
  <si>
    <t>0941880</t>
  </si>
  <si>
    <t>孙群</t>
  </si>
  <si>
    <t>13550358536</t>
  </si>
  <si>
    <t>15181517000</t>
  </si>
  <si>
    <t>沈晓英</t>
  </si>
  <si>
    <t>18628035316</t>
  </si>
  <si>
    <t>梁女士</t>
  </si>
  <si>
    <t>黄兴中</t>
  </si>
  <si>
    <t>422218649225052</t>
  </si>
  <si>
    <t>吴昊</t>
  </si>
  <si>
    <t>18649225052</t>
  </si>
  <si>
    <t>15982481119</t>
  </si>
  <si>
    <t>蒲小敏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</si>
</sst>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22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workbookViewId="0">
      <selection activeCell="M31" sqref="M31"/>
    </sheetView>
  </sheetViews>
  <sheetFormatPr defaultColWidth="9" defaultRowHeight="13.5" outlineLevelCol="7"/>
  <cols>
    <col min="1" max="1" width="11" style="4" customWidth="1"/>
    <col min="2" max="2" width="53.125" style="4" customWidth="1"/>
    <col min="3" max="3" width="13" style="4" customWidth="1"/>
    <col min="4" max="4" width="16.875" style="4" customWidth="1"/>
    <col min="5" max="5" width="17.625" style="4" customWidth="1"/>
    <col min="6" max="6" width="12.75" style="4"/>
    <col min="7" max="8" width="14.75" style="4" customWidth="1"/>
    <col min="9" max="16384" width="9" style="4"/>
  </cols>
  <sheetData>
    <row r="1" spans="1:8">
      <c r="A1" s="5" t="s">
        <v>0</v>
      </c>
      <c r="B1" s="5"/>
      <c r="C1" s="5"/>
      <c r="D1" s="5"/>
      <c r="E1" s="5"/>
      <c r="F1" s="5"/>
      <c r="G1" s="5"/>
      <c r="H1" s="5"/>
    </row>
    <row r="2" spans="1:8">
      <c r="A2" s="5"/>
      <c r="B2" s="5"/>
      <c r="C2" s="5"/>
      <c r="D2" s="5"/>
      <c r="E2" s="5"/>
      <c r="F2" s="5"/>
      <c r="G2" s="5"/>
      <c r="H2" s="5"/>
    </row>
    <row r="3" spans="1:8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</row>
    <row r="4" spans="1:8">
      <c r="A4" s="6">
        <v>2113</v>
      </c>
      <c r="B4" s="6" t="str">
        <f>VLOOKUP(A4,'分门店分时间段销售明细（收款方式）'!B:E,4,0)</f>
        <v>四川太极大药房连锁有限公司高新区锦城大道药店</v>
      </c>
      <c r="C4" s="6">
        <v>2509854</v>
      </c>
      <c r="D4" s="6" t="s">
        <v>9</v>
      </c>
      <c r="E4" s="6" t="s">
        <v>10</v>
      </c>
      <c r="F4" s="6">
        <v>1</v>
      </c>
      <c r="G4" s="6">
        <v>84.84</v>
      </c>
      <c r="H4" s="6">
        <f t="shared" ref="H4:H19" si="0">G4*F4</f>
        <v>84.84</v>
      </c>
    </row>
    <row r="5" spans="1:8">
      <c r="A5" s="6">
        <v>2443</v>
      </c>
      <c r="B5" s="6" t="str">
        <f>VLOOKUP(A5,'分门店分时间段销售明细（收款方式）'!B:E,4,0)</f>
        <v>四川太极大药房连锁有限公司金牛区枣子巷药店</v>
      </c>
      <c r="C5" s="6">
        <v>2509854</v>
      </c>
      <c r="D5" s="6" t="s">
        <v>9</v>
      </c>
      <c r="E5" s="6" t="s">
        <v>10</v>
      </c>
      <c r="F5" s="6">
        <v>1</v>
      </c>
      <c r="G5" s="6">
        <v>84.84</v>
      </c>
      <c r="H5" s="6">
        <f t="shared" si="0"/>
        <v>84.84</v>
      </c>
    </row>
    <row r="6" spans="1:8">
      <c r="A6" s="6">
        <v>2451</v>
      </c>
      <c r="B6" s="6" t="str">
        <f>VLOOKUP(A6,'分门店分时间段销售明细（收款方式）'!B:E,4,0)</f>
        <v>四川太极大药房连锁有限公司高新区土龙路药店</v>
      </c>
      <c r="C6" s="6">
        <v>2509854</v>
      </c>
      <c r="D6" s="6" t="s">
        <v>9</v>
      </c>
      <c r="E6" s="6" t="s">
        <v>10</v>
      </c>
      <c r="F6" s="6">
        <v>1</v>
      </c>
      <c r="G6" s="6">
        <v>84.84</v>
      </c>
      <c r="H6" s="6">
        <f t="shared" si="0"/>
        <v>84.84</v>
      </c>
    </row>
    <row r="7" spans="1:8">
      <c r="A7" s="6">
        <v>2466</v>
      </c>
      <c r="B7" s="6" t="str">
        <f>VLOOKUP(A7,'分门店分时间段销售明细（收款方式）'!B:E,4,0)</f>
        <v>四川太极大药房连锁有限公司金牛区交大路第三药店</v>
      </c>
      <c r="C7" s="6">
        <v>2509854</v>
      </c>
      <c r="D7" s="6" t="s">
        <v>9</v>
      </c>
      <c r="E7" s="6" t="s">
        <v>10</v>
      </c>
      <c r="F7" s="6">
        <v>1</v>
      </c>
      <c r="G7" s="6">
        <v>84.84</v>
      </c>
      <c r="H7" s="6">
        <f t="shared" si="0"/>
        <v>84.84</v>
      </c>
    </row>
    <row r="8" spans="1:8">
      <c r="A8" s="6">
        <v>2479</v>
      </c>
      <c r="B8" s="6" t="str">
        <f>VLOOKUP(A8,'分门店分时间段销售明细（收款方式）'!B:E,4,0)</f>
        <v>四川太极大药房连锁有限公司武侯区顺和街药店</v>
      </c>
      <c r="C8" s="6">
        <v>2509854</v>
      </c>
      <c r="D8" s="6" t="s">
        <v>9</v>
      </c>
      <c r="E8" s="6" t="s">
        <v>10</v>
      </c>
      <c r="F8" s="6">
        <v>1</v>
      </c>
      <c r="G8" s="6">
        <v>84.84</v>
      </c>
      <c r="H8" s="6">
        <f t="shared" si="0"/>
        <v>84.84</v>
      </c>
    </row>
    <row r="9" spans="1:8">
      <c r="A9" s="6">
        <v>2483</v>
      </c>
      <c r="B9" s="6" t="str">
        <f>VLOOKUP(A9,'分门店分时间段销售明细（收款方式）'!B:E,4,0)</f>
        <v>四川太极大药房连锁有限公司金牛区蓉北商贸大道药店</v>
      </c>
      <c r="C9" s="6">
        <v>2509854</v>
      </c>
      <c r="D9" s="6" t="s">
        <v>9</v>
      </c>
      <c r="E9" s="6" t="s">
        <v>10</v>
      </c>
      <c r="F9" s="6">
        <v>1</v>
      </c>
      <c r="G9" s="6">
        <v>84.84</v>
      </c>
      <c r="H9" s="6">
        <f t="shared" si="0"/>
        <v>84.84</v>
      </c>
    </row>
    <row r="10" spans="1:8">
      <c r="A10" s="6">
        <v>2512</v>
      </c>
      <c r="B10" s="6" t="str">
        <f>VLOOKUP(A10,'分门店分时间段销售明细（收款方式）'!B:E,4,0)</f>
        <v>四川太极大药房连锁有限公司成华区羊子山西路药店</v>
      </c>
      <c r="C10" s="6">
        <v>2509854</v>
      </c>
      <c r="D10" s="6" t="s">
        <v>9</v>
      </c>
      <c r="E10" s="6" t="s">
        <v>10</v>
      </c>
      <c r="F10" s="6">
        <v>4</v>
      </c>
      <c r="G10" s="6">
        <v>84.84</v>
      </c>
      <c r="H10" s="6">
        <f t="shared" si="0"/>
        <v>339.36</v>
      </c>
    </row>
    <row r="11" spans="1:8">
      <c r="A11" s="6">
        <v>2527</v>
      </c>
      <c r="B11" s="6" t="str">
        <f>VLOOKUP(A11,'分门店分时间段销售明细（收款方式）'!B:E,4,0)</f>
        <v>四川太极大药房连锁有限公司青羊区光华村街药店</v>
      </c>
      <c r="C11" s="6">
        <v>2509854</v>
      </c>
      <c r="D11" s="6" t="s">
        <v>9</v>
      </c>
      <c r="E11" s="6" t="s">
        <v>10</v>
      </c>
      <c r="F11" s="6">
        <v>1</v>
      </c>
      <c r="G11" s="6">
        <v>84.84</v>
      </c>
      <c r="H11" s="6">
        <f t="shared" si="0"/>
        <v>84.84</v>
      </c>
    </row>
    <row r="12" spans="1:8">
      <c r="A12" s="6">
        <v>2559</v>
      </c>
      <c r="B12" s="6" t="str">
        <f>VLOOKUP(A12,'分门店分时间段销售明细（收款方式）'!B:E,4,0)</f>
        <v>四川太极大药房连锁有限公司青羊区光华药店</v>
      </c>
      <c r="C12" s="6">
        <v>2509854</v>
      </c>
      <c r="D12" s="6" t="s">
        <v>9</v>
      </c>
      <c r="E12" s="6" t="s">
        <v>10</v>
      </c>
      <c r="F12" s="6">
        <v>8</v>
      </c>
      <c r="G12" s="6">
        <v>84.84</v>
      </c>
      <c r="H12" s="6">
        <f t="shared" si="0"/>
        <v>678.72</v>
      </c>
    </row>
    <row r="13" spans="1:8">
      <c r="A13" s="6">
        <v>2573</v>
      </c>
      <c r="B13" s="6" t="str">
        <f>VLOOKUP(A13,'分门店分时间段销售明细（收款方式）'!B:E,4,0)</f>
        <v>四川太极大药房连锁有限公司青羊区十二桥路药店</v>
      </c>
      <c r="C13" s="6">
        <v>2509854</v>
      </c>
      <c r="D13" s="6" t="s">
        <v>9</v>
      </c>
      <c r="E13" s="6" t="s">
        <v>10</v>
      </c>
      <c r="F13" s="6">
        <v>1</v>
      </c>
      <c r="G13" s="6">
        <v>84.84</v>
      </c>
      <c r="H13" s="6">
        <f t="shared" si="0"/>
        <v>84.84</v>
      </c>
    </row>
    <row r="14" spans="1:8">
      <c r="A14" s="6">
        <v>2717</v>
      </c>
      <c r="B14" s="6" t="str">
        <f>VLOOKUP(A14,'分门店分时间段销售明细（收款方式）'!B:E,4,0)</f>
        <v>四川太极大药房连锁有限公司成华区万宇路药店</v>
      </c>
      <c r="C14" s="6">
        <v>2509854</v>
      </c>
      <c r="D14" s="6" t="s">
        <v>9</v>
      </c>
      <c r="E14" s="6" t="s">
        <v>10</v>
      </c>
      <c r="F14" s="6">
        <v>1</v>
      </c>
      <c r="G14" s="6">
        <v>84.84</v>
      </c>
      <c r="H14" s="6">
        <f t="shared" si="0"/>
        <v>84.84</v>
      </c>
    </row>
    <row r="15" spans="1:8">
      <c r="A15" s="6">
        <v>2730</v>
      </c>
      <c r="B15" s="6" t="str">
        <f>VLOOKUP(A15,'分门店分时间段销售明细（收款方式）'!B:E,4,0)</f>
        <v>四川太极大药房连锁有限公司锦江区水杉街药店</v>
      </c>
      <c r="C15" s="6">
        <v>2509854</v>
      </c>
      <c r="D15" s="6" t="s">
        <v>9</v>
      </c>
      <c r="E15" s="6" t="s">
        <v>10</v>
      </c>
      <c r="F15" s="6">
        <v>1</v>
      </c>
      <c r="G15" s="6">
        <v>84.84</v>
      </c>
      <c r="H15" s="6">
        <f t="shared" si="0"/>
        <v>84.84</v>
      </c>
    </row>
    <row r="16" spans="1:8">
      <c r="A16" s="6">
        <v>2735</v>
      </c>
      <c r="B16" s="6" t="str">
        <f>VLOOKUP(A16,'分门店分时间段销售明细（收款方式）'!B:E,4,0)</f>
        <v>四川太极大药房连锁有限公司锦江区观音桥街药店</v>
      </c>
      <c r="C16" s="6">
        <v>2509854</v>
      </c>
      <c r="D16" s="6" t="s">
        <v>9</v>
      </c>
      <c r="E16" s="6" t="s">
        <v>10</v>
      </c>
      <c r="F16" s="6">
        <v>1</v>
      </c>
      <c r="G16" s="6">
        <v>84.84</v>
      </c>
      <c r="H16" s="6">
        <f t="shared" si="0"/>
        <v>84.84</v>
      </c>
    </row>
    <row r="17" spans="1:8">
      <c r="A17" s="6">
        <v>2738</v>
      </c>
      <c r="B17" s="6" t="str">
        <f>VLOOKUP(A17,'分门店分时间段销售明细（收款方式）'!B:E,4,0)</f>
        <v>四川太极大药房连锁有限公司成都高新区成汉南路药店</v>
      </c>
      <c r="C17" s="6">
        <v>2509854</v>
      </c>
      <c r="D17" s="6" t="s">
        <v>9</v>
      </c>
      <c r="E17" s="6" t="s">
        <v>10</v>
      </c>
      <c r="F17" s="6">
        <v>4</v>
      </c>
      <c r="G17" s="6">
        <v>84.84</v>
      </c>
      <c r="H17" s="6">
        <f t="shared" si="0"/>
        <v>339.36</v>
      </c>
    </row>
    <row r="18" spans="1:8">
      <c r="A18" s="6">
        <v>2741</v>
      </c>
      <c r="B18" s="6" t="str">
        <f>VLOOKUP(A18,'分门店分时间段销售明细（收款方式）'!B:E,4,0)</f>
        <v>四川太极大药房连锁有限公司锦江区榕声路药店</v>
      </c>
      <c r="C18" s="6">
        <v>2509854</v>
      </c>
      <c r="D18" s="6" t="s">
        <v>9</v>
      </c>
      <c r="E18" s="6" t="s">
        <v>10</v>
      </c>
      <c r="F18" s="6">
        <v>4</v>
      </c>
      <c r="G18" s="6">
        <v>84.84</v>
      </c>
      <c r="H18" s="6">
        <f t="shared" si="0"/>
        <v>339.36</v>
      </c>
    </row>
    <row r="19" spans="1:8">
      <c r="A19" s="6">
        <v>2755</v>
      </c>
      <c r="B19" s="6" t="str">
        <f>VLOOKUP(A19,'分门店分时间段销售明细（收款方式）'!B:E,4,0)</f>
        <v>四川太极大药房连锁有限公司成华区万科路药店</v>
      </c>
      <c r="C19" s="6">
        <v>2509854</v>
      </c>
      <c r="D19" s="6" t="s">
        <v>9</v>
      </c>
      <c r="E19" s="6" t="s">
        <v>10</v>
      </c>
      <c r="F19" s="6">
        <v>5</v>
      </c>
      <c r="G19" s="6">
        <v>84.84</v>
      </c>
      <c r="H19" s="6">
        <f t="shared" si="0"/>
        <v>424.2</v>
      </c>
    </row>
    <row r="20" spans="1:8">
      <c r="A20" s="6">
        <v>2778</v>
      </c>
      <c r="B20" s="6" t="str">
        <f>VLOOKUP(A20,'分门店分时间段销售明细（收款方式）'!B:E,4,0)</f>
        <v>四川太极大药房连锁有限公司郫县郫筒镇东大街药店</v>
      </c>
      <c r="C20" s="6">
        <v>2509854</v>
      </c>
      <c r="D20" s="6" t="s">
        <v>9</v>
      </c>
      <c r="E20" s="6" t="s">
        <v>10</v>
      </c>
      <c r="F20" s="6">
        <v>1</v>
      </c>
      <c r="G20" s="6">
        <v>84.84</v>
      </c>
      <c r="H20" s="6">
        <f t="shared" ref="H20:H44" si="1">G20*F20</f>
        <v>84.84</v>
      </c>
    </row>
    <row r="21" spans="1:8">
      <c r="A21" s="6">
        <v>2791</v>
      </c>
      <c r="B21" s="6" t="str">
        <f>VLOOKUP(A21,'分门店分时间段销售明细（收款方式）'!B:E,4,0)</f>
        <v>四川太极大药房连锁有限公司锦江区庆云南街药店</v>
      </c>
      <c r="C21" s="6">
        <v>2509854</v>
      </c>
      <c r="D21" s="6" t="s">
        <v>9</v>
      </c>
      <c r="E21" s="6" t="s">
        <v>10</v>
      </c>
      <c r="F21" s="6">
        <v>1</v>
      </c>
      <c r="G21" s="6">
        <v>84.84</v>
      </c>
      <c r="H21" s="6">
        <f t="shared" si="1"/>
        <v>84.84</v>
      </c>
    </row>
    <row r="22" spans="1:8">
      <c r="A22" s="6">
        <v>2797</v>
      </c>
      <c r="B22" s="6" t="str">
        <f>VLOOKUP(A22,'分门店分时间段销售明细（收款方式）'!B:E,4,0)</f>
        <v>四川太极大药房连锁有限公司成华区杉板桥南一路药店</v>
      </c>
      <c r="C22" s="6">
        <v>2509854</v>
      </c>
      <c r="D22" s="6" t="s">
        <v>9</v>
      </c>
      <c r="E22" s="6" t="s">
        <v>10</v>
      </c>
      <c r="F22" s="6">
        <v>1</v>
      </c>
      <c r="G22" s="6">
        <v>84.84</v>
      </c>
      <c r="H22" s="6">
        <f t="shared" si="1"/>
        <v>84.84</v>
      </c>
    </row>
    <row r="23" spans="1:8">
      <c r="A23" s="6">
        <v>2802</v>
      </c>
      <c r="B23" s="6" t="str">
        <f>VLOOKUP(A23,'分门店分时间段销售明细（收款方式）'!B:E,4,0)</f>
        <v>四川太极大药房连锁有限公司青羊区金丝街药店</v>
      </c>
      <c r="C23" s="6">
        <v>2509854</v>
      </c>
      <c r="D23" s="6" t="s">
        <v>9</v>
      </c>
      <c r="E23" s="6" t="s">
        <v>10</v>
      </c>
      <c r="F23" s="6">
        <v>1</v>
      </c>
      <c r="G23" s="6">
        <v>84.84</v>
      </c>
      <c r="H23" s="6">
        <f t="shared" si="1"/>
        <v>84.84</v>
      </c>
    </row>
    <row r="24" spans="1:8">
      <c r="A24" s="6">
        <v>2808</v>
      </c>
      <c r="B24" s="6" t="str">
        <f>VLOOKUP(A24,'分门店分时间段销售明细（收款方式）'!B:E,4,0)</f>
        <v>四川太极大药房连锁有限公司成华区崔家店路药店</v>
      </c>
      <c r="C24" s="6">
        <v>2509854</v>
      </c>
      <c r="D24" s="6" t="s">
        <v>9</v>
      </c>
      <c r="E24" s="6" t="s">
        <v>10</v>
      </c>
      <c r="F24" s="6">
        <v>3</v>
      </c>
      <c r="G24" s="6">
        <v>84.84</v>
      </c>
      <c r="H24" s="6">
        <f t="shared" si="1"/>
        <v>254.52</v>
      </c>
    </row>
    <row r="25" spans="1:8">
      <c r="A25" s="6">
        <v>2817</v>
      </c>
      <c r="B25" s="6" t="str">
        <f>VLOOKUP(A25,'分门店分时间段销售明细（收款方式）'!B:E,4,0)</f>
        <v>四川太极大药房连锁有限公司锦江区通盈街药店</v>
      </c>
      <c r="C25" s="6">
        <v>2509854</v>
      </c>
      <c r="D25" s="6" t="s">
        <v>9</v>
      </c>
      <c r="E25" s="6" t="s">
        <v>10</v>
      </c>
      <c r="F25" s="6">
        <v>7</v>
      </c>
      <c r="G25" s="6">
        <v>84.84</v>
      </c>
      <c r="H25" s="6">
        <f t="shared" si="1"/>
        <v>593.88</v>
      </c>
    </row>
    <row r="26" spans="1:8">
      <c r="A26" s="6">
        <v>2819</v>
      </c>
      <c r="B26" s="6" t="str">
        <f>VLOOKUP(A26,'分门店分时间段销售明细（收款方式）'!B:E,4,0)</f>
        <v>四川太极大药房连锁有限公司成华区华油路药店</v>
      </c>
      <c r="C26" s="6">
        <v>2509854</v>
      </c>
      <c r="D26" s="6" t="s">
        <v>9</v>
      </c>
      <c r="E26" s="6" t="s">
        <v>10</v>
      </c>
      <c r="F26" s="6">
        <v>5</v>
      </c>
      <c r="G26" s="6">
        <v>84.84</v>
      </c>
      <c r="H26" s="6">
        <f t="shared" si="1"/>
        <v>424.2</v>
      </c>
    </row>
    <row r="27" spans="1:8">
      <c r="A27" s="6">
        <v>2820</v>
      </c>
      <c r="B27" s="6" t="str">
        <f>VLOOKUP(A27,'分门店分时间段销售明细（收款方式）'!B:E,4,0)</f>
        <v>四川太极大药房连锁有限公司武侯区科华街药店</v>
      </c>
      <c r="C27" s="6">
        <v>2509854</v>
      </c>
      <c r="D27" s="6" t="s">
        <v>9</v>
      </c>
      <c r="E27" s="6" t="s">
        <v>10</v>
      </c>
      <c r="F27" s="6">
        <v>2</v>
      </c>
      <c r="G27" s="6">
        <v>84.84</v>
      </c>
      <c r="H27" s="6">
        <f t="shared" si="1"/>
        <v>169.68</v>
      </c>
    </row>
    <row r="28" spans="1:8">
      <c r="A28" s="6">
        <v>2834</v>
      </c>
      <c r="B28" s="6" t="str">
        <f>VLOOKUP(A28,'分门店分时间段销售明细（收款方式）'!B:E,4,0)</f>
        <v>四川太极大药房连锁有限公司武侯区浆洗街药店</v>
      </c>
      <c r="C28" s="6">
        <v>2509854</v>
      </c>
      <c r="D28" s="6" t="s">
        <v>9</v>
      </c>
      <c r="E28" s="6" t="s">
        <v>10</v>
      </c>
      <c r="F28" s="6">
        <v>6</v>
      </c>
      <c r="G28" s="6">
        <v>84.84</v>
      </c>
      <c r="H28" s="6">
        <f t="shared" si="1"/>
        <v>509.04</v>
      </c>
    </row>
    <row r="29" spans="1:8">
      <c r="A29" s="6">
        <v>2844</v>
      </c>
      <c r="B29" s="6" t="str">
        <f>VLOOKUP(A29,'分门店分时间段销售明细（收款方式）'!B:E,4,0)</f>
        <v>四川太极大药房连锁有限公司大邑县新场镇文昌街药店</v>
      </c>
      <c r="C29" s="6">
        <v>2509854</v>
      </c>
      <c r="D29" s="6" t="s">
        <v>9</v>
      </c>
      <c r="E29" s="6" t="s">
        <v>10</v>
      </c>
      <c r="F29" s="6">
        <v>1</v>
      </c>
      <c r="G29" s="6">
        <v>84.84</v>
      </c>
      <c r="H29" s="6">
        <f t="shared" si="1"/>
        <v>84.84</v>
      </c>
    </row>
    <row r="30" spans="1:8">
      <c r="A30" s="6">
        <v>2875</v>
      </c>
      <c r="B30" s="6" t="str">
        <f>VLOOKUP(A30,'分门店分时间段销售明细（收款方式）'!B:E,4,0)</f>
        <v>四川太极大药房连锁有限公司大邑县晋原街道内蒙古大道桃源药店</v>
      </c>
      <c r="C30" s="6">
        <v>2509854</v>
      </c>
      <c r="D30" s="6" t="s">
        <v>9</v>
      </c>
      <c r="E30" s="6" t="s">
        <v>10</v>
      </c>
      <c r="F30" s="6">
        <v>1</v>
      </c>
      <c r="G30" s="6">
        <v>84.84</v>
      </c>
      <c r="H30" s="6">
        <f t="shared" si="1"/>
        <v>84.84</v>
      </c>
    </row>
    <row r="31" spans="1:8">
      <c r="A31" s="6">
        <v>2877</v>
      </c>
      <c r="B31" s="6" t="str">
        <f>VLOOKUP(A31,'分门店分时间段销售明细（收款方式）'!B:E,4,0)</f>
        <v>四川太极大药房连锁有限公司新津县五津镇五津西路药店</v>
      </c>
      <c r="C31" s="6">
        <v>2509854</v>
      </c>
      <c r="D31" s="6" t="s">
        <v>9</v>
      </c>
      <c r="E31" s="6" t="s">
        <v>10</v>
      </c>
      <c r="F31" s="6">
        <v>1</v>
      </c>
      <c r="G31" s="6">
        <v>84.84</v>
      </c>
      <c r="H31" s="6">
        <f t="shared" si="1"/>
        <v>84.84</v>
      </c>
    </row>
    <row r="32" spans="1:8">
      <c r="A32" s="6">
        <v>102567</v>
      </c>
      <c r="B32" s="6" t="str">
        <f>VLOOKUP(A32,'分门店分时间段销售明细（收款方式）'!B:E,4,0)</f>
        <v>四川太极大药房连锁有限公司新津县五津镇武阳西路药店</v>
      </c>
      <c r="C32" s="6">
        <v>2509854</v>
      </c>
      <c r="D32" s="6" t="s">
        <v>9</v>
      </c>
      <c r="E32" s="6" t="s">
        <v>10</v>
      </c>
      <c r="F32" s="6">
        <v>1</v>
      </c>
      <c r="G32" s="6">
        <v>84.84</v>
      </c>
      <c r="H32" s="6">
        <f t="shared" si="1"/>
        <v>84.84</v>
      </c>
    </row>
    <row r="33" spans="1:8">
      <c r="A33" s="6">
        <v>102934</v>
      </c>
      <c r="B33" s="6" t="str">
        <f>VLOOKUP(A33,'分门店分时间段销售明细（收款方式）'!B:E,4,0)</f>
        <v>四川太极大药房连锁有限公司金牛区银河北街药店</v>
      </c>
      <c r="C33" s="6">
        <v>2509854</v>
      </c>
      <c r="D33" s="6" t="s">
        <v>9</v>
      </c>
      <c r="E33" s="6" t="s">
        <v>10</v>
      </c>
      <c r="F33" s="6">
        <v>2</v>
      </c>
      <c r="G33" s="6">
        <v>84.84</v>
      </c>
      <c r="H33" s="6">
        <f t="shared" si="1"/>
        <v>169.68</v>
      </c>
    </row>
    <row r="34" spans="1:8">
      <c r="A34" s="6">
        <v>103198</v>
      </c>
      <c r="B34" s="6" t="str">
        <f>VLOOKUP(A34,'分门店分时间段销售明细（收款方式）'!B:E,4,0)</f>
        <v>四川太极大药房连锁有限公司青羊区贝森北路药店</v>
      </c>
      <c r="C34" s="6">
        <v>2509854</v>
      </c>
      <c r="D34" s="6" t="s">
        <v>9</v>
      </c>
      <c r="E34" s="6" t="s">
        <v>10</v>
      </c>
      <c r="F34" s="6">
        <v>3</v>
      </c>
      <c r="G34" s="6">
        <v>84.84</v>
      </c>
      <c r="H34" s="6">
        <f t="shared" si="1"/>
        <v>254.52</v>
      </c>
    </row>
    <row r="35" spans="1:8">
      <c r="A35" s="6">
        <v>104533</v>
      </c>
      <c r="B35" s="6" t="str">
        <f>VLOOKUP(A35,'分门店分时间段销售明细（收款方式）'!B:E,4,0)</f>
        <v>四川太极大药房连锁有限公司大邑县晋原镇潘家街药店</v>
      </c>
      <c r="C35" s="6">
        <v>2509854</v>
      </c>
      <c r="D35" s="6" t="s">
        <v>9</v>
      </c>
      <c r="E35" s="6" t="s">
        <v>10</v>
      </c>
      <c r="F35" s="6">
        <v>2</v>
      </c>
      <c r="G35" s="6">
        <v>84.84</v>
      </c>
      <c r="H35" s="6">
        <f t="shared" si="1"/>
        <v>169.68</v>
      </c>
    </row>
    <row r="36" spans="1:8">
      <c r="A36" s="6">
        <v>106066</v>
      </c>
      <c r="B36" s="6" t="str">
        <f>VLOOKUP(A36,'分门店分时间段销售明细（收款方式）'!B:E,4,0)</f>
        <v>四川太极大药房连锁有限公司锦江区梨花街药店</v>
      </c>
      <c r="C36" s="6">
        <v>2509854</v>
      </c>
      <c r="D36" s="6" t="s">
        <v>9</v>
      </c>
      <c r="E36" s="6" t="s">
        <v>10</v>
      </c>
      <c r="F36" s="6">
        <v>2</v>
      </c>
      <c r="G36" s="6">
        <v>84.84</v>
      </c>
      <c r="H36" s="6">
        <f t="shared" si="1"/>
        <v>169.68</v>
      </c>
    </row>
    <row r="37" spans="1:8">
      <c r="A37" s="6">
        <v>106399</v>
      </c>
      <c r="B37" s="6" t="str">
        <f>VLOOKUP(A37,'分门店分时间段销售明细（收款方式）'!B:E,4,0)</f>
        <v>四川太极大药房连锁有限公司青羊区蜀辉路药店</v>
      </c>
      <c r="C37" s="6">
        <v>2509854</v>
      </c>
      <c r="D37" s="6" t="s">
        <v>9</v>
      </c>
      <c r="E37" s="6" t="s">
        <v>10</v>
      </c>
      <c r="F37" s="6">
        <v>4</v>
      </c>
      <c r="G37" s="6">
        <v>84.84</v>
      </c>
      <c r="H37" s="6">
        <f t="shared" si="1"/>
        <v>339.36</v>
      </c>
    </row>
    <row r="38" spans="1:8">
      <c r="A38" s="6">
        <v>108277</v>
      </c>
      <c r="B38" s="6" t="str">
        <f>VLOOKUP(A38,'分门店分时间段销售明细（收款方式）'!B:E,4,0)</f>
        <v>四川太极大药房连锁有限公司金牛区银沙路药店</v>
      </c>
      <c r="C38" s="6">
        <v>2509854</v>
      </c>
      <c r="D38" s="6" t="s">
        <v>9</v>
      </c>
      <c r="E38" s="6" t="s">
        <v>10</v>
      </c>
      <c r="F38" s="6">
        <v>3</v>
      </c>
      <c r="G38" s="6">
        <v>84.84</v>
      </c>
      <c r="H38" s="6">
        <f t="shared" si="1"/>
        <v>254.52</v>
      </c>
    </row>
    <row r="39" spans="1:8">
      <c r="A39" s="6">
        <v>108656</v>
      </c>
      <c r="B39" s="6" t="str">
        <f>VLOOKUP(A39,'分门店分时间段销售明细（收款方式）'!B:E,4,0)</f>
        <v>四川太极大药房连锁有限公司新津县五津镇五津西路二药房</v>
      </c>
      <c r="C39" s="6">
        <v>2509854</v>
      </c>
      <c r="D39" s="6" t="s">
        <v>9</v>
      </c>
      <c r="E39" s="6" t="s">
        <v>10</v>
      </c>
      <c r="F39" s="6">
        <v>7</v>
      </c>
      <c r="G39" s="6">
        <v>84.84</v>
      </c>
      <c r="H39" s="6">
        <f t="shared" si="1"/>
        <v>593.88</v>
      </c>
    </row>
    <row r="40" spans="1:8">
      <c r="A40" s="6">
        <v>111219</v>
      </c>
      <c r="B40" s="6" t="str">
        <f>VLOOKUP(A40,'分门店分时间段销售明细（收款方式）'!B:E,4,0)</f>
        <v>四川太极大药房连锁有限公司金牛区花照壁药店</v>
      </c>
      <c r="C40" s="6">
        <v>2509854</v>
      </c>
      <c r="D40" s="6" t="s">
        <v>9</v>
      </c>
      <c r="E40" s="6" t="s">
        <v>10</v>
      </c>
      <c r="F40" s="6">
        <v>7</v>
      </c>
      <c r="G40" s="6">
        <v>84.84</v>
      </c>
      <c r="H40" s="6">
        <f t="shared" si="1"/>
        <v>593.88</v>
      </c>
    </row>
    <row r="41" spans="1:8">
      <c r="A41" s="6">
        <v>115971</v>
      </c>
      <c r="B41" s="6" t="str">
        <f>VLOOKUP(A41,'分门店分时间段销售明细（收款方式）'!B:E,4,0)</f>
        <v>四川太极大药房连锁有限公司成都高新区天顺路药店</v>
      </c>
      <c r="C41" s="6">
        <v>2509854</v>
      </c>
      <c r="D41" s="6" t="s">
        <v>9</v>
      </c>
      <c r="E41" s="6" t="s">
        <v>10</v>
      </c>
      <c r="F41" s="6">
        <v>1</v>
      </c>
      <c r="G41" s="6">
        <v>84.84</v>
      </c>
      <c r="H41" s="6">
        <f t="shared" si="1"/>
        <v>84.84</v>
      </c>
    </row>
    <row r="42" spans="1:8">
      <c r="A42" s="6">
        <v>118074</v>
      </c>
      <c r="B42" s="6" t="str">
        <f>VLOOKUP(A42,'分门店分时间段销售明细（收款方式）'!B:E,4,0)</f>
        <v>四川太极大药房连锁有限公司成都高新区泰和二街药店</v>
      </c>
      <c r="C42" s="6">
        <v>2509854</v>
      </c>
      <c r="D42" s="6" t="s">
        <v>9</v>
      </c>
      <c r="E42" s="6" t="s">
        <v>10</v>
      </c>
      <c r="F42" s="6">
        <v>3</v>
      </c>
      <c r="G42" s="6">
        <v>84.84</v>
      </c>
      <c r="H42" s="6">
        <f t="shared" si="1"/>
        <v>254.52</v>
      </c>
    </row>
    <row r="43" spans="1:8">
      <c r="A43" s="6" t="s">
        <v>11</v>
      </c>
      <c r="B43" s="6" t="e">
        <f>VLOOKUP(A43,'分门店分时间段销售明细（收款方式）'!B:E,4,0)</f>
        <v>#N/A</v>
      </c>
      <c r="C43" s="6"/>
      <c r="D43" s="6"/>
      <c r="E43" s="6"/>
      <c r="F43" s="6">
        <v>101</v>
      </c>
      <c r="G43" s="6"/>
      <c r="H43" s="6">
        <f>SUM(H4:H42)</f>
        <v>8568.84</v>
      </c>
    </row>
  </sheetData>
  <mergeCells count="1">
    <mergeCell ref="A1:H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06"/>
  <sheetViews>
    <sheetView workbookViewId="0">
      <selection activeCell="A1" sqref="$A1:$XFD1048576"/>
    </sheetView>
  </sheetViews>
  <sheetFormatPr defaultColWidth="9" defaultRowHeight="13.5"/>
  <sheetData>
    <row r="1" spans="1:36">
      <c r="A1" s="1" t="s">
        <v>12</v>
      </c>
      <c r="B1" s="1" t="s">
        <v>1</v>
      </c>
      <c r="C1" s="1" t="s">
        <v>13</v>
      </c>
      <c r="D1" s="1" t="s">
        <v>14</v>
      </c>
      <c r="E1" s="1" t="s">
        <v>15</v>
      </c>
      <c r="F1" s="1" t="s">
        <v>16</v>
      </c>
      <c r="G1" s="1" t="s">
        <v>17</v>
      </c>
      <c r="H1" s="1" t="s">
        <v>18</v>
      </c>
      <c r="I1" s="1" t="s">
        <v>19</v>
      </c>
      <c r="J1" s="1" t="s">
        <v>20</v>
      </c>
      <c r="K1" s="1" t="s">
        <v>21</v>
      </c>
      <c r="L1" s="1" t="s">
        <v>22</v>
      </c>
      <c r="M1" s="1" t="s">
        <v>23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28</v>
      </c>
      <c r="S1" s="1" t="s">
        <v>29</v>
      </c>
      <c r="T1" s="1" t="s">
        <v>30</v>
      </c>
      <c r="U1" s="1" t="s">
        <v>31</v>
      </c>
      <c r="V1" s="1" t="s">
        <v>32</v>
      </c>
      <c r="W1" s="1" t="s">
        <v>33</v>
      </c>
      <c r="X1" s="1" t="s">
        <v>34</v>
      </c>
      <c r="Y1" s="1" t="s">
        <v>35</v>
      </c>
      <c r="Z1" s="1" t="s">
        <v>36</v>
      </c>
      <c r="AA1" s="1" t="s">
        <v>37</v>
      </c>
      <c r="AB1" s="1" t="s">
        <v>38</v>
      </c>
      <c r="AC1" s="1" t="s">
        <v>39</v>
      </c>
      <c r="AD1" s="1" t="s">
        <v>40</v>
      </c>
      <c r="AE1" s="1" t="s">
        <v>41</v>
      </c>
      <c r="AF1" s="1" t="s">
        <v>42</v>
      </c>
      <c r="AG1" s="1" t="s">
        <v>43</v>
      </c>
      <c r="AH1" s="1" t="s">
        <v>44</v>
      </c>
      <c r="AI1" s="1" t="s">
        <v>45</v>
      </c>
      <c r="AJ1" s="1" t="s">
        <v>46</v>
      </c>
    </row>
    <row r="2" spans="1:36">
      <c r="A2" s="2">
        <v>301</v>
      </c>
      <c r="B2" s="2">
        <v>2819</v>
      </c>
      <c r="C2" s="2">
        <v>64064362</v>
      </c>
      <c r="D2" s="2">
        <v>139031888</v>
      </c>
      <c r="E2" t="s">
        <v>47</v>
      </c>
      <c r="F2" s="2">
        <v>100001223</v>
      </c>
      <c r="G2" t="s">
        <v>48</v>
      </c>
      <c r="H2" t="s">
        <v>49</v>
      </c>
      <c r="I2" t="s">
        <v>50</v>
      </c>
      <c r="J2" s="2">
        <v>4123329</v>
      </c>
      <c r="K2" t="s">
        <v>51</v>
      </c>
      <c r="L2" s="2">
        <v>1</v>
      </c>
      <c r="N2" s="2">
        <v>0</v>
      </c>
      <c r="P2" s="2">
        <v>163</v>
      </c>
      <c r="Q2" t="s">
        <v>52</v>
      </c>
      <c r="R2" s="2">
        <v>6544</v>
      </c>
      <c r="S2" t="s">
        <v>53</v>
      </c>
      <c r="T2" t="s">
        <v>54</v>
      </c>
      <c r="U2" t="s">
        <v>49</v>
      </c>
      <c r="V2" t="s">
        <v>49</v>
      </c>
      <c r="X2" s="2">
        <v>4695934</v>
      </c>
      <c r="Y2" t="s">
        <v>55</v>
      </c>
      <c r="Z2" t="s">
        <v>56</v>
      </c>
      <c r="AA2" t="s">
        <v>55</v>
      </c>
      <c r="AC2" t="s">
        <v>57</v>
      </c>
      <c r="AD2" t="s">
        <v>58</v>
      </c>
      <c r="AE2" s="3">
        <v>46477</v>
      </c>
      <c r="AF2" s="3">
        <v>45658</v>
      </c>
      <c r="AG2" s="2">
        <v>0.13</v>
      </c>
      <c r="AH2" t="s">
        <v>59</v>
      </c>
      <c r="AI2" t="s">
        <v>49</v>
      </c>
      <c r="AJ2" s="3">
        <v>45771.8622569444</v>
      </c>
    </row>
    <row r="3" spans="1:36">
      <c r="A3" s="2">
        <v>301</v>
      </c>
      <c r="B3" s="2">
        <v>108656</v>
      </c>
      <c r="C3" s="2">
        <v>64031476</v>
      </c>
      <c r="D3" s="2">
        <v>138970319</v>
      </c>
      <c r="E3" t="s">
        <v>60</v>
      </c>
      <c r="F3" s="2">
        <v>100001223</v>
      </c>
      <c r="G3" t="s">
        <v>48</v>
      </c>
      <c r="H3" t="s">
        <v>49</v>
      </c>
      <c r="I3" t="s">
        <v>50</v>
      </c>
      <c r="J3" s="2">
        <v>4123329</v>
      </c>
      <c r="K3" t="s">
        <v>51</v>
      </c>
      <c r="L3" s="2">
        <v>1</v>
      </c>
      <c r="N3" s="2">
        <v>0</v>
      </c>
      <c r="P3" s="2">
        <v>171</v>
      </c>
      <c r="Q3" t="s">
        <v>61</v>
      </c>
      <c r="R3" s="2">
        <v>8489</v>
      </c>
      <c r="S3" t="s">
        <v>62</v>
      </c>
      <c r="T3" t="s">
        <v>54</v>
      </c>
      <c r="U3" t="s">
        <v>49</v>
      </c>
      <c r="V3" t="s">
        <v>49</v>
      </c>
      <c r="X3" s="2">
        <v>4384060</v>
      </c>
      <c r="Y3" t="s">
        <v>63</v>
      </c>
      <c r="Z3" t="s">
        <v>64</v>
      </c>
      <c r="AA3" t="s">
        <v>65</v>
      </c>
      <c r="AC3" t="s">
        <v>66</v>
      </c>
      <c r="AD3" t="s">
        <v>67</v>
      </c>
      <c r="AE3" s="3">
        <v>46477</v>
      </c>
      <c r="AF3" s="3">
        <v>45658</v>
      </c>
      <c r="AG3" s="2">
        <v>0.13</v>
      </c>
      <c r="AH3" t="s">
        <v>59</v>
      </c>
      <c r="AI3" t="s">
        <v>49</v>
      </c>
      <c r="AJ3" s="3">
        <v>45771.5052662037</v>
      </c>
    </row>
    <row r="4" spans="1:36">
      <c r="A4" s="2">
        <v>301</v>
      </c>
      <c r="B4" s="2">
        <v>2757</v>
      </c>
      <c r="C4" s="2">
        <v>64175751</v>
      </c>
      <c r="D4" s="2">
        <v>139251715</v>
      </c>
      <c r="E4" t="s">
        <v>68</v>
      </c>
      <c r="F4" s="2">
        <v>100001223</v>
      </c>
      <c r="G4" t="s">
        <v>48</v>
      </c>
      <c r="H4" t="s">
        <v>49</v>
      </c>
      <c r="I4" t="s">
        <v>50</v>
      </c>
      <c r="J4" s="2">
        <v>4123329</v>
      </c>
      <c r="K4" t="s">
        <v>51</v>
      </c>
      <c r="L4" s="2">
        <v>1</v>
      </c>
      <c r="N4" s="2">
        <v>0</v>
      </c>
      <c r="P4" s="2">
        <v>163</v>
      </c>
      <c r="Q4" t="s">
        <v>52</v>
      </c>
      <c r="R4" s="2">
        <v>27604</v>
      </c>
      <c r="S4" t="s">
        <v>69</v>
      </c>
      <c r="T4" t="s">
        <v>54</v>
      </c>
      <c r="U4" t="s">
        <v>49</v>
      </c>
      <c r="V4" t="s">
        <v>49</v>
      </c>
      <c r="X4" s="2">
        <v>17201239</v>
      </c>
      <c r="Y4" t="s">
        <v>70</v>
      </c>
      <c r="Z4" t="s">
        <v>71</v>
      </c>
      <c r="AA4" t="s">
        <v>70</v>
      </c>
      <c r="AC4" t="s">
        <v>57</v>
      </c>
      <c r="AD4" t="s">
        <v>58</v>
      </c>
      <c r="AE4" s="3">
        <v>46477</v>
      </c>
      <c r="AF4" s="3">
        <v>45658</v>
      </c>
      <c r="AG4" s="2">
        <v>0.13</v>
      </c>
      <c r="AH4" t="s">
        <v>59</v>
      </c>
      <c r="AI4" t="s">
        <v>49</v>
      </c>
      <c r="AJ4" s="3">
        <v>45773.8156944444</v>
      </c>
    </row>
    <row r="5" spans="1:36">
      <c r="A5" s="2">
        <v>301</v>
      </c>
      <c r="B5" s="2">
        <v>2451</v>
      </c>
      <c r="C5" s="2">
        <v>64322268</v>
      </c>
      <c r="D5" s="2">
        <v>139541409</v>
      </c>
      <c r="E5" t="s">
        <v>72</v>
      </c>
      <c r="F5" s="2">
        <v>100001223</v>
      </c>
      <c r="G5" t="s">
        <v>48</v>
      </c>
      <c r="H5" t="s">
        <v>49</v>
      </c>
      <c r="I5" t="s">
        <v>50</v>
      </c>
      <c r="J5" s="2">
        <v>4123329</v>
      </c>
      <c r="K5" t="s">
        <v>51</v>
      </c>
      <c r="L5" s="2">
        <v>1</v>
      </c>
      <c r="N5" s="2">
        <v>0</v>
      </c>
      <c r="P5" s="2">
        <v>1</v>
      </c>
      <c r="Q5" t="s">
        <v>73</v>
      </c>
      <c r="R5" s="2">
        <v>29613</v>
      </c>
      <c r="S5" t="s">
        <v>74</v>
      </c>
      <c r="T5" t="s">
        <v>54</v>
      </c>
      <c r="U5" t="s">
        <v>49</v>
      </c>
      <c r="V5" t="s">
        <v>49</v>
      </c>
      <c r="X5" s="2">
        <v>9728125</v>
      </c>
      <c r="Y5" t="s">
        <v>75</v>
      </c>
      <c r="Z5" t="s">
        <v>76</v>
      </c>
      <c r="AA5" t="s">
        <v>75</v>
      </c>
      <c r="AC5" t="s">
        <v>57</v>
      </c>
      <c r="AD5" t="s">
        <v>58</v>
      </c>
      <c r="AE5" s="3">
        <v>46477</v>
      </c>
      <c r="AF5" s="3">
        <v>45658</v>
      </c>
      <c r="AG5" s="2">
        <v>0.13</v>
      </c>
      <c r="AH5" t="s">
        <v>59</v>
      </c>
      <c r="AI5" t="s">
        <v>49</v>
      </c>
      <c r="AJ5" s="3">
        <v>45776.504224537</v>
      </c>
    </row>
    <row r="6" spans="1:36">
      <c r="A6" s="2">
        <v>301</v>
      </c>
      <c r="B6" s="2">
        <v>2797</v>
      </c>
      <c r="C6" s="2">
        <v>64415856</v>
      </c>
      <c r="D6" s="2">
        <v>139727147</v>
      </c>
      <c r="E6" t="s">
        <v>77</v>
      </c>
      <c r="F6" s="2">
        <v>100001223</v>
      </c>
      <c r="G6" t="s">
        <v>48</v>
      </c>
      <c r="H6" t="s">
        <v>49</v>
      </c>
      <c r="I6" t="s">
        <v>50</v>
      </c>
      <c r="J6" s="2">
        <v>4123329</v>
      </c>
      <c r="K6" t="s">
        <v>51</v>
      </c>
      <c r="L6" s="2">
        <v>1</v>
      </c>
      <c r="N6" s="2">
        <v>0</v>
      </c>
      <c r="P6" s="2">
        <v>171</v>
      </c>
      <c r="Q6" t="s">
        <v>61</v>
      </c>
      <c r="R6" s="2">
        <v>7917</v>
      </c>
      <c r="S6" t="s">
        <v>78</v>
      </c>
      <c r="T6" t="s">
        <v>54</v>
      </c>
      <c r="U6" t="s">
        <v>49</v>
      </c>
      <c r="V6" t="s">
        <v>49</v>
      </c>
      <c r="X6" s="2">
        <v>17226341</v>
      </c>
      <c r="Y6" t="s">
        <v>79</v>
      </c>
      <c r="Z6" t="s">
        <v>80</v>
      </c>
      <c r="AA6" t="s">
        <v>79</v>
      </c>
      <c r="AC6" t="s">
        <v>57</v>
      </c>
      <c r="AD6" t="s">
        <v>58</v>
      </c>
      <c r="AE6" s="3">
        <v>46477</v>
      </c>
      <c r="AF6" s="3">
        <v>45658</v>
      </c>
      <c r="AG6" s="2">
        <v>0.13</v>
      </c>
      <c r="AH6" t="s">
        <v>59</v>
      </c>
      <c r="AI6" t="s">
        <v>49</v>
      </c>
      <c r="AJ6" s="3">
        <v>45777.8818287037</v>
      </c>
    </row>
    <row r="7" spans="1:36">
      <c r="A7" s="2">
        <v>301</v>
      </c>
      <c r="B7" s="2">
        <v>108656</v>
      </c>
      <c r="C7" s="2">
        <v>63679362</v>
      </c>
      <c r="D7" s="2">
        <v>138291950</v>
      </c>
      <c r="E7" t="s">
        <v>60</v>
      </c>
      <c r="F7" s="2">
        <v>100001223</v>
      </c>
      <c r="G7" t="s">
        <v>48</v>
      </c>
      <c r="H7" t="s">
        <v>49</v>
      </c>
      <c r="I7" t="s">
        <v>50</v>
      </c>
      <c r="J7" s="2">
        <v>4123329</v>
      </c>
      <c r="K7" t="s">
        <v>51</v>
      </c>
      <c r="L7" s="2">
        <v>1</v>
      </c>
      <c r="N7" s="2">
        <v>0</v>
      </c>
      <c r="P7" s="2">
        <v>174</v>
      </c>
      <c r="Q7" t="s">
        <v>81</v>
      </c>
      <c r="R7" s="2">
        <v>4330</v>
      </c>
      <c r="S7" t="s">
        <v>82</v>
      </c>
      <c r="T7" t="s">
        <v>54</v>
      </c>
      <c r="U7" t="s">
        <v>49</v>
      </c>
      <c r="V7" t="s">
        <v>49</v>
      </c>
      <c r="X7" s="2">
        <v>3532609</v>
      </c>
      <c r="Y7" t="s">
        <v>83</v>
      </c>
      <c r="Z7" t="s">
        <v>84</v>
      </c>
      <c r="AA7" t="s">
        <v>83</v>
      </c>
      <c r="AC7" t="s">
        <v>66</v>
      </c>
      <c r="AD7" t="s">
        <v>67</v>
      </c>
      <c r="AE7" s="3">
        <v>46477</v>
      </c>
      <c r="AF7" s="3">
        <v>45658</v>
      </c>
      <c r="AG7" s="2">
        <v>0.13</v>
      </c>
      <c r="AH7" t="s">
        <v>59</v>
      </c>
      <c r="AI7" t="s">
        <v>49</v>
      </c>
      <c r="AJ7" s="3">
        <v>45765.4563773148</v>
      </c>
    </row>
    <row r="8" spans="1:36">
      <c r="A8" s="2">
        <v>301</v>
      </c>
      <c r="B8" s="2">
        <v>108277</v>
      </c>
      <c r="C8" s="2">
        <v>63123582</v>
      </c>
      <c r="D8" s="2">
        <v>137227583</v>
      </c>
      <c r="E8" t="s">
        <v>85</v>
      </c>
      <c r="F8" s="2">
        <v>100001223</v>
      </c>
      <c r="G8" t="s">
        <v>48</v>
      </c>
      <c r="H8" t="s">
        <v>49</v>
      </c>
      <c r="I8" t="s">
        <v>50</v>
      </c>
      <c r="J8" s="2">
        <v>4123329</v>
      </c>
      <c r="K8" t="s">
        <v>51</v>
      </c>
      <c r="L8" s="2">
        <v>1</v>
      </c>
      <c r="N8" s="2">
        <v>0</v>
      </c>
      <c r="P8" s="2">
        <v>162</v>
      </c>
      <c r="Q8" t="s">
        <v>86</v>
      </c>
      <c r="R8" s="2">
        <v>15799</v>
      </c>
      <c r="S8" t="s">
        <v>87</v>
      </c>
      <c r="T8" t="s">
        <v>54</v>
      </c>
      <c r="U8" t="s">
        <v>49</v>
      </c>
      <c r="V8" t="s">
        <v>49</v>
      </c>
      <c r="X8" s="2">
        <v>4926008</v>
      </c>
      <c r="Y8" t="s">
        <v>88</v>
      </c>
      <c r="Z8" t="s">
        <v>89</v>
      </c>
      <c r="AA8" t="s">
        <v>88</v>
      </c>
      <c r="AC8" t="s">
        <v>57</v>
      </c>
      <c r="AD8" t="s">
        <v>58</v>
      </c>
      <c r="AE8" s="3">
        <v>46477</v>
      </c>
      <c r="AF8" s="3">
        <v>45658</v>
      </c>
      <c r="AG8" s="2">
        <v>0.13</v>
      </c>
      <c r="AH8" t="s">
        <v>59</v>
      </c>
      <c r="AI8" t="s">
        <v>49</v>
      </c>
      <c r="AJ8" s="3">
        <v>45756.4240393518</v>
      </c>
    </row>
    <row r="9" spans="1:36">
      <c r="A9" s="2">
        <v>301</v>
      </c>
      <c r="B9" s="2">
        <v>2817</v>
      </c>
      <c r="C9" s="2">
        <v>63662265</v>
      </c>
      <c r="D9" s="2">
        <v>138258767</v>
      </c>
      <c r="E9" t="s">
        <v>90</v>
      </c>
      <c r="F9" s="2">
        <v>100001223</v>
      </c>
      <c r="G9" t="s">
        <v>48</v>
      </c>
      <c r="H9" t="s">
        <v>49</v>
      </c>
      <c r="I9" t="s">
        <v>50</v>
      </c>
      <c r="J9" s="2">
        <v>4123329</v>
      </c>
      <c r="K9" t="s">
        <v>51</v>
      </c>
      <c r="L9" s="2">
        <v>2</v>
      </c>
      <c r="N9" s="2">
        <v>0</v>
      </c>
      <c r="P9" s="2">
        <v>162</v>
      </c>
      <c r="Q9" t="s">
        <v>86</v>
      </c>
      <c r="R9" s="2">
        <v>14379</v>
      </c>
      <c r="S9" t="s">
        <v>91</v>
      </c>
      <c r="T9" t="s">
        <v>54</v>
      </c>
      <c r="U9" t="s">
        <v>49</v>
      </c>
      <c r="V9" t="s">
        <v>49</v>
      </c>
      <c r="X9" s="2">
        <v>4668023</v>
      </c>
      <c r="Y9" t="s">
        <v>92</v>
      </c>
      <c r="Z9" t="s">
        <v>93</v>
      </c>
      <c r="AA9" t="s">
        <v>92</v>
      </c>
      <c r="AC9" t="s">
        <v>94</v>
      </c>
      <c r="AD9" t="s">
        <v>95</v>
      </c>
      <c r="AE9" s="3">
        <v>46477</v>
      </c>
      <c r="AF9" s="3">
        <v>45658</v>
      </c>
      <c r="AG9" s="2">
        <v>0.13</v>
      </c>
      <c r="AH9" t="s">
        <v>59</v>
      </c>
      <c r="AI9" t="s">
        <v>49</v>
      </c>
      <c r="AJ9" s="3">
        <v>45764.9076851852</v>
      </c>
    </row>
    <row r="10" spans="1:36">
      <c r="A10" s="2">
        <v>301</v>
      </c>
      <c r="B10" s="2">
        <v>2817</v>
      </c>
      <c r="C10" s="2">
        <v>63745316</v>
      </c>
      <c r="D10" s="2">
        <v>138420867</v>
      </c>
      <c r="E10" t="s">
        <v>90</v>
      </c>
      <c r="F10" s="2">
        <v>100001223</v>
      </c>
      <c r="G10" t="s">
        <v>48</v>
      </c>
      <c r="H10" t="s">
        <v>49</v>
      </c>
      <c r="I10" t="s">
        <v>50</v>
      </c>
      <c r="J10" s="2">
        <v>4123329</v>
      </c>
      <c r="K10" t="s">
        <v>51</v>
      </c>
      <c r="L10" s="2">
        <v>1</v>
      </c>
      <c r="N10" s="2">
        <v>0</v>
      </c>
      <c r="P10" s="2">
        <v>1</v>
      </c>
      <c r="Q10" t="s">
        <v>73</v>
      </c>
      <c r="R10" s="2">
        <v>14379</v>
      </c>
      <c r="S10" t="s">
        <v>91</v>
      </c>
      <c r="T10" t="s">
        <v>54</v>
      </c>
      <c r="U10" t="s">
        <v>49</v>
      </c>
      <c r="V10" t="s">
        <v>49</v>
      </c>
      <c r="X10" s="2">
        <v>6855155</v>
      </c>
      <c r="Y10" t="s">
        <v>96</v>
      </c>
      <c r="Z10" t="s">
        <v>97</v>
      </c>
      <c r="AA10" t="s">
        <v>96</v>
      </c>
      <c r="AC10" t="s">
        <v>94</v>
      </c>
      <c r="AD10" t="s">
        <v>95</v>
      </c>
      <c r="AE10" s="3">
        <v>46477</v>
      </c>
      <c r="AF10" s="3">
        <v>45658</v>
      </c>
      <c r="AG10" s="2">
        <v>0.13</v>
      </c>
      <c r="AH10" t="s">
        <v>59</v>
      </c>
      <c r="AI10" t="s">
        <v>49</v>
      </c>
      <c r="AJ10" s="3">
        <v>45766.5699189815</v>
      </c>
    </row>
    <row r="11" spans="1:36">
      <c r="A11" s="2">
        <v>301</v>
      </c>
      <c r="B11" s="2">
        <v>2877</v>
      </c>
      <c r="C11" s="2">
        <v>63171183</v>
      </c>
      <c r="D11" s="2">
        <v>137315367</v>
      </c>
      <c r="E11" t="s">
        <v>98</v>
      </c>
      <c r="F11" s="2">
        <v>100001223</v>
      </c>
      <c r="G11" t="s">
        <v>48</v>
      </c>
      <c r="H11" t="s">
        <v>49</v>
      </c>
      <c r="I11" t="s">
        <v>50</v>
      </c>
      <c r="J11" s="2">
        <v>4123329</v>
      </c>
      <c r="K11" t="s">
        <v>51</v>
      </c>
      <c r="L11" s="2">
        <v>1</v>
      </c>
      <c r="N11" s="2">
        <v>0</v>
      </c>
      <c r="P11" s="2">
        <v>171</v>
      </c>
      <c r="Q11" t="s">
        <v>61</v>
      </c>
      <c r="R11" s="2">
        <v>7749</v>
      </c>
      <c r="S11" t="s">
        <v>99</v>
      </c>
      <c r="T11" t="s">
        <v>54</v>
      </c>
      <c r="U11" t="s">
        <v>49</v>
      </c>
      <c r="V11" t="s">
        <v>49</v>
      </c>
      <c r="X11" s="2">
        <v>9907906</v>
      </c>
      <c r="Y11" t="s">
        <v>100</v>
      </c>
      <c r="Z11" t="s">
        <v>101</v>
      </c>
      <c r="AA11" t="s">
        <v>100</v>
      </c>
      <c r="AC11" t="s">
        <v>66</v>
      </c>
      <c r="AD11" t="s">
        <v>67</v>
      </c>
      <c r="AE11" s="3">
        <v>46477</v>
      </c>
      <c r="AF11" s="3">
        <v>45658</v>
      </c>
      <c r="AG11" s="2">
        <v>0.13</v>
      </c>
      <c r="AH11" t="s">
        <v>59</v>
      </c>
      <c r="AI11" t="s">
        <v>49</v>
      </c>
      <c r="AJ11" s="3">
        <v>45756.8984375</v>
      </c>
    </row>
    <row r="12" spans="1:36">
      <c r="A12" s="2">
        <v>301</v>
      </c>
      <c r="B12" s="2">
        <v>106066</v>
      </c>
      <c r="C12" s="2">
        <v>63472839</v>
      </c>
      <c r="D12" s="2">
        <v>137898820</v>
      </c>
      <c r="E12" t="s">
        <v>102</v>
      </c>
      <c r="F12" s="2">
        <v>100001223</v>
      </c>
      <c r="G12" t="s">
        <v>48</v>
      </c>
      <c r="H12" t="s">
        <v>49</v>
      </c>
      <c r="I12" t="s">
        <v>50</v>
      </c>
      <c r="J12" s="2">
        <v>4123329</v>
      </c>
      <c r="K12" t="s">
        <v>51</v>
      </c>
      <c r="L12" s="2">
        <v>1</v>
      </c>
      <c r="N12" s="2">
        <v>0</v>
      </c>
      <c r="P12" s="2">
        <v>169</v>
      </c>
      <c r="Q12" t="s">
        <v>103</v>
      </c>
      <c r="R12" s="2">
        <v>998827</v>
      </c>
      <c r="S12" t="s">
        <v>104</v>
      </c>
      <c r="T12" t="s">
        <v>54</v>
      </c>
      <c r="U12" t="s">
        <v>49</v>
      </c>
      <c r="V12" t="s">
        <v>49</v>
      </c>
      <c r="X12" s="2">
        <v>3924257</v>
      </c>
      <c r="Y12" t="s">
        <v>105</v>
      </c>
      <c r="Z12" t="s">
        <v>106</v>
      </c>
      <c r="AA12" t="s">
        <v>105</v>
      </c>
      <c r="AC12" t="s">
        <v>107</v>
      </c>
      <c r="AD12" t="s">
        <v>108</v>
      </c>
      <c r="AE12" s="3">
        <v>46477</v>
      </c>
      <c r="AF12" s="3">
        <v>45658</v>
      </c>
      <c r="AG12" s="2">
        <v>0.13</v>
      </c>
      <c r="AH12" t="s">
        <v>59</v>
      </c>
      <c r="AI12" t="s">
        <v>49</v>
      </c>
      <c r="AJ12" s="3">
        <v>45761.8408217593</v>
      </c>
    </row>
    <row r="13" spans="1:36">
      <c r="A13" s="2">
        <v>301</v>
      </c>
      <c r="B13" s="2">
        <v>2819</v>
      </c>
      <c r="C13" s="2">
        <v>64068235</v>
      </c>
      <c r="D13" s="2">
        <v>139038332</v>
      </c>
      <c r="E13" t="s">
        <v>47</v>
      </c>
      <c r="F13" s="2">
        <v>100001223</v>
      </c>
      <c r="G13" t="s">
        <v>48</v>
      </c>
      <c r="H13" t="s">
        <v>49</v>
      </c>
      <c r="I13" t="s">
        <v>50</v>
      </c>
      <c r="J13" s="2">
        <v>4123329</v>
      </c>
      <c r="K13" t="s">
        <v>51</v>
      </c>
      <c r="L13" s="2">
        <v>1</v>
      </c>
      <c r="N13" s="2">
        <v>0</v>
      </c>
      <c r="P13" s="2">
        <v>163</v>
      </c>
      <c r="Q13" t="s">
        <v>52</v>
      </c>
      <c r="R13" s="2">
        <v>9140</v>
      </c>
      <c r="S13" t="s">
        <v>109</v>
      </c>
      <c r="T13" t="s">
        <v>54</v>
      </c>
      <c r="U13" t="s">
        <v>49</v>
      </c>
      <c r="V13" t="s">
        <v>49</v>
      </c>
      <c r="X13" s="2">
        <v>7202209</v>
      </c>
      <c r="Y13" t="s">
        <v>110</v>
      </c>
      <c r="Z13" t="s">
        <v>111</v>
      </c>
      <c r="AA13" t="s">
        <v>110</v>
      </c>
      <c r="AC13" t="s">
        <v>57</v>
      </c>
      <c r="AD13" t="s">
        <v>58</v>
      </c>
      <c r="AE13" s="3">
        <v>46477</v>
      </c>
      <c r="AF13" s="3">
        <v>45658</v>
      </c>
      <c r="AG13" s="2">
        <v>0.13</v>
      </c>
      <c r="AH13" t="s">
        <v>59</v>
      </c>
      <c r="AI13" t="s">
        <v>49</v>
      </c>
      <c r="AJ13" s="3">
        <v>45771.8969444444</v>
      </c>
    </row>
    <row r="14" spans="1:36">
      <c r="A14" s="2">
        <v>301</v>
      </c>
      <c r="B14" s="2">
        <v>2808</v>
      </c>
      <c r="C14" s="2">
        <v>63670007</v>
      </c>
      <c r="D14" s="2">
        <v>138273219</v>
      </c>
      <c r="E14" t="s">
        <v>112</v>
      </c>
      <c r="F14" s="2">
        <v>100001223</v>
      </c>
      <c r="G14" t="s">
        <v>48</v>
      </c>
      <c r="H14" t="s">
        <v>49</v>
      </c>
      <c r="I14" t="s">
        <v>50</v>
      </c>
      <c r="J14" s="2">
        <v>4123329</v>
      </c>
      <c r="K14" t="s">
        <v>51</v>
      </c>
      <c r="L14" s="2">
        <v>1</v>
      </c>
      <c r="N14" s="2">
        <v>0</v>
      </c>
      <c r="P14" s="2">
        <v>163</v>
      </c>
      <c r="Q14" t="s">
        <v>52</v>
      </c>
      <c r="R14" s="2">
        <v>12454</v>
      </c>
      <c r="S14" t="s">
        <v>113</v>
      </c>
      <c r="T14" t="s">
        <v>54</v>
      </c>
      <c r="U14" t="s">
        <v>49</v>
      </c>
      <c r="V14" t="s">
        <v>49</v>
      </c>
      <c r="X14" s="2">
        <v>18800698</v>
      </c>
      <c r="Y14" t="s">
        <v>114</v>
      </c>
      <c r="Z14" t="s">
        <v>115</v>
      </c>
      <c r="AA14" t="s">
        <v>114</v>
      </c>
      <c r="AC14" t="s">
        <v>57</v>
      </c>
      <c r="AD14" t="s">
        <v>58</v>
      </c>
      <c r="AE14" s="3">
        <v>46477</v>
      </c>
      <c r="AF14" s="3">
        <v>45658</v>
      </c>
      <c r="AG14" s="2">
        <v>0.13</v>
      </c>
      <c r="AH14" t="s">
        <v>59</v>
      </c>
      <c r="AI14" t="s">
        <v>49</v>
      </c>
      <c r="AJ14" s="3">
        <v>45765.3803935185</v>
      </c>
    </row>
    <row r="15" spans="1:36">
      <c r="A15" s="2">
        <v>301</v>
      </c>
      <c r="B15" s="2">
        <v>103198</v>
      </c>
      <c r="C15" s="2">
        <v>62787060</v>
      </c>
      <c r="D15" s="2">
        <v>136583050</v>
      </c>
      <c r="E15" t="s">
        <v>116</v>
      </c>
      <c r="F15" s="2">
        <v>100001223</v>
      </c>
      <c r="G15" t="s">
        <v>48</v>
      </c>
      <c r="H15" t="s">
        <v>49</v>
      </c>
      <c r="I15" t="s">
        <v>50</v>
      </c>
      <c r="J15" s="2">
        <v>4123329</v>
      </c>
      <c r="K15" t="s">
        <v>51</v>
      </c>
      <c r="L15" s="2">
        <v>1</v>
      </c>
      <c r="N15" s="2">
        <v>0</v>
      </c>
      <c r="P15" s="2">
        <v>162</v>
      </c>
      <c r="Q15" t="s">
        <v>86</v>
      </c>
      <c r="R15" s="2">
        <v>12144</v>
      </c>
      <c r="S15" t="s">
        <v>117</v>
      </c>
      <c r="T15" t="s">
        <v>54</v>
      </c>
      <c r="U15" t="s">
        <v>49</v>
      </c>
      <c r="V15" t="s">
        <v>49</v>
      </c>
      <c r="X15" s="2">
        <v>628064</v>
      </c>
      <c r="Y15" t="s">
        <v>118</v>
      </c>
      <c r="Z15" t="s">
        <v>119</v>
      </c>
      <c r="AA15" t="s">
        <v>120</v>
      </c>
      <c r="AC15" t="s">
        <v>94</v>
      </c>
      <c r="AD15" t="s">
        <v>95</v>
      </c>
      <c r="AE15" s="3">
        <v>46477</v>
      </c>
      <c r="AF15" s="3">
        <v>45658</v>
      </c>
      <c r="AG15" s="2">
        <v>0.13</v>
      </c>
      <c r="AH15" t="s">
        <v>59</v>
      </c>
      <c r="AI15" t="s">
        <v>49</v>
      </c>
      <c r="AJ15" s="3">
        <v>45750.6376041667</v>
      </c>
    </row>
    <row r="16" spans="1:36">
      <c r="A16" s="2">
        <v>301</v>
      </c>
      <c r="B16" s="2">
        <v>2802</v>
      </c>
      <c r="C16" s="2">
        <v>63827916</v>
      </c>
      <c r="D16" s="2">
        <v>138581162</v>
      </c>
      <c r="E16" t="s">
        <v>121</v>
      </c>
      <c r="F16" s="2">
        <v>100001223</v>
      </c>
      <c r="G16" t="s">
        <v>48</v>
      </c>
      <c r="H16" t="s">
        <v>49</v>
      </c>
      <c r="I16" t="s">
        <v>50</v>
      </c>
      <c r="J16" s="2">
        <v>4123329</v>
      </c>
      <c r="K16" t="s">
        <v>51</v>
      </c>
      <c r="L16" s="2">
        <v>1</v>
      </c>
      <c r="N16" s="2">
        <v>0</v>
      </c>
      <c r="P16" s="2">
        <v>163</v>
      </c>
      <c r="Q16" t="s">
        <v>52</v>
      </c>
      <c r="R16" s="2">
        <v>12462</v>
      </c>
      <c r="S16" t="s">
        <v>122</v>
      </c>
      <c r="T16" t="s">
        <v>54</v>
      </c>
      <c r="U16" t="s">
        <v>49</v>
      </c>
      <c r="V16" t="s">
        <v>49</v>
      </c>
      <c r="X16" s="2">
        <v>18685820</v>
      </c>
      <c r="Y16" t="s">
        <v>123</v>
      </c>
      <c r="Z16" t="s">
        <v>124</v>
      </c>
      <c r="AA16" t="s">
        <v>123</v>
      </c>
      <c r="AC16" t="s">
        <v>57</v>
      </c>
      <c r="AD16" t="s">
        <v>58</v>
      </c>
      <c r="AE16" s="3">
        <v>46477</v>
      </c>
      <c r="AF16" s="3">
        <v>45658</v>
      </c>
      <c r="AG16" s="2">
        <v>0.13</v>
      </c>
      <c r="AH16" t="s">
        <v>59</v>
      </c>
      <c r="AI16" t="s">
        <v>49</v>
      </c>
      <c r="AJ16" s="3">
        <v>45767.8209490741</v>
      </c>
    </row>
    <row r="17" spans="1:36">
      <c r="A17" s="2">
        <v>301</v>
      </c>
      <c r="B17" s="2">
        <v>2741</v>
      </c>
      <c r="C17" s="2">
        <v>63198382</v>
      </c>
      <c r="D17" s="2">
        <v>137369217</v>
      </c>
      <c r="E17" t="s">
        <v>125</v>
      </c>
      <c r="F17" s="2">
        <v>100001223</v>
      </c>
      <c r="G17" t="s">
        <v>48</v>
      </c>
      <c r="H17" t="s">
        <v>49</v>
      </c>
      <c r="I17" t="s">
        <v>50</v>
      </c>
      <c r="J17" s="2">
        <v>4123329</v>
      </c>
      <c r="K17" t="s">
        <v>51</v>
      </c>
      <c r="L17" s="2">
        <v>1</v>
      </c>
      <c r="N17" s="2">
        <v>0</v>
      </c>
      <c r="P17" s="2">
        <v>169</v>
      </c>
      <c r="Q17" t="s">
        <v>103</v>
      </c>
      <c r="R17" s="2">
        <v>28401</v>
      </c>
      <c r="S17" t="s">
        <v>126</v>
      </c>
      <c r="T17" t="s">
        <v>54</v>
      </c>
      <c r="U17" t="s">
        <v>49</v>
      </c>
      <c r="V17" t="s">
        <v>49</v>
      </c>
      <c r="X17" s="2">
        <v>32115452</v>
      </c>
      <c r="Y17" t="s">
        <v>127</v>
      </c>
      <c r="Z17" t="s">
        <v>128</v>
      </c>
      <c r="AA17" t="s">
        <v>129</v>
      </c>
      <c r="AC17" t="s">
        <v>130</v>
      </c>
      <c r="AD17" t="s">
        <v>131</v>
      </c>
      <c r="AE17" s="3">
        <v>46477</v>
      </c>
      <c r="AF17" s="3">
        <v>45658</v>
      </c>
      <c r="AG17" s="2">
        <v>0.13</v>
      </c>
      <c r="AH17" t="s">
        <v>59</v>
      </c>
      <c r="AI17" t="s">
        <v>49</v>
      </c>
      <c r="AJ17" s="3">
        <v>45757.5867708333</v>
      </c>
    </row>
    <row r="18" spans="1:36">
      <c r="A18" s="2">
        <v>301</v>
      </c>
      <c r="B18" s="2">
        <v>108277</v>
      </c>
      <c r="C18" s="2">
        <v>64197619</v>
      </c>
      <c r="D18" s="2">
        <v>139294827</v>
      </c>
      <c r="E18" t="s">
        <v>85</v>
      </c>
      <c r="F18" s="2">
        <v>100001223</v>
      </c>
      <c r="G18" t="s">
        <v>48</v>
      </c>
      <c r="H18" t="s">
        <v>49</v>
      </c>
      <c r="I18" t="s">
        <v>50</v>
      </c>
      <c r="J18" s="2">
        <v>4123329</v>
      </c>
      <c r="K18" t="s">
        <v>51</v>
      </c>
      <c r="L18" s="2">
        <v>1</v>
      </c>
      <c r="N18" s="2">
        <v>0</v>
      </c>
      <c r="P18" s="2">
        <v>1</v>
      </c>
      <c r="Q18" t="s">
        <v>73</v>
      </c>
      <c r="R18" s="2">
        <v>13186</v>
      </c>
      <c r="S18" t="s">
        <v>132</v>
      </c>
      <c r="T18" t="s">
        <v>54</v>
      </c>
      <c r="U18" t="s">
        <v>49</v>
      </c>
      <c r="V18" t="s">
        <v>49</v>
      </c>
      <c r="X18" s="2">
        <v>4903503</v>
      </c>
      <c r="Y18" t="s">
        <v>133</v>
      </c>
      <c r="Z18" t="s">
        <v>134</v>
      </c>
      <c r="AA18" t="s">
        <v>133</v>
      </c>
      <c r="AC18" t="s">
        <v>57</v>
      </c>
      <c r="AD18" t="s">
        <v>58</v>
      </c>
      <c r="AE18" s="3">
        <v>46477</v>
      </c>
      <c r="AF18" s="3">
        <v>45658</v>
      </c>
      <c r="AG18" s="2">
        <v>0.13</v>
      </c>
      <c r="AH18" t="s">
        <v>59</v>
      </c>
      <c r="AI18" t="s">
        <v>49</v>
      </c>
      <c r="AJ18" s="3">
        <v>45774.4211689815</v>
      </c>
    </row>
    <row r="19" spans="1:36">
      <c r="A19" s="2">
        <v>301</v>
      </c>
      <c r="B19" s="2">
        <v>2808</v>
      </c>
      <c r="C19" s="2">
        <v>63600994</v>
      </c>
      <c r="D19" s="2">
        <v>138142715</v>
      </c>
      <c r="E19" t="s">
        <v>112</v>
      </c>
      <c r="F19" s="2">
        <v>100001223</v>
      </c>
      <c r="G19" t="s">
        <v>48</v>
      </c>
      <c r="H19" t="s">
        <v>49</v>
      </c>
      <c r="I19" t="s">
        <v>50</v>
      </c>
      <c r="J19" s="2">
        <v>4123329</v>
      </c>
      <c r="K19" t="s">
        <v>51</v>
      </c>
      <c r="L19" s="2">
        <v>1</v>
      </c>
      <c r="N19" s="2">
        <v>0</v>
      </c>
      <c r="P19" s="2">
        <v>163</v>
      </c>
      <c r="Q19" t="s">
        <v>52</v>
      </c>
      <c r="R19" s="2">
        <v>12669</v>
      </c>
      <c r="S19" t="s">
        <v>135</v>
      </c>
      <c r="T19" t="s">
        <v>54</v>
      </c>
      <c r="U19" t="s">
        <v>49</v>
      </c>
      <c r="V19" t="s">
        <v>49</v>
      </c>
      <c r="X19" s="2">
        <v>3587444</v>
      </c>
      <c r="Y19" t="s">
        <v>136</v>
      </c>
      <c r="Z19" t="s">
        <v>137</v>
      </c>
      <c r="AA19" t="s">
        <v>136</v>
      </c>
      <c r="AC19" t="s">
        <v>57</v>
      </c>
      <c r="AD19" t="s">
        <v>58</v>
      </c>
      <c r="AE19" s="3">
        <v>46477</v>
      </c>
      <c r="AF19" s="3">
        <v>45658</v>
      </c>
      <c r="AG19" s="2">
        <v>0.13</v>
      </c>
      <c r="AH19" t="s">
        <v>59</v>
      </c>
      <c r="AI19" t="s">
        <v>49</v>
      </c>
      <c r="AJ19" s="3">
        <v>45763.8734143519</v>
      </c>
    </row>
    <row r="20" spans="1:36">
      <c r="A20" s="2">
        <v>301</v>
      </c>
      <c r="B20" s="2">
        <v>111219</v>
      </c>
      <c r="C20" s="2">
        <v>63811226</v>
      </c>
      <c r="D20" s="2">
        <v>138551630</v>
      </c>
      <c r="E20" t="s">
        <v>138</v>
      </c>
      <c r="F20" s="2">
        <v>100001223</v>
      </c>
      <c r="G20" t="s">
        <v>48</v>
      </c>
      <c r="H20" t="s">
        <v>49</v>
      </c>
      <c r="I20" t="s">
        <v>50</v>
      </c>
      <c r="J20" s="2">
        <v>4123329</v>
      </c>
      <c r="K20" t="s">
        <v>51</v>
      </c>
      <c r="L20" s="2">
        <v>1</v>
      </c>
      <c r="N20" s="2">
        <v>0</v>
      </c>
      <c r="P20" s="2">
        <v>163</v>
      </c>
      <c r="Q20" t="s">
        <v>52</v>
      </c>
      <c r="R20" s="2">
        <v>12528</v>
      </c>
      <c r="S20" t="s">
        <v>139</v>
      </c>
      <c r="T20" t="s">
        <v>54</v>
      </c>
      <c r="U20" t="s">
        <v>49</v>
      </c>
      <c r="V20" t="s">
        <v>49</v>
      </c>
      <c r="X20" s="2">
        <v>31103391</v>
      </c>
      <c r="Y20" t="s">
        <v>140</v>
      </c>
      <c r="Z20" t="s">
        <v>141</v>
      </c>
      <c r="AA20" t="s">
        <v>142</v>
      </c>
      <c r="AC20" t="s">
        <v>57</v>
      </c>
      <c r="AD20" t="s">
        <v>58</v>
      </c>
      <c r="AE20" s="3">
        <v>46477</v>
      </c>
      <c r="AF20" s="3">
        <v>45658</v>
      </c>
      <c r="AG20" s="2">
        <v>0.13</v>
      </c>
      <c r="AH20" t="s">
        <v>59</v>
      </c>
      <c r="AI20" t="s">
        <v>49</v>
      </c>
      <c r="AJ20" s="3">
        <v>45767.6577430556</v>
      </c>
    </row>
    <row r="21" spans="1:36">
      <c r="A21" s="2">
        <v>301</v>
      </c>
      <c r="B21" s="2">
        <v>108277</v>
      </c>
      <c r="C21" s="2">
        <v>63640962</v>
      </c>
      <c r="D21" s="2">
        <v>138221703</v>
      </c>
      <c r="E21" t="s">
        <v>85</v>
      </c>
      <c r="F21" s="2">
        <v>100001223</v>
      </c>
      <c r="G21" t="s">
        <v>48</v>
      </c>
      <c r="H21" t="s">
        <v>49</v>
      </c>
      <c r="I21" t="s">
        <v>50</v>
      </c>
      <c r="J21" s="2">
        <v>4123329</v>
      </c>
      <c r="K21" t="s">
        <v>51</v>
      </c>
      <c r="L21" s="2">
        <v>1</v>
      </c>
      <c r="N21" s="2">
        <v>0</v>
      </c>
      <c r="P21" s="2">
        <v>1</v>
      </c>
      <c r="Q21" t="s">
        <v>73</v>
      </c>
      <c r="R21" s="2">
        <v>13186</v>
      </c>
      <c r="S21" t="s">
        <v>132</v>
      </c>
      <c r="T21" t="s">
        <v>54</v>
      </c>
      <c r="U21" t="s">
        <v>49</v>
      </c>
      <c r="V21" t="s">
        <v>49</v>
      </c>
      <c r="X21" s="2">
        <v>9153203</v>
      </c>
      <c r="Y21" t="s">
        <v>143</v>
      </c>
      <c r="Z21" t="s">
        <v>144</v>
      </c>
      <c r="AA21" t="s">
        <v>143</v>
      </c>
      <c r="AC21" t="s">
        <v>57</v>
      </c>
      <c r="AD21" t="s">
        <v>58</v>
      </c>
      <c r="AE21" s="3">
        <v>46477</v>
      </c>
      <c r="AF21" s="3">
        <v>45658</v>
      </c>
      <c r="AG21" s="2">
        <v>0.13</v>
      </c>
      <c r="AH21" t="s">
        <v>59</v>
      </c>
      <c r="AI21" t="s">
        <v>49</v>
      </c>
      <c r="AJ21" s="3">
        <v>45764.7304050926</v>
      </c>
    </row>
    <row r="22" spans="1:36">
      <c r="A22" s="2">
        <v>301</v>
      </c>
      <c r="B22" s="2">
        <v>2738</v>
      </c>
      <c r="C22" s="2">
        <v>62926627</v>
      </c>
      <c r="D22" s="2">
        <v>136856244</v>
      </c>
      <c r="E22" t="s">
        <v>145</v>
      </c>
      <c r="F22" s="2">
        <v>100001223</v>
      </c>
      <c r="G22" t="s">
        <v>48</v>
      </c>
      <c r="H22" t="s">
        <v>49</v>
      </c>
      <c r="I22" t="s">
        <v>50</v>
      </c>
      <c r="J22" s="2">
        <v>4123329</v>
      </c>
      <c r="K22" t="s">
        <v>51</v>
      </c>
      <c r="L22" s="2">
        <v>1</v>
      </c>
      <c r="N22" s="2">
        <v>0</v>
      </c>
      <c r="P22" s="2">
        <v>163</v>
      </c>
      <c r="Q22" t="s">
        <v>52</v>
      </c>
      <c r="R22" s="2">
        <v>4033</v>
      </c>
      <c r="S22" t="s">
        <v>146</v>
      </c>
      <c r="T22" t="s">
        <v>54</v>
      </c>
      <c r="U22" t="s">
        <v>49</v>
      </c>
      <c r="V22" t="s">
        <v>49</v>
      </c>
      <c r="X22" s="2">
        <v>3818687</v>
      </c>
      <c r="Y22" t="s">
        <v>147</v>
      </c>
      <c r="Z22" t="s">
        <v>148</v>
      </c>
      <c r="AA22" t="s">
        <v>147</v>
      </c>
      <c r="AC22" t="s">
        <v>130</v>
      </c>
      <c r="AD22" t="s">
        <v>131</v>
      </c>
      <c r="AE22" s="3">
        <v>46477</v>
      </c>
      <c r="AF22" s="3">
        <v>45658</v>
      </c>
      <c r="AG22" s="2">
        <v>0.13</v>
      </c>
      <c r="AH22" t="s">
        <v>59</v>
      </c>
      <c r="AI22" t="s">
        <v>49</v>
      </c>
      <c r="AJ22" s="3">
        <v>45752.8579166667</v>
      </c>
    </row>
    <row r="23" spans="1:36">
      <c r="A23" s="2">
        <v>301</v>
      </c>
      <c r="B23" s="2">
        <v>111219</v>
      </c>
      <c r="C23" s="2">
        <v>63150750</v>
      </c>
      <c r="D23" s="2">
        <v>137283733</v>
      </c>
      <c r="E23" t="s">
        <v>138</v>
      </c>
      <c r="F23" s="2">
        <v>100001223</v>
      </c>
      <c r="G23" t="s">
        <v>48</v>
      </c>
      <c r="H23" t="s">
        <v>49</v>
      </c>
      <c r="I23" t="s">
        <v>50</v>
      </c>
      <c r="J23" s="2">
        <v>4123329</v>
      </c>
      <c r="K23" t="s">
        <v>51</v>
      </c>
      <c r="L23" s="2">
        <v>1</v>
      </c>
      <c r="N23" s="2">
        <v>0</v>
      </c>
      <c r="P23" s="2">
        <v>163</v>
      </c>
      <c r="Q23" t="s">
        <v>52</v>
      </c>
      <c r="R23" s="2">
        <v>4117</v>
      </c>
      <c r="S23" t="s">
        <v>149</v>
      </c>
      <c r="T23" t="s">
        <v>54</v>
      </c>
      <c r="U23" t="s">
        <v>49</v>
      </c>
      <c r="V23" t="s">
        <v>49</v>
      </c>
      <c r="X23" s="2">
        <v>4432592</v>
      </c>
      <c r="Y23" t="s">
        <v>150</v>
      </c>
      <c r="Z23" t="s">
        <v>151</v>
      </c>
      <c r="AA23" t="s">
        <v>150</v>
      </c>
      <c r="AC23" t="s">
        <v>57</v>
      </c>
      <c r="AD23" t="s">
        <v>58</v>
      </c>
      <c r="AE23" s="3">
        <v>46477</v>
      </c>
      <c r="AF23" s="3">
        <v>45658</v>
      </c>
      <c r="AG23" s="2">
        <v>0.13</v>
      </c>
      <c r="AH23" t="s">
        <v>59</v>
      </c>
      <c r="AI23" t="s">
        <v>49</v>
      </c>
      <c r="AJ23" s="3">
        <v>45756.7500115741</v>
      </c>
    </row>
    <row r="24" spans="1:36">
      <c r="A24" s="2">
        <v>301</v>
      </c>
      <c r="B24" s="2">
        <v>103198</v>
      </c>
      <c r="C24" s="2">
        <v>64175709</v>
      </c>
      <c r="D24" s="2">
        <v>139250974</v>
      </c>
      <c r="E24" t="s">
        <v>116</v>
      </c>
      <c r="F24" s="2">
        <v>100001223</v>
      </c>
      <c r="G24" t="s">
        <v>48</v>
      </c>
      <c r="H24" t="s">
        <v>49</v>
      </c>
      <c r="I24" t="s">
        <v>50</v>
      </c>
      <c r="J24" s="2">
        <v>4123329</v>
      </c>
      <c r="K24" t="s">
        <v>51</v>
      </c>
      <c r="L24" s="2">
        <v>1</v>
      </c>
      <c r="N24" s="2">
        <v>0</v>
      </c>
      <c r="P24" s="2">
        <v>163</v>
      </c>
      <c r="Q24" t="s">
        <v>52</v>
      </c>
      <c r="R24" s="2">
        <v>6814</v>
      </c>
      <c r="S24" t="s">
        <v>152</v>
      </c>
      <c r="T24" t="s">
        <v>54</v>
      </c>
      <c r="U24" t="s">
        <v>49</v>
      </c>
      <c r="V24" t="s">
        <v>49</v>
      </c>
      <c r="X24" s="2">
        <v>4834330</v>
      </c>
      <c r="Y24" t="s">
        <v>153</v>
      </c>
      <c r="Z24" t="s">
        <v>154</v>
      </c>
      <c r="AA24" t="s">
        <v>153</v>
      </c>
      <c r="AC24" t="s">
        <v>94</v>
      </c>
      <c r="AD24" t="s">
        <v>95</v>
      </c>
      <c r="AE24" s="3">
        <v>46477</v>
      </c>
      <c r="AF24" s="3">
        <v>45658</v>
      </c>
      <c r="AG24" s="2">
        <v>0.13</v>
      </c>
      <c r="AH24" t="s">
        <v>59</v>
      </c>
      <c r="AI24" t="s">
        <v>49</v>
      </c>
      <c r="AJ24" s="3">
        <v>45773.8126273148</v>
      </c>
    </row>
    <row r="25" spans="1:36">
      <c r="A25" s="2">
        <v>301</v>
      </c>
      <c r="B25" s="2">
        <v>2817</v>
      </c>
      <c r="C25" s="2">
        <v>64145167</v>
      </c>
      <c r="D25" s="2">
        <v>139191707</v>
      </c>
      <c r="E25" t="s">
        <v>90</v>
      </c>
      <c r="F25" s="2">
        <v>100001223</v>
      </c>
      <c r="G25" t="s">
        <v>48</v>
      </c>
      <c r="H25" t="s">
        <v>49</v>
      </c>
      <c r="I25" t="s">
        <v>50</v>
      </c>
      <c r="J25" s="2">
        <v>4123329</v>
      </c>
      <c r="K25" t="s">
        <v>51</v>
      </c>
      <c r="L25" s="2">
        <v>1</v>
      </c>
      <c r="N25" s="2">
        <v>0</v>
      </c>
      <c r="P25" s="2">
        <v>169</v>
      </c>
      <c r="Q25" t="s">
        <v>103</v>
      </c>
      <c r="R25" s="2">
        <v>28718</v>
      </c>
      <c r="S25" t="s">
        <v>155</v>
      </c>
      <c r="T25" t="s">
        <v>54</v>
      </c>
      <c r="U25" t="s">
        <v>49</v>
      </c>
      <c r="V25" t="s">
        <v>49</v>
      </c>
      <c r="X25" s="2">
        <v>32071674</v>
      </c>
      <c r="Y25" t="s">
        <v>156</v>
      </c>
      <c r="Z25" t="s">
        <v>157</v>
      </c>
      <c r="AA25" t="s">
        <v>158</v>
      </c>
      <c r="AC25" t="s">
        <v>94</v>
      </c>
      <c r="AD25" t="s">
        <v>95</v>
      </c>
      <c r="AE25" s="3">
        <v>46477</v>
      </c>
      <c r="AF25" s="3">
        <v>45658</v>
      </c>
      <c r="AG25" s="2">
        <v>0.13</v>
      </c>
      <c r="AH25" t="s">
        <v>59</v>
      </c>
      <c r="AI25" t="s">
        <v>49</v>
      </c>
      <c r="AJ25" s="3">
        <v>45773.4924421296</v>
      </c>
    </row>
    <row r="26" spans="1:36">
      <c r="A26" s="2">
        <v>301</v>
      </c>
      <c r="B26" s="2">
        <v>2527</v>
      </c>
      <c r="C26" s="2">
        <v>63449953</v>
      </c>
      <c r="D26" s="2">
        <v>137857180</v>
      </c>
      <c r="E26" t="s">
        <v>159</v>
      </c>
      <c r="F26" s="2">
        <v>100001223</v>
      </c>
      <c r="G26" t="s">
        <v>48</v>
      </c>
      <c r="H26" t="s">
        <v>49</v>
      </c>
      <c r="I26" t="s">
        <v>50</v>
      </c>
      <c r="J26" s="2">
        <v>4123329</v>
      </c>
      <c r="K26" t="s">
        <v>51</v>
      </c>
      <c r="L26" s="2">
        <v>1</v>
      </c>
      <c r="N26" s="2">
        <v>0</v>
      </c>
      <c r="P26" s="2">
        <v>163</v>
      </c>
      <c r="Q26" t="s">
        <v>52</v>
      </c>
      <c r="R26" s="2">
        <v>28574</v>
      </c>
      <c r="S26" t="s">
        <v>160</v>
      </c>
      <c r="T26" t="s">
        <v>54</v>
      </c>
      <c r="U26" t="s">
        <v>49</v>
      </c>
      <c r="V26" t="s">
        <v>49</v>
      </c>
      <c r="X26" s="2">
        <v>4707268</v>
      </c>
      <c r="Y26" t="s">
        <v>161</v>
      </c>
      <c r="Z26" t="s">
        <v>162</v>
      </c>
      <c r="AA26" t="s">
        <v>161</v>
      </c>
      <c r="AC26" t="s">
        <v>94</v>
      </c>
      <c r="AD26" t="s">
        <v>95</v>
      </c>
      <c r="AE26" s="3">
        <v>46477</v>
      </c>
      <c r="AF26" s="3">
        <v>45658</v>
      </c>
      <c r="AG26" s="2">
        <v>0.13</v>
      </c>
      <c r="AH26" t="s">
        <v>59</v>
      </c>
      <c r="AI26" t="s">
        <v>49</v>
      </c>
      <c r="AJ26" s="3">
        <v>45761.6433101852</v>
      </c>
    </row>
    <row r="27" spans="1:36">
      <c r="A27" s="2">
        <v>301</v>
      </c>
      <c r="B27" s="2">
        <v>111219</v>
      </c>
      <c r="C27" s="2">
        <v>64101201</v>
      </c>
      <c r="D27" s="2">
        <v>139104838</v>
      </c>
      <c r="E27" t="s">
        <v>138</v>
      </c>
      <c r="F27" s="2">
        <v>100001223</v>
      </c>
      <c r="G27" t="s">
        <v>48</v>
      </c>
      <c r="H27" t="s">
        <v>49</v>
      </c>
      <c r="I27" t="s">
        <v>50</v>
      </c>
      <c r="J27" s="2">
        <v>4123329</v>
      </c>
      <c r="K27" t="s">
        <v>51</v>
      </c>
      <c r="L27" s="2">
        <v>1</v>
      </c>
      <c r="N27" s="2">
        <v>0</v>
      </c>
      <c r="P27" s="2">
        <v>162</v>
      </c>
      <c r="Q27" t="s">
        <v>86</v>
      </c>
      <c r="R27" s="2">
        <v>12528</v>
      </c>
      <c r="S27" t="s">
        <v>139</v>
      </c>
      <c r="T27" t="s">
        <v>54</v>
      </c>
      <c r="U27" t="s">
        <v>49</v>
      </c>
      <c r="V27" t="s">
        <v>49</v>
      </c>
      <c r="X27" s="2">
        <v>10038386</v>
      </c>
      <c r="Y27" t="s">
        <v>163</v>
      </c>
      <c r="Z27" t="s">
        <v>164</v>
      </c>
      <c r="AA27" t="s">
        <v>163</v>
      </c>
      <c r="AC27" t="s">
        <v>57</v>
      </c>
      <c r="AD27" t="s">
        <v>58</v>
      </c>
      <c r="AE27" s="3">
        <v>46477</v>
      </c>
      <c r="AF27" s="3">
        <v>45658</v>
      </c>
      <c r="AG27" s="2">
        <v>0.13</v>
      </c>
      <c r="AH27" t="s">
        <v>59</v>
      </c>
      <c r="AI27" t="s">
        <v>49</v>
      </c>
      <c r="AJ27" s="3">
        <v>45772.6640277778</v>
      </c>
    </row>
    <row r="28" spans="1:36">
      <c r="A28" s="2">
        <v>301</v>
      </c>
      <c r="B28" s="2">
        <v>106399</v>
      </c>
      <c r="C28" s="2">
        <v>63737445</v>
      </c>
      <c r="D28" s="2">
        <v>138419019</v>
      </c>
      <c r="E28" t="s">
        <v>165</v>
      </c>
      <c r="F28" s="2">
        <v>100001223</v>
      </c>
      <c r="G28" t="s">
        <v>48</v>
      </c>
      <c r="H28" t="s">
        <v>49</v>
      </c>
      <c r="I28" t="s">
        <v>50</v>
      </c>
      <c r="J28" s="2">
        <v>4123329</v>
      </c>
      <c r="K28" t="s">
        <v>51</v>
      </c>
      <c r="L28" s="2">
        <v>1</v>
      </c>
      <c r="N28" s="2">
        <v>0</v>
      </c>
      <c r="P28" s="2">
        <v>163</v>
      </c>
      <c r="Q28" t="s">
        <v>52</v>
      </c>
      <c r="R28" s="2">
        <v>16101</v>
      </c>
      <c r="S28" t="s">
        <v>166</v>
      </c>
      <c r="T28" t="s">
        <v>54</v>
      </c>
      <c r="U28" t="s">
        <v>49</v>
      </c>
      <c r="V28" t="s">
        <v>49</v>
      </c>
      <c r="X28" s="2">
        <v>32132443</v>
      </c>
      <c r="Y28" t="s">
        <v>167</v>
      </c>
      <c r="Z28" t="s">
        <v>168</v>
      </c>
      <c r="AA28" t="s">
        <v>169</v>
      </c>
      <c r="AC28" t="s">
        <v>130</v>
      </c>
      <c r="AD28" t="s">
        <v>131</v>
      </c>
      <c r="AE28" s="3">
        <v>46477</v>
      </c>
      <c r="AF28" s="3">
        <v>45658</v>
      </c>
      <c r="AG28" s="2">
        <v>0.13</v>
      </c>
      <c r="AH28" t="s">
        <v>59</v>
      </c>
      <c r="AI28" t="s">
        <v>49</v>
      </c>
      <c r="AJ28" s="3">
        <v>45766.5558564815</v>
      </c>
    </row>
    <row r="29" spans="1:36">
      <c r="A29" s="2">
        <v>301</v>
      </c>
      <c r="B29" s="2">
        <v>108656</v>
      </c>
      <c r="C29" s="2">
        <v>63623919</v>
      </c>
      <c r="D29" s="2">
        <v>138187202</v>
      </c>
      <c r="E29" t="s">
        <v>60</v>
      </c>
      <c r="F29" s="2">
        <v>100001223</v>
      </c>
      <c r="G29" t="s">
        <v>48</v>
      </c>
      <c r="H29" t="s">
        <v>49</v>
      </c>
      <c r="I29" t="s">
        <v>50</v>
      </c>
      <c r="J29" s="2">
        <v>4123329</v>
      </c>
      <c r="K29" t="s">
        <v>51</v>
      </c>
      <c r="L29" s="2">
        <v>1</v>
      </c>
      <c r="N29" s="2">
        <v>0</v>
      </c>
      <c r="P29" s="2">
        <v>1</v>
      </c>
      <c r="Q29" t="s">
        <v>73</v>
      </c>
      <c r="R29" s="2">
        <v>8489</v>
      </c>
      <c r="S29" t="s">
        <v>62</v>
      </c>
      <c r="T29" t="s">
        <v>54</v>
      </c>
      <c r="U29" t="s">
        <v>49</v>
      </c>
      <c r="V29" t="s">
        <v>49</v>
      </c>
      <c r="X29" s="2">
        <v>15264748</v>
      </c>
      <c r="Y29" t="s">
        <v>170</v>
      </c>
      <c r="Z29" t="s">
        <v>171</v>
      </c>
      <c r="AA29" t="s">
        <v>170</v>
      </c>
      <c r="AC29" t="s">
        <v>66</v>
      </c>
      <c r="AD29" t="s">
        <v>67</v>
      </c>
      <c r="AE29" s="3">
        <v>46477</v>
      </c>
      <c r="AF29" s="3">
        <v>45658</v>
      </c>
      <c r="AG29" s="2">
        <v>0.13</v>
      </c>
      <c r="AH29" t="s">
        <v>59</v>
      </c>
      <c r="AI29" t="s">
        <v>49</v>
      </c>
      <c r="AJ29" s="3">
        <v>45764.4836226852</v>
      </c>
    </row>
    <row r="30" spans="1:36">
      <c r="A30" s="2">
        <v>301</v>
      </c>
      <c r="B30" s="2">
        <v>2559</v>
      </c>
      <c r="C30" s="2">
        <v>64233348</v>
      </c>
      <c r="D30" s="2">
        <v>139366111</v>
      </c>
      <c r="E30" t="s">
        <v>172</v>
      </c>
      <c r="F30" s="2">
        <v>100001223</v>
      </c>
      <c r="G30" t="s">
        <v>48</v>
      </c>
      <c r="H30" t="s">
        <v>49</v>
      </c>
      <c r="I30" t="s">
        <v>50</v>
      </c>
      <c r="J30" s="2">
        <v>4123329</v>
      </c>
      <c r="K30" t="s">
        <v>51</v>
      </c>
      <c r="L30" s="2">
        <v>1</v>
      </c>
      <c r="N30" s="2">
        <v>0</v>
      </c>
      <c r="P30" s="2">
        <v>19</v>
      </c>
      <c r="Q30" t="s">
        <v>173</v>
      </c>
      <c r="R30" s="2">
        <v>10932</v>
      </c>
      <c r="S30" t="s">
        <v>174</v>
      </c>
      <c r="T30" t="s">
        <v>54</v>
      </c>
      <c r="U30" t="s">
        <v>49</v>
      </c>
      <c r="V30" t="s">
        <v>49</v>
      </c>
      <c r="X30" s="2">
        <v>20120429</v>
      </c>
      <c r="Y30" t="s">
        <v>175</v>
      </c>
      <c r="Z30" t="s">
        <v>176</v>
      </c>
      <c r="AA30" t="s">
        <v>177</v>
      </c>
      <c r="AC30" t="s">
        <v>94</v>
      </c>
      <c r="AD30" t="s">
        <v>95</v>
      </c>
      <c r="AE30" s="3">
        <v>46477</v>
      </c>
      <c r="AF30" s="3">
        <v>45658</v>
      </c>
      <c r="AG30" s="2">
        <v>0.13</v>
      </c>
      <c r="AH30" t="s">
        <v>59</v>
      </c>
      <c r="AI30" t="s">
        <v>49</v>
      </c>
      <c r="AJ30" s="3">
        <v>45774.8078125</v>
      </c>
    </row>
    <row r="31" spans="1:36">
      <c r="A31" s="2">
        <v>301</v>
      </c>
      <c r="B31" s="2">
        <v>2559</v>
      </c>
      <c r="C31" s="2">
        <v>64252581</v>
      </c>
      <c r="D31" s="2">
        <v>139401092</v>
      </c>
      <c r="E31" t="s">
        <v>172</v>
      </c>
      <c r="F31" s="2">
        <v>100001223</v>
      </c>
      <c r="G31" t="s">
        <v>48</v>
      </c>
      <c r="H31" t="s">
        <v>49</v>
      </c>
      <c r="I31" t="s">
        <v>50</v>
      </c>
      <c r="J31" s="2">
        <v>4123329</v>
      </c>
      <c r="K31" t="s">
        <v>51</v>
      </c>
      <c r="L31" s="2">
        <v>1</v>
      </c>
      <c r="N31" s="2">
        <v>0</v>
      </c>
      <c r="P31" s="2">
        <v>171</v>
      </c>
      <c r="Q31" t="s">
        <v>61</v>
      </c>
      <c r="R31" s="2">
        <v>7583</v>
      </c>
      <c r="S31" t="s">
        <v>178</v>
      </c>
      <c r="T31" t="s">
        <v>54</v>
      </c>
      <c r="U31" t="s">
        <v>49</v>
      </c>
      <c r="V31" t="s">
        <v>49</v>
      </c>
      <c r="X31" s="2">
        <v>9127727</v>
      </c>
      <c r="Y31" t="s">
        <v>179</v>
      </c>
      <c r="Z31" t="s">
        <v>180</v>
      </c>
      <c r="AA31" t="s">
        <v>179</v>
      </c>
      <c r="AC31" t="s">
        <v>94</v>
      </c>
      <c r="AD31" t="s">
        <v>95</v>
      </c>
      <c r="AE31" s="3">
        <v>46477</v>
      </c>
      <c r="AF31" s="3">
        <v>45658</v>
      </c>
      <c r="AG31" s="2">
        <v>0.13</v>
      </c>
      <c r="AH31" t="s">
        <v>59</v>
      </c>
      <c r="AI31" t="s">
        <v>49</v>
      </c>
      <c r="AJ31" s="3">
        <v>45775.3771875</v>
      </c>
    </row>
    <row r="32" spans="1:36">
      <c r="A32" s="2">
        <v>301</v>
      </c>
      <c r="B32" s="2">
        <v>2512</v>
      </c>
      <c r="C32" s="2">
        <v>63573867</v>
      </c>
      <c r="D32" s="2">
        <v>138092823</v>
      </c>
      <c r="E32" t="s">
        <v>181</v>
      </c>
      <c r="F32" s="2">
        <v>100001223</v>
      </c>
      <c r="G32" t="s">
        <v>48</v>
      </c>
      <c r="H32" t="s">
        <v>49</v>
      </c>
      <c r="I32" t="s">
        <v>50</v>
      </c>
      <c r="J32" s="2">
        <v>4123329</v>
      </c>
      <c r="K32" t="s">
        <v>51</v>
      </c>
      <c r="L32" s="2">
        <v>1</v>
      </c>
      <c r="N32" s="2">
        <v>0</v>
      </c>
      <c r="P32" s="2">
        <v>171</v>
      </c>
      <c r="Q32" t="s">
        <v>61</v>
      </c>
      <c r="R32" s="2">
        <v>7046</v>
      </c>
      <c r="S32" t="s">
        <v>182</v>
      </c>
      <c r="T32" t="s">
        <v>54</v>
      </c>
      <c r="U32" t="s">
        <v>49</v>
      </c>
      <c r="V32" t="s">
        <v>49</v>
      </c>
      <c r="X32" s="2">
        <v>3501791</v>
      </c>
      <c r="Y32" t="s">
        <v>183</v>
      </c>
      <c r="Z32" t="s">
        <v>184</v>
      </c>
      <c r="AA32" t="s">
        <v>183</v>
      </c>
      <c r="AC32" t="s">
        <v>94</v>
      </c>
      <c r="AD32" t="s">
        <v>95</v>
      </c>
      <c r="AE32" s="3">
        <v>46477</v>
      </c>
      <c r="AF32" s="3">
        <v>45658</v>
      </c>
      <c r="AG32" s="2">
        <v>0.13</v>
      </c>
      <c r="AH32" t="s">
        <v>59</v>
      </c>
      <c r="AI32" t="s">
        <v>49</v>
      </c>
      <c r="AJ32" s="3">
        <v>45763.6360069444</v>
      </c>
    </row>
    <row r="33" spans="1:36">
      <c r="A33" s="2">
        <v>301</v>
      </c>
      <c r="B33" s="2">
        <v>111219</v>
      </c>
      <c r="C33" s="2">
        <v>63808569</v>
      </c>
      <c r="D33" s="2">
        <v>138544463</v>
      </c>
      <c r="E33" t="s">
        <v>138</v>
      </c>
      <c r="F33" s="2">
        <v>100001223</v>
      </c>
      <c r="G33" t="s">
        <v>48</v>
      </c>
      <c r="H33" t="s">
        <v>49</v>
      </c>
      <c r="I33" t="s">
        <v>50</v>
      </c>
      <c r="J33" s="2">
        <v>4123329</v>
      </c>
      <c r="K33" t="s">
        <v>51</v>
      </c>
      <c r="L33" s="2">
        <v>1</v>
      </c>
      <c r="N33" s="2">
        <v>0</v>
      </c>
      <c r="P33" s="2">
        <v>171</v>
      </c>
      <c r="Q33" t="s">
        <v>61</v>
      </c>
      <c r="R33" s="2">
        <v>4117</v>
      </c>
      <c r="S33" t="s">
        <v>149</v>
      </c>
      <c r="T33" t="s">
        <v>54</v>
      </c>
      <c r="U33" t="s">
        <v>49</v>
      </c>
      <c r="V33" t="s">
        <v>49</v>
      </c>
      <c r="X33" s="2">
        <v>4709901</v>
      </c>
      <c r="Y33" t="s">
        <v>185</v>
      </c>
      <c r="Z33" t="s">
        <v>186</v>
      </c>
      <c r="AA33" t="s">
        <v>185</v>
      </c>
      <c r="AC33" t="s">
        <v>57</v>
      </c>
      <c r="AD33" t="s">
        <v>58</v>
      </c>
      <c r="AE33" s="3">
        <v>46477</v>
      </c>
      <c r="AF33" s="3">
        <v>45658</v>
      </c>
      <c r="AG33" s="2">
        <v>0.13</v>
      </c>
      <c r="AH33" t="s">
        <v>59</v>
      </c>
      <c r="AI33" t="s">
        <v>49</v>
      </c>
      <c r="AJ33" s="3">
        <v>45767.6093865741</v>
      </c>
    </row>
    <row r="34" spans="1:36">
      <c r="A34" s="2">
        <v>301</v>
      </c>
      <c r="B34" s="2">
        <v>2559</v>
      </c>
      <c r="C34" s="2">
        <v>62751892</v>
      </c>
      <c r="D34" s="2">
        <v>136515033</v>
      </c>
      <c r="E34" t="s">
        <v>172</v>
      </c>
      <c r="F34" s="2">
        <v>100001223</v>
      </c>
      <c r="G34" t="s">
        <v>48</v>
      </c>
      <c r="H34" t="s">
        <v>49</v>
      </c>
      <c r="I34" t="s">
        <v>50</v>
      </c>
      <c r="J34" s="2">
        <v>4123329</v>
      </c>
      <c r="K34" t="s">
        <v>51</v>
      </c>
      <c r="L34" s="2">
        <v>1</v>
      </c>
      <c r="N34" s="2">
        <v>0</v>
      </c>
      <c r="P34" s="2">
        <v>163</v>
      </c>
      <c r="Q34" t="s">
        <v>52</v>
      </c>
      <c r="R34" s="2">
        <v>7583</v>
      </c>
      <c r="S34" t="s">
        <v>178</v>
      </c>
      <c r="T34" t="s">
        <v>54</v>
      </c>
      <c r="U34" t="s">
        <v>49</v>
      </c>
      <c r="V34" t="s">
        <v>49</v>
      </c>
      <c r="X34" s="2">
        <v>4029337</v>
      </c>
      <c r="Y34" t="s">
        <v>187</v>
      </c>
      <c r="Z34" t="s">
        <v>188</v>
      </c>
      <c r="AA34" t="s">
        <v>187</v>
      </c>
      <c r="AC34" t="s">
        <v>94</v>
      </c>
      <c r="AD34" t="s">
        <v>95</v>
      </c>
      <c r="AE34" s="3">
        <v>46477</v>
      </c>
      <c r="AF34" s="3">
        <v>45658</v>
      </c>
      <c r="AG34" s="2">
        <v>0.13</v>
      </c>
      <c r="AH34" t="s">
        <v>59</v>
      </c>
      <c r="AI34" t="s">
        <v>49</v>
      </c>
      <c r="AJ34" s="3">
        <v>45749.861724537</v>
      </c>
    </row>
    <row r="35" spans="1:36">
      <c r="A35" s="2">
        <v>301</v>
      </c>
      <c r="B35" s="2">
        <v>102934</v>
      </c>
      <c r="C35" s="2">
        <v>63180390</v>
      </c>
      <c r="D35" s="2">
        <v>137332550</v>
      </c>
      <c r="E35" t="s">
        <v>189</v>
      </c>
      <c r="F35" s="2">
        <v>100001223</v>
      </c>
      <c r="G35" t="s">
        <v>48</v>
      </c>
      <c r="H35" t="s">
        <v>49</v>
      </c>
      <c r="I35" t="s">
        <v>50</v>
      </c>
      <c r="J35" s="2">
        <v>4123329</v>
      </c>
      <c r="K35" t="s">
        <v>51</v>
      </c>
      <c r="L35" s="2">
        <v>1</v>
      </c>
      <c r="N35" s="2">
        <v>0</v>
      </c>
      <c r="P35" s="2">
        <v>171</v>
      </c>
      <c r="Q35" t="s">
        <v>61</v>
      </c>
      <c r="R35" s="2">
        <v>27699</v>
      </c>
      <c r="S35" t="s">
        <v>190</v>
      </c>
      <c r="T35" t="s">
        <v>54</v>
      </c>
      <c r="U35" t="s">
        <v>49</v>
      </c>
      <c r="V35" t="s">
        <v>49</v>
      </c>
      <c r="X35" s="2">
        <v>4344724</v>
      </c>
      <c r="Y35" t="s">
        <v>191</v>
      </c>
      <c r="Z35" t="s">
        <v>192</v>
      </c>
      <c r="AA35" t="s">
        <v>193</v>
      </c>
      <c r="AC35" t="s">
        <v>57</v>
      </c>
      <c r="AD35" t="s">
        <v>58</v>
      </c>
      <c r="AE35" s="3">
        <v>46477</v>
      </c>
      <c r="AF35" s="3">
        <v>45658</v>
      </c>
      <c r="AG35" s="2">
        <v>0.13</v>
      </c>
      <c r="AH35" t="s">
        <v>59</v>
      </c>
      <c r="AI35" t="s">
        <v>49</v>
      </c>
      <c r="AJ35" s="3">
        <v>45757.3898032407</v>
      </c>
    </row>
    <row r="36" spans="1:36">
      <c r="A36" s="2">
        <v>301</v>
      </c>
      <c r="B36" s="2">
        <v>2819</v>
      </c>
      <c r="C36" s="2">
        <v>62745571</v>
      </c>
      <c r="D36" s="2">
        <v>136503870</v>
      </c>
      <c r="E36" t="s">
        <v>47</v>
      </c>
      <c r="F36" s="2">
        <v>100001223</v>
      </c>
      <c r="G36" t="s">
        <v>48</v>
      </c>
      <c r="H36" t="s">
        <v>49</v>
      </c>
      <c r="I36" t="s">
        <v>50</v>
      </c>
      <c r="J36" s="2">
        <v>4123329</v>
      </c>
      <c r="K36" t="s">
        <v>51</v>
      </c>
      <c r="L36" s="2">
        <v>1</v>
      </c>
      <c r="N36" s="2">
        <v>0</v>
      </c>
      <c r="P36" s="2">
        <v>163</v>
      </c>
      <c r="Q36" t="s">
        <v>52</v>
      </c>
      <c r="R36" s="2">
        <v>9140</v>
      </c>
      <c r="S36" t="s">
        <v>109</v>
      </c>
      <c r="T36" t="s">
        <v>54</v>
      </c>
      <c r="U36" t="s">
        <v>49</v>
      </c>
      <c r="V36" t="s">
        <v>49</v>
      </c>
      <c r="X36" s="2">
        <v>858980</v>
      </c>
      <c r="Y36" t="s">
        <v>194</v>
      </c>
      <c r="Z36" t="s">
        <v>195</v>
      </c>
      <c r="AA36" t="s">
        <v>196</v>
      </c>
      <c r="AC36" t="s">
        <v>57</v>
      </c>
      <c r="AD36" t="s">
        <v>58</v>
      </c>
      <c r="AE36" s="3">
        <v>46477</v>
      </c>
      <c r="AF36" s="3">
        <v>45658</v>
      </c>
      <c r="AG36" s="2">
        <v>0.13</v>
      </c>
      <c r="AH36" t="s">
        <v>59</v>
      </c>
      <c r="AI36" t="s">
        <v>49</v>
      </c>
      <c r="AJ36" s="3">
        <v>45749.8157986111</v>
      </c>
    </row>
    <row r="37" spans="1:36">
      <c r="A37" s="2">
        <v>301</v>
      </c>
      <c r="B37" s="2">
        <v>2755</v>
      </c>
      <c r="C37" s="2">
        <v>63780511</v>
      </c>
      <c r="D37" s="2">
        <v>138486546</v>
      </c>
      <c r="E37" t="s">
        <v>197</v>
      </c>
      <c r="F37" s="2">
        <v>100001223</v>
      </c>
      <c r="G37" t="s">
        <v>48</v>
      </c>
      <c r="H37" t="s">
        <v>49</v>
      </c>
      <c r="I37" t="s">
        <v>50</v>
      </c>
      <c r="J37" s="2">
        <v>4123329</v>
      </c>
      <c r="K37" t="s">
        <v>51</v>
      </c>
      <c r="L37" s="2">
        <v>1</v>
      </c>
      <c r="N37" s="2">
        <v>0</v>
      </c>
      <c r="P37" s="2">
        <v>169</v>
      </c>
      <c r="Q37" t="s">
        <v>103</v>
      </c>
      <c r="R37" s="2">
        <v>15329</v>
      </c>
      <c r="S37" t="s">
        <v>198</v>
      </c>
      <c r="T37" t="s">
        <v>54</v>
      </c>
      <c r="U37" t="s">
        <v>49</v>
      </c>
      <c r="V37" t="s">
        <v>49</v>
      </c>
      <c r="X37" s="2">
        <v>11419126</v>
      </c>
      <c r="Y37" t="s">
        <v>199</v>
      </c>
      <c r="Z37" t="s">
        <v>200</v>
      </c>
      <c r="AA37" t="s">
        <v>199</v>
      </c>
      <c r="AC37" t="s">
        <v>130</v>
      </c>
      <c r="AD37" t="s">
        <v>131</v>
      </c>
      <c r="AE37" s="3">
        <v>46477</v>
      </c>
      <c r="AF37" s="3">
        <v>45658</v>
      </c>
      <c r="AG37" s="2">
        <v>0.13</v>
      </c>
      <c r="AH37" t="s">
        <v>59</v>
      </c>
      <c r="AI37" t="s">
        <v>49</v>
      </c>
      <c r="AJ37" s="3">
        <v>45766.9445023148</v>
      </c>
    </row>
    <row r="38" spans="1:36">
      <c r="A38" s="2">
        <v>301</v>
      </c>
      <c r="B38" s="2">
        <v>2757</v>
      </c>
      <c r="C38" s="2">
        <v>64231308</v>
      </c>
      <c r="D38" s="2">
        <v>139361625</v>
      </c>
      <c r="E38" t="s">
        <v>68</v>
      </c>
      <c r="F38" s="2">
        <v>100001223</v>
      </c>
      <c r="G38" t="s">
        <v>48</v>
      </c>
      <c r="H38" t="s">
        <v>49</v>
      </c>
      <c r="I38" t="s">
        <v>50</v>
      </c>
      <c r="J38" s="2">
        <v>4123329</v>
      </c>
      <c r="K38" t="s">
        <v>51</v>
      </c>
      <c r="L38" s="2">
        <v>-1</v>
      </c>
      <c r="M38" s="2">
        <v>0</v>
      </c>
      <c r="N38" s="2">
        <v>0</v>
      </c>
      <c r="O38" s="2">
        <v>0</v>
      </c>
      <c r="P38" s="2">
        <v>163</v>
      </c>
      <c r="Q38" t="s">
        <v>52</v>
      </c>
      <c r="R38" s="2">
        <v>27604</v>
      </c>
      <c r="S38" t="s">
        <v>69</v>
      </c>
      <c r="T38" t="s">
        <v>54</v>
      </c>
      <c r="U38" t="s">
        <v>49</v>
      </c>
      <c r="V38" t="s">
        <v>49</v>
      </c>
      <c r="X38" s="2">
        <v>17201239</v>
      </c>
      <c r="Y38" t="s">
        <v>70</v>
      </c>
      <c r="Z38" t="s">
        <v>71</v>
      </c>
      <c r="AA38" t="s">
        <v>70</v>
      </c>
      <c r="AC38" t="s">
        <v>57</v>
      </c>
      <c r="AD38" t="s">
        <v>58</v>
      </c>
      <c r="AE38" s="3">
        <v>46477</v>
      </c>
      <c r="AF38" s="3">
        <v>45658</v>
      </c>
      <c r="AG38" s="2">
        <v>0.13</v>
      </c>
      <c r="AH38" t="s">
        <v>59</v>
      </c>
      <c r="AI38" t="s">
        <v>49</v>
      </c>
      <c r="AJ38" s="3">
        <v>45774.78875</v>
      </c>
    </row>
    <row r="39" spans="1:36">
      <c r="A39" s="2">
        <v>301</v>
      </c>
      <c r="B39" s="2">
        <v>2573</v>
      </c>
      <c r="C39" s="2">
        <v>63075130</v>
      </c>
      <c r="D39" s="2">
        <v>137136402</v>
      </c>
      <c r="E39" t="s">
        <v>201</v>
      </c>
      <c r="F39" s="2">
        <v>100001223</v>
      </c>
      <c r="G39" t="s">
        <v>48</v>
      </c>
      <c r="H39" t="s">
        <v>49</v>
      </c>
      <c r="I39" t="s">
        <v>50</v>
      </c>
      <c r="J39" s="2">
        <v>4123329</v>
      </c>
      <c r="K39" t="s">
        <v>51</v>
      </c>
      <c r="L39" s="2">
        <v>1</v>
      </c>
      <c r="N39" s="2">
        <v>0</v>
      </c>
      <c r="P39" s="2">
        <v>171</v>
      </c>
      <c r="Q39" t="s">
        <v>61</v>
      </c>
      <c r="R39" s="2">
        <v>14418</v>
      </c>
      <c r="S39" t="s">
        <v>202</v>
      </c>
      <c r="T39" t="s">
        <v>54</v>
      </c>
      <c r="U39" t="s">
        <v>49</v>
      </c>
      <c r="V39" t="s">
        <v>49</v>
      </c>
      <c r="X39" s="2">
        <v>4500583</v>
      </c>
      <c r="Y39" t="s">
        <v>203</v>
      </c>
      <c r="Z39" t="s">
        <v>204</v>
      </c>
      <c r="AA39" t="s">
        <v>203</v>
      </c>
      <c r="AC39" t="s">
        <v>94</v>
      </c>
      <c r="AD39" t="s">
        <v>95</v>
      </c>
      <c r="AE39" s="3">
        <v>46477</v>
      </c>
      <c r="AF39" s="3">
        <v>45658</v>
      </c>
      <c r="AG39" s="2">
        <v>0.13</v>
      </c>
      <c r="AH39" t="s">
        <v>59</v>
      </c>
      <c r="AI39" t="s">
        <v>49</v>
      </c>
      <c r="AJ39" s="3">
        <v>45755.5412152778</v>
      </c>
    </row>
    <row r="40" spans="1:36">
      <c r="A40" s="2">
        <v>301</v>
      </c>
      <c r="B40" s="2">
        <v>106066</v>
      </c>
      <c r="C40" s="2">
        <v>64282876</v>
      </c>
      <c r="D40" s="2">
        <v>139463568</v>
      </c>
      <c r="E40" t="s">
        <v>102</v>
      </c>
      <c r="F40" s="2">
        <v>100001223</v>
      </c>
      <c r="G40" t="s">
        <v>48</v>
      </c>
      <c r="H40" t="s">
        <v>49</v>
      </c>
      <c r="I40" t="s">
        <v>50</v>
      </c>
      <c r="J40" s="2">
        <v>4123329</v>
      </c>
      <c r="K40" t="s">
        <v>51</v>
      </c>
      <c r="L40" s="2">
        <v>1</v>
      </c>
      <c r="N40" s="2">
        <v>0</v>
      </c>
      <c r="P40" s="2">
        <v>162</v>
      </c>
      <c r="Q40" t="s">
        <v>86</v>
      </c>
      <c r="R40" s="2">
        <v>998836</v>
      </c>
      <c r="S40" t="s">
        <v>205</v>
      </c>
      <c r="T40" t="s">
        <v>54</v>
      </c>
      <c r="U40" t="s">
        <v>49</v>
      </c>
      <c r="V40" t="s">
        <v>49</v>
      </c>
      <c r="X40" s="2">
        <v>21693659</v>
      </c>
      <c r="Y40" t="s">
        <v>206</v>
      </c>
      <c r="Z40" t="s">
        <v>207</v>
      </c>
      <c r="AA40" t="s">
        <v>206</v>
      </c>
      <c r="AC40" t="s">
        <v>107</v>
      </c>
      <c r="AD40" t="s">
        <v>108</v>
      </c>
      <c r="AE40" s="3">
        <v>46477</v>
      </c>
      <c r="AF40" s="3">
        <v>45658</v>
      </c>
      <c r="AG40" s="2">
        <v>0.13</v>
      </c>
      <c r="AH40" t="s">
        <v>59</v>
      </c>
      <c r="AI40" t="s">
        <v>49</v>
      </c>
      <c r="AJ40" s="3">
        <v>45775.7144791667</v>
      </c>
    </row>
    <row r="41" spans="1:36">
      <c r="A41" s="2">
        <v>301</v>
      </c>
      <c r="B41" s="2">
        <v>2819</v>
      </c>
      <c r="C41" s="2">
        <v>62720757</v>
      </c>
      <c r="D41" s="2">
        <v>136456225</v>
      </c>
      <c r="E41" t="s">
        <v>47</v>
      </c>
      <c r="F41" s="2">
        <v>100001223</v>
      </c>
      <c r="G41" t="s">
        <v>48</v>
      </c>
      <c r="H41" t="s">
        <v>49</v>
      </c>
      <c r="I41" t="s">
        <v>50</v>
      </c>
      <c r="J41" s="2">
        <v>4123329</v>
      </c>
      <c r="K41" t="s">
        <v>51</v>
      </c>
      <c r="L41" s="2">
        <v>1</v>
      </c>
      <c r="N41" s="2">
        <v>0</v>
      </c>
      <c r="P41" s="2">
        <v>163</v>
      </c>
      <c r="Q41" t="s">
        <v>52</v>
      </c>
      <c r="R41" s="2">
        <v>9140</v>
      </c>
      <c r="S41" t="s">
        <v>109</v>
      </c>
      <c r="T41" t="s">
        <v>54</v>
      </c>
      <c r="U41" t="s">
        <v>49</v>
      </c>
      <c r="V41" t="s">
        <v>49</v>
      </c>
      <c r="X41" s="2">
        <v>3472922</v>
      </c>
      <c r="Y41" t="s">
        <v>208</v>
      </c>
      <c r="Z41" t="s">
        <v>188</v>
      </c>
      <c r="AA41" t="s">
        <v>208</v>
      </c>
      <c r="AC41" t="s">
        <v>57</v>
      </c>
      <c r="AD41" t="s">
        <v>58</v>
      </c>
      <c r="AE41" s="3">
        <v>46477</v>
      </c>
      <c r="AF41" s="3">
        <v>45658</v>
      </c>
      <c r="AG41" s="2">
        <v>0.13</v>
      </c>
      <c r="AH41" t="s">
        <v>59</v>
      </c>
      <c r="AI41" t="s">
        <v>49</v>
      </c>
      <c r="AJ41" s="3">
        <v>45749.5596064815</v>
      </c>
    </row>
    <row r="42" spans="1:36">
      <c r="A42" s="2">
        <v>301</v>
      </c>
      <c r="B42" s="2">
        <v>2741</v>
      </c>
      <c r="C42" s="2">
        <v>63605109</v>
      </c>
      <c r="D42" s="2">
        <v>138149443</v>
      </c>
      <c r="E42" t="s">
        <v>125</v>
      </c>
      <c r="F42" s="2">
        <v>100001223</v>
      </c>
      <c r="G42" t="s">
        <v>48</v>
      </c>
      <c r="H42" t="s">
        <v>49</v>
      </c>
      <c r="I42" t="s">
        <v>50</v>
      </c>
      <c r="J42" s="2">
        <v>4123329</v>
      </c>
      <c r="K42" t="s">
        <v>51</v>
      </c>
      <c r="L42" s="2">
        <v>1</v>
      </c>
      <c r="N42" s="2">
        <v>0</v>
      </c>
      <c r="P42" s="2">
        <v>19</v>
      </c>
      <c r="Q42" t="s">
        <v>173</v>
      </c>
      <c r="R42" s="2">
        <v>6123</v>
      </c>
      <c r="S42" t="s">
        <v>209</v>
      </c>
      <c r="T42" t="s">
        <v>54</v>
      </c>
      <c r="U42" t="s">
        <v>49</v>
      </c>
      <c r="V42" t="s">
        <v>49</v>
      </c>
      <c r="X42" s="2">
        <v>4726981</v>
      </c>
      <c r="Y42" t="s">
        <v>210</v>
      </c>
      <c r="Z42" t="s">
        <v>211</v>
      </c>
      <c r="AA42" t="s">
        <v>210</v>
      </c>
      <c r="AC42" t="s">
        <v>130</v>
      </c>
      <c r="AD42" t="s">
        <v>131</v>
      </c>
      <c r="AE42" s="3">
        <v>46477</v>
      </c>
      <c r="AF42" s="3">
        <v>45658</v>
      </c>
      <c r="AG42" s="2">
        <v>0.13</v>
      </c>
      <c r="AH42" t="s">
        <v>59</v>
      </c>
      <c r="AI42" t="s">
        <v>49</v>
      </c>
      <c r="AJ42" s="3">
        <v>45763.920462963</v>
      </c>
    </row>
    <row r="43" spans="1:36">
      <c r="A43" s="2">
        <v>301</v>
      </c>
      <c r="B43" s="2">
        <v>2559</v>
      </c>
      <c r="C43" s="2">
        <v>62647917</v>
      </c>
      <c r="D43" s="2">
        <v>136315619</v>
      </c>
      <c r="E43" t="s">
        <v>172</v>
      </c>
      <c r="F43" s="2">
        <v>100001223</v>
      </c>
      <c r="G43" t="s">
        <v>48</v>
      </c>
      <c r="H43" t="s">
        <v>49</v>
      </c>
      <c r="I43" t="s">
        <v>50</v>
      </c>
      <c r="J43" s="2">
        <v>4123329</v>
      </c>
      <c r="K43" t="s">
        <v>51</v>
      </c>
      <c r="L43" s="2">
        <v>1</v>
      </c>
      <c r="N43" s="2">
        <v>0</v>
      </c>
      <c r="P43" s="2">
        <v>163</v>
      </c>
      <c r="Q43" t="s">
        <v>52</v>
      </c>
      <c r="R43" s="2">
        <v>7583</v>
      </c>
      <c r="S43" t="s">
        <v>178</v>
      </c>
      <c r="T43" t="s">
        <v>54</v>
      </c>
      <c r="U43" t="s">
        <v>49</v>
      </c>
      <c r="V43" t="s">
        <v>49</v>
      </c>
      <c r="X43" s="2">
        <v>4347644</v>
      </c>
      <c r="Y43" t="s">
        <v>212</v>
      </c>
      <c r="Z43" t="s">
        <v>213</v>
      </c>
      <c r="AA43" t="s">
        <v>214</v>
      </c>
      <c r="AC43" t="s">
        <v>94</v>
      </c>
      <c r="AD43" t="s">
        <v>95</v>
      </c>
      <c r="AE43" s="3">
        <v>46477</v>
      </c>
      <c r="AF43" s="3">
        <v>45658</v>
      </c>
      <c r="AG43" s="2">
        <v>0.13</v>
      </c>
      <c r="AH43" t="s">
        <v>59</v>
      </c>
      <c r="AI43" t="s">
        <v>49</v>
      </c>
      <c r="AJ43" s="3">
        <v>45748.4215740741</v>
      </c>
    </row>
    <row r="44" spans="1:36">
      <c r="A44" s="2">
        <v>301</v>
      </c>
      <c r="B44" s="2">
        <v>2512</v>
      </c>
      <c r="C44" s="2">
        <v>63587614</v>
      </c>
      <c r="D44" s="2">
        <v>138118448</v>
      </c>
      <c r="E44" t="s">
        <v>181</v>
      </c>
      <c r="F44" s="2">
        <v>100001223</v>
      </c>
      <c r="G44" t="s">
        <v>48</v>
      </c>
      <c r="H44" t="s">
        <v>49</v>
      </c>
      <c r="I44" t="s">
        <v>50</v>
      </c>
      <c r="J44" s="2">
        <v>4123329</v>
      </c>
      <c r="K44" t="s">
        <v>51</v>
      </c>
      <c r="L44" s="2">
        <v>1</v>
      </c>
      <c r="N44" s="2">
        <v>0</v>
      </c>
      <c r="P44" s="2">
        <v>171</v>
      </c>
      <c r="Q44" t="s">
        <v>61</v>
      </c>
      <c r="R44" s="2">
        <v>7388</v>
      </c>
      <c r="S44" t="s">
        <v>215</v>
      </c>
      <c r="T44" t="s">
        <v>54</v>
      </c>
      <c r="U44" t="s">
        <v>49</v>
      </c>
      <c r="V44" t="s">
        <v>49</v>
      </c>
      <c r="X44" s="2">
        <v>3270814</v>
      </c>
      <c r="Y44" t="s">
        <v>216</v>
      </c>
      <c r="Z44" t="s">
        <v>217</v>
      </c>
      <c r="AA44" t="s">
        <v>216</v>
      </c>
      <c r="AC44" t="s">
        <v>94</v>
      </c>
      <c r="AD44" t="s">
        <v>95</v>
      </c>
      <c r="AE44" s="3">
        <v>46477</v>
      </c>
      <c r="AF44" s="3">
        <v>45658</v>
      </c>
      <c r="AG44" s="2">
        <v>0.13</v>
      </c>
      <c r="AH44" t="s">
        <v>59</v>
      </c>
      <c r="AI44" t="s">
        <v>49</v>
      </c>
      <c r="AJ44" s="3">
        <v>45763.7744560185</v>
      </c>
    </row>
    <row r="45" spans="1:36">
      <c r="A45" s="2">
        <v>301</v>
      </c>
      <c r="B45" s="2">
        <v>2778</v>
      </c>
      <c r="C45" s="2">
        <v>63719413</v>
      </c>
      <c r="D45" s="2">
        <v>138366745</v>
      </c>
      <c r="E45" t="s">
        <v>218</v>
      </c>
      <c r="F45" s="2">
        <v>100001223</v>
      </c>
      <c r="G45" t="s">
        <v>48</v>
      </c>
      <c r="H45" t="s">
        <v>49</v>
      </c>
      <c r="I45" t="s">
        <v>50</v>
      </c>
      <c r="J45" s="2">
        <v>4123329</v>
      </c>
      <c r="K45" t="s">
        <v>51</v>
      </c>
      <c r="L45" s="2">
        <v>1</v>
      </c>
      <c r="N45" s="2">
        <v>0</v>
      </c>
      <c r="P45" s="2">
        <v>1</v>
      </c>
      <c r="Q45" t="s">
        <v>73</v>
      </c>
      <c r="R45" s="2">
        <v>10186</v>
      </c>
      <c r="S45" t="s">
        <v>219</v>
      </c>
      <c r="T45" t="s">
        <v>54</v>
      </c>
      <c r="U45" t="s">
        <v>49</v>
      </c>
      <c r="V45" t="s">
        <v>49</v>
      </c>
      <c r="X45" s="2">
        <v>11811219</v>
      </c>
      <c r="Y45" t="s">
        <v>220</v>
      </c>
      <c r="Z45" t="s">
        <v>221</v>
      </c>
      <c r="AA45" t="s">
        <v>220</v>
      </c>
      <c r="AC45" t="s">
        <v>57</v>
      </c>
      <c r="AD45" t="s">
        <v>58</v>
      </c>
      <c r="AE45" s="3">
        <v>46477</v>
      </c>
      <c r="AF45" s="3">
        <v>45658</v>
      </c>
      <c r="AG45" s="2">
        <v>0.13</v>
      </c>
      <c r="AH45" t="s">
        <v>59</v>
      </c>
      <c r="AI45" t="s">
        <v>49</v>
      </c>
      <c r="AJ45" s="3">
        <v>45765.9168402778</v>
      </c>
    </row>
    <row r="46" spans="1:36">
      <c r="A46" s="2">
        <v>301</v>
      </c>
      <c r="B46" s="2">
        <v>2791</v>
      </c>
      <c r="C46" s="2">
        <v>63616447</v>
      </c>
      <c r="D46" s="2">
        <v>138171902</v>
      </c>
      <c r="E46" t="s">
        <v>222</v>
      </c>
      <c r="F46" s="2">
        <v>100001223</v>
      </c>
      <c r="G46" t="s">
        <v>48</v>
      </c>
      <c r="H46" t="s">
        <v>49</v>
      </c>
      <c r="I46" t="s">
        <v>50</v>
      </c>
      <c r="J46" s="2">
        <v>4123329</v>
      </c>
      <c r="K46" t="s">
        <v>51</v>
      </c>
      <c r="L46" s="2">
        <v>1</v>
      </c>
      <c r="N46" s="2">
        <v>0</v>
      </c>
      <c r="P46" s="2">
        <v>171</v>
      </c>
      <c r="Q46" t="s">
        <v>61</v>
      </c>
      <c r="R46" s="2">
        <v>1000433</v>
      </c>
      <c r="S46" t="s">
        <v>223</v>
      </c>
      <c r="T46" t="s">
        <v>54</v>
      </c>
      <c r="U46" t="s">
        <v>49</v>
      </c>
      <c r="V46" t="s">
        <v>49</v>
      </c>
      <c r="X46" s="2">
        <v>32126157</v>
      </c>
      <c r="Y46" t="s">
        <v>224</v>
      </c>
      <c r="Z46" t="s">
        <v>225</v>
      </c>
      <c r="AA46" t="s">
        <v>226</v>
      </c>
      <c r="AC46" t="s">
        <v>107</v>
      </c>
      <c r="AD46" t="s">
        <v>108</v>
      </c>
      <c r="AE46" s="3">
        <v>46477</v>
      </c>
      <c r="AF46" s="3">
        <v>45658</v>
      </c>
      <c r="AG46" s="2">
        <v>0.13</v>
      </c>
      <c r="AH46" t="s">
        <v>59</v>
      </c>
      <c r="AI46" t="s">
        <v>49</v>
      </c>
      <c r="AJ46" s="3">
        <v>45764.4164699074</v>
      </c>
    </row>
    <row r="47" spans="1:36">
      <c r="A47" s="2">
        <v>301</v>
      </c>
      <c r="B47" s="2">
        <v>2834</v>
      </c>
      <c r="C47" s="2">
        <v>63979968</v>
      </c>
      <c r="D47" s="2">
        <v>138872391</v>
      </c>
      <c r="E47" t="s">
        <v>227</v>
      </c>
      <c r="F47" s="2">
        <v>100001223</v>
      </c>
      <c r="G47" t="s">
        <v>48</v>
      </c>
      <c r="H47" t="s">
        <v>49</v>
      </c>
      <c r="I47" t="s">
        <v>50</v>
      </c>
      <c r="J47" s="2">
        <v>4123329</v>
      </c>
      <c r="K47" t="s">
        <v>51</v>
      </c>
      <c r="L47" s="2">
        <v>1</v>
      </c>
      <c r="N47" s="2">
        <v>0</v>
      </c>
      <c r="P47" s="2">
        <v>19</v>
      </c>
      <c r="Q47" t="s">
        <v>173</v>
      </c>
      <c r="R47" s="2">
        <v>6965</v>
      </c>
      <c r="S47" t="s">
        <v>228</v>
      </c>
      <c r="T47" t="s">
        <v>54</v>
      </c>
      <c r="U47" t="s">
        <v>49</v>
      </c>
      <c r="V47" t="s">
        <v>49</v>
      </c>
      <c r="X47" s="2">
        <v>10577086</v>
      </c>
      <c r="Y47" t="s">
        <v>229</v>
      </c>
      <c r="Z47" t="s">
        <v>230</v>
      </c>
      <c r="AA47" t="s">
        <v>229</v>
      </c>
      <c r="AC47" t="s">
        <v>107</v>
      </c>
      <c r="AD47" t="s">
        <v>108</v>
      </c>
      <c r="AE47" s="3">
        <v>46477</v>
      </c>
      <c r="AF47" s="3">
        <v>45658</v>
      </c>
      <c r="AG47" s="2">
        <v>0.13</v>
      </c>
      <c r="AH47" t="s">
        <v>59</v>
      </c>
      <c r="AI47" t="s">
        <v>49</v>
      </c>
      <c r="AJ47" s="3">
        <v>45770.5853472222</v>
      </c>
    </row>
    <row r="48" spans="1:36">
      <c r="A48" s="2">
        <v>301</v>
      </c>
      <c r="B48" s="2">
        <v>2755</v>
      </c>
      <c r="C48" s="2">
        <v>62871884</v>
      </c>
      <c r="D48" s="2">
        <v>136742543</v>
      </c>
      <c r="E48" t="s">
        <v>197</v>
      </c>
      <c r="F48" s="2">
        <v>100001223</v>
      </c>
      <c r="G48" t="s">
        <v>48</v>
      </c>
      <c r="H48" t="s">
        <v>49</v>
      </c>
      <c r="I48" t="s">
        <v>50</v>
      </c>
      <c r="J48" s="2">
        <v>4123329</v>
      </c>
      <c r="K48" t="s">
        <v>51</v>
      </c>
      <c r="L48" s="2">
        <v>1</v>
      </c>
      <c r="N48" s="2">
        <v>0</v>
      </c>
      <c r="P48" s="2">
        <v>19</v>
      </c>
      <c r="Q48" t="s">
        <v>173</v>
      </c>
      <c r="R48" s="2">
        <v>15329</v>
      </c>
      <c r="S48" t="s">
        <v>198</v>
      </c>
      <c r="T48" t="s">
        <v>54</v>
      </c>
      <c r="U48" t="s">
        <v>49</v>
      </c>
      <c r="V48" t="s">
        <v>49</v>
      </c>
      <c r="X48" s="2">
        <v>4494209</v>
      </c>
      <c r="Y48" t="s">
        <v>231</v>
      </c>
      <c r="Z48" t="s">
        <v>232</v>
      </c>
      <c r="AA48" t="s">
        <v>231</v>
      </c>
      <c r="AC48" t="s">
        <v>130</v>
      </c>
      <c r="AD48" t="s">
        <v>131</v>
      </c>
      <c r="AE48" s="3">
        <v>46477</v>
      </c>
      <c r="AF48" s="3">
        <v>45658</v>
      </c>
      <c r="AG48" s="2">
        <v>0.13</v>
      </c>
      <c r="AH48" t="s">
        <v>59</v>
      </c>
      <c r="AI48" t="s">
        <v>49</v>
      </c>
      <c r="AJ48" s="3">
        <v>45751.8710763889</v>
      </c>
    </row>
    <row r="49" spans="1:36">
      <c r="A49" s="2">
        <v>301</v>
      </c>
      <c r="B49" s="2">
        <v>2735</v>
      </c>
      <c r="C49" s="2">
        <v>62683240</v>
      </c>
      <c r="D49" s="2">
        <v>136385174</v>
      </c>
      <c r="E49" t="s">
        <v>233</v>
      </c>
      <c r="F49" s="2">
        <v>100001223</v>
      </c>
      <c r="G49" t="s">
        <v>48</v>
      </c>
      <c r="H49" t="s">
        <v>49</v>
      </c>
      <c r="I49" t="s">
        <v>50</v>
      </c>
      <c r="J49" s="2">
        <v>4123329</v>
      </c>
      <c r="K49" t="s">
        <v>51</v>
      </c>
      <c r="L49" s="2">
        <v>1</v>
      </c>
      <c r="N49" s="2">
        <v>0</v>
      </c>
      <c r="P49" s="2">
        <v>163</v>
      </c>
      <c r="Q49" t="s">
        <v>52</v>
      </c>
      <c r="R49" s="2">
        <v>10930</v>
      </c>
      <c r="S49" t="s">
        <v>234</v>
      </c>
      <c r="T49" t="s">
        <v>54</v>
      </c>
      <c r="U49" t="s">
        <v>49</v>
      </c>
      <c r="V49" t="s">
        <v>49</v>
      </c>
      <c r="X49" s="2">
        <v>3596131</v>
      </c>
      <c r="Y49" t="s">
        <v>235</v>
      </c>
      <c r="Z49" t="s">
        <v>236</v>
      </c>
      <c r="AA49" t="s">
        <v>237</v>
      </c>
      <c r="AC49" t="s">
        <v>94</v>
      </c>
      <c r="AD49" t="s">
        <v>95</v>
      </c>
      <c r="AE49" s="3">
        <v>46477</v>
      </c>
      <c r="AF49" s="3">
        <v>45658</v>
      </c>
      <c r="AG49" s="2">
        <v>0.13</v>
      </c>
      <c r="AH49" t="s">
        <v>59</v>
      </c>
      <c r="AI49" t="s">
        <v>49</v>
      </c>
      <c r="AJ49" s="3">
        <v>45748.7954050926</v>
      </c>
    </row>
    <row r="50" spans="1:36">
      <c r="A50" s="2">
        <v>301</v>
      </c>
      <c r="B50" s="2">
        <v>102567</v>
      </c>
      <c r="C50" s="2">
        <v>64240797</v>
      </c>
      <c r="D50" s="2">
        <v>139381179</v>
      </c>
      <c r="E50" t="s">
        <v>238</v>
      </c>
      <c r="F50" s="2">
        <v>100001223</v>
      </c>
      <c r="G50" t="s">
        <v>48</v>
      </c>
      <c r="H50" t="s">
        <v>49</v>
      </c>
      <c r="I50" t="s">
        <v>50</v>
      </c>
      <c r="J50" s="2">
        <v>4123329</v>
      </c>
      <c r="K50" t="s">
        <v>51</v>
      </c>
      <c r="L50" s="2">
        <v>1</v>
      </c>
      <c r="N50" s="2">
        <v>0</v>
      </c>
      <c r="P50" s="2">
        <v>169</v>
      </c>
      <c r="Q50" t="s">
        <v>103</v>
      </c>
      <c r="R50" s="2">
        <v>5954</v>
      </c>
      <c r="S50" t="s">
        <v>239</v>
      </c>
      <c r="T50" t="s">
        <v>54</v>
      </c>
      <c r="U50" t="s">
        <v>49</v>
      </c>
      <c r="V50" t="s">
        <v>49</v>
      </c>
      <c r="X50" s="2">
        <v>3498458</v>
      </c>
      <c r="Y50" t="s">
        <v>240</v>
      </c>
      <c r="Z50" t="s">
        <v>241</v>
      </c>
      <c r="AA50" t="s">
        <v>240</v>
      </c>
      <c r="AC50" t="s">
        <v>66</v>
      </c>
      <c r="AD50" t="s">
        <v>67</v>
      </c>
      <c r="AE50" s="3">
        <v>46477</v>
      </c>
      <c r="AF50" s="3">
        <v>45658</v>
      </c>
      <c r="AG50" s="2">
        <v>0.13</v>
      </c>
      <c r="AH50" t="s">
        <v>59</v>
      </c>
      <c r="AI50" t="s">
        <v>49</v>
      </c>
      <c r="AJ50" s="3">
        <v>45774.8685300926</v>
      </c>
    </row>
    <row r="51" spans="1:36">
      <c r="A51" s="2">
        <v>301</v>
      </c>
      <c r="B51" s="2">
        <v>2820</v>
      </c>
      <c r="C51" s="2">
        <v>64240292</v>
      </c>
      <c r="D51" s="2">
        <v>139378261</v>
      </c>
      <c r="E51" t="s">
        <v>242</v>
      </c>
      <c r="F51" s="2">
        <v>100001223</v>
      </c>
      <c r="G51" t="s">
        <v>48</v>
      </c>
      <c r="H51" t="s">
        <v>49</v>
      </c>
      <c r="I51" t="s">
        <v>50</v>
      </c>
      <c r="J51" s="2">
        <v>4123329</v>
      </c>
      <c r="K51" t="s">
        <v>51</v>
      </c>
      <c r="L51" s="2">
        <v>1</v>
      </c>
      <c r="N51" s="2">
        <v>0</v>
      </c>
      <c r="P51" s="2">
        <v>171</v>
      </c>
      <c r="Q51" t="s">
        <v>61</v>
      </c>
      <c r="R51" s="2">
        <v>6965</v>
      </c>
      <c r="S51" t="s">
        <v>228</v>
      </c>
      <c r="T51" t="s">
        <v>54</v>
      </c>
      <c r="U51" t="s">
        <v>49</v>
      </c>
      <c r="V51" t="s">
        <v>49</v>
      </c>
      <c r="X51" s="2">
        <v>20564275</v>
      </c>
      <c r="Y51" t="s">
        <v>243</v>
      </c>
      <c r="Z51" t="s">
        <v>244</v>
      </c>
      <c r="AA51" t="s">
        <v>243</v>
      </c>
      <c r="AC51" t="s">
        <v>107</v>
      </c>
      <c r="AD51" t="s">
        <v>108</v>
      </c>
      <c r="AE51" s="3">
        <v>46477</v>
      </c>
      <c r="AF51" s="3">
        <v>45658</v>
      </c>
      <c r="AG51" s="2">
        <v>0.13</v>
      </c>
      <c r="AH51" t="s">
        <v>59</v>
      </c>
      <c r="AI51" t="s">
        <v>49</v>
      </c>
      <c r="AJ51" s="3">
        <v>45774.85625</v>
      </c>
    </row>
    <row r="52" spans="1:36">
      <c r="A52" s="2">
        <v>301</v>
      </c>
      <c r="B52" s="2">
        <v>2844</v>
      </c>
      <c r="C52" s="2">
        <v>62827599</v>
      </c>
      <c r="D52" s="2">
        <v>136661557</v>
      </c>
      <c r="E52" t="s">
        <v>245</v>
      </c>
      <c r="F52" s="2">
        <v>100001223</v>
      </c>
      <c r="G52" t="s">
        <v>48</v>
      </c>
      <c r="H52" t="s">
        <v>49</v>
      </c>
      <c r="I52" t="s">
        <v>50</v>
      </c>
      <c r="J52" s="2">
        <v>4123329</v>
      </c>
      <c r="K52" t="s">
        <v>51</v>
      </c>
      <c r="L52" s="2">
        <v>1</v>
      </c>
      <c r="N52" s="2">
        <v>0</v>
      </c>
      <c r="P52" s="2">
        <v>163</v>
      </c>
      <c r="Q52" t="s">
        <v>52</v>
      </c>
      <c r="R52" s="2">
        <v>15035</v>
      </c>
      <c r="S52" t="s">
        <v>246</v>
      </c>
      <c r="T52" t="s">
        <v>54</v>
      </c>
      <c r="U52" t="s">
        <v>49</v>
      </c>
      <c r="V52" t="s">
        <v>49</v>
      </c>
      <c r="X52" s="2">
        <v>5002621</v>
      </c>
      <c r="Y52" t="s">
        <v>247</v>
      </c>
      <c r="Z52" t="s">
        <v>248</v>
      </c>
      <c r="AA52" t="s">
        <v>247</v>
      </c>
      <c r="AC52" t="s">
        <v>249</v>
      </c>
      <c r="AD52" t="s">
        <v>250</v>
      </c>
      <c r="AE52" s="3">
        <v>46477</v>
      </c>
      <c r="AF52" s="3">
        <v>45658</v>
      </c>
      <c r="AG52" s="2">
        <v>0.13</v>
      </c>
      <c r="AH52" t="s">
        <v>59</v>
      </c>
      <c r="AI52" t="s">
        <v>49</v>
      </c>
      <c r="AJ52" s="3">
        <v>45751.4256944444</v>
      </c>
    </row>
    <row r="53" spans="1:36">
      <c r="A53" s="2">
        <v>301</v>
      </c>
      <c r="B53" s="2">
        <v>2738</v>
      </c>
      <c r="C53" s="2">
        <v>63159240</v>
      </c>
      <c r="D53" s="2">
        <v>137294410</v>
      </c>
      <c r="E53" t="s">
        <v>145</v>
      </c>
      <c r="F53" s="2">
        <v>100001223</v>
      </c>
      <c r="G53" t="s">
        <v>48</v>
      </c>
      <c r="H53" t="s">
        <v>49</v>
      </c>
      <c r="I53" t="s">
        <v>50</v>
      </c>
      <c r="J53" s="2">
        <v>4123329</v>
      </c>
      <c r="K53" t="s">
        <v>51</v>
      </c>
      <c r="L53" s="2">
        <v>1</v>
      </c>
      <c r="N53" s="2">
        <v>0</v>
      </c>
      <c r="P53" s="2">
        <v>162</v>
      </c>
      <c r="Q53" t="s">
        <v>86</v>
      </c>
      <c r="R53" s="2">
        <v>26605</v>
      </c>
      <c r="S53" t="s">
        <v>251</v>
      </c>
      <c r="T53" t="s">
        <v>54</v>
      </c>
      <c r="U53" t="s">
        <v>49</v>
      </c>
      <c r="V53" t="s">
        <v>49</v>
      </c>
      <c r="X53" s="2">
        <v>10791542</v>
      </c>
      <c r="Y53" t="s">
        <v>252</v>
      </c>
      <c r="Z53" t="s">
        <v>253</v>
      </c>
      <c r="AA53" t="s">
        <v>252</v>
      </c>
      <c r="AC53" t="s">
        <v>130</v>
      </c>
      <c r="AD53" t="s">
        <v>131</v>
      </c>
      <c r="AE53" s="3">
        <v>46477</v>
      </c>
      <c r="AF53" s="3">
        <v>45658</v>
      </c>
      <c r="AG53" s="2">
        <v>0.13</v>
      </c>
      <c r="AH53" t="s">
        <v>59</v>
      </c>
      <c r="AI53" t="s">
        <v>49</v>
      </c>
      <c r="AJ53" s="3">
        <v>45756.8027662037</v>
      </c>
    </row>
    <row r="54" spans="1:36">
      <c r="A54" s="2">
        <v>301</v>
      </c>
      <c r="B54" s="2">
        <v>2512</v>
      </c>
      <c r="C54" s="2">
        <v>63568471</v>
      </c>
      <c r="D54" s="2">
        <v>138082678</v>
      </c>
      <c r="E54" t="s">
        <v>181</v>
      </c>
      <c r="F54" s="2">
        <v>100001223</v>
      </c>
      <c r="G54" t="s">
        <v>48</v>
      </c>
      <c r="H54" t="s">
        <v>49</v>
      </c>
      <c r="I54" t="s">
        <v>50</v>
      </c>
      <c r="J54" s="2">
        <v>4123329</v>
      </c>
      <c r="K54" t="s">
        <v>51</v>
      </c>
      <c r="L54" s="2">
        <v>1</v>
      </c>
      <c r="N54" s="2">
        <v>0</v>
      </c>
      <c r="P54" s="2">
        <v>163</v>
      </c>
      <c r="Q54" t="s">
        <v>52</v>
      </c>
      <c r="R54" s="2">
        <v>7046</v>
      </c>
      <c r="S54" t="s">
        <v>182</v>
      </c>
      <c r="T54" t="s">
        <v>54</v>
      </c>
      <c r="U54" t="s">
        <v>49</v>
      </c>
      <c r="V54" t="s">
        <v>49</v>
      </c>
      <c r="X54" s="2">
        <v>32124861</v>
      </c>
      <c r="Y54" t="s">
        <v>254</v>
      </c>
      <c r="Z54" t="s">
        <v>255</v>
      </c>
      <c r="AA54" t="s">
        <v>256</v>
      </c>
      <c r="AC54" t="s">
        <v>94</v>
      </c>
      <c r="AD54" t="s">
        <v>95</v>
      </c>
      <c r="AE54" s="3">
        <v>46477</v>
      </c>
      <c r="AF54" s="3">
        <v>45658</v>
      </c>
      <c r="AG54" s="2">
        <v>0.13</v>
      </c>
      <c r="AH54" t="s">
        <v>59</v>
      </c>
      <c r="AI54" t="s">
        <v>49</v>
      </c>
      <c r="AJ54" s="3">
        <v>45763.5589930556</v>
      </c>
    </row>
    <row r="55" spans="1:36">
      <c r="A55" s="2">
        <v>301</v>
      </c>
      <c r="B55" s="2">
        <v>2834</v>
      </c>
      <c r="C55" s="2">
        <v>63621680</v>
      </c>
      <c r="D55" s="2">
        <v>138184445</v>
      </c>
      <c r="E55" t="s">
        <v>227</v>
      </c>
      <c r="F55" s="2">
        <v>100001223</v>
      </c>
      <c r="G55" t="s">
        <v>48</v>
      </c>
      <c r="H55" t="s">
        <v>49</v>
      </c>
      <c r="I55" t="s">
        <v>50</v>
      </c>
      <c r="J55" s="2">
        <v>4123329</v>
      </c>
      <c r="K55" t="s">
        <v>51</v>
      </c>
      <c r="L55" s="2">
        <v>1</v>
      </c>
      <c r="N55" s="2">
        <v>0</v>
      </c>
      <c r="P55" s="2">
        <v>169</v>
      </c>
      <c r="Q55" t="s">
        <v>103</v>
      </c>
      <c r="R55" s="2">
        <v>6965</v>
      </c>
      <c r="S55" t="s">
        <v>228</v>
      </c>
      <c r="T55" t="s">
        <v>54</v>
      </c>
      <c r="U55" t="s">
        <v>49</v>
      </c>
      <c r="V55" t="s">
        <v>49</v>
      </c>
      <c r="X55" s="2">
        <v>13842083</v>
      </c>
      <c r="Y55" t="s">
        <v>257</v>
      </c>
      <c r="Z55" t="s">
        <v>258</v>
      </c>
      <c r="AA55" t="s">
        <v>257</v>
      </c>
      <c r="AC55" t="s">
        <v>107</v>
      </c>
      <c r="AD55" t="s">
        <v>108</v>
      </c>
      <c r="AE55" s="3">
        <v>46477</v>
      </c>
      <c r="AF55" s="3">
        <v>45658</v>
      </c>
      <c r="AG55" s="2">
        <v>0.13</v>
      </c>
      <c r="AH55" t="s">
        <v>59</v>
      </c>
      <c r="AI55" t="s">
        <v>49</v>
      </c>
      <c r="AJ55" s="3">
        <v>45764.4686574074</v>
      </c>
    </row>
    <row r="56" spans="1:36">
      <c r="A56" s="2">
        <v>301</v>
      </c>
      <c r="B56" s="2">
        <v>118074</v>
      </c>
      <c r="C56" s="2">
        <v>62986719</v>
      </c>
      <c r="D56" s="2">
        <v>136965464</v>
      </c>
      <c r="E56" t="s">
        <v>259</v>
      </c>
      <c r="F56" s="2">
        <v>100001223</v>
      </c>
      <c r="G56" t="s">
        <v>48</v>
      </c>
      <c r="H56" t="s">
        <v>49</v>
      </c>
      <c r="I56" t="s">
        <v>50</v>
      </c>
      <c r="J56" s="2">
        <v>4123329</v>
      </c>
      <c r="K56" t="s">
        <v>51</v>
      </c>
      <c r="L56" s="2">
        <v>1</v>
      </c>
      <c r="N56" s="2">
        <v>0</v>
      </c>
      <c r="P56" s="2">
        <v>1</v>
      </c>
      <c r="Q56" t="s">
        <v>73</v>
      </c>
      <c r="R56" s="2">
        <v>29217</v>
      </c>
      <c r="S56" t="s">
        <v>260</v>
      </c>
      <c r="T56" t="s">
        <v>54</v>
      </c>
      <c r="U56" t="s">
        <v>49</v>
      </c>
      <c r="V56" t="s">
        <v>49</v>
      </c>
      <c r="X56" s="2">
        <v>17048698</v>
      </c>
      <c r="Y56" t="s">
        <v>261</v>
      </c>
      <c r="Z56" t="s">
        <v>262</v>
      </c>
      <c r="AA56" t="s">
        <v>261</v>
      </c>
      <c r="AC56" t="s">
        <v>130</v>
      </c>
      <c r="AD56" t="s">
        <v>131</v>
      </c>
      <c r="AE56" s="3">
        <v>46477</v>
      </c>
      <c r="AF56" s="3">
        <v>45658</v>
      </c>
      <c r="AG56" s="2">
        <v>0.13</v>
      </c>
      <c r="AH56" t="s">
        <v>59</v>
      </c>
      <c r="AI56" t="s">
        <v>49</v>
      </c>
      <c r="AJ56" s="3">
        <v>45753.8500694444</v>
      </c>
    </row>
    <row r="57" spans="1:36">
      <c r="A57" s="2">
        <v>301</v>
      </c>
      <c r="B57" s="2">
        <v>2819</v>
      </c>
      <c r="C57" s="2">
        <v>64026073</v>
      </c>
      <c r="D57" s="2">
        <v>138958306</v>
      </c>
      <c r="E57" t="s">
        <v>47</v>
      </c>
      <c r="F57" s="2">
        <v>100001223</v>
      </c>
      <c r="G57" t="s">
        <v>48</v>
      </c>
      <c r="H57" t="s">
        <v>49</v>
      </c>
      <c r="I57" t="s">
        <v>50</v>
      </c>
      <c r="J57" s="2">
        <v>4123329</v>
      </c>
      <c r="K57" t="s">
        <v>51</v>
      </c>
      <c r="L57" s="2">
        <v>1</v>
      </c>
      <c r="N57" s="2">
        <v>0</v>
      </c>
      <c r="P57" s="2">
        <v>171</v>
      </c>
      <c r="Q57" t="s">
        <v>61</v>
      </c>
      <c r="R57" s="2">
        <v>9140</v>
      </c>
      <c r="S57" t="s">
        <v>109</v>
      </c>
      <c r="T57" t="s">
        <v>54</v>
      </c>
      <c r="U57" t="s">
        <v>49</v>
      </c>
      <c r="V57" t="s">
        <v>49</v>
      </c>
      <c r="X57" s="2">
        <v>10483373</v>
      </c>
      <c r="Y57" t="s">
        <v>263</v>
      </c>
      <c r="Z57" t="s">
        <v>264</v>
      </c>
      <c r="AA57" t="s">
        <v>263</v>
      </c>
      <c r="AC57" t="s">
        <v>57</v>
      </c>
      <c r="AD57" t="s">
        <v>58</v>
      </c>
      <c r="AE57" s="3">
        <v>46477</v>
      </c>
      <c r="AF57" s="3">
        <v>45658</v>
      </c>
      <c r="AG57" s="2">
        <v>0.13</v>
      </c>
      <c r="AH57" t="s">
        <v>59</v>
      </c>
      <c r="AI57" t="s">
        <v>49</v>
      </c>
      <c r="AJ57" s="3">
        <v>45771.4433564815</v>
      </c>
    </row>
    <row r="58" spans="1:36">
      <c r="A58" s="2">
        <v>301</v>
      </c>
      <c r="B58" s="2">
        <v>2834</v>
      </c>
      <c r="C58" s="2">
        <v>64341159</v>
      </c>
      <c r="D58" s="2">
        <v>139582686</v>
      </c>
      <c r="E58" t="s">
        <v>227</v>
      </c>
      <c r="F58" s="2">
        <v>100001223</v>
      </c>
      <c r="G58" t="s">
        <v>48</v>
      </c>
      <c r="H58" t="s">
        <v>49</v>
      </c>
      <c r="I58" t="s">
        <v>50</v>
      </c>
      <c r="J58" s="2">
        <v>4123329</v>
      </c>
      <c r="K58" t="s">
        <v>51</v>
      </c>
      <c r="L58" s="2">
        <v>1</v>
      </c>
      <c r="N58" s="2">
        <v>0</v>
      </c>
      <c r="P58" s="2">
        <v>169</v>
      </c>
      <c r="Q58" t="s">
        <v>103</v>
      </c>
      <c r="R58" s="2">
        <v>12255</v>
      </c>
      <c r="S58" t="s">
        <v>265</v>
      </c>
      <c r="T58" t="s">
        <v>54</v>
      </c>
      <c r="U58" t="s">
        <v>49</v>
      </c>
      <c r="V58" t="s">
        <v>49</v>
      </c>
      <c r="X58" s="2">
        <v>32158982</v>
      </c>
      <c r="Y58" t="s">
        <v>266</v>
      </c>
      <c r="Z58" t="s">
        <v>267</v>
      </c>
      <c r="AA58" t="s">
        <v>268</v>
      </c>
      <c r="AC58" t="s">
        <v>107</v>
      </c>
      <c r="AD58" t="s">
        <v>108</v>
      </c>
      <c r="AE58" s="3">
        <v>46477</v>
      </c>
      <c r="AF58" s="3">
        <v>45658</v>
      </c>
      <c r="AG58" s="2">
        <v>0.13</v>
      </c>
      <c r="AH58" t="s">
        <v>59</v>
      </c>
      <c r="AI58" t="s">
        <v>49</v>
      </c>
      <c r="AJ58" s="3">
        <v>45776.768287037</v>
      </c>
    </row>
    <row r="59" spans="1:36">
      <c r="A59" s="2">
        <v>301</v>
      </c>
      <c r="B59" s="2">
        <v>105910</v>
      </c>
      <c r="C59" s="2">
        <v>63720296</v>
      </c>
      <c r="D59" s="2">
        <v>138366910</v>
      </c>
      <c r="E59" t="s">
        <v>269</v>
      </c>
      <c r="F59" s="2">
        <v>100001223</v>
      </c>
      <c r="G59" t="s">
        <v>48</v>
      </c>
      <c r="H59" t="s">
        <v>49</v>
      </c>
      <c r="I59" t="s">
        <v>50</v>
      </c>
      <c r="J59" s="2">
        <v>4123329</v>
      </c>
      <c r="K59" t="s">
        <v>51</v>
      </c>
      <c r="L59" s="2">
        <v>-1</v>
      </c>
      <c r="M59" s="2">
        <v>0</v>
      </c>
      <c r="N59" s="2">
        <v>0</v>
      </c>
      <c r="O59" s="2">
        <v>0</v>
      </c>
      <c r="P59" s="2">
        <v>169</v>
      </c>
      <c r="Q59" t="s">
        <v>103</v>
      </c>
      <c r="R59" s="2">
        <v>13199</v>
      </c>
      <c r="S59" t="s">
        <v>270</v>
      </c>
      <c r="T59" t="s">
        <v>54</v>
      </c>
      <c r="U59" t="s">
        <v>49</v>
      </c>
      <c r="V59" t="s">
        <v>49</v>
      </c>
      <c r="X59" s="2">
        <v>23981491</v>
      </c>
      <c r="Y59" t="s">
        <v>271</v>
      </c>
      <c r="Z59" t="s">
        <v>272</v>
      </c>
      <c r="AA59" t="s">
        <v>271</v>
      </c>
      <c r="AC59" t="s">
        <v>107</v>
      </c>
      <c r="AD59" t="s">
        <v>108</v>
      </c>
      <c r="AE59" s="3">
        <v>46477</v>
      </c>
      <c r="AF59" s="3">
        <v>45658</v>
      </c>
      <c r="AG59" s="2">
        <v>0.13</v>
      </c>
      <c r="AH59" t="s">
        <v>59</v>
      </c>
      <c r="AI59" t="s">
        <v>49</v>
      </c>
      <c r="AJ59" s="3">
        <v>45765.919537037</v>
      </c>
    </row>
    <row r="60" spans="1:36">
      <c r="A60" s="2">
        <v>301</v>
      </c>
      <c r="B60" s="2">
        <v>2738</v>
      </c>
      <c r="C60" s="2">
        <v>62975524</v>
      </c>
      <c r="D60" s="2">
        <v>136945068</v>
      </c>
      <c r="E60" t="s">
        <v>145</v>
      </c>
      <c r="F60" s="2">
        <v>100001223</v>
      </c>
      <c r="G60" t="s">
        <v>48</v>
      </c>
      <c r="H60" t="s">
        <v>49</v>
      </c>
      <c r="I60" t="s">
        <v>50</v>
      </c>
      <c r="J60" s="2">
        <v>4123329</v>
      </c>
      <c r="K60" t="s">
        <v>51</v>
      </c>
      <c r="L60" s="2">
        <v>1</v>
      </c>
      <c r="N60" s="2">
        <v>0</v>
      </c>
      <c r="P60" s="2">
        <v>163</v>
      </c>
      <c r="Q60" t="s">
        <v>52</v>
      </c>
      <c r="R60" s="2">
        <v>26605</v>
      </c>
      <c r="S60" t="s">
        <v>251</v>
      </c>
      <c r="T60" t="s">
        <v>54</v>
      </c>
      <c r="U60" t="s">
        <v>49</v>
      </c>
      <c r="V60" t="s">
        <v>49</v>
      </c>
      <c r="X60" s="2">
        <v>9526403</v>
      </c>
      <c r="Y60" t="s">
        <v>273</v>
      </c>
      <c r="Z60" t="s">
        <v>274</v>
      </c>
      <c r="AA60" t="s">
        <v>273</v>
      </c>
      <c r="AC60" t="s">
        <v>130</v>
      </c>
      <c r="AD60" t="s">
        <v>131</v>
      </c>
      <c r="AE60" s="3">
        <v>46477</v>
      </c>
      <c r="AF60" s="3">
        <v>45658</v>
      </c>
      <c r="AG60" s="2">
        <v>0.13</v>
      </c>
      <c r="AH60" t="s">
        <v>59</v>
      </c>
      <c r="AI60" t="s">
        <v>49</v>
      </c>
      <c r="AJ60" s="3">
        <v>45753.7518055556</v>
      </c>
    </row>
    <row r="61" spans="1:36">
      <c r="A61" s="2">
        <v>301</v>
      </c>
      <c r="B61" s="2">
        <v>2443</v>
      </c>
      <c r="C61" s="2">
        <v>63006969</v>
      </c>
      <c r="D61" s="2">
        <v>137003871</v>
      </c>
      <c r="E61" t="s">
        <v>275</v>
      </c>
      <c r="F61" s="2">
        <v>100001223</v>
      </c>
      <c r="G61" t="s">
        <v>48</v>
      </c>
      <c r="H61" t="s">
        <v>49</v>
      </c>
      <c r="I61" t="s">
        <v>50</v>
      </c>
      <c r="J61" s="2">
        <v>4123329</v>
      </c>
      <c r="K61" t="s">
        <v>51</v>
      </c>
      <c r="L61" s="2">
        <v>1</v>
      </c>
      <c r="N61" s="2">
        <v>0</v>
      </c>
      <c r="P61" s="2">
        <v>162</v>
      </c>
      <c r="Q61" t="s">
        <v>86</v>
      </c>
      <c r="R61" s="2">
        <v>14747</v>
      </c>
      <c r="S61" t="s">
        <v>276</v>
      </c>
      <c r="T61" t="s">
        <v>54</v>
      </c>
      <c r="U61" t="s">
        <v>49</v>
      </c>
      <c r="V61" t="s">
        <v>49</v>
      </c>
      <c r="X61" s="2">
        <v>3214815</v>
      </c>
      <c r="Y61" t="s">
        <v>277</v>
      </c>
      <c r="Z61" t="s">
        <v>278</v>
      </c>
      <c r="AA61" t="s">
        <v>277</v>
      </c>
      <c r="AC61" t="s">
        <v>94</v>
      </c>
      <c r="AD61" t="s">
        <v>95</v>
      </c>
      <c r="AE61" s="3">
        <v>46477</v>
      </c>
      <c r="AF61" s="3">
        <v>45658</v>
      </c>
      <c r="AG61" s="2">
        <v>0.13</v>
      </c>
      <c r="AH61" t="s">
        <v>59</v>
      </c>
      <c r="AI61" t="s">
        <v>49</v>
      </c>
      <c r="AJ61" s="3">
        <v>45754.4400810185</v>
      </c>
    </row>
    <row r="62" spans="1:36">
      <c r="A62" s="2">
        <v>301</v>
      </c>
      <c r="B62" s="2">
        <v>2834</v>
      </c>
      <c r="C62" s="2">
        <v>62770809</v>
      </c>
      <c r="D62" s="2">
        <v>136551419</v>
      </c>
      <c r="E62" t="s">
        <v>227</v>
      </c>
      <c r="F62" s="2">
        <v>100001223</v>
      </c>
      <c r="G62" t="s">
        <v>48</v>
      </c>
      <c r="H62" t="s">
        <v>49</v>
      </c>
      <c r="I62" t="s">
        <v>50</v>
      </c>
      <c r="J62" s="2">
        <v>4123329</v>
      </c>
      <c r="K62" t="s">
        <v>51</v>
      </c>
      <c r="L62" s="2">
        <v>1</v>
      </c>
      <c r="N62" s="2">
        <v>0</v>
      </c>
      <c r="P62" s="2">
        <v>163</v>
      </c>
      <c r="Q62" t="s">
        <v>52</v>
      </c>
      <c r="R62" s="2">
        <v>12255</v>
      </c>
      <c r="S62" t="s">
        <v>265</v>
      </c>
      <c r="T62" t="s">
        <v>54</v>
      </c>
      <c r="U62" t="s">
        <v>49</v>
      </c>
      <c r="V62" t="s">
        <v>49</v>
      </c>
      <c r="X62" s="2">
        <v>31213165</v>
      </c>
      <c r="Y62" t="s">
        <v>279</v>
      </c>
      <c r="Z62" t="s">
        <v>280</v>
      </c>
      <c r="AA62" t="s">
        <v>281</v>
      </c>
      <c r="AC62" t="s">
        <v>107</v>
      </c>
      <c r="AD62" t="s">
        <v>108</v>
      </c>
      <c r="AE62" s="3">
        <v>46477</v>
      </c>
      <c r="AF62" s="3">
        <v>45658</v>
      </c>
      <c r="AG62" s="2">
        <v>0.13</v>
      </c>
      <c r="AH62" t="s">
        <v>59</v>
      </c>
      <c r="AI62" t="s">
        <v>49</v>
      </c>
      <c r="AJ62" s="3">
        <v>45750.4449421296</v>
      </c>
    </row>
    <row r="63" spans="1:36">
      <c r="A63" s="2">
        <v>301</v>
      </c>
      <c r="B63" s="2">
        <v>2466</v>
      </c>
      <c r="C63" s="2">
        <v>63108128</v>
      </c>
      <c r="D63" s="2">
        <v>137197619</v>
      </c>
      <c r="E63" t="s">
        <v>282</v>
      </c>
      <c r="F63" s="2">
        <v>100001223</v>
      </c>
      <c r="G63" t="s">
        <v>48</v>
      </c>
      <c r="H63" t="s">
        <v>49</v>
      </c>
      <c r="I63" t="s">
        <v>50</v>
      </c>
      <c r="J63" s="2">
        <v>4123329</v>
      </c>
      <c r="K63" t="s">
        <v>51</v>
      </c>
      <c r="L63" s="2">
        <v>1</v>
      </c>
      <c r="N63" s="2">
        <v>0</v>
      </c>
      <c r="P63" s="2">
        <v>163</v>
      </c>
      <c r="Q63" t="s">
        <v>52</v>
      </c>
      <c r="R63" s="2">
        <v>10177</v>
      </c>
      <c r="S63" t="s">
        <v>283</v>
      </c>
      <c r="T63" t="s">
        <v>54</v>
      </c>
      <c r="U63" t="s">
        <v>49</v>
      </c>
      <c r="V63" t="s">
        <v>49</v>
      </c>
      <c r="X63" s="2">
        <v>4671930</v>
      </c>
      <c r="Y63" t="s">
        <v>284</v>
      </c>
      <c r="Z63" t="s">
        <v>285</v>
      </c>
      <c r="AA63" t="s">
        <v>284</v>
      </c>
      <c r="AC63" t="s">
        <v>57</v>
      </c>
      <c r="AD63" t="s">
        <v>58</v>
      </c>
      <c r="AE63" s="3">
        <v>46477</v>
      </c>
      <c r="AF63" s="3">
        <v>45658</v>
      </c>
      <c r="AG63" s="2">
        <v>0.13</v>
      </c>
      <c r="AH63" t="s">
        <v>59</v>
      </c>
      <c r="AI63" t="s">
        <v>49</v>
      </c>
      <c r="AJ63" s="3">
        <v>45755.875474537</v>
      </c>
    </row>
    <row r="64" spans="1:36">
      <c r="A64" s="2">
        <v>301</v>
      </c>
      <c r="B64" s="2">
        <v>108656</v>
      </c>
      <c r="C64" s="2">
        <v>64026844</v>
      </c>
      <c r="D64" s="2">
        <v>138960135</v>
      </c>
      <c r="E64" t="s">
        <v>60</v>
      </c>
      <c r="F64" s="2">
        <v>100001223</v>
      </c>
      <c r="G64" t="s">
        <v>48</v>
      </c>
      <c r="H64" t="s">
        <v>49</v>
      </c>
      <c r="I64" t="s">
        <v>50</v>
      </c>
      <c r="J64" s="2">
        <v>4123329</v>
      </c>
      <c r="K64" t="s">
        <v>51</v>
      </c>
      <c r="L64" s="2">
        <v>1</v>
      </c>
      <c r="N64" s="2">
        <v>0</v>
      </c>
      <c r="P64" s="2">
        <v>163</v>
      </c>
      <c r="Q64" t="s">
        <v>52</v>
      </c>
      <c r="R64" s="2">
        <v>8489</v>
      </c>
      <c r="S64" t="s">
        <v>62</v>
      </c>
      <c r="T64" t="s">
        <v>54</v>
      </c>
      <c r="U64" t="s">
        <v>49</v>
      </c>
      <c r="V64" t="s">
        <v>49</v>
      </c>
      <c r="X64" s="2">
        <v>32140226</v>
      </c>
      <c r="Y64" t="s">
        <v>286</v>
      </c>
      <c r="Z64" t="s">
        <v>287</v>
      </c>
      <c r="AA64" t="s">
        <v>288</v>
      </c>
      <c r="AC64" t="s">
        <v>66</v>
      </c>
      <c r="AD64" t="s">
        <v>67</v>
      </c>
      <c r="AE64" s="3">
        <v>46477</v>
      </c>
      <c r="AF64" s="3">
        <v>45658</v>
      </c>
      <c r="AG64" s="2">
        <v>0.13</v>
      </c>
      <c r="AH64" t="s">
        <v>59</v>
      </c>
      <c r="AI64" t="s">
        <v>49</v>
      </c>
      <c r="AJ64" s="3">
        <v>45771.4511111111</v>
      </c>
    </row>
    <row r="65" spans="1:36">
      <c r="A65" s="2">
        <v>301</v>
      </c>
      <c r="B65" s="2">
        <v>104533</v>
      </c>
      <c r="C65" s="2">
        <v>63889700</v>
      </c>
      <c r="D65" s="2">
        <v>138698250</v>
      </c>
      <c r="E65" t="s">
        <v>289</v>
      </c>
      <c r="F65" s="2">
        <v>100001223</v>
      </c>
      <c r="G65" t="s">
        <v>48</v>
      </c>
      <c r="H65" t="s">
        <v>49</v>
      </c>
      <c r="I65" t="s">
        <v>50</v>
      </c>
      <c r="J65" s="2">
        <v>4123329</v>
      </c>
      <c r="K65" t="s">
        <v>51</v>
      </c>
      <c r="L65" s="2">
        <v>1</v>
      </c>
      <c r="N65" s="2">
        <v>0</v>
      </c>
      <c r="P65" s="2">
        <v>19</v>
      </c>
      <c r="Q65" t="s">
        <v>173</v>
      </c>
      <c r="R65" s="2">
        <v>6473</v>
      </c>
      <c r="S65" t="s">
        <v>290</v>
      </c>
      <c r="T65" t="s">
        <v>54</v>
      </c>
      <c r="U65" t="s">
        <v>49</v>
      </c>
      <c r="V65" t="s">
        <v>49</v>
      </c>
      <c r="X65" s="2">
        <v>395886</v>
      </c>
      <c r="Y65" t="s">
        <v>291</v>
      </c>
      <c r="Z65" t="s">
        <v>292</v>
      </c>
      <c r="AA65" t="s">
        <v>293</v>
      </c>
      <c r="AC65" t="s">
        <v>249</v>
      </c>
      <c r="AD65" t="s">
        <v>250</v>
      </c>
      <c r="AE65" s="3">
        <v>46477</v>
      </c>
      <c r="AF65" s="3">
        <v>45658</v>
      </c>
      <c r="AG65" s="2">
        <v>0.13</v>
      </c>
      <c r="AH65" t="s">
        <v>59</v>
      </c>
      <c r="AI65" t="s">
        <v>49</v>
      </c>
      <c r="AJ65" s="3">
        <v>45768.8520138889</v>
      </c>
    </row>
    <row r="66" spans="1:36">
      <c r="A66" s="2">
        <v>301</v>
      </c>
      <c r="B66" s="2">
        <v>2834</v>
      </c>
      <c r="C66" s="2">
        <v>64097168</v>
      </c>
      <c r="D66" s="2">
        <v>139097567</v>
      </c>
      <c r="E66" t="s">
        <v>227</v>
      </c>
      <c r="F66" s="2">
        <v>100001223</v>
      </c>
      <c r="G66" t="s">
        <v>48</v>
      </c>
      <c r="H66" t="s">
        <v>49</v>
      </c>
      <c r="I66" t="s">
        <v>50</v>
      </c>
      <c r="J66" s="2">
        <v>4123329</v>
      </c>
      <c r="K66" t="s">
        <v>51</v>
      </c>
      <c r="L66" s="2">
        <v>1</v>
      </c>
      <c r="N66" s="2">
        <v>0</v>
      </c>
      <c r="P66" s="2">
        <v>169</v>
      </c>
      <c r="Q66" t="s">
        <v>103</v>
      </c>
      <c r="R66" s="2">
        <v>6965</v>
      </c>
      <c r="S66" t="s">
        <v>228</v>
      </c>
      <c r="T66" t="s">
        <v>54</v>
      </c>
      <c r="U66" t="s">
        <v>49</v>
      </c>
      <c r="V66" t="s">
        <v>49</v>
      </c>
      <c r="X66" s="2">
        <v>10095984</v>
      </c>
      <c r="Y66" t="s">
        <v>294</v>
      </c>
      <c r="Z66" t="s">
        <v>295</v>
      </c>
      <c r="AA66" t="s">
        <v>294</v>
      </c>
      <c r="AC66" t="s">
        <v>107</v>
      </c>
      <c r="AD66" t="s">
        <v>108</v>
      </c>
      <c r="AE66" s="3">
        <v>46477</v>
      </c>
      <c r="AF66" s="3">
        <v>45658</v>
      </c>
      <c r="AG66" s="2">
        <v>0.13</v>
      </c>
      <c r="AH66" t="s">
        <v>59</v>
      </c>
      <c r="AI66" t="s">
        <v>49</v>
      </c>
      <c r="AJ66" s="3">
        <v>45772.6227777778</v>
      </c>
    </row>
    <row r="67" spans="1:36">
      <c r="A67" s="2">
        <v>301</v>
      </c>
      <c r="B67" s="2">
        <v>2755</v>
      </c>
      <c r="C67" s="2">
        <v>63732281</v>
      </c>
      <c r="D67" s="2">
        <v>138391706</v>
      </c>
      <c r="E67" t="s">
        <v>197</v>
      </c>
      <c r="F67" s="2">
        <v>100001223</v>
      </c>
      <c r="G67" t="s">
        <v>48</v>
      </c>
      <c r="H67" t="s">
        <v>49</v>
      </c>
      <c r="I67" t="s">
        <v>50</v>
      </c>
      <c r="J67" s="2">
        <v>4123329</v>
      </c>
      <c r="K67" t="s">
        <v>51</v>
      </c>
      <c r="L67" s="2">
        <v>1</v>
      </c>
      <c r="N67" s="2">
        <v>0</v>
      </c>
      <c r="P67" s="2">
        <v>19</v>
      </c>
      <c r="Q67" t="s">
        <v>173</v>
      </c>
      <c r="R67" s="2">
        <v>4311</v>
      </c>
      <c r="S67" t="s">
        <v>296</v>
      </c>
      <c r="T67" t="s">
        <v>54</v>
      </c>
      <c r="U67" t="s">
        <v>49</v>
      </c>
      <c r="V67" t="s">
        <v>49</v>
      </c>
      <c r="X67" s="2">
        <v>4575034</v>
      </c>
      <c r="Y67" t="s">
        <v>297</v>
      </c>
      <c r="Z67" t="s">
        <v>298</v>
      </c>
      <c r="AA67" t="s">
        <v>297</v>
      </c>
      <c r="AC67" t="s">
        <v>130</v>
      </c>
      <c r="AD67" t="s">
        <v>131</v>
      </c>
      <c r="AE67" s="3">
        <v>46477</v>
      </c>
      <c r="AF67" s="3">
        <v>45658</v>
      </c>
      <c r="AG67" s="2">
        <v>0.13</v>
      </c>
      <c r="AH67" t="s">
        <v>59</v>
      </c>
      <c r="AI67" t="s">
        <v>49</v>
      </c>
      <c r="AJ67" s="3">
        <v>45766.4197222222</v>
      </c>
    </row>
    <row r="68" spans="1:36">
      <c r="A68" s="2">
        <v>301</v>
      </c>
      <c r="B68" s="2">
        <v>2875</v>
      </c>
      <c r="C68" s="2">
        <v>62768942</v>
      </c>
      <c r="D68" s="2">
        <v>136547457</v>
      </c>
      <c r="E68" t="s">
        <v>299</v>
      </c>
      <c r="F68" s="2">
        <v>100001223</v>
      </c>
      <c r="G68" t="s">
        <v>48</v>
      </c>
      <c r="H68" t="s">
        <v>49</v>
      </c>
      <c r="I68" t="s">
        <v>50</v>
      </c>
      <c r="J68" s="2">
        <v>4123329</v>
      </c>
      <c r="K68" t="s">
        <v>51</v>
      </c>
      <c r="L68" s="2">
        <v>1</v>
      </c>
      <c r="N68" s="2">
        <v>0</v>
      </c>
      <c r="P68" s="2">
        <v>19</v>
      </c>
      <c r="Q68" t="s">
        <v>173</v>
      </c>
      <c r="R68" s="2">
        <v>6733</v>
      </c>
      <c r="S68" t="s">
        <v>300</v>
      </c>
      <c r="T68" t="s">
        <v>54</v>
      </c>
      <c r="U68" t="s">
        <v>49</v>
      </c>
      <c r="V68" t="s">
        <v>49</v>
      </c>
      <c r="X68" s="2">
        <v>4328504</v>
      </c>
      <c r="Y68" t="s">
        <v>301</v>
      </c>
      <c r="Z68" t="s">
        <v>302</v>
      </c>
      <c r="AA68" t="s">
        <v>301</v>
      </c>
      <c r="AC68" t="s">
        <v>249</v>
      </c>
      <c r="AD68" t="s">
        <v>250</v>
      </c>
      <c r="AE68" s="3">
        <v>46477</v>
      </c>
      <c r="AF68" s="3">
        <v>45658</v>
      </c>
      <c r="AG68" s="2">
        <v>0.13</v>
      </c>
      <c r="AH68" t="s">
        <v>59</v>
      </c>
      <c r="AI68" t="s">
        <v>49</v>
      </c>
      <c r="AJ68" s="3">
        <v>45750.4296064815</v>
      </c>
    </row>
    <row r="69" spans="1:36">
      <c r="A69" s="2">
        <v>301</v>
      </c>
      <c r="B69" s="2">
        <v>2834</v>
      </c>
      <c r="C69" s="2">
        <v>62725136</v>
      </c>
      <c r="D69" s="2">
        <v>136467139</v>
      </c>
      <c r="E69" t="s">
        <v>227</v>
      </c>
      <c r="F69" s="2">
        <v>100001223</v>
      </c>
      <c r="G69" t="s">
        <v>48</v>
      </c>
      <c r="H69" t="s">
        <v>49</v>
      </c>
      <c r="I69" t="s">
        <v>50</v>
      </c>
      <c r="J69" s="2">
        <v>4123329</v>
      </c>
      <c r="K69" t="s">
        <v>51</v>
      </c>
      <c r="L69" s="2">
        <v>1</v>
      </c>
      <c r="N69" s="2">
        <v>0</v>
      </c>
      <c r="P69" s="2">
        <v>169</v>
      </c>
      <c r="Q69" t="s">
        <v>103</v>
      </c>
      <c r="R69" s="2">
        <v>6965</v>
      </c>
      <c r="S69" t="s">
        <v>228</v>
      </c>
      <c r="T69" t="s">
        <v>54</v>
      </c>
      <c r="U69" t="s">
        <v>49</v>
      </c>
      <c r="V69" t="s">
        <v>49</v>
      </c>
      <c r="X69" s="2">
        <v>32103274</v>
      </c>
      <c r="Y69" t="s">
        <v>303</v>
      </c>
      <c r="Z69" t="s">
        <v>304</v>
      </c>
      <c r="AA69" t="s">
        <v>305</v>
      </c>
      <c r="AC69" t="s">
        <v>107</v>
      </c>
      <c r="AD69" t="s">
        <v>108</v>
      </c>
      <c r="AE69" s="3">
        <v>46477</v>
      </c>
      <c r="AF69" s="3">
        <v>45658</v>
      </c>
      <c r="AG69" s="2">
        <v>0.13</v>
      </c>
      <c r="AH69" t="s">
        <v>59</v>
      </c>
      <c r="AI69" t="s">
        <v>49</v>
      </c>
      <c r="AJ69" s="3">
        <v>45749.6272685185</v>
      </c>
    </row>
    <row r="70" spans="1:36">
      <c r="A70" s="2">
        <v>301</v>
      </c>
      <c r="B70" s="2">
        <v>111219</v>
      </c>
      <c r="C70" s="2">
        <v>63834252</v>
      </c>
      <c r="D70" s="2">
        <v>138591999</v>
      </c>
      <c r="E70" t="s">
        <v>138</v>
      </c>
      <c r="F70" s="2">
        <v>100001223</v>
      </c>
      <c r="G70" t="s">
        <v>48</v>
      </c>
      <c r="H70" t="s">
        <v>49</v>
      </c>
      <c r="I70" t="s">
        <v>50</v>
      </c>
      <c r="J70" s="2">
        <v>4123329</v>
      </c>
      <c r="K70" t="s">
        <v>51</v>
      </c>
      <c r="L70" s="2">
        <v>1</v>
      </c>
      <c r="N70" s="2">
        <v>0</v>
      </c>
      <c r="P70" s="2">
        <v>162</v>
      </c>
      <c r="Q70" t="s">
        <v>86</v>
      </c>
      <c r="R70" s="2">
        <v>6607</v>
      </c>
      <c r="S70" t="s">
        <v>306</v>
      </c>
      <c r="T70" t="s">
        <v>54</v>
      </c>
      <c r="U70" t="s">
        <v>49</v>
      </c>
      <c r="V70" t="s">
        <v>49</v>
      </c>
      <c r="X70" s="2">
        <v>10417701</v>
      </c>
      <c r="Y70" t="s">
        <v>307</v>
      </c>
      <c r="Z70" t="s">
        <v>308</v>
      </c>
      <c r="AA70" t="s">
        <v>307</v>
      </c>
      <c r="AC70" t="s">
        <v>57</v>
      </c>
      <c r="AD70" t="s">
        <v>58</v>
      </c>
      <c r="AE70" s="3">
        <v>46477</v>
      </c>
      <c r="AF70" s="3">
        <v>45658</v>
      </c>
      <c r="AG70" s="2">
        <v>0.13</v>
      </c>
      <c r="AH70" t="s">
        <v>59</v>
      </c>
      <c r="AI70" t="s">
        <v>49</v>
      </c>
      <c r="AJ70" s="3">
        <v>45767.8650231482</v>
      </c>
    </row>
    <row r="71" spans="1:36">
      <c r="A71" s="2">
        <v>301</v>
      </c>
      <c r="B71" s="2">
        <v>2741</v>
      </c>
      <c r="C71" s="2">
        <v>63812124</v>
      </c>
      <c r="D71" s="2">
        <v>138550747</v>
      </c>
      <c r="E71" t="s">
        <v>125</v>
      </c>
      <c r="F71" s="2">
        <v>100001223</v>
      </c>
      <c r="G71" t="s">
        <v>48</v>
      </c>
      <c r="H71" t="s">
        <v>49</v>
      </c>
      <c r="I71" t="s">
        <v>50</v>
      </c>
      <c r="J71" s="2">
        <v>4123329</v>
      </c>
      <c r="K71" t="s">
        <v>51</v>
      </c>
      <c r="L71" s="2">
        <v>1</v>
      </c>
      <c r="N71" s="2">
        <v>0</v>
      </c>
      <c r="P71" s="2">
        <v>163</v>
      </c>
      <c r="Q71" t="s">
        <v>52</v>
      </c>
      <c r="R71" s="2">
        <v>14992</v>
      </c>
      <c r="S71" t="s">
        <v>309</v>
      </c>
      <c r="T71" t="s">
        <v>54</v>
      </c>
      <c r="U71" t="s">
        <v>49</v>
      </c>
      <c r="V71" t="s">
        <v>49</v>
      </c>
      <c r="X71" s="2">
        <v>10045415</v>
      </c>
      <c r="Y71" t="s">
        <v>310</v>
      </c>
      <c r="Z71" t="s">
        <v>311</v>
      </c>
      <c r="AA71" t="s">
        <v>310</v>
      </c>
      <c r="AC71" t="s">
        <v>130</v>
      </c>
      <c r="AD71" t="s">
        <v>131</v>
      </c>
      <c r="AE71" s="3">
        <v>46477</v>
      </c>
      <c r="AF71" s="3">
        <v>45658</v>
      </c>
      <c r="AG71" s="2">
        <v>0.13</v>
      </c>
      <c r="AH71" t="s">
        <v>59</v>
      </c>
      <c r="AI71" t="s">
        <v>49</v>
      </c>
      <c r="AJ71" s="3">
        <v>45767.6522222222</v>
      </c>
    </row>
    <row r="72" spans="1:36">
      <c r="A72" s="2">
        <v>301</v>
      </c>
      <c r="B72" s="2">
        <v>2755</v>
      </c>
      <c r="C72" s="2">
        <v>63277916</v>
      </c>
      <c r="D72" s="2">
        <v>137522258</v>
      </c>
      <c r="E72" t="s">
        <v>197</v>
      </c>
      <c r="F72" s="2">
        <v>100001223</v>
      </c>
      <c r="G72" t="s">
        <v>48</v>
      </c>
      <c r="H72" t="s">
        <v>49</v>
      </c>
      <c r="I72" t="s">
        <v>50</v>
      </c>
      <c r="J72" s="2">
        <v>4123329</v>
      </c>
      <c r="K72" t="s">
        <v>51</v>
      </c>
      <c r="L72" s="2">
        <v>1</v>
      </c>
      <c r="N72" s="2">
        <v>0</v>
      </c>
      <c r="P72" s="2">
        <v>169</v>
      </c>
      <c r="Q72" t="s">
        <v>103</v>
      </c>
      <c r="R72" s="2">
        <v>4311</v>
      </c>
      <c r="S72" t="s">
        <v>296</v>
      </c>
      <c r="T72" t="s">
        <v>54</v>
      </c>
      <c r="U72" t="s">
        <v>49</v>
      </c>
      <c r="V72" t="s">
        <v>49</v>
      </c>
      <c r="X72" s="2">
        <v>4853355</v>
      </c>
      <c r="Y72" t="s">
        <v>312</v>
      </c>
      <c r="Z72" t="s">
        <v>313</v>
      </c>
      <c r="AA72" t="s">
        <v>312</v>
      </c>
      <c r="AC72" t="s">
        <v>130</v>
      </c>
      <c r="AD72" t="s">
        <v>131</v>
      </c>
      <c r="AE72" s="3">
        <v>46477</v>
      </c>
      <c r="AF72" s="3">
        <v>45658</v>
      </c>
      <c r="AG72" s="2">
        <v>0.13</v>
      </c>
      <c r="AH72" t="s">
        <v>59</v>
      </c>
      <c r="AI72" t="s">
        <v>49</v>
      </c>
      <c r="AJ72" s="3">
        <v>45758.7778356482</v>
      </c>
    </row>
    <row r="73" spans="1:36">
      <c r="A73" s="2">
        <v>301</v>
      </c>
      <c r="B73" s="2">
        <v>108656</v>
      </c>
      <c r="C73" s="2">
        <v>63559302</v>
      </c>
      <c r="D73" s="2">
        <v>138064337</v>
      </c>
      <c r="E73" t="s">
        <v>60</v>
      </c>
      <c r="F73" s="2">
        <v>100001223</v>
      </c>
      <c r="G73" t="s">
        <v>48</v>
      </c>
      <c r="H73" t="s">
        <v>49</v>
      </c>
      <c r="I73" t="s">
        <v>50</v>
      </c>
      <c r="J73" s="2">
        <v>4123329</v>
      </c>
      <c r="K73" t="s">
        <v>51</v>
      </c>
      <c r="L73" s="2">
        <v>1</v>
      </c>
      <c r="N73" s="2">
        <v>0</v>
      </c>
      <c r="P73" s="2">
        <v>19</v>
      </c>
      <c r="Q73" t="s">
        <v>173</v>
      </c>
      <c r="R73" s="2">
        <v>4330</v>
      </c>
      <c r="S73" t="s">
        <v>82</v>
      </c>
      <c r="T73" t="s">
        <v>54</v>
      </c>
      <c r="U73" t="s">
        <v>49</v>
      </c>
      <c r="V73" t="s">
        <v>49</v>
      </c>
      <c r="X73" s="2">
        <v>14912921</v>
      </c>
      <c r="Y73" t="s">
        <v>314</v>
      </c>
      <c r="Z73" t="s">
        <v>315</v>
      </c>
      <c r="AA73" t="s">
        <v>314</v>
      </c>
      <c r="AC73" t="s">
        <v>66</v>
      </c>
      <c r="AD73" t="s">
        <v>67</v>
      </c>
      <c r="AE73" s="3">
        <v>46477</v>
      </c>
      <c r="AF73" s="3">
        <v>45658</v>
      </c>
      <c r="AG73" s="2">
        <v>0.13</v>
      </c>
      <c r="AH73" t="s">
        <v>59</v>
      </c>
      <c r="AI73" t="s">
        <v>49</v>
      </c>
      <c r="AJ73" s="3">
        <v>45763.4488657407</v>
      </c>
    </row>
    <row r="74" spans="1:36">
      <c r="A74" s="2">
        <v>301</v>
      </c>
      <c r="B74" s="2">
        <v>2808</v>
      </c>
      <c r="C74" s="2">
        <v>64144049</v>
      </c>
      <c r="D74" s="2">
        <v>139188587</v>
      </c>
      <c r="E74" t="s">
        <v>112</v>
      </c>
      <c r="F74" s="2">
        <v>100001223</v>
      </c>
      <c r="G74" t="s">
        <v>48</v>
      </c>
      <c r="H74" t="s">
        <v>49</v>
      </c>
      <c r="I74" t="s">
        <v>50</v>
      </c>
      <c r="J74" s="2">
        <v>4123329</v>
      </c>
      <c r="K74" t="s">
        <v>51</v>
      </c>
      <c r="L74" s="2">
        <v>1</v>
      </c>
      <c r="N74" s="2">
        <v>0</v>
      </c>
      <c r="P74" s="2">
        <v>19</v>
      </c>
      <c r="Q74" t="s">
        <v>173</v>
      </c>
      <c r="R74" s="2">
        <v>12669</v>
      </c>
      <c r="S74" t="s">
        <v>135</v>
      </c>
      <c r="T74" t="s">
        <v>54</v>
      </c>
      <c r="U74" t="s">
        <v>49</v>
      </c>
      <c r="V74" t="s">
        <v>49</v>
      </c>
      <c r="X74" s="2">
        <v>31971196</v>
      </c>
      <c r="Y74" t="s">
        <v>316</v>
      </c>
      <c r="Z74" t="s">
        <v>317</v>
      </c>
      <c r="AA74" t="s">
        <v>318</v>
      </c>
      <c r="AC74" t="s">
        <v>57</v>
      </c>
      <c r="AD74" t="s">
        <v>58</v>
      </c>
      <c r="AE74" s="3">
        <v>46477</v>
      </c>
      <c r="AF74" s="3">
        <v>45658</v>
      </c>
      <c r="AG74" s="2">
        <v>0.13</v>
      </c>
      <c r="AH74" t="s">
        <v>59</v>
      </c>
      <c r="AI74" t="s">
        <v>49</v>
      </c>
      <c r="AJ74" s="3">
        <v>45773.476099537</v>
      </c>
    </row>
    <row r="75" spans="1:36">
      <c r="A75" s="2">
        <v>301</v>
      </c>
      <c r="B75" s="2">
        <v>2817</v>
      </c>
      <c r="C75" s="2">
        <v>63086998</v>
      </c>
      <c r="D75" s="2">
        <v>137159878</v>
      </c>
      <c r="E75" t="s">
        <v>90</v>
      </c>
      <c r="F75" s="2">
        <v>100001223</v>
      </c>
      <c r="G75" t="s">
        <v>48</v>
      </c>
      <c r="H75" t="s">
        <v>49</v>
      </c>
      <c r="I75" t="s">
        <v>50</v>
      </c>
      <c r="J75" s="2">
        <v>4123329</v>
      </c>
      <c r="K75" t="s">
        <v>51</v>
      </c>
      <c r="L75" s="2">
        <v>1</v>
      </c>
      <c r="N75" s="2">
        <v>0</v>
      </c>
      <c r="P75" s="2">
        <v>1</v>
      </c>
      <c r="Q75" t="s">
        <v>73</v>
      </c>
      <c r="R75" s="2">
        <v>28718</v>
      </c>
      <c r="S75" t="s">
        <v>155</v>
      </c>
      <c r="T75" t="s">
        <v>54</v>
      </c>
      <c r="U75" t="s">
        <v>49</v>
      </c>
      <c r="V75" t="s">
        <v>49</v>
      </c>
      <c r="X75" s="2">
        <v>3935018</v>
      </c>
      <c r="Y75" t="s">
        <v>319</v>
      </c>
      <c r="Z75" t="s">
        <v>320</v>
      </c>
      <c r="AA75" t="s">
        <v>319</v>
      </c>
      <c r="AC75" t="s">
        <v>94</v>
      </c>
      <c r="AD75" t="s">
        <v>95</v>
      </c>
      <c r="AE75" s="3">
        <v>46477</v>
      </c>
      <c r="AF75" s="3">
        <v>45658</v>
      </c>
      <c r="AG75" s="2">
        <v>0.13</v>
      </c>
      <c r="AH75" t="s">
        <v>59</v>
      </c>
      <c r="AI75" t="s">
        <v>49</v>
      </c>
      <c r="AJ75" s="3">
        <v>45755.6991666667</v>
      </c>
    </row>
    <row r="76" spans="1:36">
      <c r="A76" s="2">
        <v>301</v>
      </c>
      <c r="B76" s="2">
        <v>2820</v>
      </c>
      <c r="C76" s="2">
        <v>64226878</v>
      </c>
      <c r="D76" s="2">
        <v>139353677</v>
      </c>
      <c r="E76" t="s">
        <v>242</v>
      </c>
      <c r="F76" s="2">
        <v>100001223</v>
      </c>
      <c r="G76" t="s">
        <v>48</v>
      </c>
      <c r="H76" t="s">
        <v>49</v>
      </c>
      <c r="I76" t="s">
        <v>50</v>
      </c>
      <c r="J76" s="2">
        <v>4123329</v>
      </c>
      <c r="K76" t="s">
        <v>51</v>
      </c>
      <c r="L76" s="2">
        <v>1</v>
      </c>
      <c r="N76" s="2">
        <v>0</v>
      </c>
      <c r="P76" s="2">
        <v>19</v>
      </c>
      <c r="Q76" t="s">
        <v>173</v>
      </c>
      <c r="R76" s="2">
        <v>11620</v>
      </c>
      <c r="S76" t="s">
        <v>321</v>
      </c>
      <c r="T76" t="s">
        <v>54</v>
      </c>
      <c r="U76" t="s">
        <v>49</v>
      </c>
      <c r="V76" t="s">
        <v>49</v>
      </c>
      <c r="X76" s="2">
        <v>3659895</v>
      </c>
      <c r="Y76" t="s">
        <v>322</v>
      </c>
      <c r="Z76" t="s">
        <v>278</v>
      </c>
      <c r="AA76" t="s">
        <v>322</v>
      </c>
      <c r="AC76" t="s">
        <v>107</v>
      </c>
      <c r="AD76" t="s">
        <v>108</v>
      </c>
      <c r="AE76" s="3">
        <v>46477</v>
      </c>
      <c r="AF76" s="3">
        <v>45658</v>
      </c>
      <c r="AG76" s="2">
        <v>0.13</v>
      </c>
      <c r="AH76" t="s">
        <v>59</v>
      </c>
      <c r="AI76" t="s">
        <v>49</v>
      </c>
      <c r="AJ76" s="3">
        <v>45774.7480439815</v>
      </c>
    </row>
    <row r="77" spans="1:36">
      <c r="A77" s="2">
        <v>301</v>
      </c>
      <c r="B77" s="2">
        <v>2730</v>
      </c>
      <c r="C77" s="2">
        <v>63786234</v>
      </c>
      <c r="D77" s="2">
        <v>138531178</v>
      </c>
      <c r="E77" t="s">
        <v>323</v>
      </c>
      <c r="F77" s="2">
        <v>100001223</v>
      </c>
      <c r="G77" t="s">
        <v>48</v>
      </c>
      <c r="H77" t="s">
        <v>49</v>
      </c>
      <c r="I77" t="s">
        <v>50</v>
      </c>
      <c r="J77" s="2">
        <v>4123329</v>
      </c>
      <c r="K77" t="s">
        <v>51</v>
      </c>
      <c r="L77" s="2">
        <v>1</v>
      </c>
      <c r="N77" s="2">
        <v>0</v>
      </c>
      <c r="P77" s="2">
        <v>1</v>
      </c>
      <c r="Q77" t="s">
        <v>73</v>
      </c>
      <c r="R77" s="2">
        <v>11178</v>
      </c>
      <c r="S77" t="s">
        <v>324</v>
      </c>
      <c r="T77" t="s">
        <v>54</v>
      </c>
      <c r="U77" t="s">
        <v>49</v>
      </c>
      <c r="V77" t="s">
        <v>49</v>
      </c>
      <c r="X77" s="2">
        <v>9180387</v>
      </c>
      <c r="Y77" t="s">
        <v>325</v>
      </c>
      <c r="Z77" t="s">
        <v>326</v>
      </c>
      <c r="AA77" t="s">
        <v>325</v>
      </c>
      <c r="AC77" t="s">
        <v>94</v>
      </c>
      <c r="AD77" t="s">
        <v>95</v>
      </c>
      <c r="AE77" s="3">
        <v>46477</v>
      </c>
      <c r="AF77" s="3">
        <v>45658</v>
      </c>
      <c r="AG77" s="2">
        <v>0.13</v>
      </c>
      <c r="AH77" t="s">
        <v>59</v>
      </c>
      <c r="AI77" t="s">
        <v>49</v>
      </c>
      <c r="AJ77" s="3">
        <v>45767.5103009259</v>
      </c>
    </row>
    <row r="78" spans="1:36">
      <c r="A78" s="2">
        <v>301</v>
      </c>
      <c r="B78" s="2">
        <v>106399</v>
      </c>
      <c r="C78" s="2">
        <v>63740114</v>
      </c>
      <c r="D78" s="2">
        <v>138419008</v>
      </c>
      <c r="E78" t="s">
        <v>165</v>
      </c>
      <c r="F78" s="2">
        <v>100001223</v>
      </c>
      <c r="G78" t="s">
        <v>48</v>
      </c>
      <c r="H78" t="s">
        <v>49</v>
      </c>
      <c r="I78" t="s">
        <v>50</v>
      </c>
      <c r="J78" s="2">
        <v>4123329</v>
      </c>
      <c r="K78" t="s">
        <v>51</v>
      </c>
      <c r="L78" s="2">
        <v>1</v>
      </c>
      <c r="N78" s="2">
        <v>0</v>
      </c>
      <c r="P78" s="2">
        <v>166</v>
      </c>
      <c r="Q78" t="s">
        <v>327</v>
      </c>
      <c r="R78" s="2">
        <v>4077</v>
      </c>
      <c r="S78" t="s">
        <v>328</v>
      </c>
      <c r="T78" t="s">
        <v>54</v>
      </c>
      <c r="U78" t="s">
        <v>49</v>
      </c>
      <c r="V78" t="s">
        <v>49</v>
      </c>
      <c r="X78" s="2">
        <v>4016788</v>
      </c>
      <c r="Y78" t="s">
        <v>329</v>
      </c>
      <c r="Z78" t="s">
        <v>330</v>
      </c>
      <c r="AA78" t="s">
        <v>329</v>
      </c>
      <c r="AC78" t="s">
        <v>130</v>
      </c>
      <c r="AD78" t="s">
        <v>131</v>
      </c>
      <c r="AE78" s="3">
        <v>46477</v>
      </c>
      <c r="AF78" s="3">
        <v>45658</v>
      </c>
      <c r="AG78" s="2">
        <v>0.13</v>
      </c>
      <c r="AH78" t="s">
        <v>59</v>
      </c>
      <c r="AI78" t="s">
        <v>49</v>
      </c>
      <c r="AJ78" s="3">
        <v>45766.5555787037</v>
      </c>
    </row>
    <row r="79" spans="1:36">
      <c r="A79" s="2">
        <v>301</v>
      </c>
      <c r="B79" s="2">
        <v>108656</v>
      </c>
      <c r="C79" s="2">
        <v>63682120</v>
      </c>
      <c r="D79" s="2">
        <v>138297772</v>
      </c>
      <c r="E79" t="s">
        <v>60</v>
      </c>
      <c r="F79" s="2">
        <v>100001223</v>
      </c>
      <c r="G79" t="s">
        <v>48</v>
      </c>
      <c r="H79" t="s">
        <v>49</v>
      </c>
      <c r="I79" t="s">
        <v>50</v>
      </c>
      <c r="J79" s="2">
        <v>4123329</v>
      </c>
      <c r="K79" t="s">
        <v>51</v>
      </c>
      <c r="L79" s="2">
        <v>1</v>
      </c>
      <c r="N79" s="2">
        <v>0</v>
      </c>
      <c r="P79" s="2">
        <v>174</v>
      </c>
      <c r="Q79" t="s">
        <v>81</v>
      </c>
      <c r="R79" s="2">
        <v>4330</v>
      </c>
      <c r="S79" t="s">
        <v>82</v>
      </c>
      <c r="T79" t="s">
        <v>54</v>
      </c>
      <c r="U79" t="s">
        <v>49</v>
      </c>
      <c r="V79" t="s">
        <v>49</v>
      </c>
      <c r="X79" s="2">
        <v>3532609</v>
      </c>
      <c r="Y79" t="s">
        <v>83</v>
      </c>
      <c r="Z79" t="s">
        <v>84</v>
      </c>
      <c r="AA79" t="s">
        <v>83</v>
      </c>
      <c r="AC79" t="s">
        <v>66</v>
      </c>
      <c r="AD79" t="s">
        <v>67</v>
      </c>
      <c r="AE79" s="3">
        <v>46477</v>
      </c>
      <c r="AF79" s="3">
        <v>45658</v>
      </c>
      <c r="AG79" s="2">
        <v>0.13</v>
      </c>
      <c r="AH79" t="s">
        <v>59</v>
      </c>
      <c r="AI79" t="s">
        <v>49</v>
      </c>
      <c r="AJ79" s="3">
        <v>45765.4876967593</v>
      </c>
    </row>
    <row r="80" spans="1:36">
      <c r="A80" s="2">
        <v>301</v>
      </c>
      <c r="B80" s="2">
        <v>111219</v>
      </c>
      <c r="C80" s="2">
        <v>63803828</v>
      </c>
      <c r="D80" s="2">
        <v>138534550</v>
      </c>
      <c r="E80" t="s">
        <v>138</v>
      </c>
      <c r="F80" s="2">
        <v>100001223</v>
      </c>
      <c r="G80" t="s">
        <v>48</v>
      </c>
      <c r="H80" t="s">
        <v>49</v>
      </c>
      <c r="I80" t="s">
        <v>50</v>
      </c>
      <c r="J80" s="2">
        <v>4123329</v>
      </c>
      <c r="K80" t="s">
        <v>51</v>
      </c>
      <c r="L80" s="2">
        <v>1</v>
      </c>
      <c r="N80" s="2">
        <v>0</v>
      </c>
      <c r="P80" s="2">
        <v>171</v>
      </c>
      <c r="Q80" t="s">
        <v>61</v>
      </c>
      <c r="R80" s="2">
        <v>4117</v>
      </c>
      <c r="S80" t="s">
        <v>149</v>
      </c>
      <c r="T80" t="s">
        <v>54</v>
      </c>
      <c r="U80" t="s">
        <v>49</v>
      </c>
      <c r="V80" t="s">
        <v>49</v>
      </c>
      <c r="X80" s="2">
        <v>32114238</v>
      </c>
      <c r="Y80" t="s">
        <v>331</v>
      </c>
      <c r="Z80" t="s">
        <v>332</v>
      </c>
      <c r="AA80" t="s">
        <v>333</v>
      </c>
      <c r="AC80" t="s">
        <v>57</v>
      </c>
      <c r="AD80" t="s">
        <v>58</v>
      </c>
      <c r="AE80" s="3">
        <v>46477</v>
      </c>
      <c r="AF80" s="3">
        <v>45658</v>
      </c>
      <c r="AG80" s="2">
        <v>0.13</v>
      </c>
      <c r="AH80" t="s">
        <v>59</v>
      </c>
      <c r="AI80" t="s">
        <v>49</v>
      </c>
      <c r="AJ80" s="3">
        <v>45767.5336921296</v>
      </c>
    </row>
    <row r="81" spans="1:36">
      <c r="A81" s="2">
        <v>301</v>
      </c>
      <c r="B81" s="2">
        <v>2483</v>
      </c>
      <c r="C81" s="2">
        <v>63255992</v>
      </c>
      <c r="D81" s="2">
        <v>137479539</v>
      </c>
      <c r="E81" t="s">
        <v>334</v>
      </c>
      <c r="F81" s="2">
        <v>100001223</v>
      </c>
      <c r="G81" t="s">
        <v>48</v>
      </c>
      <c r="H81" t="s">
        <v>49</v>
      </c>
      <c r="I81" t="s">
        <v>50</v>
      </c>
      <c r="J81" s="2">
        <v>4123329</v>
      </c>
      <c r="K81" t="s">
        <v>51</v>
      </c>
      <c r="L81" s="2">
        <v>1</v>
      </c>
      <c r="N81" s="2">
        <v>0</v>
      </c>
      <c r="P81" s="2">
        <v>162</v>
      </c>
      <c r="Q81" t="s">
        <v>86</v>
      </c>
      <c r="R81" s="2">
        <v>4301</v>
      </c>
      <c r="S81" t="s">
        <v>335</v>
      </c>
      <c r="T81" t="s">
        <v>54</v>
      </c>
      <c r="U81" t="s">
        <v>49</v>
      </c>
      <c r="V81" t="s">
        <v>49</v>
      </c>
      <c r="X81" s="2">
        <v>9845806</v>
      </c>
      <c r="Y81" t="s">
        <v>336</v>
      </c>
      <c r="Z81" t="s">
        <v>337</v>
      </c>
      <c r="AA81" t="s">
        <v>336</v>
      </c>
      <c r="AC81" t="s">
        <v>94</v>
      </c>
      <c r="AD81" t="s">
        <v>95</v>
      </c>
      <c r="AE81" s="3">
        <v>46477</v>
      </c>
      <c r="AF81" s="3">
        <v>45658</v>
      </c>
      <c r="AG81" s="2">
        <v>0.13</v>
      </c>
      <c r="AH81" t="s">
        <v>59</v>
      </c>
      <c r="AI81" t="s">
        <v>49</v>
      </c>
      <c r="AJ81" s="3">
        <v>45758.5426388889</v>
      </c>
    </row>
    <row r="82" spans="1:36">
      <c r="A82" s="2">
        <v>301</v>
      </c>
      <c r="B82" s="2">
        <v>2755</v>
      </c>
      <c r="C82" s="2">
        <v>62834440</v>
      </c>
      <c r="D82" s="2">
        <v>136673813</v>
      </c>
      <c r="E82" t="s">
        <v>197</v>
      </c>
      <c r="F82" s="2">
        <v>100001223</v>
      </c>
      <c r="G82" t="s">
        <v>48</v>
      </c>
      <c r="H82" t="s">
        <v>49</v>
      </c>
      <c r="I82" t="s">
        <v>50</v>
      </c>
      <c r="J82" s="2">
        <v>4123329</v>
      </c>
      <c r="K82" t="s">
        <v>51</v>
      </c>
      <c r="L82" s="2">
        <v>1</v>
      </c>
      <c r="N82" s="2">
        <v>0</v>
      </c>
      <c r="P82" s="2">
        <v>163</v>
      </c>
      <c r="Q82" t="s">
        <v>52</v>
      </c>
      <c r="R82" s="2">
        <v>4311</v>
      </c>
      <c r="S82" t="s">
        <v>296</v>
      </c>
      <c r="T82" t="s">
        <v>54</v>
      </c>
      <c r="U82" t="s">
        <v>49</v>
      </c>
      <c r="V82" t="s">
        <v>49</v>
      </c>
      <c r="X82" s="2">
        <v>3663871</v>
      </c>
      <c r="Y82" t="s">
        <v>338</v>
      </c>
      <c r="Z82" t="s">
        <v>278</v>
      </c>
      <c r="AA82" t="s">
        <v>338</v>
      </c>
      <c r="AC82" t="s">
        <v>130</v>
      </c>
      <c r="AD82" t="s">
        <v>131</v>
      </c>
      <c r="AE82" s="3">
        <v>46477</v>
      </c>
      <c r="AF82" s="3">
        <v>45658</v>
      </c>
      <c r="AG82" s="2">
        <v>0.13</v>
      </c>
      <c r="AH82" t="s">
        <v>59</v>
      </c>
      <c r="AI82" t="s">
        <v>49</v>
      </c>
      <c r="AJ82" s="3">
        <v>45751.4769907407</v>
      </c>
    </row>
    <row r="83" spans="1:36">
      <c r="A83" s="2">
        <v>301</v>
      </c>
      <c r="B83" s="2">
        <v>102934</v>
      </c>
      <c r="C83" s="2">
        <v>64201300</v>
      </c>
      <c r="D83" s="2">
        <v>139302753</v>
      </c>
      <c r="E83" t="s">
        <v>189</v>
      </c>
      <c r="F83" s="2">
        <v>100001223</v>
      </c>
      <c r="G83" t="s">
        <v>48</v>
      </c>
      <c r="H83" t="s">
        <v>49</v>
      </c>
      <c r="I83" t="s">
        <v>50</v>
      </c>
      <c r="J83" s="2">
        <v>4123329</v>
      </c>
      <c r="K83" t="s">
        <v>51</v>
      </c>
      <c r="L83" s="2">
        <v>1</v>
      </c>
      <c r="N83" s="2">
        <v>0</v>
      </c>
      <c r="P83" s="2">
        <v>163</v>
      </c>
      <c r="Q83" t="s">
        <v>52</v>
      </c>
      <c r="R83" s="2">
        <v>6607</v>
      </c>
      <c r="S83" t="s">
        <v>306</v>
      </c>
      <c r="T83" t="s">
        <v>54</v>
      </c>
      <c r="U83" t="s">
        <v>49</v>
      </c>
      <c r="V83" t="s">
        <v>49</v>
      </c>
      <c r="X83" s="2">
        <v>4658226</v>
      </c>
      <c r="Y83" t="s">
        <v>339</v>
      </c>
      <c r="Z83" t="s">
        <v>340</v>
      </c>
      <c r="AA83" t="s">
        <v>339</v>
      </c>
      <c r="AC83" t="s">
        <v>57</v>
      </c>
      <c r="AD83" t="s">
        <v>58</v>
      </c>
      <c r="AE83" s="3">
        <v>46477</v>
      </c>
      <c r="AF83" s="3">
        <v>45658</v>
      </c>
      <c r="AG83" s="2">
        <v>0.13</v>
      </c>
      <c r="AH83" t="s">
        <v>59</v>
      </c>
      <c r="AI83" t="s">
        <v>49</v>
      </c>
      <c r="AJ83" s="3">
        <v>45774.4522800926</v>
      </c>
    </row>
    <row r="84" spans="1:36">
      <c r="A84" s="2">
        <v>301</v>
      </c>
      <c r="B84" s="2">
        <v>2559</v>
      </c>
      <c r="C84" s="2">
        <v>64261674</v>
      </c>
      <c r="D84" s="2">
        <v>139421675</v>
      </c>
      <c r="E84" t="s">
        <v>172</v>
      </c>
      <c r="F84" s="2">
        <v>100001223</v>
      </c>
      <c r="G84" t="s">
        <v>48</v>
      </c>
      <c r="H84" t="s">
        <v>49</v>
      </c>
      <c r="I84" t="s">
        <v>50</v>
      </c>
      <c r="J84" s="2">
        <v>4123329</v>
      </c>
      <c r="K84" t="s">
        <v>51</v>
      </c>
      <c r="L84" s="2">
        <v>1</v>
      </c>
      <c r="N84" s="2">
        <v>0</v>
      </c>
      <c r="P84" s="2">
        <v>169</v>
      </c>
      <c r="Q84" t="s">
        <v>103</v>
      </c>
      <c r="R84" s="2">
        <v>7583</v>
      </c>
      <c r="S84" t="s">
        <v>178</v>
      </c>
      <c r="T84" t="s">
        <v>54</v>
      </c>
      <c r="U84" t="s">
        <v>49</v>
      </c>
      <c r="V84" t="s">
        <v>49</v>
      </c>
      <c r="X84" s="2">
        <v>869632</v>
      </c>
      <c r="Y84" t="s">
        <v>341</v>
      </c>
      <c r="Z84" t="s">
        <v>342</v>
      </c>
      <c r="AA84" t="s">
        <v>343</v>
      </c>
      <c r="AC84" t="s">
        <v>94</v>
      </c>
      <c r="AD84" t="s">
        <v>95</v>
      </c>
      <c r="AE84" s="3">
        <v>46477</v>
      </c>
      <c r="AF84" s="3">
        <v>45658</v>
      </c>
      <c r="AG84" s="2">
        <v>0.13</v>
      </c>
      <c r="AH84" t="s">
        <v>59</v>
      </c>
      <c r="AI84" t="s">
        <v>49</v>
      </c>
      <c r="AJ84" s="3">
        <v>45775.4537152778</v>
      </c>
    </row>
    <row r="85" spans="1:36">
      <c r="A85" s="2">
        <v>301</v>
      </c>
      <c r="B85" s="2">
        <v>103198</v>
      </c>
      <c r="C85" s="2">
        <v>64160091</v>
      </c>
      <c r="D85" s="2">
        <v>139221404</v>
      </c>
      <c r="E85" t="s">
        <v>116</v>
      </c>
      <c r="F85" s="2">
        <v>100001223</v>
      </c>
      <c r="G85" t="s">
        <v>48</v>
      </c>
      <c r="H85" t="s">
        <v>49</v>
      </c>
      <c r="I85" t="s">
        <v>50</v>
      </c>
      <c r="J85" s="2">
        <v>4123329</v>
      </c>
      <c r="K85" t="s">
        <v>51</v>
      </c>
      <c r="L85" s="2">
        <v>1</v>
      </c>
      <c r="N85" s="2">
        <v>0</v>
      </c>
      <c r="P85" s="2">
        <v>169</v>
      </c>
      <c r="Q85" t="s">
        <v>103</v>
      </c>
      <c r="R85" s="2">
        <v>12505</v>
      </c>
      <c r="S85" t="s">
        <v>344</v>
      </c>
      <c r="T85" t="s">
        <v>54</v>
      </c>
      <c r="U85" t="s">
        <v>49</v>
      </c>
      <c r="V85" t="s">
        <v>49</v>
      </c>
      <c r="X85" s="2">
        <v>17249423</v>
      </c>
      <c r="Y85" t="s">
        <v>345</v>
      </c>
      <c r="Z85" t="s">
        <v>346</v>
      </c>
      <c r="AA85" t="s">
        <v>345</v>
      </c>
      <c r="AC85" t="s">
        <v>94</v>
      </c>
      <c r="AD85" t="s">
        <v>95</v>
      </c>
      <c r="AE85" s="3">
        <v>46477</v>
      </c>
      <c r="AF85" s="3">
        <v>45658</v>
      </c>
      <c r="AG85" s="2">
        <v>0.13</v>
      </c>
      <c r="AH85" t="s">
        <v>59</v>
      </c>
      <c r="AI85" t="s">
        <v>49</v>
      </c>
      <c r="AJ85" s="3">
        <v>45773.6666087963</v>
      </c>
    </row>
    <row r="86" spans="1:36">
      <c r="A86" s="2">
        <v>301</v>
      </c>
      <c r="B86" s="2">
        <v>104533</v>
      </c>
      <c r="C86" s="2">
        <v>64255451</v>
      </c>
      <c r="D86" s="2">
        <v>139407211</v>
      </c>
      <c r="E86" t="s">
        <v>289</v>
      </c>
      <c r="F86" s="2">
        <v>100001223</v>
      </c>
      <c r="G86" t="s">
        <v>48</v>
      </c>
      <c r="H86" t="s">
        <v>49</v>
      </c>
      <c r="I86" t="s">
        <v>50</v>
      </c>
      <c r="J86" s="2">
        <v>4123329</v>
      </c>
      <c r="K86" t="s">
        <v>51</v>
      </c>
      <c r="L86" s="2">
        <v>1</v>
      </c>
      <c r="N86" s="2">
        <v>0</v>
      </c>
      <c r="P86" s="2">
        <v>19</v>
      </c>
      <c r="Q86" t="s">
        <v>173</v>
      </c>
      <c r="R86" s="2">
        <v>6473</v>
      </c>
      <c r="S86" t="s">
        <v>290</v>
      </c>
      <c r="T86" t="s">
        <v>54</v>
      </c>
      <c r="U86" t="s">
        <v>49</v>
      </c>
      <c r="V86" t="s">
        <v>49</v>
      </c>
      <c r="X86" s="2">
        <v>16092886</v>
      </c>
      <c r="Y86" t="s">
        <v>347</v>
      </c>
      <c r="Z86" t="s">
        <v>348</v>
      </c>
      <c r="AA86" t="s">
        <v>347</v>
      </c>
      <c r="AC86" t="s">
        <v>249</v>
      </c>
      <c r="AD86" t="s">
        <v>250</v>
      </c>
      <c r="AE86" s="3">
        <v>46477</v>
      </c>
      <c r="AF86" s="3">
        <v>45658</v>
      </c>
      <c r="AG86" s="2">
        <v>0.13</v>
      </c>
      <c r="AH86" t="s">
        <v>59</v>
      </c>
      <c r="AI86" t="s">
        <v>49</v>
      </c>
      <c r="AJ86" s="3">
        <v>45775.3996875</v>
      </c>
    </row>
    <row r="87" spans="1:36">
      <c r="A87" s="2">
        <v>301</v>
      </c>
      <c r="B87" s="2">
        <v>2479</v>
      </c>
      <c r="C87" s="2">
        <v>64245581</v>
      </c>
      <c r="D87" s="2">
        <v>139387521</v>
      </c>
      <c r="E87" t="s">
        <v>349</v>
      </c>
      <c r="F87" s="2">
        <v>100001223</v>
      </c>
      <c r="G87" t="s">
        <v>48</v>
      </c>
      <c r="H87" t="s">
        <v>49</v>
      </c>
      <c r="I87" t="s">
        <v>50</v>
      </c>
      <c r="J87" s="2">
        <v>4123329</v>
      </c>
      <c r="K87" t="s">
        <v>51</v>
      </c>
      <c r="L87" s="2">
        <v>1</v>
      </c>
      <c r="N87" s="2">
        <v>0</v>
      </c>
      <c r="P87" s="2">
        <v>163</v>
      </c>
      <c r="Q87" t="s">
        <v>52</v>
      </c>
      <c r="R87" s="2">
        <v>12505</v>
      </c>
      <c r="S87" t="s">
        <v>344</v>
      </c>
      <c r="T87" t="s">
        <v>54</v>
      </c>
      <c r="U87" t="s">
        <v>49</v>
      </c>
      <c r="V87" t="s">
        <v>49</v>
      </c>
      <c r="X87" s="2">
        <v>4618900</v>
      </c>
      <c r="Y87" t="s">
        <v>350</v>
      </c>
      <c r="Z87" t="s">
        <v>351</v>
      </c>
      <c r="AA87" t="s">
        <v>352</v>
      </c>
      <c r="AC87" t="s">
        <v>94</v>
      </c>
      <c r="AD87" t="s">
        <v>95</v>
      </c>
      <c r="AE87" s="3">
        <v>46477</v>
      </c>
      <c r="AF87" s="3">
        <v>45658</v>
      </c>
      <c r="AG87" s="2">
        <v>0.13</v>
      </c>
      <c r="AH87" t="s">
        <v>59</v>
      </c>
      <c r="AI87" t="s">
        <v>49</v>
      </c>
      <c r="AJ87" s="3">
        <v>45774.9059375</v>
      </c>
    </row>
    <row r="88" spans="1:36">
      <c r="A88" s="2">
        <v>301</v>
      </c>
      <c r="B88" s="2">
        <v>2817</v>
      </c>
      <c r="C88" s="2">
        <v>63856655</v>
      </c>
      <c r="D88" s="2">
        <v>138636762</v>
      </c>
      <c r="E88" t="s">
        <v>90</v>
      </c>
      <c r="F88" s="2">
        <v>100001223</v>
      </c>
      <c r="G88" t="s">
        <v>48</v>
      </c>
      <c r="H88" t="s">
        <v>49</v>
      </c>
      <c r="I88" t="s">
        <v>50</v>
      </c>
      <c r="J88" s="2">
        <v>4123329</v>
      </c>
      <c r="K88" t="s">
        <v>51</v>
      </c>
      <c r="L88" s="2">
        <v>1</v>
      </c>
      <c r="N88" s="2">
        <v>0</v>
      </c>
      <c r="P88" s="2">
        <v>163</v>
      </c>
      <c r="Q88" t="s">
        <v>52</v>
      </c>
      <c r="R88" s="2">
        <v>27918</v>
      </c>
      <c r="S88" t="s">
        <v>353</v>
      </c>
      <c r="T88" t="s">
        <v>54</v>
      </c>
      <c r="U88" t="s">
        <v>49</v>
      </c>
      <c r="V88" t="s">
        <v>49</v>
      </c>
      <c r="X88" s="2">
        <v>32043555</v>
      </c>
      <c r="Y88" t="s">
        <v>354</v>
      </c>
      <c r="Z88" t="s">
        <v>355</v>
      </c>
      <c r="AA88" t="s">
        <v>356</v>
      </c>
      <c r="AC88" t="s">
        <v>94</v>
      </c>
      <c r="AD88" t="s">
        <v>95</v>
      </c>
      <c r="AE88" s="3">
        <v>46477</v>
      </c>
      <c r="AF88" s="3">
        <v>45658</v>
      </c>
      <c r="AG88" s="2">
        <v>0.13</v>
      </c>
      <c r="AH88" t="s">
        <v>59</v>
      </c>
      <c r="AI88" t="s">
        <v>49</v>
      </c>
      <c r="AJ88" s="3">
        <v>45768.4735069444</v>
      </c>
    </row>
    <row r="89" spans="1:36">
      <c r="A89" s="2">
        <v>301</v>
      </c>
      <c r="B89" s="2">
        <v>105910</v>
      </c>
      <c r="C89" s="2">
        <v>63689330</v>
      </c>
      <c r="D89" s="2">
        <v>138310478</v>
      </c>
      <c r="E89" t="s">
        <v>269</v>
      </c>
      <c r="F89" s="2">
        <v>100001223</v>
      </c>
      <c r="G89" t="s">
        <v>48</v>
      </c>
      <c r="H89" t="s">
        <v>49</v>
      </c>
      <c r="I89" t="s">
        <v>50</v>
      </c>
      <c r="J89" s="2">
        <v>4123329</v>
      </c>
      <c r="K89" t="s">
        <v>51</v>
      </c>
      <c r="L89" s="2">
        <v>1</v>
      </c>
      <c r="N89" s="2">
        <v>0</v>
      </c>
      <c r="P89" s="2">
        <v>169</v>
      </c>
      <c r="Q89" t="s">
        <v>103</v>
      </c>
      <c r="R89" s="2">
        <v>13199</v>
      </c>
      <c r="S89" t="s">
        <v>270</v>
      </c>
      <c r="T89" t="s">
        <v>54</v>
      </c>
      <c r="U89" t="s">
        <v>49</v>
      </c>
      <c r="V89" t="s">
        <v>49</v>
      </c>
      <c r="X89" s="2">
        <v>23981491</v>
      </c>
      <c r="Y89" t="s">
        <v>271</v>
      </c>
      <c r="Z89" t="s">
        <v>272</v>
      </c>
      <c r="AA89" t="s">
        <v>271</v>
      </c>
      <c r="AC89" t="s">
        <v>107</v>
      </c>
      <c r="AD89" t="s">
        <v>108</v>
      </c>
      <c r="AE89" s="3">
        <v>46477</v>
      </c>
      <c r="AF89" s="3">
        <v>45658</v>
      </c>
      <c r="AG89" s="2">
        <v>0.13</v>
      </c>
      <c r="AH89" t="s">
        <v>59</v>
      </c>
      <c r="AI89" t="s">
        <v>49</v>
      </c>
      <c r="AJ89" s="3">
        <v>45765.5925231481</v>
      </c>
    </row>
    <row r="90" spans="1:36">
      <c r="A90" s="2">
        <v>301</v>
      </c>
      <c r="B90" s="2">
        <v>106399</v>
      </c>
      <c r="C90" s="2">
        <v>62861934</v>
      </c>
      <c r="D90" s="2">
        <v>136726414</v>
      </c>
      <c r="E90" t="s">
        <v>165</v>
      </c>
      <c r="F90" s="2">
        <v>100001223</v>
      </c>
      <c r="G90" t="s">
        <v>48</v>
      </c>
      <c r="H90" t="s">
        <v>49</v>
      </c>
      <c r="I90" t="s">
        <v>50</v>
      </c>
      <c r="J90" s="2">
        <v>4123329</v>
      </c>
      <c r="K90" t="s">
        <v>51</v>
      </c>
      <c r="L90" s="2">
        <v>1</v>
      </c>
      <c r="N90" s="2">
        <v>0</v>
      </c>
      <c r="P90" s="2">
        <v>163</v>
      </c>
      <c r="Q90" t="s">
        <v>52</v>
      </c>
      <c r="R90" s="2">
        <v>4077</v>
      </c>
      <c r="S90" t="s">
        <v>328</v>
      </c>
      <c r="T90" t="s">
        <v>54</v>
      </c>
      <c r="U90" t="s">
        <v>49</v>
      </c>
      <c r="V90" t="s">
        <v>49</v>
      </c>
      <c r="X90" s="2">
        <v>4281232</v>
      </c>
      <c r="Y90" t="s">
        <v>357</v>
      </c>
      <c r="Z90" t="s">
        <v>358</v>
      </c>
      <c r="AA90" t="s">
        <v>357</v>
      </c>
      <c r="AC90" t="s">
        <v>130</v>
      </c>
      <c r="AD90" t="s">
        <v>131</v>
      </c>
      <c r="AE90" s="3">
        <v>46477</v>
      </c>
      <c r="AF90" s="3">
        <v>45658</v>
      </c>
      <c r="AG90" s="2">
        <v>0.13</v>
      </c>
      <c r="AH90" t="s">
        <v>59</v>
      </c>
      <c r="AI90" t="s">
        <v>49</v>
      </c>
      <c r="AJ90" s="3">
        <v>45751.7978587963</v>
      </c>
    </row>
    <row r="91" spans="1:36">
      <c r="A91" s="2">
        <v>301</v>
      </c>
      <c r="B91" s="2">
        <v>2717</v>
      </c>
      <c r="C91" s="2">
        <v>64180460</v>
      </c>
      <c r="D91" s="2">
        <v>139259550</v>
      </c>
      <c r="E91" t="s">
        <v>359</v>
      </c>
      <c r="F91" s="2">
        <v>100001223</v>
      </c>
      <c r="G91" t="s">
        <v>48</v>
      </c>
      <c r="H91" t="s">
        <v>49</v>
      </c>
      <c r="I91" t="s">
        <v>50</v>
      </c>
      <c r="J91" s="2">
        <v>4123329</v>
      </c>
      <c r="K91" t="s">
        <v>51</v>
      </c>
      <c r="L91" s="2">
        <v>1</v>
      </c>
      <c r="N91" s="2">
        <v>0</v>
      </c>
      <c r="P91" s="2">
        <v>163</v>
      </c>
      <c r="Q91" t="s">
        <v>52</v>
      </c>
      <c r="R91" s="2">
        <v>13209</v>
      </c>
      <c r="S91" t="s">
        <v>360</v>
      </c>
      <c r="T91" t="s">
        <v>54</v>
      </c>
      <c r="U91" t="s">
        <v>49</v>
      </c>
      <c r="V91" t="s">
        <v>49</v>
      </c>
      <c r="X91" s="2">
        <v>4771676</v>
      </c>
      <c r="Y91" t="s">
        <v>361</v>
      </c>
      <c r="Z91" t="s">
        <v>362</v>
      </c>
      <c r="AA91" t="s">
        <v>361</v>
      </c>
      <c r="AC91" t="s">
        <v>130</v>
      </c>
      <c r="AD91" t="s">
        <v>131</v>
      </c>
      <c r="AE91" s="3">
        <v>46477</v>
      </c>
      <c r="AF91" s="3">
        <v>45658</v>
      </c>
      <c r="AG91" s="2">
        <v>0.13</v>
      </c>
      <c r="AH91" t="s">
        <v>59</v>
      </c>
      <c r="AI91" t="s">
        <v>49</v>
      </c>
      <c r="AJ91" s="3">
        <v>45773.8467824074</v>
      </c>
    </row>
    <row r="92" spans="1:36">
      <c r="A92" s="2">
        <v>301</v>
      </c>
      <c r="B92" s="2">
        <v>106399</v>
      </c>
      <c r="C92" s="2">
        <v>63769372</v>
      </c>
      <c r="D92" s="2">
        <v>138466628</v>
      </c>
      <c r="E92" t="s">
        <v>165</v>
      </c>
      <c r="F92" s="2">
        <v>100001223</v>
      </c>
      <c r="G92" t="s">
        <v>48</v>
      </c>
      <c r="H92" t="s">
        <v>49</v>
      </c>
      <c r="I92" t="s">
        <v>50</v>
      </c>
      <c r="J92" s="2">
        <v>4123329</v>
      </c>
      <c r="K92" t="s">
        <v>51</v>
      </c>
      <c r="L92" s="2">
        <v>1</v>
      </c>
      <c r="N92" s="2">
        <v>0</v>
      </c>
      <c r="P92" s="2">
        <v>1</v>
      </c>
      <c r="Q92" t="s">
        <v>73</v>
      </c>
      <c r="R92" s="2">
        <v>16101</v>
      </c>
      <c r="S92" t="s">
        <v>166</v>
      </c>
      <c r="T92" t="s">
        <v>54</v>
      </c>
      <c r="U92" t="s">
        <v>49</v>
      </c>
      <c r="V92" t="s">
        <v>49</v>
      </c>
      <c r="X92" s="2">
        <v>12920868</v>
      </c>
      <c r="Y92" t="s">
        <v>363</v>
      </c>
      <c r="Z92" t="s">
        <v>364</v>
      </c>
      <c r="AA92" t="s">
        <v>363</v>
      </c>
      <c r="AC92" t="s">
        <v>130</v>
      </c>
      <c r="AD92" t="s">
        <v>131</v>
      </c>
      <c r="AE92" s="3">
        <v>46477</v>
      </c>
      <c r="AF92" s="3">
        <v>45658</v>
      </c>
      <c r="AG92" s="2">
        <v>0.13</v>
      </c>
      <c r="AH92" t="s">
        <v>59</v>
      </c>
      <c r="AI92" t="s">
        <v>49</v>
      </c>
      <c r="AJ92" s="3">
        <v>45766.8260763889</v>
      </c>
    </row>
    <row r="93" spans="1:36">
      <c r="A93" s="2">
        <v>301</v>
      </c>
      <c r="B93" s="2">
        <v>2559</v>
      </c>
      <c r="C93" s="2">
        <v>64031064</v>
      </c>
      <c r="D93" s="2">
        <v>138969457</v>
      </c>
      <c r="E93" t="s">
        <v>172</v>
      </c>
      <c r="F93" s="2">
        <v>100001223</v>
      </c>
      <c r="G93" t="s">
        <v>48</v>
      </c>
      <c r="H93" t="s">
        <v>49</v>
      </c>
      <c r="I93" t="s">
        <v>50</v>
      </c>
      <c r="J93" s="2">
        <v>4123329</v>
      </c>
      <c r="K93" t="s">
        <v>51</v>
      </c>
      <c r="L93" s="2">
        <v>1</v>
      </c>
      <c r="N93" s="2">
        <v>0</v>
      </c>
      <c r="P93" s="2">
        <v>162</v>
      </c>
      <c r="Q93" t="s">
        <v>86</v>
      </c>
      <c r="R93" s="2">
        <v>7583</v>
      </c>
      <c r="S93" t="s">
        <v>178</v>
      </c>
      <c r="T93" t="s">
        <v>54</v>
      </c>
      <c r="U93" t="s">
        <v>49</v>
      </c>
      <c r="V93" t="s">
        <v>49</v>
      </c>
      <c r="X93" s="2">
        <v>3789463</v>
      </c>
      <c r="Y93" t="s">
        <v>365</v>
      </c>
      <c r="Z93" t="s">
        <v>366</v>
      </c>
      <c r="AA93" t="s">
        <v>365</v>
      </c>
      <c r="AC93" t="s">
        <v>94</v>
      </c>
      <c r="AD93" t="s">
        <v>95</v>
      </c>
      <c r="AE93" s="3">
        <v>46477</v>
      </c>
      <c r="AF93" s="3">
        <v>45658</v>
      </c>
      <c r="AG93" s="2">
        <v>0.13</v>
      </c>
      <c r="AH93" t="s">
        <v>59</v>
      </c>
      <c r="AI93" t="s">
        <v>49</v>
      </c>
      <c r="AJ93" s="3">
        <v>45771.4994444444</v>
      </c>
    </row>
    <row r="94" spans="1:36">
      <c r="A94" s="2">
        <v>301</v>
      </c>
      <c r="B94" s="2">
        <v>2512</v>
      </c>
      <c r="C94" s="2">
        <v>64151202</v>
      </c>
      <c r="D94" s="2">
        <v>139203293</v>
      </c>
      <c r="E94" t="s">
        <v>181</v>
      </c>
      <c r="F94" s="2">
        <v>100001223</v>
      </c>
      <c r="G94" t="s">
        <v>48</v>
      </c>
      <c r="H94" t="s">
        <v>49</v>
      </c>
      <c r="I94" t="s">
        <v>50</v>
      </c>
      <c r="J94" s="2">
        <v>4123329</v>
      </c>
      <c r="K94" t="s">
        <v>51</v>
      </c>
      <c r="L94" s="2">
        <v>1</v>
      </c>
      <c r="N94" s="2">
        <v>0</v>
      </c>
      <c r="P94" s="2">
        <v>163</v>
      </c>
      <c r="Q94" t="s">
        <v>52</v>
      </c>
      <c r="R94" s="2">
        <v>7046</v>
      </c>
      <c r="S94" t="s">
        <v>182</v>
      </c>
      <c r="T94" t="s">
        <v>54</v>
      </c>
      <c r="U94" t="s">
        <v>49</v>
      </c>
      <c r="V94" t="s">
        <v>49</v>
      </c>
      <c r="X94" s="2">
        <v>31933325</v>
      </c>
      <c r="Y94" t="s">
        <v>367</v>
      </c>
      <c r="Z94" t="s">
        <v>368</v>
      </c>
      <c r="AA94" t="s">
        <v>369</v>
      </c>
      <c r="AC94" t="s">
        <v>94</v>
      </c>
      <c r="AD94" t="s">
        <v>95</v>
      </c>
      <c r="AE94" s="3">
        <v>46477</v>
      </c>
      <c r="AF94" s="3">
        <v>45658</v>
      </c>
      <c r="AG94" s="2">
        <v>0.13</v>
      </c>
      <c r="AH94" t="s">
        <v>59</v>
      </c>
      <c r="AI94" t="s">
        <v>49</v>
      </c>
      <c r="AJ94" s="3">
        <v>45773.5670023148</v>
      </c>
    </row>
    <row r="95" spans="1:36">
      <c r="A95" s="2">
        <v>301</v>
      </c>
      <c r="B95" s="2">
        <v>111219</v>
      </c>
      <c r="C95" s="2">
        <v>64094389</v>
      </c>
      <c r="D95" s="2">
        <v>139091060</v>
      </c>
      <c r="E95" t="s">
        <v>138</v>
      </c>
      <c r="F95" s="2">
        <v>100001223</v>
      </c>
      <c r="G95" t="s">
        <v>48</v>
      </c>
      <c r="H95" t="s">
        <v>49</v>
      </c>
      <c r="I95" t="s">
        <v>50</v>
      </c>
      <c r="J95" s="2">
        <v>4123329</v>
      </c>
      <c r="K95" t="s">
        <v>51</v>
      </c>
      <c r="L95" s="2">
        <v>1</v>
      </c>
      <c r="N95" s="2">
        <v>0</v>
      </c>
      <c r="P95" s="2">
        <v>171</v>
      </c>
      <c r="Q95" t="s">
        <v>61</v>
      </c>
      <c r="R95" s="2">
        <v>4117</v>
      </c>
      <c r="S95" t="s">
        <v>149</v>
      </c>
      <c r="T95" t="s">
        <v>54</v>
      </c>
      <c r="U95" t="s">
        <v>49</v>
      </c>
      <c r="V95" t="s">
        <v>49</v>
      </c>
      <c r="X95" s="2">
        <v>6478894</v>
      </c>
      <c r="Y95" t="s">
        <v>370</v>
      </c>
      <c r="Z95" t="s">
        <v>371</v>
      </c>
      <c r="AA95" t="s">
        <v>370</v>
      </c>
      <c r="AC95" t="s">
        <v>57</v>
      </c>
      <c r="AD95" t="s">
        <v>58</v>
      </c>
      <c r="AE95" s="3">
        <v>46477</v>
      </c>
      <c r="AF95" s="3">
        <v>45658</v>
      </c>
      <c r="AG95" s="2">
        <v>0.13</v>
      </c>
      <c r="AH95" t="s">
        <v>59</v>
      </c>
      <c r="AI95" t="s">
        <v>49</v>
      </c>
      <c r="AJ95" s="3">
        <v>45772.5805555556</v>
      </c>
    </row>
    <row r="96" spans="1:36">
      <c r="A96" s="2">
        <v>301</v>
      </c>
      <c r="B96" s="2">
        <v>2559</v>
      </c>
      <c r="C96" s="2">
        <v>64102446</v>
      </c>
      <c r="D96" s="2">
        <v>139108301</v>
      </c>
      <c r="E96" t="s">
        <v>172</v>
      </c>
      <c r="F96" s="2">
        <v>100001223</v>
      </c>
      <c r="G96" t="s">
        <v>48</v>
      </c>
      <c r="H96" t="s">
        <v>49</v>
      </c>
      <c r="I96" t="s">
        <v>50</v>
      </c>
      <c r="J96" s="2">
        <v>4123329</v>
      </c>
      <c r="K96" t="s">
        <v>51</v>
      </c>
      <c r="L96" s="2">
        <v>1</v>
      </c>
      <c r="N96" s="2">
        <v>0</v>
      </c>
      <c r="P96" s="2">
        <v>169</v>
      </c>
      <c r="Q96" t="s">
        <v>103</v>
      </c>
      <c r="R96" s="2">
        <v>7583</v>
      </c>
      <c r="S96" t="s">
        <v>178</v>
      </c>
      <c r="T96" t="s">
        <v>54</v>
      </c>
      <c r="U96" t="s">
        <v>49</v>
      </c>
      <c r="V96" t="s">
        <v>49</v>
      </c>
      <c r="X96" s="2">
        <v>192356</v>
      </c>
      <c r="Y96" t="s">
        <v>372</v>
      </c>
      <c r="Z96" t="s">
        <v>373</v>
      </c>
      <c r="AA96" t="s">
        <v>374</v>
      </c>
      <c r="AC96" t="s">
        <v>94</v>
      </c>
      <c r="AD96" t="s">
        <v>95</v>
      </c>
      <c r="AE96" s="3">
        <v>46477</v>
      </c>
      <c r="AF96" s="3">
        <v>45658</v>
      </c>
      <c r="AG96" s="2">
        <v>0.13</v>
      </c>
      <c r="AH96" t="s">
        <v>59</v>
      </c>
      <c r="AI96" t="s">
        <v>49</v>
      </c>
      <c r="AJ96" s="3">
        <v>45772.6827430556</v>
      </c>
    </row>
    <row r="97" spans="1:36">
      <c r="A97" s="2">
        <v>301</v>
      </c>
      <c r="B97" s="2">
        <v>108656</v>
      </c>
      <c r="C97" s="2">
        <v>64024515</v>
      </c>
      <c r="D97" s="2">
        <v>138955882</v>
      </c>
      <c r="E97" t="s">
        <v>60</v>
      </c>
      <c r="F97" s="2">
        <v>100001223</v>
      </c>
      <c r="G97" t="s">
        <v>48</v>
      </c>
      <c r="H97" t="s">
        <v>49</v>
      </c>
      <c r="I97" t="s">
        <v>50</v>
      </c>
      <c r="J97" s="2">
        <v>4123329</v>
      </c>
      <c r="K97" t="s">
        <v>51</v>
      </c>
      <c r="L97" s="2">
        <v>1</v>
      </c>
      <c r="N97" s="2">
        <v>0</v>
      </c>
      <c r="P97" s="2">
        <v>163</v>
      </c>
      <c r="Q97" t="s">
        <v>52</v>
      </c>
      <c r="R97" s="2">
        <v>8489</v>
      </c>
      <c r="S97" t="s">
        <v>62</v>
      </c>
      <c r="T97" t="s">
        <v>54</v>
      </c>
      <c r="U97" t="s">
        <v>49</v>
      </c>
      <c r="V97" t="s">
        <v>49</v>
      </c>
      <c r="X97" s="2">
        <v>32140226</v>
      </c>
      <c r="Y97" t="s">
        <v>286</v>
      </c>
      <c r="Z97" t="s">
        <v>287</v>
      </c>
      <c r="AA97" t="s">
        <v>288</v>
      </c>
      <c r="AC97" t="s">
        <v>66</v>
      </c>
      <c r="AD97" t="s">
        <v>67</v>
      </c>
      <c r="AE97" s="3">
        <v>46477</v>
      </c>
      <c r="AF97" s="3">
        <v>45658</v>
      </c>
      <c r="AG97" s="2">
        <v>0.13</v>
      </c>
      <c r="AH97" t="s">
        <v>59</v>
      </c>
      <c r="AI97" t="s">
        <v>49</v>
      </c>
      <c r="AJ97" s="3">
        <v>45771.4321527778</v>
      </c>
    </row>
    <row r="98" spans="1:36">
      <c r="A98" s="2">
        <v>301</v>
      </c>
      <c r="B98" s="2">
        <v>2817</v>
      </c>
      <c r="C98" s="2">
        <v>63347674</v>
      </c>
      <c r="D98" s="2">
        <v>137675682</v>
      </c>
      <c r="E98" t="s">
        <v>90</v>
      </c>
      <c r="F98" s="2">
        <v>100001223</v>
      </c>
      <c r="G98" t="s">
        <v>48</v>
      </c>
      <c r="H98" t="s">
        <v>49</v>
      </c>
      <c r="I98" t="s">
        <v>50</v>
      </c>
      <c r="J98" s="2">
        <v>4123329</v>
      </c>
      <c r="K98" t="s">
        <v>51</v>
      </c>
      <c r="L98" s="2">
        <v>1</v>
      </c>
      <c r="N98" s="2">
        <v>0</v>
      </c>
      <c r="P98" s="2">
        <v>163</v>
      </c>
      <c r="Q98" t="s">
        <v>52</v>
      </c>
      <c r="R98" s="2">
        <v>28718</v>
      </c>
      <c r="S98" t="s">
        <v>155</v>
      </c>
      <c r="T98" t="s">
        <v>54</v>
      </c>
      <c r="U98" t="s">
        <v>49</v>
      </c>
      <c r="V98" t="s">
        <v>49</v>
      </c>
      <c r="X98" s="2">
        <v>16838777</v>
      </c>
      <c r="Y98" t="s">
        <v>375</v>
      </c>
      <c r="Z98" t="s">
        <v>376</v>
      </c>
      <c r="AA98" t="s">
        <v>375</v>
      </c>
      <c r="AC98" t="s">
        <v>94</v>
      </c>
      <c r="AD98" t="s">
        <v>95</v>
      </c>
      <c r="AE98" s="3">
        <v>46477</v>
      </c>
      <c r="AF98" s="3">
        <v>45658</v>
      </c>
      <c r="AG98" s="2">
        <v>0.13</v>
      </c>
      <c r="AH98" t="s">
        <v>59</v>
      </c>
      <c r="AI98" t="s">
        <v>49</v>
      </c>
      <c r="AJ98" s="3">
        <v>45759.9595601852</v>
      </c>
    </row>
    <row r="99" spans="1:36">
      <c r="A99" s="2">
        <v>301</v>
      </c>
      <c r="B99" s="2">
        <v>115971</v>
      </c>
      <c r="C99" s="2">
        <v>64414735</v>
      </c>
      <c r="D99" s="2">
        <v>139725005</v>
      </c>
      <c r="E99" t="s">
        <v>377</v>
      </c>
      <c r="F99" s="2">
        <v>100001223</v>
      </c>
      <c r="G99" t="s">
        <v>48</v>
      </c>
      <c r="H99" t="s">
        <v>49</v>
      </c>
      <c r="I99" t="s">
        <v>50</v>
      </c>
      <c r="J99" s="2">
        <v>4123329</v>
      </c>
      <c r="K99" t="s">
        <v>51</v>
      </c>
      <c r="L99" s="2">
        <v>1</v>
      </c>
      <c r="N99" s="2">
        <v>0</v>
      </c>
      <c r="P99" s="2">
        <v>19</v>
      </c>
      <c r="Q99" t="s">
        <v>173</v>
      </c>
      <c r="R99" s="2">
        <v>28243</v>
      </c>
      <c r="S99" t="s">
        <v>378</v>
      </c>
      <c r="T99" t="s">
        <v>54</v>
      </c>
      <c r="U99" t="s">
        <v>49</v>
      </c>
      <c r="V99" t="s">
        <v>49</v>
      </c>
      <c r="X99" s="2">
        <v>3152431</v>
      </c>
      <c r="Y99" t="s">
        <v>379</v>
      </c>
      <c r="Z99" t="s">
        <v>380</v>
      </c>
      <c r="AA99" t="s">
        <v>379</v>
      </c>
      <c r="AC99" t="s">
        <v>130</v>
      </c>
      <c r="AD99" t="s">
        <v>131</v>
      </c>
      <c r="AE99" s="3">
        <v>46477</v>
      </c>
      <c r="AF99" s="3">
        <v>45658</v>
      </c>
      <c r="AG99" s="2">
        <v>0.13</v>
      </c>
      <c r="AH99" t="s">
        <v>59</v>
      </c>
      <c r="AI99" t="s">
        <v>49</v>
      </c>
      <c r="AJ99" s="3">
        <v>45777.8724189815</v>
      </c>
    </row>
    <row r="100" spans="1:36">
      <c r="A100" s="2">
        <v>301</v>
      </c>
      <c r="B100" s="2">
        <v>2113</v>
      </c>
      <c r="C100" s="2">
        <v>63892991</v>
      </c>
      <c r="D100" s="2">
        <v>138704394</v>
      </c>
      <c r="E100" t="s">
        <v>381</v>
      </c>
      <c r="F100" s="2">
        <v>100001223</v>
      </c>
      <c r="G100" t="s">
        <v>48</v>
      </c>
      <c r="H100" t="s">
        <v>49</v>
      </c>
      <c r="I100" t="s">
        <v>50</v>
      </c>
      <c r="J100" s="2">
        <v>4123329</v>
      </c>
      <c r="K100" t="s">
        <v>51</v>
      </c>
      <c r="L100" s="2">
        <v>1</v>
      </c>
      <c r="N100" s="2">
        <v>0</v>
      </c>
      <c r="P100" s="2">
        <v>19</v>
      </c>
      <c r="Q100" t="s">
        <v>173</v>
      </c>
      <c r="R100" s="2">
        <v>6454</v>
      </c>
      <c r="S100" t="s">
        <v>382</v>
      </c>
      <c r="T100" t="s">
        <v>54</v>
      </c>
      <c r="U100" t="s">
        <v>49</v>
      </c>
      <c r="V100" t="s">
        <v>49</v>
      </c>
      <c r="X100" s="2">
        <v>3385757</v>
      </c>
      <c r="Y100" t="s">
        <v>383</v>
      </c>
      <c r="Z100" t="s">
        <v>384</v>
      </c>
      <c r="AA100" t="s">
        <v>383</v>
      </c>
      <c r="AC100" t="s">
        <v>130</v>
      </c>
      <c r="AD100" t="s">
        <v>131</v>
      </c>
      <c r="AE100" s="3">
        <v>46477</v>
      </c>
      <c r="AF100" s="3">
        <v>45658</v>
      </c>
      <c r="AG100" s="2">
        <v>0.13</v>
      </c>
      <c r="AH100" t="s">
        <v>59</v>
      </c>
      <c r="AI100" t="s">
        <v>49</v>
      </c>
      <c r="AJ100" s="3">
        <v>45768.8829050926</v>
      </c>
    </row>
    <row r="101" spans="1:36">
      <c r="A101" s="2">
        <v>301</v>
      </c>
      <c r="B101" s="2">
        <v>2559</v>
      </c>
      <c r="C101" s="2">
        <v>63602212</v>
      </c>
      <c r="D101" s="2">
        <v>138144182</v>
      </c>
      <c r="E101" t="s">
        <v>172</v>
      </c>
      <c r="F101" s="2">
        <v>100001223</v>
      </c>
      <c r="G101" t="s">
        <v>48</v>
      </c>
      <c r="H101" t="s">
        <v>49</v>
      </c>
      <c r="I101" t="s">
        <v>50</v>
      </c>
      <c r="J101" s="2">
        <v>4123329</v>
      </c>
      <c r="K101" t="s">
        <v>51</v>
      </c>
      <c r="L101" s="2">
        <v>1</v>
      </c>
      <c r="N101" s="2">
        <v>0</v>
      </c>
      <c r="P101" s="2">
        <v>171</v>
      </c>
      <c r="Q101" t="s">
        <v>61</v>
      </c>
      <c r="R101" s="2">
        <v>7583</v>
      </c>
      <c r="S101" t="s">
        <v>178</v>
      </c>
      <c r="T101" t="s">
        <v>54</v>
      </c>
      <c r="U101" t="s">
        <v>49</v>
      </c>
      <c r="V101" t="s">
        <v>49</v>
      </c>
      <c r="X101" s="2">
        <v>231747</v>
      </c>
      <c r="Y101" t="s">
        <v>385</v>
      </c>
      <c r="Z101" t="s">
        <v>386</v>
      </c>
      <c r="AA101" t="s">
        <v>387</v>
      </c>
      <c r="AC101" t="s">
        <v>94</v>
      </c>
      <c r="AD101" t="s">
        <v>95</v>
      </c>
      <c r="AE101" s="3">
        <v>46477</v>
      </c>
      <c r="AF101" s="3">
        <v>45658</v>
      </c>
      <c r="AG101" s="2">
        <v>0.13</v>
      </c>
      <c r="AH101" t="s">
        <v>59</v>
      </c>
      <c r="AI101" t="s">
        <v>49</v>
      </c>
      <c r="AJ101" s="3">
        <v>45763.8803819444</v>
      </c>
    </row>
    <row r="102" spans="1:36">
      <c r="A102" s="2">
        <v>301</v>
      </c>
      <c r="B102" s="2">
        <v>2741</v>
      </c>
      <c r="C102" s="2">
        <v>63248451</v>
      </c>
      <c r="D102" s="2">
        <v>137464926</v>
      </c>
      <c r="E102" t="s">
        <v>125</v>
      </c>
      <c r="F102" s="2">
        <v>100001223</v>
      </c>
      <c r="G102" t="s">
        <v>48</v>
      </c>
      <c r="H102" t="s">
        <v>49</v>
      </c>
      <c r="I102" t="s">
        <v>50</v>
      </c>
      <c r="J102" s="2">
        <v>4123329</v>
      </c>
      <c r="K102" t="s">
        <v>51</v>
      </c>
      <c r="L102" s="2">
        <v>1</v>
      </c>
      <c r="N102" s="2">
        <v>0</v>
      </c>
      <c r="P102" s="2">
        <v>169</v>
      </c>
      <c r="Q102" t="s">
        <v>103</v>
      </c>
      <c r="R102" s="2">
        <v>6123</v>
      </c>
      <c r="S102" t="s">
        <v>209</v>
      </c>
      <c r="T102" t="s">
        <v>54</v>
      </c>
      <c r="U102" t="s">
        <v>49</v>
      </c>
      <c r="V102" t="s">
        <v>49</v>
      </c>
      <c r="X102" s="2">
        <v>21234651</v>
      </c>
      <c r="Y102" t="s">
        <v>388</v>
      </c>
      <c r="Z102" t="s">
        <v>389</v>
      </c>
      <c r="AA102" t="s">
        <v>388</v>
      </c>
      <c r="AC102" t="s">
        <v>130</v>
      </c>
      <c r="AD102" t="s">
        <v>131</v>
      </c>
      <c r="AE102" s="3">
        <v>46477</v>
      </c>
      <c r="AF102" s="3">
        <v>45658</v>
      </c>
      <c r="AG102" s="2">
        <v>0.13</v>
      </c>
      <c r="AH102" t="s">
        <v>59</v>
      </c>
      <c r="AI102" t="s">
        <v>49</v>
      </c>
      <c r="AJ102" s="3">
        <v>45758.4623726852</v>
      </c>
    </row>
    <row r="103" spans="1:36">
      <c r="A103" s="2">
        <v>301</v>
      </c>
      <c r="B103" s="2">
        <v>118074</v>
      </c>
      <c r="C103" s="2">
        <v>64226530</v>
      </c>
      <c r="D103" s="2">
        <v>139353251</v>
      </c>
      <c r="E103" t="s">
        <v>259</v>
      </c>
      <c r="F103" s="2">
        <v>100001223</v>
      </c>
      <c r="G103" t="s">
        <v>48</v>
      </c>
      <c r="H103" t="s">
        <v>49</v>
      </c>
      <c r="I103" t="s">
        <v>50</v>
      </c>
      <c r="J103" s="2">
        <v>4123329</v>
      </c>
      <c r="K103" t="s">
        <v>51</v>
      </c>
      <c r="L103" s="2">
        <v>1</v>
      </c>
      <c r="N103" s="2">
        <v>0</v>
      </c>
      <c r="P103" s="2">
        <v>163</v>
      </c>
      <c r="Q103" t="s">
        <v>52</v>
      </c>
      <c r="R103" s="2">
        <v>29217</v>
      </c>
      <c r="S103" t="s">
        <v>260</v>
      </c>
      <c r="T103" t="s">
        <v>54</v>
      </c>
      <c r="U103" t="s">
        <v>49</v>
      </c>
      <c r="V103" t="s">
        <v>49</v>
      </c>
      <c r="X103" s="2">
        <v>12562066</v>
      </c>
      <c r="Y103" t="s">
        <v>390</v>
      </c>
      <c r="Z103" t="s">
        <v>391</v>
      </c>
      <c r="AA103" t="s">
        <v>390</v>
      </c>
      <c r="AC103" t="s">
        <v>130</v>
      </c>
      <c r="AD103" t="s">
        <v>131</v>
      </c>
      <c r="AE103" s="3">
        <v>46477</v>
      </c>
      <c r="AF103" s="3">
        <v>45658</v>
      </c>
      <c r="AG103" s="2">
        <v>0.13</v>
      </c>
      <c r="AH103" t="s">
        <v>59</v>
      </c>
      <c r="AI103" t="s">
        <v>49</v>
      </c>
      <c r="AJ103" s="3">
        <v>45774.7458101852</v>
      </c>
    </row>
    <row r="104" spans="1:36">
      <c r="A104" s="2">
        <v>301</v>
      </c>
      <c r="B104" s="2">
        <v>2738</v>
      </c>
      <c r="C104" s="2">
        <v>63317335</v>
      </c>
      <c r="D104" s="2">
        <v>137601304</v>
      </c>
      <c r="E104" t="s">
        <v>145</v>
      </c>
      <c r="F104" s="2">
        <v>100001223</v>
      </c>
      <c r="G104" t="s">
        <v>48</v>
      </c>
      <c r="H104" t="s">
        <v>49</v>
      </c>
      <c r="I104" t="s">
        <v>50</v>
      </c>
      <c r="J104" s="2">
        <v>4123329</v>
      </c>
      <c r="K104" t="s">
        <v>51</v>
      </c>
      <c r="L104" s="2">
        <v>1</v>
      </c>
      <c r="N104" s="2">
        <v>0</v>
      </c>
      <c r="P104" s="2">
        <v>163</v>
      </c>
      <c r="Q104" t="s">
        <v>52</v>
      </c>
      <c r="R104" s="2">
        <v>4435</v>
      </c>
      <c r="S104" t="s">
        <v>392</v>
      </c>
      <c r="T104" t="s">
        <v>54</v>
      </c>
      <c r="U104" t="s">
        <v>49</v>
      </c>
      <c r="V104" t="s">
        <v>49</v>
      </c>
      <c r="X104" s="2">
        <v>32118496</v>
      </c>
      <c r="Y104" t="s">
        <v>393</v>
      </c>
      <c r="Z104" t="s">
        <v>394</v>
      </c>
      <c r="AA104" t="s">
        <v>395</v>
      </c>
      <c r="AC104" t="s">
        <v>130</v>
      </c>
      <c r="AD104" t="s">
        <v>131</v>
      </c>
      <c r="AE104" s="3">
        <v>46477</v>
      </c>
      <c r="AF104" s="3">
        <v>45658</v>
      </c>
      <c r="AG104" s="2">
        <v>0.13</v>
      </c>
      <c r="AH104" t="s">
        <v>59</v>
      </c>
      <c r="AI104" t="s">
        <v>49</v>
      </c>
      <c r="AJ104" s="3">
        <v>45759.559837963</v>
      </c>
    </row>
    <row r="105" spans="1:36">
      <c r="A105" s="2">
        <v>301</v>
      </c>
      <c r="B105" s="2">
        <v>118074</v>
      </c>
      <c r="C105" s="2">
        <v>63825706</v>
      </c>
      <c r="D105" s="2">
        <v>138577173</v>
      </c>
      <c r="E105" t="s">
        <v>259</v>
      </c>
      <c r="F105" s="2">
        <v>100001223</v>
      </c>
      <c r="G105" t="s">
        <v>48</v>
      </c>
      <c r="H105" t="s">
        <v>49</v>
      </c>
      <c r="I105" t="s">
        <v>50</v>
      </c>
      <c r="J105" s="2">
        <v>4123329</v>
      </c>
      <c r="K105" t="s">
        <v>51</v>
      </c>
      <c r="L105" s="2">
        <v>1</v>
      </c>
      <c r="N105" s="2">
        <v>0</v>
      </c>
      <c r="P105" s="2">
        <v>171</v>
      </c>
      <c r="Q105" t="s">
        <v>61</v>
      </c>
      <c r="R105" s="2">
        <v>29217</v>
      </c>
      <c r="S105" t="s">
        <v>260</v>
      </c>
      <c r="T105" t="s">
        <v>54</v>
      </c>
      <c r="U105" t="s">
        <v>49</v>
      </c>
      <c r="V105" t="s">
        <v>49</v>
      </c>
      <c r="X105" s="2">
        <v>17904643</v>
      </c>
      <c r="Y105" t="s">
        <v>396</v>
      </c>
      <c r="Z105" t="s">
        <v>397</v>
      </c>
      <c r="AA105" t="s">
        <v>396</v>
      </c>
      <c r="AC105" t="s">
        <v>130</v>
      </c>
      <c r="AD105" t="s">
        <v>131</v>
      </c>
      <c r="AE105" s="3">
        <v>46477</v>
      </c>
      <c r="AF105" s="3">
        <v>45658</v>
      </c>
      <c r="AG105" s="2">
        <v>0.13</v>
      </c>
      <c r="AH105" t="s">
        <v>59</v>
      </c>
      <c r="AI105" t="s">
        <v>49</v>
      </c>
      <c r="AJ105" s="3">
        <v>45767.8026041667</v>
      </c>
    </row>
    <row r="106" spans="5:35">
      <c r="E106" t="s">
        <v>49</v>
      </c>
      <c r="G106" t="s">
        <v>49</v>
      </c>
      <c r="H106" t="s">
        <v>49</v>
      </c>
      <c r="I106" t="s">
        <v>49</v>
      </c>
      <c r="K106" t="s">
        <v>49</v>
      </c>
      <c r="L106" s="2">
        <v>101</v>
      </c>
      <c r="M106" s="2">
        <v>0</v>
      </c>
      <c r="N106" s="2">
        <v>0</v>
      </c>
      <c r="O106" s="2">
        <v>0</v>
      </c>
      <c r="Q106" t="s">
        <v>49</v>
      </c>
      <c r="S106" t="s">
        <v>49</v>
      </c>
      <c r="T106" t="s">
        <v>49</v>
      </c>
      <c r="U106" t="s">
        <v>49</v>
      </c>
      <c r="V106" t="s">
        <v>49</v>
      </c>
      <c r="Y106" t="s">
        <v>49</v>
      </c>
      <c r="Z106" t="s">
        <v>49</v>
      </c>
      <c r="AA106" t="s">
        <v>49</v>
      </c>
      <c r="AC106" t="s">
        <v>49</v>
      </c>
      <c r="AD106" t="s">
        <v>49</v>
      </c>
      <c r="AH106" t="s">
        <v>49</v>
      </c>
      <c r="AI106" t="s">
        <v>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赠品报损明细</vt:lpstr>
      <vt:lpstr>分门店分时间段销售明细（收款方式）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巍巍</cp:lastModifiedBy>
  <dcterms:created xsi:type="dcterms:W3CDTF">2025-05-09T01:21:00Z</dcterms:created>
  <dcterms:modified xsi:type="dcterms:W3CDTF">2025-05-09T12:08:21Z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F6BD0A1E5AFF4B6AA97CFF362B8D366B_12</vt:lpwstr>
  </property>
  <property fmtid="{D5CDD505-2E9C-101B-9397-08002B2CF9AE}" pid="3" name="KSOProductBuildVer">
    <vt:lpwstr>2052-12.1.0.20783</vt:lpwstr>
  </property>
</Properties>
</file>