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本部" sheetId="1" r:id="rId1"/>
    <sheet name="分中心" sheetId="3" r:id="rId2"/>
    <sheet name="未按时完成一季度盘点" sheetId="4" r:id="rId3"/>
  </sheets>
  <externalReferences>
    <externalReference r:id="rId4"/>
  </externalReferences>
  <definedNames>
    <definedName name="_xlnm._FilterDatabase" localSheetId="0" hidden="1">本部!$A$1:$K$106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<sst xmlns="http://schemas.openxmlformats.org/spreadsheetml/2006/main" count="685" uniqueCount="367">
  <si>
    <t>序号</t>
  </si>
  <si>
    <t>门店ID</t>
  </si>
  <si>
    <t>门店名称</t>
  </si>
  <si>
    <t>盘点时间</t>
  </si>
  <si>
    <t>具体星期</t>
  </si>
  <si>
    <t>盘点开始时点</t>
  </si>
  <si>
    <t>后勤参盘人员</t>
  </si>
  <si>
    <t>片区主管</t>
  </si>
  <si>
    <t>片区支援结对门店</t>
  </si>
  <si>
    <t>市—15</t>
  </si>
  <si>
    <t>成华区驷马桥三路药店</t>
  </si>
  <si>
    <t>7月24日</t>
  </si>
  <si>
    <t>星期四</t>
  </si>
  <si>
    <t>陈柳、张燕、黄缘鸳</t>
  </si>
  <si>
    <t>市—23</t>
  </si>
  <si>
    <t>高新区新下街药店</t>
  </si>
  <si>
    <t>6月10日</t>
  </si>
  <si>
    <t>星期二</t>
  </si>
  <si>
    <t>市—35</t>
  </si>
  <si>
    <t>锦江区观音桥街药店</t>
  </si>
  <si>
    <t>8月22日</t>
  </si>
  <si>
    <t>星期五</t>
  </si>
  <si>
    <t>市—41</t>
  </si>
  <si>
    <t>锦江区通盈街药店</t>
  </si>
  <si>
    <t>5月15日</t>
  </si>
  <si>
    <t>市—56</t>
  </si>
  <si>
    <t>武侯区倪家桥路药店</t>
  </si>
  <si>
    <t>7月27日</t>
  </si>
  <si>
    <t>星期日</t>
  </si>
  <si>
    <t>市—8</t>
  </si>
  <si>
    <t>成华区崔家店路药店</t>
  </si>
  <si>
    <t>6月23日</t>
  </si>
  <si>
    <t>星期一</t>
  </si>
  <si>
    <t>郊—24</t>
  </si>
  <si>
    <t>都江堰市幸福镇翔凤路药店</t>
  </si>
  <si>
    <t>7月04日</t>
  </si>
  <si>
    <t>邓群、吴洪瑶、蒲开斌</t>
  </si>
  <si>
    <t>郊—28</t>
  </si>
  <si>
    <t>郫县郫筒镇一环路东南段药店</t>
  </si>
  <si>
    <t>6月26日</t>
  </si>
  <si>
    <t>郊—35</t>
  </si>
  <si>
    <t>双流县西航港街道锦华路一段药店</t>
  </si>
  <si>
    <t>5月16日</t>
  </si>
  <si>
    <t>市—25</t>
  </si>
  <si>
    <t>金牛区花照壁药店</t>
  </si>
  <si>
    <t>7月23日</t>
  </si>
  <si>
    <t>星期三</t>
  </si>
  <si>
    <t>市—26</t>
  </si>
  <si>
    <t>金牛区花照壁中横街药店</t>
  </si>
  <si>
    <t>6月22日</t>
  </si>
  <si>
    <t>市—9</t>
  </si>
  <si>
    <t>成华区东昌路一药店</t>
  </si>
  <si>
    <t>8月25日</t>
  </si>
  <si>
    <t>郊—23</t>
  </si>
  <si>
    <t>都江堰市奎光塔街道奎光路药店</t>
  </si>
  <si>
    <t>6月27日</t>
  </si>
  <si>
    <t>冯梅、阳邓、王灵</t>
  </si>
  <si>
    <t>郊—29</t>
  </si>
  <si>
    <t>邛崃市临邛镇洪川小区药店</t>
  </si>
  <si>
    <t>8月18日</t>
  </si>
  <si>
    <t>郊—30</t>
  </si>
  <si>
    <t>邛崃市文君街道办翠荫街药店</t>
  </si>
  <si>
    <t>8月15日</t>
  </si>
  <si>
    <t>市—40</t>
  </si>
  <si>
    <t>锦江区水杉街药店</t>
  </si>
  <si>
    <t>市—5</t>
  </si>
  <si>
    <t>成都高新区天顺路药店</t>
  </si>
  <si>
    <t>5月22日</t>
  </si>
  <si>
    <t>市—53</t>
  </si>
  <si>
    <t>武侯区高攀西巷药店</t>
  </si>
  <si>
    <t>7月22日</t>
  </si>
  <si>
    <t>郊—37</t>
  </si>
  <si>
    <t>温江区柳城镇凤溪大道药店</t>
  </si>
  <si>
    <t>6月30日</t>
  </si>
  <si>
    <t>何建菊、刘美玲、彭健</t>
  </si>
  <si>
    <t>郊—44</t>
  </si>
  <si>
    <t>新津县五津镇五津西路二药房</t>
  </si>
  <si>
    <t>6月07日</t>
  </si>
  <si>
    <t>星期六</t>
  </si>
  <si>
    <t>郊—46</t>
  </si>
  <si>
    <t>新津县五津镇武阳西路药店</t>
  </si>
  <si>
    <t>7月18日</t>
  </si>
  <si>
    <t>市—2</t>
  </si>
  <si>
    <t>成都高新区尚锦路药店</t>
  </si>
  <si>
    <t>8月19日</t>
  </si>
  <si>
    <t>市—3</t>
  </si>
  <si>
    <t>成都高新区泰和二街三药店</t>
  </si>
  <si>
    <t>7月31日</t>
  </si>
  <si>
    <t>市—32</t>
  </si>
  <si>
    <t>金牛区银河北街药店</t>
  </si>
  <si>
    <t>8月13日</t>
  </si>
  <si>
    <t>郊—17</t>
  </si>
  <si>
    <t>大邑县晋原镇子龙街药店</t>
  </si>
  <si>
    <t>6月17日</t>
  </si>
  <si>
    <t>何莉莎、罗元付、谭钦文</t>
  </si>
  <si>
    <t>郊—33</t>
  </si>
  <si>
    <t>邛崃市中心药店</t>
  </si>
  <si>
    <t>市—12</t>
  </si>
  <si>
    <t>成华区华泰路药店</t>
  </si>
  <si>
    <t>8月12日</t>
  </si>
  <si>
    <t>市—24</t>
  </si>
  <si>
    <t>高新区紫薇东路药店</t>
  </si>
  <si>
    <t>7月17日</t>
  </si>
  <si>
    <t>市—39</t>
  </si>
  <si>
    <t>锦江区柳翠路药店</t>
  </si>
  <si>
    <t>5月29日</t>
  </si>
  <si>
    <t>市—44</t>
  </si>
  <si>
    <t>青羊区光华北五路药店</t>
  </si>
  <si>
    <t>郊—13</t>
  </si>
  <si>
    <t>大邑县晋原镇东壕沟北段药店</t>
  </si>
  <si>
    <t>8月26日</t>
  </si>
  <si>
    <t>何巍、高源媛、杨皓</t>
  </si>
  <si>
    <t>郊—18</t>
  </si>
  <si>
    <t>大邑县青霞街道元通路南段药店</t>
  </si>
  <si>
    <t>郊—27</t>
  </si>
  <si>
    <t>郫县郫筒镇东大街药店</t>
  </si>
  <si>
    <t>市—27</t>
  </si>
  <si>
    <t>金牛区黄苑东街药店</t>
  </si>
  <si>
    <t>5月27日</t>
  </si>
  <si>
    <t>市—29</t>
  </si>
  <si>
    <t>金牛区金沙路药店</t>
  </si>
  <si>
    <t>市—36</t>
  </si>
  <si>
    <t>锦江区宏济中路药店</t>
  </si>
  <si>
    <t>郊—26</t>
  </si>
  <si>
    <t>都江堰幸福镇景中路药店</t>
  </si>
  <si>
    <t>何玉英、谢正红、杨钦程</t>
  </si>
  <si>
    <t>郊—41</t>
  </si>
  <si>
    <t>新都区新都街道兴乐北路药店</t>
  </si>
  <si>
    <t>6月16日</t>
  </si>
  <si>
    <t>市—13</t>
  </si>
  <si>
    <t>成华区建业路药店</t>
  </si>
  <si>
    <t>市—18</t>
  </si>
  <si>
    <t>成华区羊子山西路药店</t>
  </si>
  <si>
    <t>8月20日</t>
  </si>
  <si>
    <t>市—55</t>
  </si>
  <si>
    <t>武侯区科华街药店</t>
  </si>
  <si>
    <t>7月28日</t>
  </si>
  <si>
    <t>郊—11</t>
  </si>
  <si>
    <t>大邑县晋原街道内蒙古大道桃源药店</t>
  </si>
  <si>
    <t>6月18日</t>
  </si>
  <si>
    <t>黄华、霍苗、封添文</t>
  </si>
  <si>
    <t>郊—15</t>
  </si>
  <si>
    <t>大邑县晋原镇潘家街药店</t>
  </si>
  <si>
    <t>8月27日</t>
  </si>
  <si>
    <t>郊—6</t>
  </si>
  <si>
    <t>崇州市怀远镇新正东街药店</t>
  </si>
  <si>
    <t>市—10</t>
  </si>
  <si>
    <t>成华区华康路药店</t>
  </si>
  <si>
    <t>市—20</t>
  </si>
  <si>
    <t>高新区锦城大道药店</t>
  </si>
  <si>
    <t>7月25日</t>
  </si>
  <si>
    <t>市—30</t>
  </si>
  <si>
    <t>金牛区沙湾东一路药店</t>
  </si>
  <si>
    <t>7月05日</t>
  </si>
  <si>
    <t>郊—16</t>
  </si>
  <si>
    <t>大邑县晋原镇通达东路五段药店</t>
  </si>
  <si>
    <t>赖习敏、张芙蓉、张童</t>
  </si>
  <si>
    <t>郊—34</t>
  </si>
  <si>
    <t>双流区东升街道三强西路药店</t>
  </si>
  <si>
    <t>郊—43</t>
  </si>
  <si>
    <t>新津县邓双镇飞雪路药店</t>
  </si>
  <si>
    <t>7月03日</t>
  </si>
  <si>
    <t>市—31</t>
  </si>
  <si>
    <t>金牛区五福桥东路药店</t>
  </si>
  <si>
    <t>6月06日</t>
  </si>
  <si>
    <t>市—57</t>
  </si>
  <si>
    <t>武侯区丝竹路药店</t>
  </si>
  <si>
    <t>5月23日</t>
  </si>
  <si>
    <t>市—58</t>
  </si>
  <si>
    <t>武侯区长寿路药店</t>
  </si>
  <si>
    <t>郊—1</t>
  </si>
  <si>
    <t>崇州市崇阳镇金带街药店</t>
  </si>
  <si>
    <t>6月11日</t>
  </si>
  <si>
    <t>刘晓清、杨娟、徐志强、李琦</t>
  </si>
  <si>
    <t>郊—12</t>
  </si>
  <si>
    <t>大邑县晋原镇北街药店</t>
  </si>
  <si>
    <t>郊—2</t>
  </si>
  <si>
    <t>崇州市崇阳镇尚贤坊街药店</t>
  </si>
  <si>
    <t>8月28日</t>
  </si>
  <si>
    <t>郊—8</t>
  </si>
  <si>
    <t>大邑县安仁镇千禧街药店</t>
  </si>
  <si>
    <t>郊—9</t>
  </si>
  <si>
    <t>大邑县金巷西街药店</t>
  </si>
  <si>
    <t>7月16日</t>
  </si>
  <si>
    <t>郊—21</t>
  </si>
  <si>
    <t>都江堰市灌口镇蒲阳路药店</t>
  </si>
  <si>
    <t>谭莉杨、朱丽娟、黄远棋</t>
  </si>
  <si>
    <t>郊—40</t>
  </si>
  <si>
    <t>新都区新都街道万和北路药店</t>
  </si>
  <si>
    <t>郊—7</t>
  </si>
  <si>
    <t>崇州市三江镇崇新路药店</t>
  </si>
  <si>
    <t>7月30日</t>
  </si>
  <si>
    <t>市—37</t>
  </si>
  <si>
    <t>锦江区劼人路药店</t>
  </si>
  <si>
    <t>7月09日</t>
  </si>
  <si>
    <t>市—38</t>
  </si>
  <si>
    <t>锦江区静沙南路药店</t>
  </si>
  <si>
    <t>6月20日</t>
  </si>
  <si>
    <t>市—50</t>
  </si>
  <si>
    <t>青羊区蜀源路药店</t>
  </si>
  <si>
    <t>5月21日</t>
  </si>
  <si>
    <t>郊—20</t>
  </si>
  <si>
    <t>大邑县新场镇文昌街药店</t>
  </si>
  <si>
    <t>王四维、黄诗语、龚建华</t>
  </si>
  <si>
    <t>郊—39</t>
  </si>
  <si>
    <t>新都区大丰街道华美东街药店</t>
  </si>
  <si>
    <t>市—21</t>
  </si>
  <si>
    <t>高新区土龙路药店</t>
  </si>
  <si>
    <t>市—28</t>
  </si>
  <si>
    <t>金牛区交大路第三药店</t>
  </si>
  <si>
    <t>市—49</t>
  </si>
  <si>
    <t>青羊区蜀鑫路药店</t>
  </si>
  <si>
    <t>郊—42</t>
  </si>
  <si>
    <t>新都区新繁镇繁江北路药店</t>
  </si>
  <si>
    <t>吴林粟、陈露、梁洪森</t>
  </si>
  <si>
    <t>郊—45</t>
  </si>
  <si>
    <t>新津县五津镇五津西路药店</t>
  </si>
  <si>
    <t>7月26日</t>
  </si>
  <si>
    <t>市—16</t>
  </si>
  <si>
    <t>成华区万宇路药店</t>
  </si>
  <si>
    <t>6月19日</t>
  </si>
  <si>
    <t>市—22</t>
  </si>
  <si>
    <t>高新区新乐中街药店</t>
  </si>
  <si>
    <t>市—45</t>
  </si>
  <si>
    <t>青羊区光华西一路药店</t>
  </si>
  <si>
    <t>市—47</t>
  </si>
  <si>
    <t>青羊区金丝街药店</t>
  </si>
  <si>
    <t>8月05日</t>
  </si>
  <si>
    <t>郊—19</t>
  </si>
  <si>
    <t>大邑县沙渠镇利民街药店</t>
  </si>
  <si>
    <t>6月24日</t>
  </si>
  <si>
    <t>杨小春、蒋梦玲、陈晓莉</t>
  </si>
  <si>
    <t>郊—4</t>
  </si>
  <si>
    <t>崇州市崇阳镇文化西街药店</t>
  </si>
  <si>
    <t>市—14</t>
  </si>
  <si>
    <t>成华区双林路药店</t>
  </si>
  <si>
    <t>8月21日</t>
  </si>
  <si>
    <t>市—19</t>
  </si>
  <si>
    <t>高新区大源三期药店</t>
  </si>
  <si>
    <t>市—46</t>
  </si>
  <si>
    <t>青羊区红星路药店</t>
  </si>
  <si>
    <t>市—7</t>
  </si>
  <si>
    <t>成都高新区元华二巷药店</t>
  </si>
  <si>
    <t>郊—3</t>
  </si>
  <si>
    <t>崇州市崇阳镇蜀州中路药店</t>
  </si>
  <si>
    <t>杨昕、黄梅、杨怡珩</t>
  </si>
  <si>
    <t>郊—31</t>
  </si>
  <si>
    <t>邛崃市文君街道杏林路药店</t>
  </si>
  <si>
    <t>8月17日</t>
  </si>
  <si>
    <t>市—33</t>
  </si>
  <si>
    <t>金牛区银沙路药店</t>
  </si>
  <si>
    <t>市—42</t>
  </si>
  <si>
    <t>青羊区北东街药店</t>
  </si>
  <si>
    <t>7月11日</t>
  </si>
  <si>
    <t>市—43</t>
  </si>
  <si>
    <t>青羊区大石西路药店</t>
  </si>
  <si>
    <t>市—54</t>
  </si>
  <si>
    <t>武侯区佳灵路药店</t>
  </si>
  <si>
    <t>郊—10</t>
  </si>
  <si>
    <t>大邑县晋原街道观音阁街西段药店</t>
  </si>
  <si>
    <t>袁春、周红蓉、吴敏</t>
  </si>
  <si>
    <t>郊—32</t>
  </si>
  <si>
    <t>邛崃市羊安镇永康大道药店</t>
  </si>
  <si>
    <t>郊—5</t>
  </si>
  <si>
    <t>崇州市崇阳镇永康东路药店</t>
  </si>
  <si>
    <t>7月08日</t>
  </si>
  <si>
    <t>市—34</t>
  </si>
  <si>
    <t>金牛区枣子巷药店</t>
  </si>
  <si>
    <t>6月28日</t>
  </si>
  <si>
    <t>市—4</t>
  </si>
  <si>
    <t>成都高新区天久南巷药店</t>
  </si>
  <si>
    <t>市—48</t>
  </si>
  <si>
    <t>青羊区金祥路药店</t>
  </si>
  <si>
    <t>6月12日</t>
  </si>
  <si>
    <t>郊—14</t>
  </si>
  <si>
    <t>大邑县晋原镇东街药店</t>
  </si>
  <si>
    <t>张蓉、张艳、王泽均</t>
  </si>
  <si>
    <t>郊—22</t>
  </si>
  <si>
    <t>都江堰市聚源镇联建房药店</t>
  </si>
  <si>
    <t>郊—38</t>
  </si>
  <si>
    <t>新都区斑竹园街道医贸大道药店</t>
  </si>
  <si>
    <t>6月13日</t>
  </si>
  <si>
    <t>市—1</t>
  </si>
  <si>
    <t>成都高新区吉瑞三路二药房</t>
  </si>
  <si>
    <t>5月28日</t>
  </si>
  <si>
    <t>市—11</t>
  </si>
  <si>
    <t>成华区华泰路二药店</t>
  </si>
  <si>
    <t>8月09日</t>
  </si>
  <si>
    <t>市—6</t>
  </si>
  <si>
    <t>成都高新区肖家河正街药店</t>
  </si>
  <si>
    <t>郊—25</t>
  </si>
  <si>
    <t>都江堰市永丰街道宝莲路药店</t>
  </si>
  <si>
    <t>张智玲、吴健、王晓燕</t>
  </si>
  <si>
    <t>郊—36</t>
  </si>
  <si>
    <t>温江区公平街道江安路药店</t>
  </si>
  <si>
    <t>市—17</t>
  </si>
  <si>
    <t>成华区西林一街药店</t>
  </si>
  <si>
    <t>市—51</t>
  </si>
  <si>
    <t>青羊区文和路药店</t>
  </si>
  <si>
    <t>市—52</t>
  </si>
  <si>
    <t>武侯区大华街药店</t>
  </si>
  <si>
    <t>郊—47</t>
  </si>
  <si>
    <t>彭州市致和镇南三环路药店</t>
  </si>
  <si>
    <t>自行盘点</t>
  </si>
  <si>
    <t>梅茜</t>
  </si>
  <si>
    <t>无</t>
  </si>
  <si>
    <t>片</t>
  </si>
  <si>
    <t>南充3店</t>
  </si>
  <si>
    <t>南充片</t>
  </si>
  <si>
    <t>陈丽</t>
  </si>
  <si>
    <t>2025.8.12</t>
  </si>
  <si>
    <t>南充7店</t>
  </si>
  <si>
    <t>2025.8.13</t>
  </si>
  <si>
    <t>南充8店</t>
  </si>
  <si>
    <t>2025.8.11</t>
  </si>
  <si>
    <t>南充5店</t>
  </si>
  <si>
    <t>南充11店</t>
  </si>
  <si>
    <t>南充16店</t>
  </si>
  <si>
    <t>2025.8.14</t>
  </si>
  <si>
    <t>泸州一店</t>
  </si>
  <si>
    <t>泸州片</t>
  </si>
  <si>
    <t>黄良梅</t>
  </si>
  <si>
    <t>2025.6.13</t>
  </si>
  <si>
    <t>泸州六直营店</t>
  </si>
  <si>
    <t>2025.6.25</t>
  </si>
  <si>
    <t>泸州佳乐直营店</t>
  </si>
  <si>
    <t>2025.6.20</t>
  </si>
  <si>
    <t>泸州蓝田直营店</t>
  </si>
  <si>
    <t>泸州佳裕店</t>
  </si>
  <si>
    <t>泸州五直营店</t>
  </si>
  <si>
    <t>泸州七直营店</t>
  </si>
  <si>
    <t>泸州飞跃路直营店</t>
  </si>
  <si>
    <t>2025.6.24</t>
  </si>
  <si>
    <t>达州领域广场店</t>
  </si>
  <si>
    <t>达州片</t>
  </si>
  <si>
    <t>王四维</t>
  </si>
  <si>
    <t>2025.6.16</t>
  </si>
  <si>
    <t>达州通川北路店</t>
  </si>
  <si>
    <t>达州鸿福新村店</t>
  </si>
  <si>
    <t>2025.6.15</t>
  </si>
  <si>
    <t>星期天</t>
  </si>
  <si>
    <t>达州华蜀南路店</t>
  </si>
  <si>
    <t>达州文家梁二店</t>
  </si>
  <si>
    <t>2025.4.30</t>
  </si>
  <si>
    <t>未按时完成一季度盘点门店二次盘点时间</t>
  </si>
  <si>
    <t>片区</t>
  </si>
  <si>
    <t>四川太极大药房连锁有限公司成华区杉板桥南一路药店</t>
  </si>
  <si>
    <t>东门片</t>
  </si>
  <si>
    <t>四川太极大药房连锁有限公司成都高新区泰和二街药店</t>
  </si>
  <si>
    <t>南门片区</t>
  </si>
  <si>
    <t>陈冰雪</t>
  </si>
  <si>
    <t>四川太极大药房连锁有限公司都江堰市蒲阳镇问道西路药店</t>
  </si>
  <si>
    <t>都江堰片</t>
  </si>
  <si>
    <t>杨科</t>
  </si>
  <si>
    <t>四川太极大药房连锁有限公司锦江区大田坎街药店</t>
  </si>
  <si>
    <t>8月07日</t>
  </si>
  <si>
    <t>四川太极大药房连锁有限公司青羊区童子街药店</t>
  </si>
  <si>
    <t>旗舰片</t>
  </si>
  <si>
    <t>谭庆娟</t>
  </si>
  <si>
    <t>7月06日</t>
  </si>
  <si>
    <t>四川太极大药房连锁有限公司武侯区科华北路药店</t>
  </si>
  <si>
    <t>四川太极大药房连锁有限公司新津县兴义镇万兴路药店</t>
  </si>
  <si>
    <t>新津片</t>
  </si>
  <si>
    <t>王燕丽</t>
  </si>
  <si>
    <t>四川太极大药房连锁有限公司金牛区蓉北商贸大道药店</t>
  </si>
  <si>
    <t>西门片</t>
  </si>
  <si>
    <t>毛静静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</si>
</sst>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i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vertical="center"/>
    </xf>
    <xf numFmtId="58" fontId="5" fillId="0" borderId="2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20" fontId="12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58" fontId="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58" fontId="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58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4180;&#20108;&#23395;&#24230;&#30424;&#28857;&#38376;&#24215;&#32467;&#23545;&#24110;&#25206;&#34920;(&#27719;&#24635;&#34920;)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本部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</v>
          </cell>
          <cell r="E2" t="str">
            <v>片区主管</v>
          </cell>
          <cell r="F2" t="str">
            <v>门店结对门店</v>
          </cell>
        </row>
        <row r="3">
          <cell r="B3">
            <v>2797</v>
          </cell>
          <cell r="C3" t="str">
            <v>成华区杉板桥南一路药店</v>
          </cell>
          <cell r="D3" t="str">
            <v>东门片</v>
          </cell>
          <cell r="E3" t="str">
            <v>梅茜</v>
          </cell>
          <cell r="F3" t="str">
            <v>杉板桥 、崔家店、建业路店</v>
          </cell>
        </row>
        <row r="4">
          <cell r="B4">
            <v>2326</v>
          </cell>
          <cell r="C4" t="str">
            <v>成华区建业路药店</v>
          </cell>
          <cell r="D4" t="str">
            <v>东门片</v>
          </cell>
          <cell r="E4" t="str">
            <v>梅茜</v>
          </cell>
          <cell r="F4" t="str">
            <v>杉板桥 、崔家店、建业路店</v>
          </cell>
        </row>
        <row r="5">
          <cell r="B5">
            <v>2808</v>
          </cell>
          <cell r="C5" t="str">
            <v>成华区崔家店路药店</v>
          </cell>
          <cell r="D5" t="str">
            <v>东门片</v>
          </cell>
          <cell r="E5" t="str">
            <v>梅茜</v>
          </cell>
          <cell r="F5" t="str">
            <v>杉板桥 、崔家店、建业路店</v>
          </cell>
        </row>
        <row r="6">
          <cell r="B6">
            <v>2819</v>
          </cell>
          <cell r="C6" t="str">
            <v>成华区华油路药店</v>
          </cell>
          <cell r="D6" t="str">
            <v>东门片</v>
          </cell>
          <cell r="E6" t="str">
            <v>梅茜</v>
          </cell>
          <cell r="F6" t="str">
            <v>华油 培华</v>
          </cell>
        </row>
        <row r="7">
          <cell r="B7">
            <v>114844</v>
          </cell>
          <cell r="C7" t="str">
            <v>成华区培华东路药店</v>
          </cell>
          <cell r="D7" t="str">
            <v>东门片</v>
          </cell>
          <cell r="E7" t="str">
            <v>梅茜</v>
          </cell>
          <cell r="F7" t="str">
            <v>华油 培华</v>
          </cell>
        </row>
        <row r="8">
          <cell r="B8">
            <v>118758</v>
          </cell>
          <cell r="C8" t="str">
            <v>成华区水碾河路药店</v>
          </cell>
          <cell r="D8" t="str">
            <v>东门片</v>
          </cell>
          <cell r="E8" t="str">
            <v>梅茜</v>
          </cell>
          <cell r="F8" t="str">
            <v>双林店、 大田坎、水碾河</v>
          </cell>
        </row>
        <row r="9">
          <cell r="B9">
            <v>2816</v>
          </cell>
          <cell r="C9" t="str">
            <v>成华区双林路药店</v>
          </cell>
          <cell r="D9" t="str">
            <v>东门片</v>
          </cell>
          <cell r="E9" t="str">
            <v>梅茜</v>
          </cell>
          <cell r="F9" t="str">
            <v>双林店、 大田坎、水碾河</v>
          </cell>
        </row>
        <row r="10">
          <cell r="B10">
            <v>297863</v>
          </cell>
          <cell r="C10" t="str">
            <v>锦江区大田坎街药店</v>
          </cell>
          <cell r="D10" t="str">
            <v>东门片</v>
          </cell>
          <cell r="E10" t="str">
            <v>梅茜</v>
          </cell>
          <cell r="F10" t="str">
            <v>双林店、 大田坎、水碾河</v>
          </cell>
        </row>
        <row r="11">
          <cell r="B11">
            <v>2757</v>
          </cell>
          <cell r="C11" t="str">
            <v>成华区华泰路药店</v>
          </cell>
          <cell r="D11" t="str">
            <v>东门片</v>
          </cell>
          <cell r="E11" t="str">
            <v>梅茜</v>
          </cell>
          <cell r="F11" t="str">
            <v> 华康 华泰二店 华泰</v>
          </cell>
        </row>
        <row r="12">
          <cell r="B12">
            <v>2714</v>
          </cell>
          <cell r="C12" t="str">
            <v>成华区华康路药店</v>
          </cell>
          <cell r="D12" t="str">
            <v>东门片</v>
          </cell>
          <cell r="E12" t="str">
            <v>梅茜</v>
          </cell>
          <cell r="F12" t="str">
            <v> 华康 华泰二店 华泰</v>
          </cell>
        </row>
        <row r="13">
          <cell r="B13">
            <v>122198</v>
          </cell>
          <cell r="C13" t="str">
            <v>成华区华泰路二药店</v>
          </cell>
          <cell r="D13" t="str">
            <v>东门片</v>
          </cell>
          <cell r="E13" t="str">
            <v>梅茜</v>
          </cell>
          <cell r="F13" t="str">
            <v> 华康 华泰二店 华泰</v>
          </cell>
        </row>
        <row r="14">
          <cell r="B14">
            <v>120844</v>
          </cell>
          <cell r="C14" t="str">
            <v>彭州市致和镇南三环路药店</v>
          </cell>
          <cell r="D14" t="str">
            <v>东门片</v>
          </cell>
          <cell r="E14" t="str">
            <v>梅茜</v>
          </cell>
          <cell r="F14" t="str">
            <v>彭州市致和镇南三环路药店</v>
          </cell>
        </row>
        <row r="15">
          <cell r="B15">
            <v>2804</v>
          </cell>
          <cell r="C15" t="str">
            <v>郫县郫筒镇一环路东南段药店</v>
          </cell>
          <cell r="D15" t="str">
            <v>西门片</v>
          </cell>
          <cell r="E15" t="str">
            <v>梅茜</v>
          </cell>
          <cell r="F15" t="str">
            <v>东大街    一环路东南段</v>
          </cell>
        </row>
        <row r="16">
          <cell r="B16">
            <v>2778</v>
          </cell>
          <cell r="C16" t="str">
            <v>郫县郫筒镇东大街药店</v>
          </cell>
          <cell r="D16" t="str">
            <v>西门片</v>
          </cell>
          <cell r="E16" t="str">
            <v>梅茜</v>
          </cell>
          <cell r="F16" t="str">
            <v>东大街    一环路东南段</v>
          </cell>
        </row>
        <row r="17">
          <cell r="B17">
            <v>113008</v>
          </cell>
          <cell r="C17" t="str">
            <v>成都高新区尚锦路药店</v>
          </cell>
          <cell r="D17" t="str">
            <v>西门片</v>
          </cell>
          <cell r="E17" t="str">
            <v>梅茜</v>
          </cell>
          <cell r="F17" t="str">
            <v>土龙路     尚锦路 </v>
          </cell>
        </row>
        <row r="18">
          <cell r="B18">
            <v>2451</v>
          </cell>
          <cell r="C18" t="str">
            <v>高新区土龙路药店</v>
          </cell>
          <cell r="D18" t="str">
            <v>西门片</v>
          </cell>
          <cell r="E18" t="str">
            <v>梅茜</v>
          </cell>
          <cell r="F18" t="str">
            <v>土龙路     尚锦路 </v>
          </cell>
        </row>
        <row r="19">
          <cell r="B19">
            <v>2826</v>
          </cell>
          <cell r="C19" t="str">
            <v>青羊区北东街药店</v>
          </cell>
          <cell r="D19" t="str">
            <v>西门片</v>
          </cell>
          <cell r="E19" t="str">
            <v>梅茜</v>
          </cell>
          <cell r="F19" t="str">
            <v>金丝街   北东街</v>
          </cell>
        </row>
        <row r="20">
          <cell r="B20">
            <v>2802</v>
          </cell>
          <cell r="C20" t="str">
            <v>青羊区金丝街药店</v>
          </cell>
          <cell r="D20" t="str">
            <v>西门片</v>
          </cell>
          <cell r="E20" t="str">
            <v>梅茜</v>
          </cell>
          <cell r="F20" t="str">
            <v>金丝街   北东街</v>
          </cell>
        </row>
        <row r="21">
          <cell r="B21">
            <v>105267</v>
          </cell>
          <cell r="C21" t="str">
            <v>金牛区蜀汉路药店</v>
          </cell>
          <cell r="D21" t="str">
            <v>西门片</v>
          </cell>
          <cell r="E21" t="str">
            <v>梅茜</v>
          </cell>
          <cell r="F21" t="str">
            <v>黄苑东街  蜀汉路</v>
          </cell>
        </row>
        <row r="22">
          <cell r="B22">
            <v>2409</v>
          </cell>
          <cell r="C22" t="str">
            <v>金牛区黄苑东街药店</v>
          </cell>
          <cell r="D22" t="str">
            <v>西门片</v>
          </cell>
          <cell r="E22" t="str">
            <v>梅茜</v>
          </cell>
          <cell r="F22" t="str">
            <v>黄苑东街  蜀汉路</v>
          </cell>
        </row>
        <row r="23">
          <cell r="B23">
            <v>2466</v>
          </cell>
          <cell r="C23" t="str">
            <v>金牛区交大路第三药店</v>
          </cell>
          <cell r="D23" t="str">
            <v>西门片</v>
          </cell>
          <cell r="E23" t="str">
            <v>梅茜</v>
          </cell>
          <cell r="F23" t="str">
            <v>银河店 银沙   交大三店</v>
          </cell>
        </row>
        <row r="24">
          <cell r="B24">
            <v>102934</v>
          </cell>
          <cell r="C24" t="str">
            <v>金牛区银河北街药店</v>
          </cell>
          <cell r="D24" t="str">
            <v>西门片</v>
          </cell>
          <cell r="E24" t="str">
            <v>梅茜</v>
          </cell>
          <cell r="F24" t="str">
            <v>银河店 银沙   交大三店</v>
          </cell>
        </row>
        <row r="25">
          <cell r="B25">
            <v>108277</v>
          </cell>
          <cell r="C25" t="str">
            <v>金牛区银沙路药店</v>
          </cell>
          <cell r="D25" t="str">
            <v>西门片</v>
          </cell>
          <cell r="E25" t="str">
            <v>梅茜</v>
          </cell>
          <cell r="F25" t="str">
            <v>银河店 银沙   交大三店</v>
          </cell>
        </row>
        <row r="26">
          <cell r="B26">
            <v>2422</v>
          </cell>
          <cell r="C26" t="str">
            <v>金牛区金沙路药店</v>
          </cell>
          <cell r="D26" t="str">
            <v>西门片</v>
          </cell>
          <cell r="E26" t="str">
            <v>梅茜</v>
          </cell>
          <cell r="F26" t="str">
            <v>沙湾、花照壁、花照壁中横街，金沙</v>
          </cell>
        </row>
        <row r="27">
          <cell r="B27">
            <v>117491</v>
          </cell>
          <cell r="C27" t="str">
            <v>金牛区花照壁中横街药店</v>
          </cell>
          <cell r="D27" t="str">
            <v>西门片</v>
          </cell>
          <cell r="E27" t="str">
            <v>梅茜</v>
          </cell>
          <cell r="F27" t="str">
            <v>沙湾、花照壁、花照壁中横街，金沙</v>
          </cell>
        </row>
        <row r="28">
          <cell r="B28">
            <v>111219</v>
          </cell>
          <cell r="C28" t="str">
            <v>金牛区花照壁药店</v>
          </cell>
          <cell r="D28" t="str">
            <v>西门片</v>
          </cell>
          <cell r="E28" t="str">
            <v>梅茜</v>
          </cell>
          <cell r="F28" t="str">
            <v>沙湾、花照壁、花照壁中横街，金沙</v>
          </cell>
        </row>
        <row r="29">
          <cell r="B29">
            <v>118151</v>
          </cell>
          <cell r="C29" t="str">
            <v>金牛区沙湾东一路药店</v>
          </cell>
          <cell r="D29" t="str">
            <v>西门片</v>
          </cell>
          <cell r="E29" t="str">
            <v>梅茜</v>
          </cell>
          <cell r="F29" t="str">
            <v>沙湾、花照壁、花照壁中横街，金沙</v>
          </cell>
        </row>
        <row r="30">
          <cell r="B30">
            <v>103639</v>
          </cell>
          <cell r="C30" t="str">
            <v>成华区金马河路药店</v>
          </cell>
          <cell r="D30" t="str">
            <v>南门片区</v>
          </cell>
          <cell r="E30" t="str">
            <v>陈冰雪</v>
          </cell>
          <cell r="F30" t="str">
            <v>万科，万宇、金马河</v>
          </cell>
        </row>
        <row r="31">
          <cell r="B31">
            <v>2717</v>
          </cell>
          <cell r="C31" t="str">
            <v>成华区万宇路药店</v>
          </cell>
          <cell r="D31" t="str">
            <v>南门片区</v>
          </cell>
          <cell r="E31" t="str">
            <v>陈冰雪</v>
          </cell>
          <cell r="F31" t="str">
            <v>万科，万宇、金马河</v>
          </cell>
        </row>
        <row r="32">
          <cell r="B32">
            <v>2755</v>
          </cell>
          <cell r="C32" t="str">
            <v>成华区万科路药店</v>
          </cell>
          <cell r="D32" t="str">
            <v>南门片区</v>
          </cell>
          <cell r="E32" t="str">
            <v>陈冰雪</v>
          </cell>
          <cell r="F32" t="str">
            <v>万科，万宇、金马河</v>
          </cell>
        </row>
        <row r="33">
          <cell r="B33">
            <v>2414</v>
          </cell>
          <cell r="C33" t="str">
            <v>青羊区大石西路药店</v>
          </cell>
          <cell r="D33" t="str">
            <v>南门片区</v>
          </cell>
          <cell r="E33" t="str">
            <v>陈冰雪</v>
          </cell>
          <cell r="F33" t="str">
            <v>大石西、大华</v>
          </cell>
        </row>
        <row r="34">
          <cell r="B34">
            <v>104429</v>
          </cell>
          <cell r="C34" t="str">
            <v>武侯区大华街药店</v>
          </cell>
          <cell r="D34" t="str">
            <v>南门片区</v>
          </cell>
          <cell r="E34" t="str">
            <v>陈冰雪</v>
          </cell>
          <cell r="F34" t="str">
            <v>大石西、大华</v>
          </cell>
        </row>
        <row r="35">
          <cell r="B35">
            <v>106399</v>
          </cell>
          <cell r="C35" t="str">
            <v>青羊区蜀辉路药店</v>
          </cell>
          <cell r="D35" t="str">
            <v>南门片区</v>
          </cell>
          <cell r="E35" t="str">
            <v>陈冰雪</v>
          </cell>
          <cell r="F35" t="str">
            <v>蜀源、蜀鑫、蜀辉、金祥</v>
          </cell>
        </row>
        <row r="36">
          <cell r="B36">
            <v>118951</v>
          </cell>
          <cell r="C36" t="str">
            <v>青羊区金祥路药店</v>
          </cell>
          <cell r="D36" t="str">
            <v>南门片区</v>
          </cell>
          <cell r="E36" t="str">
            <v>陈冰雪</v>
          </cell>
          <cell r="F36" t="str">
            <v>蜀源、蜀鑫、蜀辉、金祥</v>
          </cell>
        </row>
        <row r="37">
          <cell r="B37">
            <v>119263</v>
          </cell>
          <cell r="C37" t="str">
            <v>青羊区蜀源路药店</v>
          </cell>
          <cell r="D37" t="str">
            <v>南门片区</v>
          </cell>
          <cell r="E37" t="str">
            <v>陈冰雪</v>
          </cell>
          <cell r="F37" t="str">
            <v>蜀源、蜀鑫、蜀辉、金祥</v>
          </cell>
        </row>
        <row r="38">
          <cell r="B38">
            <v>113025</v>
          </cell>
          <cell r="C38" t="str">
            <v>青羊区蜀鑫路药店</v>
          </cell>
          <cell r="D38" t="str">
            <v>南门片区</v>
          </cell>
          <cell r="E38" t="str">
            <v>陈冰雪</v>
          </cell>
          <cell r="F38" t="str">
            <v>蜀源、蜀鑫、蜀辉、金祥</v>
          </cell>
        </row>
        <row r="39">
          <cell r="B39">
            <v>118074</v>
          </cell>
          <cell r="C39" t="str">
            <v>成都高新区泰和二街药店</v>
          </cell>
          <cell r="D39" t="str">
            <v>南门片区</v>
          </cell>
          <cell r="E39" t="str">
            <v>陈冰雪</v>
          </cell>
          <cell r="F39" t="str">
            <v>天久南巷、天顺、泰和二街、泰和二街三店</v>
          </cell>
        </row>
        <row r="40">
          <cell r="B40">
            <v>1950</v>
          </cell>
          <cell r="C40" t="str">
            <v>成都高新区泰和二街三药店</v>
          </cell>
          <cell r="D40" t="str">
            <v>南门片区</v>
          </cell>
          <cell r="E40" t="str">
            <v>陈冰雪</v>
          </cell>
          <cell r="F40" t="str">
            <v>天久南巷、天顺、泰和二街、泰和二街三店</v>
          </cell>
        </row>
        <row r="41">
          <cell r="B41">
            <v>115971</v>
          </cell>
          <cell r="C41" t="str">
            <v>成都高新区天顺路药店</v>
          </cell>
          <cell r="D41" t="str">
            <v>南门片区</v>
          </cell>
          <cell r="E41" t="str">
            <v>陈冰雪</v>
          </cell>
          <cell r="F41" t="str">
            <v>天久南巷、天顺、泰和二街、泰和二街三店</v>
          </cell>
        </row>
        <row r="42">
          <cell r="B42">
            <v>2304</v>
          </cell>
          <cell r="C42" t="str">
            <v>成都高新区天久南巷药店</v>
          </cell>
          <cell r="D42" t="str">
            <v>南门片区</v>
          </cell>
          <cell r="E42" t="str">
            <v>陈冰雪</v>
          </cell>
          <cell r="F42" t="str">
            <v>天久南巷、天顺、泰和二街、泰和二街三店</v>
          </cell>
        </row>
        <row r="43">
          <cell r="B43">
            <v>2722</v>
          </cell>
          <cell r="C43" t="str">
            <v>高新区大源三期药店</v>
          </cell>
          <cell r="D43" t="str">
            <v>南门片区</v>
          </cell>
          <cell r="E43" t="str">
            <v>陈冰雪</v>
          </cell>
          <cell r="F43" t="str">
            <v>吉瑞、大源</v>
          </cell>
        </row>
        <row r="44">
          <cell r="B44">
            <v>2153</v>
          </cell>
          <cell r="C44" t="str">
            <v>成都高新区吉瑞三路二药房</v>
          </cell>
          <cell r="D44" t="str">
            <v>南门片区</v>
          </cell>
          <cell r="E44" t="str">
            <v>陈冰雪</v>
          </cell>
          <cell r="F44" t="str">
            <v>吉瑞、大源</v>
          </cell>
        </row>
        <row r="45">
          <cell r="B45">
            <v>2729</v>
          </cell>
          <cell r="C45" t="str">
            <v>高新区新园大道药店</v>
          </cell>
          <cell r="D45" t="str">
            <v>南门片区</v>
          </cell>
          <cell r="E45" t="str">
            <v>陈冰雪</v>
          </cell>
          <cell r="F45" t="str">
            <v>新园、新乐、锦城、成汉</v>
          </cell>
        </row>
        <row r="46">
          <cell r="B46">
            <v>2751</v>
          </cell>
          <cell r="C46" t="str">
            <v>高新区新乐中街药店</v>
          </cell>
          <cell r="D46" t="str">
            <v>南门片区</v>
          </cell>
          <cell r="E46" t="str">
            <v>陈冰雪</v>
          </cell>
          <cell r="F46" t="str">
            <v>新园、新乐、锦城、成汉</v>
          </cell>
        </row>
        <row r="47">
          <cell r="B47">
            <v>2738</v>
          </cell>
          <cell r="C47" t="str">
            <v>成都高新区成汉南路药店</v>
          </cell>
          <cell r="D47" t="str">
            <v>南门片区</v>
          </cell>
          <cell r="E47" t="str">
            <v>陈冰雪</v>
          </cell>
          <cell r="F47" t="str">
            <v>新园、新乐、锦城、成汉</v>
          </cell>
        </row>
        <row r="48">
          <cell r="B48">
            <v>2113</v>
          </cell>
          <cell r="C48" t="str">
            <v>高新区锦城大道药店</v>
          </cell>
          <cell r="D48" t="str">
            <v>南门片区</v>
          </cell>
          <cell r="E48" t="str">
            <v>陈冰雪</v>
          </cell>
          <cell r="F48" t="str">
            <v>新园、新乐、锦城、成汉</v>
          </cell>
        </row>
        <row r="49">
          <cell r="B49">
            <v>2741</v>
          </cell>
          <cell r="C49" t="str">
            <v>锦江区榕声路药店</v>
          </cell>
          <cell r="D49" t="str">
            <v>南门片区</v>
          </cell>
          <cell r="E49" t="str">
            <v>陈冰雪</v>
          </cell>
          <cell r="F49" t="str">
            <v>公济桥、新下、榕声、柳翠</v>
          </cell>
        </row>
        <row r="50">
          <cell r="B50">
            <v>105751</v>
          </cell>
          <cell r="C50" t="str">
            <v>高新区新下街药店</v>
          </cell>
          <cell r="D50" t="str">
            <v>南门片区</v>
          </cell>
          <cell r="E50" t="str">
            <v>陈冰雪</v>
          </cell>
          <cell r="F50" t="str">
            <v>公济桥、新下、榕声、柳翠</v>
          </cell>
        </row>
        <row r="51">
          <cell r="B51">
            <v>106568</v>
          </cell>
          <cell r="C51" t="str">
            <v>高新区中和公济桥路药店</v>
          </cell>
          <cell r="D51" t="str">
            <v>南门片区</v>
          </cell>
          <cell r="E51" t="str">
            <v>陈冰雪</v>
          </cell>
          <cell r="F51" t="str">
            <v>公济桥、新下、榕声、柳翠</v>
          </cell>
        </row>
        <row r="52">
          <cell r="B52">
            <v>2771</v>
          </cell>
          <cell r="C52" t="str">
            <v>锦江区柳翠路药店</v>
          </cell>
          <cell r="D52" t="str">
            <v>南门片区</v>
          </cell>
          <cell r="E52" t="str">
            <v>陈冰雪</v>
          </cell>
          <cell r="F52" t="str">
            <v>公济桥、新下、榕声、柳翠</v>
          </cell>
        </row>
        <row r="53">
          <cell r="B53">
            <v>114286</v>
          </cell>
          <cell r="C53" t="str">
            <v>青羊区光华北五路药店</v>
          </cell>
          <cell r="D53" t="str">
            <v>南门片区</v>
          </cell>
          <cell r="E53" t="str">
            <v>陈冰雪</v>
          </cell>
          <cell r="F53" t="str">
            <v>光华西一路、光华北五路</v>
          </cell>
        </row>
        <row r="54">
          <cell r="B54">
            <v>113833</v>
          </cell>
          <cell r="C54" t="str">
            <v>青羊区光华西一路药店</v>
          </cell>
          <cell r="D54" t="str">
            <v>南门片区</v>
          </cell>
          <cell r="E54" t="str">
            <v>陈冰雪</v>
          </cell>
          <cell r="F54" t="str">
            <v>光华西一路、光华北五路</v>
          </cell>
        </row>
        <row r="55">
          <cell r="B55">
            <v>101453</v>
          </cell>
          <cell r="C55" t="str">
            <v>温江区公平街道江安路药店</v>
          </cell>
          <cell r="D55" t="str">
            <v>南门片区</v>
          </cell>
          <cell r="E55" t="str">
            <v>陈冰雪</v>
          </cell>
          <cell r="F55" t="str">
            <v>温江店、江安</v>
          </cell>
        </row>
        <row r="56">
          <cell r="B56">
            <v>2907</v>
          </cell>
          <cell r="C56" t="str">
            <v>温江区柳城镇凤溪大道药店</v>
          </cell>
          <cell r="D56" t="str">
            <v>南门片区</v>
          </cell>
          <cell r="E56" t="str">
            <v>陈冰雪</v>
          </cell>
          <cell r="F56" t="str">
            <v>温江店、江安</v>
          </cell>
        </row>
        <row r="57">
          <cell r="B57">
            <v>138202</v>
          </cell>
          <cell r="C57" t="str">
            <v>雅安市太极智慧云医药科技有限公司</v>
          </cell>
          <cell r="D57" t="str">
            <v>南门片区</v>
          </cell>
          <cell r="E57" t="str">
            <v>陈冰雪</v>
          </cell>
          <cell r="F57" t="str">
            <v>自己盘点</v>
          </cell>
        </row>
        <row r="58">
          <cell r="B58">
            <v>2573</v>
          </cell>
          <cell r="C58" t="str">
            <v>青羊区十二桥路药店</v>
          </cell>
          <cell r="D58" t="str">
            <v>西门片</v>
          </cell>
          <cell r="E58" t="str">
            <v>毛静静</v>
          </cell>
          <cell r="F58" t="str">
            <v>文和路，枣子巷，清江东路</v>
          </cell>
        </row>
        <row r="59">
          <cell r="B59">
            <v>2443</v>
          </cell>
          <cell r="C59" t="str">
            <v>金牛区枣子巷药店</v>
          </cell>
          <cell r="D59" t="str">
            <v>西门片</v>
          </cell>
          <cell r="E59" t="str">
            <v>毛静静</v>
          </cell>
          <cell r="F59" t="str">
            <v>十二桥，文和路，清江东路</v>
          </cell>
        </row>
        <row r="60">
          <cell r="B60">
            <v>298747</v>
          </cell>
          <cell r="C60" t="str">
            <v>青羊区文和路药店</v>
          </cell>
          <cell r="D60" t="str">
            <v>西门片</v>
          </cell>
          <cell r="E60" t="str">
            <v>毛静静</v>
          </cell>
          <cell r="F60" t="str">
            <v>十二桥，枣子巷，清江东路</v>
          </cell>
        </row>
        <row r="61">
          <cell r="B61">
            <v>2471</v>
          </cell>
          <cell r="C61" t="str">
            <v>青羊区清江东路药店</v>
          </cell>
          <cell r="D61" t="str">
            <v>西门片</v>
          </cell>
          <cell r="E61" t="str">
            <v>毛静静</v>
          </cell>
          <cell r="F61" t="str">
            <v>十二桥，文和路，枣子巷</v>
          </cell>
        </row>
        <row r="62">
          <cell r="B62">
            <v>2559</v>
          </cell>
          <cell r="C62" t="str">
            <v>青羊区光华药店</v>
          </cell>
          <cell r="D62" t="str">
            <v>西门片</v>
          </cell>
          <cell r="E62" t="str">
            <v>毛静静</v>
          </cell>
          <cell r="F62" t="str">
            <v>光华村、贝森</v>
          </cell>
        </row>
        <row r="63">
          <cell r="B63">
            <v>2527</v>
          </cell>
          <cell r="C63" t="str">
            <v>青羊区光华村街药店</v>
          </cell>
          <cell r="D63" t="str">
            <v>西门片</v>
          </cell>
          <cell r="E63" t="str">
            <v>毛静静</v>
          </cell>
          <cell r="F63" t="str">
            <v>光华店，贝森</v>
          </cell>
        </row>
        <row r="64">
          <cell r="B64">
            <v>103198</v>
          </cell>
          <cell r="C64" t="str">
            <v>青羊区贝森北路药店</v>
          </cell>
          <cell r="D64" t="str">
            <v>西门片</v>
          </cell>
          <cell r="E64" t="str">
            <v>毛静静</v>
          </cell>
          <cell r="F64" t="str">
            <v>光华村、光华店</v>
          </cell>
        </row>
        <row r="65">
          <cell r="B65">
            <v>102565</v>
          </cell>
          <cell r="C65" t="str">
            <v>武侯区佳灵路药店</v>
          </cell>
          <cell r="D65" t="str">
            <v>西门片</v>
          </cell>
          <cell r="E65" t="str">
            <v>毛静静</v>
          </cell>
          <cell r="F65" t="str">
            <v>大悦，顺和</v>
          </cell>
        </row>
        <row r="66">
          <cell r="B66">
            <v>2479</v>
          </cell>
          <cell r="C66" t="str">
            <v>武侯区顺和街药店</v>
          </cell>
          <cell r="D66" t="str">
            <v>西门片</v>
          </cell>
          <cell r="E66" t="str">
            <v>毛静静</v>
          </cell>
          <cell r="F66" t="str">
            <v>佳灵路，大悦，</v>
          </cell>
        </row>
        <row r="67">
          <cell r="B67">
            <v>106569</v>
          </cell>
          <cell r="C67" t="str">
            <v>武侯区大悦路药店</v>
          </cell>
          <cell r="D67" t="str">
            <v>西门片</v>
          </cell>
          <cell r="E67" t="str">
            <v>毛静静</v>
          </cell>
          <cell r="F67" t="str">
            <v>顺和，佳灵</v>
          </cell>
        </row>
        <row r="68">
          <cell r="B68">
            <v>2483</v>
          </cell>
          <cell r="C68" t="str">
            <v>金牛区蓉北商贸大道药店</v>
          </cell>
          <cell r="D68" t="str">
            <v>西门片</v>
          </cell>
          <cell r="E68" t="str">
            <v>毛静静</v>
          </cell>
          <cell r="F68" t="str">
            <v>沙河源、五福桥，驷马桥</v>
          </cell>
        </row>
        <row r="69">
          <cell r="B69">
            <v>2408</v>
          </cell>
          <cell r="C69" t="str">
            <v>金牛区沙河源药店</v>
          </cell>
          <cell r="D69" t="str">
            <v>西门片</v>
          </cell>
          <cell r="E69" t="str">
            <v>毛静静</v>
          </cell>
          <cell r="F69" t="str">
            <v>五福桥、西部店，驷马桥</v>
          </cell>
        </row>
        <row r="70">
          <cell r="B70">
            <v>112415</v>
          </cell>
          <cell r="C70" t="str">
            <v>金牛区五福桥东路药店</v>
          </cell>
          <cell r="D70" t="str">
            <v>西门片</v>
          </cell>
          <cell r="E70" t="str">
            <v>毛静静</v>
          </cell>
          <cell r="F70" t="str">
            <v>西部店、沙河源，驷马桥</v>
          </cell>
        </row>
        <row r="71">
          <cell r="B71">
            <v>119262</v>
          </cell>
          <cell r="C71" t="str">
            <v>成华区驷马桥三路药店</v>
          </cell>
          <cell r="D71" t="str">
            <v>东门片</v>
          </cell>
          <cell r="E71" t="str">
            <v>毛静静</v>
          </cell>
          <cell r="F71" t="str">
            <v>西部店、沙河源，五福桥</v>
          </cell>
        </row>
        <row r="72">
          <cell r="B72">
            <v>2497</v>
          </cell>
          <cell r="C72" t="str">
            <v>新都区新都街道兴乐北路药店</v>
          </cell>
          <cell r="D72" t="str">
            <v>东门片</v>
          </cell>
          <cell r="E72" t="str">
            <v>毛静静</v>
          </cell>
          <cell r="F72" t="str">
            <v>万和北路2人</v>
          </cell>
        </row>
        <row r="73">
          <cell r="B73">
            <v>107658</v>
          </cell>
          <cell r="C73" t="str">
            <v>新都区新都街道万和北路药店</v>
          </cell>
          <cell r="D73" t="str">
            <v>东门片</v>
          </cell>
          <cell r="E73" t="str">
            <v>毛静静</v>
          </cell>
          <cell r="F73" t="str">
            <v>兴乐北路2人</v>
          </cell>
        </row>
        <row r="74">
          <cell r="B74">
            <v>122906</v>
          </cell>
          <cell r="C74" t="str">
            <v>新都区斑竹园街道医贸大道药店</v>
          </cell>
          <cell r="D74" t="str">
            <v>东门片</v>
          </cell>
          <cell r="E74" t="str">
            <v>毛静静</v>
          </cell>
          <cell r="F74" t="str">
            <v>华美东路，新繁</v>
          </cell>
        </row>
        <row r="75">
          <cell r="B75">
            <v>2526</v>
          </cell>
          <cell r="C75" t="str">
            <v>新都区新繁镇繁江北路药店</v>
          </cell>
          <cell r="D75" t="str">
            <v>东门片</v>
          </cell>
          <cell r="E75" t="str">
            <v>毛静静</v>
          </cell>
          <cell r="F75" t="str">
            <v>华美东路，医贸大道</v>
          </cell>
        </row>
        <row r="76">
          <cell r="B76">
            <v>302867</v>
          </cell>
          <cell r="C76" t="str">
            <v>新都区大丰街道华美东街药店</v>
          </cell>
          <cell r="D76" t="str">
            <v>东门片</v>
          </cell>
          <cell r="E76" t="str">
            <v>毛静静</v>
          </cell>
          <cell r="F76" t="str">
            <v>医贸大道，新繁</v>
          </cell>
        </row>
        <row r="77">
          <cell r="B77">
            <v>2520</v>
          </cell>
          <cell r="C77" t="str">
            <v>成华区高车一路药店</v>
          </cell>
          <cell r="D77" t="str">
            <v>东门片</v>
          </cell>
          <cell r="E77" t="str">
            <v>毛静静</v>
          </cell>
          <cell r="F77" t="str">
            <v>羊子山、东昌路、西林一街</v>
          </cell>
        </row>
        <row r="78">
          <cell r="B78">
            <v>2512</v>
          </cell>
          <cell r="C78" t="str">
            <v>成华区羊子山西路药店</v>
          </cell>
          <cell r="D78" t="str">
            <v>东门片</v>
          </cell>
          <cell r="E78" t="str">
            <v>毛静静</v>
          </cell>
          <cell r="F78" t="str">
            <v>东昌路，西林一街、高车一路</v>
          </cell>
        </row>
        <row r="79">
          <cell r="B79">
            <v>114622</v>
          </cell>
          <cell r="C79" t="str">
            <v>成华区东昌路一药店</v>
          </cell>
          <cell r="D79" t="str">
            <v>东门片</v>
          </cell>
          <cell r="E79" t="str">
            <v>毛静静</v>
          </cell>
          <cell r="F79" t="str">
            <v>羊子山，西林一街、高车一路</v>
          </cell>
        </row>
        <row r="80">
          <cell r="B80">
            <v>103199</v>
          </cell>
          <cell r="C80" t="str">
            <v>成华区西林一街药店</v>
          </cell>
          <cell r="D80" t="str">
            <v>东门片</v>
          </cell>
          <cell r="E80" t="str">
            <v>毛静静</v>
          </cell>
          <cell r="F80" t="str">
            <v>羊子山、高车一路、东昌</v>
          </cell>
        </row>
        <row r="81">
          <cell r="B81">
            <v>2817</v>
          </cell>
          <cell r="C81" t="str">
            <v>锦江区通盈街药店</v>
          </cell>
          <cell r="D81" t="str">
            <v>东门片</v>
          </cell>
          <cell r="E81" t="str">
            <v>毛静静</v>
          </cell>
          <cell r="F81" t="str">
            <v>静沙南路，水杉街，劼人路</v>
          </cell>
        </row>
        <row r="82">
          <cell r="B82">
            <v>117184</v>
          </cell>
          <cell r="C82" t="str">
            <v>锦江区静沙南路药店</v>
          </cell>
          <cell r="D82" t="str">
            <v>东门片</v>
          </cell>
          <cell r="E82" t="str">
            <v>毛静静</v>
          </cell>
          <cell r="F82" t="str">
            <v>通盈街，劼人路，观音桥</v>
          </cell>
        </row>
        <row r="83">
          <cell r="B83">
            <v>2735</v>
          </cell>
          <cell r="C83" t="str">
            <v>锦江区观音桥街药店</v>
          </cell>
          <cell r="D83" t="str">
            <v>东门片</v>
          </cell>
          <cell r="E83" t="str">
            <v>毛静静</v>
          </cell>
          <cell r="F83" t="str">
            <v>劼人路，水杉街，通盈街</v>
          </cell>
        </row>
        <row r="84">
          <cell r="B84">
            <v>102479</v>
          </cell>
          <cell r="C84" t="str">
            <v>锦江区劼人路药店</v>
          </cell>
          <cell r="D84" t="str">
            <v>东门片</v>
          </cell>
          <cell r="E84" t="str">
            <v>毛静静</v>
          </cell>
          <cell r="F84" t="str">
            <v>观音桥，静沙南路，水杉街</v>
          </cell>
        </row>
        <row r="85">
          <cell r="B85">
            <v>2730</v>
          </cell>
          <cell r="C85" t="str">
            <v>锦江区水杉街药店</v>
          </cell>
          <cell r="D85" t="str">
            <v>东门片</v>
          </cell>
          <cell r="E85" t="str">
            <v>毛静静</v>
          </cell>
          <cell r="F85" t="str">
            <v>观音桥，静沙，通盈街</v>
          </cell>
        </row>
        <row r="86">
          <cell r="B86">
            <v>2820</v>
          </cell>
          <cell r="C86" t="str">
            <v>武侯区科华街药店</v>
          </cell>
          <cell r="D86" t="str">
            <v>旗舰片</v>
          </cell>
          <cell r="E86" t="str">
            <v>谭庆娟</v>
          </cell>
          <cell r="F86" t="str">
            <v>科华北，长寿，高攀西巷</v>
          </cell>
        </row>
        <row r="87">
          <cell r="B87">
            <v>116919</v>
          </cell>
          <cell r="C87" t="str">
            <v>武侯区科华北路药店</v>
          </cell>
          <cell r="D87" t="str">
            <v>旗舰片</v>
          </cell>
          <cell r="E87" t="str">
            <v>谭庆娟</v>
          </cell>
          <cell r="F87" t="str">
            <v>科华，长寿，高攀西巷</v>
          </cell>
        </row>
        <row r="88">
          <cell r="B88">
            <v>117310</v>
          </cell>
          <cell r="C88" t="str">
            <v>武侯区长寿路药店</v>
          </cell>
          <cell r="D88" t="str">
            <v>旗舰片</v>
          </cell>
          <cell r="E88" t="str">
            <v>谭庆娟</v>
          </cell>
          <cell r="F88" t="str">
            <v>科华，科华北，高攀</v>
          </cell>
        </row>
        <row r="89">
          <cell r="B89">
            <v>119622</v>
          </cell>
          <cell r="C89" t="str">
            <v>武侯区高攀西巷药店</v>
          </cell>
          <cell r="D89" t="str">
            <v>旗舰片</v>
          </cell>
          <cell r="E89" t="str">
            <v>谭庆娟</v>
          </cell>
          <cell r="F89" t="str">
            <v>科华，科华北，长寿</v>
          </cell>
        </row>
        <row r="90">
          <cell r="B90">
            <v>105910</v>
          </cell>
          <cell r="C90" t="str">
            <v>高新区紫薇东路药店</v>
          </cell>
          <cell r="D90" t="str">
            <v>旗舰片</v>
          </cell>
          <cell r="E90" t="str">
            <v>谭庆娟</v>
          </cell>
          <cell r="F90" t="str">
            <v>倪家桥，元华二巷，肖家河</v>
          </cell>
        </row>
        <row r="91">
          <cell r="B91">
            <v>113299</v>
          </cell>
          <cell r="C91" t="str">
            <v>武侯区倪家桥路药店</v>
          </cell>
          <cell r="D91" t="str">
            <v>旗舰片</v>
          </cell>
          <cell r="E91" t="str">
            <v>谭庆娟</v>
          </cell>
          <cell r="F91" t="str">
            <v>紫薇东路，元华二巷，肖家河</v>
          </cell>
        </row>
        <row r="92">
          <cell r="B92">
            <v>106485</v>
          </cell>
          <cell r="C92" t="str">
            <v>成都高新区元华二巷药店</v>
          </cell>
          <cell r="D92" t="str">
            <v>旗舰片</v>
          </cell>
          <cell r="E92" t="str">
            <v>谭庆娟</v>
          </cell>
          <cell r="F92" t="str">
            <v>紫薇东路，倪家桥，肖家河</v>
          </cell>
        </row>
        <row r="93">
          <cell r="B93">
            <v>2274</v>
          </cell>
          <cell r="C93" t="str">
            <v>成都高新区肖家河正街药店</v>
          </cell>
          <cell r="D93" t="str">
            <v>旗舰片</v>
          </cell>
          <cell r="E93" t="str">
            <v>谭庆娟</v>
          </cell>
          <cell r="F93" t="str">
            <v>紫薇，倪家桥，元华二巷</v>
          </cell>
        </row>
        <row r="94">
          <cell r="B94">
            <v>116482</v>
          </cell>
          <cell r="C94" t="str">
            <v>锦江区宏济中路药店</v>
          </cell>
          <cell r="D94" t="str">
            <v>旗舰片</v>
          </cell>
          <cell r="E94" t="str">
            <v>谭庆娟</v>
          </cell>
          <cell r="F94" t="str">
            <v>红星，丝竹，童子</v>
          </cell>
        </row>
        <row r="95">
          <cell r="B95">
            <v>2813</v>
          </cell>
          <cell r="C95" t="str">
            <v>青羊区红星路药店</v>
          </cell>
          <cell r="D95" t="str">
            <v>旗舰片</v>
          </cell>
          <cell r="E95" t="str">
            <v>谭庆娟</v>
          </cell>
          <cell r="F95" t="str">
            <v>宏济，丝竹，童子</v>
          </cell>
        </row>
        <row r="96">
          <cell r="B96">
            <v>106865</v>
          </cell>
          <cell r="C96" t="str">
            <v>武侯区丝竹路药店</v>
          </cell>
          <cell r="D96" t="str">
            <v>旗舰片</v>
          </cell>
          <cell r="E96" t="str">
            <v>谭庆娟</v>
          </cell>
          <cell r="F96" t="str">
            <v>宏济，红星，童子</v>
          </cell>
        </row>
        <row r="97">
          <cell r="B97">
            <v>102935</v>
          </cell>
          <cell r="C97" t="str">
            <v>青羊区童子街药店</v>
          </cell>
          <cell r="D97" t="str">
            <v>旗舰片</v>
          </cell>
          <cell r="E97" t="str">
            <v>谭庆娟</v>
          </cell>
          <cell r="F97" t="str">
            <v>宏济，红星，丝竹</v>
          </cell>
        </row>
        <row r="98">
          <cell r="B98">
            <v>2893</v>
          </cell>
          <cell r="C98" t="str">
            <v>都江堰市灌口镇蒲阳路药店</v>
          </cell>
          <cell r="D98" t="str">
            <v>都江堰片</v>
          </cell>
          <cell r="E98" t="str">
            <v>杨科</v>
          </cell>
          <cell r="F98" t="str">
            <v>景中店.奎光店</v>
          </cell>
        </row>
        <row r="99">
          <cell r="B99">
            <v>2904</v>
          </cell>
          <cell r="C99" t="str">
            <v>都江堰幸福镇景中路药店</v>
          </cell>
          <cell r="D99" t="str">
            <v>都江堰片</v>
          </cell>
          <cell r="E99" t="str">
            <v>杨科</v>
          </cell>
          <cell r="F99" t="str">
            <v>奎光店 .蒲阳店</v>
          </cell>
        </row>
        <row r="100">
          <cell r="B100">
            <v>2886</v>
          </cell>
          <cell r="C100" t="str">
            <v>都江堰市幸福镇翔凤路药店</v>
          </cell>
          <cell r="D100" t="str">
            <v>都江堰片</v>
          </cell>
          <cell r="E100" t="str">
            <v>杨科</v>
          </cell>
          <cell r="F100" t="str">
            <v>聚源店.宝莲店</v>
          </cell>
        </row>
        <row r="101">
          <cell r="B101">
            <v>2901</v>
          </cell>
          <cell r="C101" t="str">
            <v>都江堰市奎光塔街道奎光路药店</v>
          </cell>
          <cell r="D101" t="str">
            <v>都江堰片</v>
          </cell>
          <cell r="E101" t="str">
            <v>杨科</v>
          </cell>
          <cell r="F101" t="str">
            <v>景中店.蒲阳店</v>
          </cell>
        </row>
        <row r="102">
          <cell r="B102">
            <v>2888</v>
          </cell>
          <cell r="C102" t="str">
            <v>都江堰市蒲阳镇问道西路药店</v>
          </cell>
          <cell r="D102" t="str">
            <v>都江堰片</v>
          </cell>
          <cell r="E102" t="str">
            <v>杨科</v>
          </cell>
          <cell r="F102" t="str">
            <v>宝莲店.翔凤店</v>
          </cell>
        </row>
        <row r="103">
          <cell r="B103">
            <v>2883</v>
          </cell>
          <cell r="C103" t="str">
            <v>都江堰市聚源镇联建房药店</v>
          </cell>
          <cell r="D103" t="str">
            <v>都江堰片</v>
          </cell>
          <cell r="E103" t="str">
            <v>杨科</v>
          </cell>
          <cell r="F103" t="str">
            <v>翔凤店.问道西路店</v>
          </cell>
        </row>
        <row r="104">
          <cell r="B104">
            <v>110378</v>
          </cell>
          <cell r="C104" t="str">
            <v>都江堰市永丰街道宝莲路药店</v>
          </cell>
          <cell r="D104" t="str">
            <v>都江堰片</v>
          </cell>
          <cell r="E104" t="str">
            <v>杨科</v>
          </cell>
          <cell r="F104" t="str">
            <v>问道西路店.聚源店</v>
          </cell>
        </row>
        <row r="105">
          <cell r="B105">
            <v>2865</v>
          </cell>
          <cell r="C105" t="str">
            <v>邛崃市临邛镇洪川小区药店</v>
          </cell>
          <cell r="D105" t="str">
            <v>邛崃片</v>
          </cell>
          <cell r="E105" t="str">
            <v>何巍</v>
          </cell>
          <cell r="F105" t="str">
            <v>邛崃中心店、杏林路店、翠荫店</v>
          </cell>
        </row>
        <row r="106">
          <cell r="B106">
            <v>2837</v>
          </cell>
          <cell r="C106" t="str">
            <v>邛崃市羊安镇永康大道药店</v>
          </cell>
          <cell r="D106" t="str">
            <v>邛崃片</v>
          </cell>
          <cell r="E106" t="str">
            <v>何巍</v>
          </cell>
          <cell r="F106" t="str">
            <v>自己盘点</v>
          </cell>
        </row>
        <row r="107">
          <cell r="B107">
            <v>102564</v>
          </cell>
          <cell r="C107" t="str">
            <v>邛崃市文君街道办翠荫街药店</v>
          </cell>
          <cell r="D107" t="str">
            <v>邛崃片</v>
          </cell>
          <cell r="E107" t="str">
            <v>何巍</v>
          </cell>
          <cell r="F107" t="str">
            <v>邛崃中心店、杏林店、洪川店</v>
          </cell>
        </row>
        <row r="108">
          <cell r="B108">
            <v>2881</v>
          </cell>
          <cell r="C108" t="str">
            <v>邛崃市中心药店</v>
          </cell>
          <cell r="D108" t="str">
            <v>邛崃片</v>
          </cell>
          <cell r="E108" t="str">
            <v>何巍</v>
          </cell>
          <cell r="F108" t="str">
            <v>杏林店、洪川店、翠荫店</v>
          </cell>
        </row>
        <row r="109">
          <cell r="B109">
            <v>111400</v>
          </cell>
          <cell r="C109" t="str">
            <v>邛崃市文君街道杏林路药店</v>
          </cell>
          <cell r="D109" t="str">
            <v>邛崃片</v>
          </cell>
          <cell r="E109" t="str">
            <v>何巍</v>
          </cell>
          <cell r="F109" t="str">
            <v>洪川店、翠荫店、杏林店</v>
          </cell>
        </row>
        <row r="110">
          <cell r="B110">
            <v>2877</v>
          </cell>
          <cell r="C110" t="str">
            <v>新津县五津镇五津西路药店</v>
          </cell>
          <cell r="D110" t="str">
            <v>新津片</v>
          </cell>
          <cell r="E110" t="str">
            <v>王燕丽</v>
          </cell>
          <cell r="F110" t="str">
            <v>五津西路二店、武阳西路、邓双</v>
          </cell>
        </row>
        <row r="111">
          <cell r="B111">
            <v>108656</v>
          </cell>
          <cell r="C111" t="str">
            <v>新津县五津镇五津西路二药房</v>
          </cell>
          <cell r="D111" t="str">
            <v>新津片</v>
          </cell>
          <cell r="E111" t="str">
            <v>王燕丽</v>
          </cell>
          <cell r="F111" t="str">
            <v>五津西路店、武阳西路</v>
          </cell>
        </row>
        <row r="112">
          <cell r="B112">
            <v>2876</v>
          </cell>
          <cell r="C112" t="str">
            <v>新津县邓双镇飞雪路药店</v>
          </cell>
          <cell r="D112" t="str">
            <v>新津片</v>
          </cell>
          <cell r="E112" t="str">
            <v>王燕丽</v>
          </cell>
          <cell r="F112" t="str">
            <v>兴义店、五津西路</v>
          </cell>
        </row>
        <row r="113">
          <cell r="B113">
            <v>2715</v>
          </cell>
          <cell r="C113" t="str">
            <v>双流县西航港街道锦华路一段药店</v>
          </cell>
          <cell r="D113" t="str">
            <v>新津片</v>
          </cell>
          <cell r="E113" t="str">
            <v>王燕丽</v>
          </cell>
          <cell r="F113" t="str">
            <v>三强西路</v>
          </cell>
        </row>
        <row r="114">
          <cell r="B114">
            <v>2713</v>
          </cell>
          <cell r="C114" t="str">
            <v>双流区东升街道三强西路药店</v>
          </cell>
          <cell r="D114" t="str">
            <v>新津片</v>
          </cell>
          <cell r="E114" t="str">
            <v>王燕丽</v>
          </cell>
          <cell r="F114" t="str">
            <v>锦华</v>
          </cell>
        </row>
        <row r="115">
          <cell r="B115">
            <v>102567</v>
          </cell>
          <cell r="C115" t="str">
            <v>新津县五津镇武阳西路药店</v>
          </cell>
          <cell r="D115" t="str">
            <v>新津片</v>
          </cell>
          <cell r="E115" t="str">
            <v>王燕丽</v>
          </cell>
          <cell r="F115" t="str">
            <v>五津西路二店、五津西路</v>
          </cell>
        </row>
        <row r="116">
          <cell r="B116">
            <v>2839</v>
          </cell>
          <cell r="C116" t="str">
            <v>新津县兴义镇万兴路药店</v>
          </cell>
          <cell r="D116" t="str">
            <v>新津片</v>
          </cell>
          <cell r="E116" t="str">
            <v>王燕丽</v>
          </cell>
          <cell r="F116" t="str">
            <v>邓双、五津西路</v>
          </cell>
        </row>
        <row r="117">
          <cell r="B117">
            <v>2875</v>
          </cell>
          <cell r="C117" t="str">
            <v>大邑县晋原街道内蒙古大道桃源药店</v>
          </cell>
          <cell r="D117" t="str">
            <v>大邑片</v>
          </cell>
          <cell r="E117" t="str">
            <v>刘美玲</v>
          </cell>
          <cell r="F117" t="str">
            <v>观音阁</v>
          </cell>
        </row>
        <row r="118">
          <cell r="B118">
            <v>2854</v>
          </cell>
          <cell r="C118" t="str">
            <v>大邑县晋原镇通达东路五段药店</v>
          </cell>
          <cell r="D118" t="str">
            <v>大邑片</v>
          </cell>
          <cell r="E118" t="str">
            <v>刘美玲</v>
          </cell>
          <cell r="F118" t="str">
            <v>潘家街</v>
          </cell>
        </row>
        <row r="119">
          <cell r="B119">
            <v>2852</v>
          </cell>
          <cell r="C119" t="str">
            <v>大邑县晋原镇子龙街药店</v>
          </cell>
          <cell r="D119" t="str">
            <v>大邑片</v>
          </cell>
          <cell r="E119" t="str">
            <v>刘美玲</v>
          </cell>
          <cell r="F119" t="str">
            <v>北街</v>
          </cell>
        </row>
        <row r="120">
          <cell r="B120">
            <v>107728</v>
          </cell>
          <cell r="C120" t="str">
            <v>大邑县晋原镇北街药店</v>
          </cell>
          <cell r="D120" t="str">
            <v>大邑片</v>
          </cell>
          <cell r="E120" t="str">
            <v>刘美玲</v>
          </cell>
          <cell r="F120" t="str">
            <v>子龙</v>
          </cell>
        </row>
        <row r="121">
          <cell r="B121">
            <v>2874</v>
          </cell>
          <cell r="C121" t="str">
            <v>大邑县晋原镇东街药店</v>
          </cell>
          <cell r="D121" t="str">
            <v>大邑片</v>
          </cell>
          <cell r="E121" t="str">
            <v>刘美玲</v>
          </cell>
          <cell r="F121" t="str">
            <v>东壕沟</v>
          </cell>
        </row>
        <row r="122">
          <cell r="B122">
            <v>104533</v>
          </cell>
          <cell r="C122" t="str">
            <v>大邑县晋原镇潘家街药店</v>
          </cell>
          <cell r="D122" t="str">
            <v>大邑片</v>
          </cell>
          <cell r="E122" t="str">
            <v>刘美玲</v>
          </cell>
          <cell r="F122" t="str">
            <v>通达店</v>
          </cell>
        </row>
        <row r="123">
          <cell r="B123">
            <v>123007</v>
          </cell>
          <cell r="C123" t="str">
            <v>大邑县青霞街道元通路南段药店</v>
          </cell>
          <cell r="D123" t="str">
            <v>大邑片</v>
          </cell>
          <cell r="E123" t="str">
            <v>刘美玲</v>
          </cell>
          <cell r="F123" t="str">
            <v>金巷</v>
          </cell>
        </row>
        <row r="124">
          <cell r="B124">
            <v>2853</v>
          </cell>
          <cell r="C124" t="str">
            <v>大邑县晋原镇东壕沟北段药店</v>
          </cell>
          <cell r="D124" t="str">
            <v>大邑片</v>
          </cell>
          <cell r="E124" t="str">
            <v>刘美玲</v>
          </cell>
          <cell r="F124" t="str">
            <v>东街</v>
          </cell>
        </row>
        <row r="125">
          <cell r="B125">
            <v>117923</v>
          </cell>
          <cell r="C125" t="str">
            <v>大邑县晋原街道观音阁街西段药店</v>
          </cell>
          <cell r="D125" t="str">
            <v>大邑片</v>
          </cell>
          <cell r="E125" t="str">
            <v>刘美玲</v>
          </cell>
          <cell r="F125" t="str">
            <v>桃源</v>
          </cell>
        </row>
        <row r="126">
          <cell r="B126">
            <v>122718</v>
          </cell>
          <cell r="C126" t="str">
            <v>大邑县金巷西街药店</v>
          </cell>
          <cell r="D126" t="str">
            <v>大邑片</v>
          </cell>
          <cell r="E126" t="str">
            <v>刘美玲</v>
          </cell>
          <cell r="F126" t="str">
            <v>元通</v>
          </cell>
        </row>
        <row r="127">
          <cell r="B127">
            <v>2851</v>
          </cell>
          <cell r="C127" t="str">
            <v>大邑县安仁镇千禧街药店</v>
          </cell>
          <cell r="D127" t="str">
            <v>大邑片</v>
          </cell>
          <cell r="E127" t="str">
            <v>刘美玲</v>
          </cell>
          <cell r="F127" t="str">
            <v>镇上距离太远，不结对</v>
          </cell>
        </row>
        <row r="128">
          <cell r="B128">
            <v>2873</v>
          </cell>
          <cell r="C128" t="str">
            <v>大邑县沙渠镇利民街药店</v>
          </cell>
          <cell r="D128" t="str">
            <v>大邑片</v>
          </cell>
          <cell r="E128" t="str">
            <v>刘美玲</v>
          </cell>
          <cell r="F128" t="str">
            <v>镇上距离太远，不结对</v>
          </cell>
        </row>
        <row r="129">
          <cell r="B129">
            <v>2844</v>
          </cell>
          <cell r="C129" t="str">
            <v>大邑县新场镇文昌街药店</v>
          </cell>
          <cell r="D129" t="str">
            <v>大邑片</v>
          </cell>
          <cell r="E129" t="str">
            <v>刘美玲</v>
          </cell>
          <cell r="F129" t="str">
            <v>镇上距离太远，不结对</v>
          </cell>
        </row>
        <row r="130">
          <cell r="B130">
            <v>104428</v>
          </cell>
          <cell r="C130" t="str">
            <v>四川太极大药房连锁有限公司崇州市崇阳镇永康东路药店</v>
          </cell>
          <cell r="D130" t="str">
            <v>崇州片区</v>
          </cell>
          <cell r="E130" t="str">
            <v>黄梅</v>
          </cell>
          <cell r="F130" t="str">
            <v>金带街、尚贤坊、中心店、蜀州中路</v>
          </cell>
        </row>
        <row r="131">
          <cell r="B131">
            <v>2914</v>
          </cell>
          <cell r="C131" t="str">
            <v>四川太极大药房连锁有限公司崇州市怀远镇新正东街药店</v>
          </cell>
          <cell r="D131" t="str">
            <v>崇州片区</v>
          </cell>
          <cell r="E131" t="str">
            <v>黄梅</v>
          </cell>
          <cell r="F131" t="str">
            <v>自己盘点</v>
          </cell>
        </row>
        <row r="132">
          <cell r="B132">
            <v>2910</v>
          </cell>
          <cell r="C132" t="str">
            <v>四川太极大药房连锁有限公司崇州市崇阳镇金带街药店</v>
          </cell>
          <cell r="D132" t="str">
            <v>崇州片区</v>
          </cell>
          <cell r="E132" t="str">
            <v>黄梅</v>
          </cell>
          <cell r="F132" t="str">
            <v>永康、尚贤坊、中心店、蜀州中路</v>
          </cell>
        </row>
        <row r="133">
          <cell r="B133">
            <v>2916</v>
          </cell>
          <cell r="C133" t="str">
            <v>四川太极大药房连锁有限公司崇州市崇阳镇尚贤坊街药店</v>
          </cell>
          <cell r="D133" t="str">
            <v>崇州片区</v>
          </cell>
          <cell r="E133" t="str">
            <v>黄梅</v>
          </cell>
          <cell r="F133" t="str">
            <v>永康、金带街店、中心店、蜀州中路</v>
          </cell>
        </row>
        <row r="134">
          <cell r="B134">
            <v>2894</v>
          </cell>
          <cell r="C134" t="str">
            <v>四川太极大药房连锁有限公司崇州市三江镇崇新路药店</v>
          </cell>
          <cell r="D134" t="str">
            <v>崇州片区</v>
          </cell>
          <cell r="E134" t="str">
            <v>黄梅</v>
          </cell>
          <cell r="F134" t="str">
            <v>自己盘点</v>
          </cell>
        </row>
        <row r="135">
          <cell r="B135">
            <v>2905</v>
          </cell>
          <cell r="C135" t="str">
            <v>四川太极大药房连锁有限公司崇州市崇阳镇文化西街药店</v>
          </cell>
          <cell r="D135" t="str">
            <v>崇州片区</v>
          </cell>
          <cell r="E135" t="str">
            <v>黄梅</v>
          </cell>
          <cell r="F135" t="str">
            <v>永康、金带街店、尚贤坊店、蜀州中路</v>
          </cell>
        </row>
        <row r="136">
          <cell r="B136">
            <v>104838</v>
          </cell>
          <cell r="C136" t="str">
            <v>四川太极大药房连锁有限公司崇州市崇阳镇蜀州中路药店</v>
          </cell>
          <cell r="D136" t="str">
            <v>崇州片区</v>
          </cell>
          <cell r="E136" t="str">
            <v>黄梅</v>
          </cell>
          <cell r="F136" t="str">
            <v>永康、金带街、尚贤坊、中心店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zoomScale="85" zoomScaleNormal="85" workbookViewId="0">
      <selection activeCell="E1" sqref="E1"/>
    </sheetView>
  </sheetViews>
  <sheetFormatPr defaultColWidth="9" defaultRowHeight="13.5"/>
  <cols>
    <col min="1" max="1" width="10.125" style="25" customWidth="1"/>
    <col min="2" max="2" width="11.125" style="26" customWidth="1"/>
    <col min="3" max="3" width="32.25" style="27" customWidth="1"/>
    <col min="4" max="4" width="15.25" style="28" customWidth="1"/>
    <col min="5" max="5" width="14" style="29" customWidth="1"/>
    <col min="6" max="6" width="17.125" style="29" customWidth="1"/>
    <col min="7" max="7" width="28.375" style="29" customWidth="1"/>
    <col min="8" max="8" width="15.875" style="29" customWidth="1"/>
    <col min="9" max="9" width="38.375" style="29" customWidth="1"/>
    <col min="10" max="10" width="9" style="30"/>
    <col min="11" max="16384" width="9" style="25"/>
  </cols>
  <sheetData>
    <row r="1" s="25" customFormat="1" ht="26" customHeight="1" spans="1:10">
      <c r="A1" s="31" t="s">
        <v>0</v>
      </c>
      <c r="B1" s="31" t="s">
        <v>1</v>
      </c>
      <c r="C1" s="31" t="s">
        <v>2</v>
      </c>
      <c r="D1" s="32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0"/>
    </row>
    <row r="2" s="25" customFormat="1" ht="26" customHeight="1" spans="1:10">
      <c r="A2" s="34" t="s">
        <v>9</v>
      </c>
      <c r="B2" s="35">
        <v>119262</v>
      </c>
      <c r="C2" s="36" t="s">
        <v>10</v>
      </c>
      <c r="D2" s="37" t="s">
        <v>11</v>
      </c>
      <c r="E2" s="36" t="s">
        <v>12</v>
      </c>
      <c r="F2" s="38">
        <v>0.5625</v>
      </c>
      <c r="G2" s="36" t="s">
        <v>13</v>
      </c>
      <c r="H2" s="36" t="str">
        <f>VLOOKUP(B2,[1]本部!$B:$E,4,FALSE)</f>
        <v>毛静静</v>
      </c>
      <c r="I2" s="36" t="str">
        <f>VLOOKUP(B2,[1]本部!$B:$F,5,FALSE)</f>
        <v>西部店、沙河源，五福桥</v>
      </c>
      <c r="J2" s="40"/>
    </row>
    <row r="3" s="25" customFormat="1" ht="26" customHeight="1" spans="1:10">
      <c r="A3" s="34" t="s">
        <v>14</v>
      </c>
      <c r="B3" s="39">
        <v>105751</v>
      </c>
      <c r="C3" s="39" t="s">
        <v>15</v>
      </c>
      <c r="D3" s="37" t="s">
        <v>16</v>
      </c>
      <c r="E3" s="36" t="s">
        <v>17</v>
      </c>
      <c r="F3" s="38">
        <v>0.5625</v>
      </c>
      <c r="G3" s="36" t="s">
        <v>13</v>
      </c>
      <c r="H3" s="36" t="str">
        <f>VLOOKUP(B3,[1]本部!$B:$E,4,FALSE)</f>
        <v>陈冰雪</v>
      </c>
      <c r="I3" s="36" t="str">
        <f>VLOOKUP(B3,[1]本部!$B:$F,5,FALSE)</f>
        <v>公济桥、新下、榕声、柳翠</v>
      </c>
      <c r="J3" s="41"/>
    </row>
    <row r="4" s="25" customFormat="1" ht="26" customHeight="1" spans="1:10">
      <c r="A4" s="34" t="s">
        <v>18</v>
      </c>
      <c r="B4" s="35">
        <v>2735</v>
      </c>
      <c r="C4" s="36" t="s">
        <v>19</v>
      </c>
      <c r="D4" s="37" t="s">
        <v>20</v>
      </c>
      <c r="E4" s="36" t="s">
        <v>21</v>
      </c>
      <c r="F4" s="38">
        <v>0.5625</v>
      </c>
      <c r="G4" s="36" t="s">
        <v>13</v>
      </c>
      <c r="H4" s="36" t="str">
        <f>VLOOKUP(B4,[1]本部!$B:$E,4,FALSE)</f>
        <v>毛静静</v>
      </c>
      <c r="I4" s="36" t="str">
        <f>VLOOKUP(B4,[1]本部!$B:$F,5,FALSE)</f>
        <v>劼人路，水杉街，通盈街</v>
      </c>
      <c r="J4" s="40"/>
    </row>
    <row r="5" s="25" customFormat="1" ht="26" customHeight="1" spans="1:10">
      <c r="A5" s="34" t="s">
        <v>22</v>
      </c>
      <c r="B5" s="35">
        <v>2817</v>
      </c>
      <c r="C5" s="36" t="s">
        <v>23</v>
      </c>
      <c r="D5" s="37" t="s">
        <v>24</v>
      </c>
      <c r="E5" s="36" t="s">
        <v>12</v>
      </c>
      <c r="F5" s="38">
        <v>0.5625</v>
      </c>
      <c r="G5" s="36" t="s">
        <v>13</v>
      </c>
      <c r="H5" s="36" t="str">
        <f>VLOOKUP(B5,[1]本部!$B:$E,4,FALSE)</f>
        <v>毛静静</v>
      </c>
      <c r="I5" s="36" t="str">
        <f>VLOOKUP(B5,[1]本部!$B:$F,5,FALSE)</f>
        <v>静沙南路，水杉街，劼人路</v>
      </c>
      <c r="J5" s="42"/>
    </row>
    <row r="6" s="25" customFormat="1" ht="26" customHeight="1" spans="1:10">
      <c r="A6" s="34" t="s">
        <v>25</v>
      </c>
      <c r="B6" s="35">
        <v>113299</v>
      </c>
      <c r="C6" s="36" t="s">
        <v>26</v>
      </c>
      <c r="D6" s="37" t="s">
        <v>27</v>
      </c>
      <c r="E6" s="36" t="s">
        <v>28</v>
      </c>
      <c r="F6" s="38">
        <v>0.5625</v>
      </c>
      <c r="G6" s="36" t="s">
        <v>13</v>
      </c>
      <c r="H6" s="36" t="str">
        <f>VLOOKUP(B6,[1]本部!$B:$E,4,FALSE)</f>
        <v>谭庆娟</v>
      </c>
      <c r="I6" s="36" t="str">
        <f>VLOOKUP(B6,[1]本部!$B:$F,5,FALSE)</f>
        <v>紫薇东路，元华二巷，肖家河</v>
      </c>
      <c r="J6" s="41"/>
    </row>
    <row r="7" s="25" customFormat="1" ht="26" customHeight="1" spans="1:10">
      <c r="A7" s="34" t="s">
        <v>29</v>
      </c>
      <c r="B7" s="35">
        <v>2808</v>
      </c>
      <c r="C7" s="36" t="s">
        <v>30</v>
      </c>
      <c r="D7" s="37" t="s">
        <v>31</v>
      </c>
      <c r="E7" s="36" t="s">
        <v>32</v>
      </c>
      <c r="F7" s="38">
        <v>0.5625</v>
      </c>
      <c r="G7" s="36" t="s">
        <v>13</v>
      </c>
      <c r="H7" s="36" t="str">
        <f>VLOOKUP(B7,[1]本部!$B:$E,4,FALSE)</f>
        <v>梅茜</v>
      </c>
      <c r="I7" s="36" t="str">
        <f>VLOOKUP(B7,[1]本部!$B:$F,5,FALSE)</f>
        <v>杉板桥 、崔家店、建业路店</v>
      </c>
      <c r="J7" s="41"/>
    </row>
    <row r="8" s="25" customFormat="1" ht="26" customHeight="1" spans="1:10">
      <c r="A8" s="34" t="s">
        <v>33</v>
      </c>
      <c r="B8" s="35">
        <v>2886</v>
      </c>
      <c r="C8" s="36" t="s">
        <v>34</v>
      </c>
      <c r="D8" s="37" t="s">
        <v>35</v>
      </c>
      <c r="E8" s="36" t="s">
        <v>21</v>
      </c>
      <c r="F8" s="38">
        <v>0.5625</v>
      </c>
      <c r="G8" s="36" t="s">
        <v>36</v>
      </c>
      <c r="H8" s="36" t="str">
        <f>VLOOKUP(B8,[1]本部!$B:$E,4,FALSE)</f>
        <v>杨科</v>
      </c>
      <c r="I8" s="36" t="str">
        <f>VLOOKUP(B8,[1]本部!$B:$F,5,FALSE)</f>
        <v>聚源店.宝莲店</v>
      </c>
      <c r="J8" s="41"/>
    </row>
    <row r="9" s="25" customFormat="1" ht="26" customHeight="1" spans="1:10">
      <c r="A9" s="34" t="s">
        <v>37</v>
      </c>
      <c r="B9" s="35">
        <v>2804</v>
      </c>
      <c r="C9" s="36" t="s">
        <v>38</v>
      </c>
      <c r="D9" s="37" t="s">
        <v>39</v>
      </c>
      <c r="E9" s="36" t="s">
        <v>12</v>
      </c>
      <c r="F9" s="38">
        <v>0.5625</v>
      </c>
      <c r="G9" s="36" t="s">
        <v>36</v>
      </c>
      <c r="H9" s="36" t="str">
        <f>VLOOKUP(B9,[1]本部!$B:$E,4,FALSE)</f>
        <v>梅茜</v>
      </c>
      <c r="I9" s="36" t="str">
        <f>VLOOKUP(B9,[1]本部!$B:$F,5,FALSE)</f>
        <v>东大街    一环路东南段</v>
      </c>
      <c r="J9" s="41"/>
    </row>
    <row r="10" s="25" customFormat="1" ht="26" customHeight="1" spans="1:10">
      <c r="A10" s="34" t="s">
        <v>40</v>
      </c>
      <c r="B10" s="35">
        <v>2715</v>
      </c>
      <c r="C10" s="36" t="s">
        <v>41</v>
      </c>
      <c r="D10" s="37" t="s">
        <v>42</v>
      </c>
      <c r="E10" s="36" t="s">
        <v>21</v>
      </c>
      <c r="F10" s="38">
        <v>0.5625</v>
      </c>
      <c r="G10" s="36" t="s">
        <v>36</v>
      </c>
      <c r="H10" s="36" t="str">
        <f>VLOOKUP(B10,[1]本部!$B:$E,4,FALSE)</f>
        <v>王燕丽</v>
      </c>
      <c r="I10" s="36" t="str">
        <f>VLOOKUP(B10,[1]本部!$B:$F,5,FALSE)</f>
        <v>三强西路</v>
      </c>
      <c r="J10" s="41"/>
    </row>
    <row r="11" s="25" customFormat="1" ht="26" customHeight="1" spans="1:10">
      <c r="A11" s="34" t="s">
        <v>43</v>
      </c>
      <c r="B11" s="35">
        <v>111219</v>
      </c>
      <c r="C11" s="36" t="s">
        <v>44</v>
      </c>
      <c r="D11" s="37" t="s">
        <v>45</v>
      </c>
      <c r="E11" s="36" t="s">
        <v>46</v>
      </c>
      <c r="F11" s="38">
        <v>0.5625</v>
      </c>
      <c r="G11" s="36" t="s">
        <v>36</v>
      </c>
      <c r="H11" s="36" t="str">
        <f>VLOOKUP(B11,[1]本部!$B:$E,4,FALSE)</f>
        <v>梅茜</v>
      </c>
      <c r="I11" s="36" t="str">
        <f>VLOOKUP(B11,[1]本部!$B:$F,5,FALSE)</f>
        <v>沙湾、花照壁、花照壁中横街，金沙</v>
      </c>
      <c r="J11" s="40"/>
    </row>
    <row r="12" s="25" customFormat="1" ht="26" customHeight="1" spans="1:10">
      <c r="A12" s="34" t="s">
        <v>47</v>
      </c>
      <c r="B12" s="35">
        <v>117491</v>
      </c>
      <c r="C12" s="36" t="s">
        <v>48</v>
      </c>
      <c r="D12" s="37" t="s">
        <v>49</v>
      </c>
      <c r="E12" s="36" t="s">
        <v>28</v>
      </c>
      <c r="F12" s="38">
        <v>0.5625</v>
      </c>
      <c r="G12" s="36" t="s">
        <v>36</v>
      </c>
      <c r="H12" s="36" t="str">
        <f>VLOOKUP(B12,[1]本部!$B:$E,4,FALSE)</f>
        <v>梅茜</v>
      </c>
      <c r="I12" s="36" t="str">
        <f>VLOOKUP(B12,[1]本部!$B:$F,5,FALSE)</f>
        <v>沙湾、花照壁、花照壁中横街，金沙</v>
      </c>
      <c r="J12" s="41"/>
    </row>
    <row r="13" s="25" customFormat="1" ht="26" customHeight="1" spans="1:10">
      <c r="A13" s="34" t="s">
        <v>50</v>
      </c>
      <c r="B13" s="35">
        <v>114622</v>
      </c>
      <c r="C13" s="36" t="s">
        <v>51</v>
      </c>
      <c r="D13" s="37" t="s">
        <v>52</v>
      </c>
      <c r="E13" s="36" t="s">
        <v>32</v>
      </c>
      <c r="F13" s="38">
        <v>0.5625</v>
      </c>
      <c r="G13" s="36" t="s">
        <v>36</v>
      </c>
      <c r="H13" s="36" t="str">
        <f>VLOOKUP(B13,[1]本部!$B:$E,4,FALSE)</f>
        <v>毛静静</v>
      </c>
      <c r="I13" s="36" t="str">
        <f>VLOOKUP(B13,[1]本部!$B:$F,5,FALSE)</f>
        <v>羊子山，西林一街、高车一路</v>
      </c>
      <c r="J13" s="30"/>
    </row>
    <row r="14" s="25" customFormat="1" ht="26" customHeight="1" spans="1:10">
      <c r="A14" s="34" t="s">
        <v>53</v>
      </c>
      <c r="B14" s="35">
        <v>2901</v>
      </c>
      <c r="C14" s="36" t="s">
        <v>54</v>
      </c>
      <c r="D14" s="37" t="s">
        <v>55</v>
      </c>
      <c r="E14" s="36" t="s">
        <v>21</v>
      </c>
      <c r="F14" s="38">
        <v>0.5625</v>
      </c>
      <c r="G14" s="36" t="s">
        <v>56</v>
      </c>
      <c r="H14" s="36" t="str">
        <f>VLOOKUP(B14,[1]本部!$B:$E,4,FALSE)</f>
        <v>杨科</v>
      </c>
      <c r="I14" s="36" t="str">
        <f>VLOOKUP(B14,[1]本部!$B:$F,5,FALSE)</f>
        <v>景中店.蒲阳店</v>
      </c>
      <c r="J14" s="30"/>
    </row>
    <row r="15" s="25" customFormat="1" ht="26" customHeight="1" spans="1:10">
      <c r="A15" s="34" t="s">
        <v>57</v>
      </c>
      <c r="B15" s="35">
        <v>2865</v>
      </c>
      <c r="C15" s="36" t="s">
        <v>58</v>
      </c>
      <c r="D15" s="37" t="s">
        <v>59</v>
      </c>
      <c r="E15" s="36" t="s">
        <v>32</v>
      </c>
      <c r="F15" s="38">
        <v>0.5625</v>
      </c>
      <c r="G15" s="36" t="s">
        <v>56</v>
      </c>
      <c r="H15" s="36" t="str">
        <f>VLOOKUP(B15,[1]本部!$B:$E,4,FALSE)</f>
        <v>何巍</v>
      </c>
      <c r="I15" s="36" t="str">
        <f>VLOOKUP(B15,[1]本部!$B:$F,5,FALSE)</f>
        <v>邛崃中心店、杏林路店、翠荫店</v>
      </c>
      <c r="J15" s="30"/>
    </row>
    <row r="16" s="25" customFormat="1" ht="26" customHeight="1" spans="1:10">
      <c r="A16" s="34" t="s">
        <v>60</v>
      </c>
      <c r="B16" s="35">
        <v>102564</v>
      </c>
      <c r="C16" s="36" t="s">
        <v>61</v>
      </c>
      <c r="D16" s="37" t="s">
        <v>62</v>
      </c>
      <c r="E16" s="36" t="s">
        <v>21</v>
      </c>
      <c r="F16" s="38">
        <v>0.5625</v>
      </c>
      <c r="G16" s="36" t="s">
        <v>56</v>
      </c>
      <c r="H16" s="36" t="str">
        <f>VLOOKUP(B16,[1]本部!$B:$E,4,FALSE)</f>
        <v>何巍</v>
      </c>
      <c r="I16" s="36" t="str">
        <f>VLOOKUP(B16,[1]本部!$B:$F,5,FALSE)</f>
        <v>邛崃中心店、杏林店、洪川店</v>
      </c>
      <c r="J16" s="30"/>
    </row>
    <row r="17" s="25" customFormat="1" ht="26" customHeight="1" spans="1:10">
      <c r="A17" s="34" t="s">
        <v>63</v>
      </c>
      <c r="B17" s="35">
        <v>2730</v>
      </c>
      <c r="C17" s="36" t="s">
        <v>64</v>
      </c>
      <c r="D17" s="37" t="s">
        <v>31</v>
      </c>
      <c r="E17" s="36" t="s">
        <v>32</v>
      </c>
      <c r="F17" s="38">
        <v>0.5625</v>
      </c>
      <c r="G17" s="36" t="s">
        <v>56</v>
      </c>
      <c r="H17" s="36" t="str">
        <f>VLOOKUP(B17,[1]本部!$B:$E,4,FALSE)</f>
        <v>毛静静</v>
      </c>
      <c r="I17" s="36" t="str">
        <f>VLOOKUP(B17,[1]本部!$B:$F,5,FALSE)</f>
        <v>观音桥，静沙，通盈街</v>
      </c>
      <c r="J17" s="30"/>
    </row>
    <row r="18" s="25" customFormat="1" ht="26" customHeight="1" spans="1:10">
      <c r="A18" s="34" t="s">
        <v>65</v>
      </c>
      <c r="B18" s="39">
        <v>115971</v>
      </c>
      <c r="C18" s="39" t="s">
        <v>66</v>
      </c>
      <c r="D18" s="37" t="s">
        <v>67</v>
      </c>
      <c r="E18" s="36" t="s">
        <v>12</v>
      </c>
      <c r="F18" s="38">
        <v>0.5625</v>
      </c>
      <c r="G18" s="36" t="s">
        <v>56</v>
      </c>
      <c r="H18" s="36" t="str">
        <f>VLOOKUP(B18,[1]本部!$B:$E,4,FALSE)</f>
        <v>陈冰雪</v>
      </c>
      <c r="I18" s="36" t="str">
        <f>VLOOKUP(B18,[1]本部!$B:$F,5,FALSE)</f>
        <v>天久南巷、天顺、泰和二街、泰和二街三店</v>
      </c>
      <c r="J18" s="30"/>
    </row>
    <row r="19" s="25" customFormat="1" ht="26" customHeight="1" spans="1:10">
      <c r="A19" s="34" t="s">
        <v>68</v>
      </c>
      <c r="B19" s="35">
        <v>119622</v>
      </c>
      <c r="C19" s="36" t="s">
        <v>69</v>
      </c>
      <c r="D19" s="37" t="s">
        <v>70</v>
      </c>
      <c r="E19" s="36" t="s">
        <v>17</v>
      </c>
      <c r="F19" s="38">
        <v>0.5625</v>
      </c>
      <c r="G19" s="36" t="s">
        <v>56</v>
      </c>
      <c r="H19" s="36" t="str">
        <f>VLOOKUP(B19,[1]本部!$B:$E,4,FALSE)</f>
        <v>谭庆娟</v>
      </c>
      <c r="I19" s="36" t="str">
        <f>VLOOKUP(B19,[1]本部!$B:$F,5,FALSE)</f>
        <v>科华，科华北，长寿</v>
      </c>
      <c r="J19" s="30"/>
    </row>
    <row r="20" s="25" customFormat="1" ht="26" customHeight="1" spans="1:10">
      <c r="A20" s="34" t="s">
        <v>71</v>
      </c>
      <c r="B20" s="39">
        <v>2907</v>
      </c>
      <c r="C20" s="39" t="s">
        <v>72</v>
      </c>
      <c r="D20" s="37" t="s">
        <v>73</v>
      </c>
      <c r="E20" s="36" t="s">
        <v>32</v>
      </c>
      <c r="F20" s="38">
        <v>0.5625</v>
      </c>
      <c r="G20" s="36" t="s">
        <v>74</v>
      </c>
      <c r="H20" s="36" t="str">
        <f>VLOOKUP(B20,[1]本部!$B:$E,4,FALSE)</f>
        <v>陈冰雪</v>
      </c>
      <c r="I20" s="36" t="str">
        <f>VLOOKUP(B20,[1]本部!$B:$F,5,FALSE)</f>
        <v>温江店、江安</v>
      </c>
      <c r="J20" s="30"/>
    </row>
    <row r="21" s="25" customFormat="1" ht="26" customHeight="1" spans="1:10">
      <c r="A21" s="34" t="s">
        <v>75</v>
      </c>
      <c r="B21" s="35">
        <v>108656</v>
      </c>
      <c r="C21" s="36" t="s">
        <v>76</v>
      </c>
      <c r="D21" s="37" t="s">
        <v>77</v>
      </c>
      <c r="E21" s="36" t="s">
        <v>78</v>
      </c>
      <c r="F21" s="38">
        <v>0.5625</v>
      </c>
      <c r="G21" s="36" t="s">
        <v>74</v>
      </c>
      <c r="H21" s="36" t="str">
        <f>VLOOKUP(B21,[1]本部!$B:$E,4,FALSE)</f>
        <v>王燕丽</v>
      </c>
      <c r="I21" s="36" t="str">
        <f>VLOOKUP(B21,[1]本部!$B:$F,5,FALSE)</f>
        <v>五津西路店、武阳西路</v>
      </c>
      <c r="J21" s="30"/>
    </row>
    <row r="22" s="25" customFormat="1" ht="26" customHeight="1" spans="1:10">
      <c r="A22" s="34" t="s">
        <v>79</v>
      </c>
      <c r="B22" s="35">
        <v>102567</v>
      </c>
      <c r="C22" s="36" t="s">
        <v>80</v>
      </c>
      <c r="D22" s="37" t="s">
        <v>81</v>
      </c>
      <c r="E22" s="36" t="s">
        <v>21</v>
      </c>
      <c r="F22" s="38">
        <v>0.5625</v>
      </c>
      <c r="G22" s="36" t="s">
        <v>74</v>
      </c>
      <c r="H22" s="36" t="str">
        <f>VLOOKUP(B22,[1]本部!$B:$E,4,FALSE)</f>
        <v>王燕丽</v>
      </c>
      <c r="I22" s="36" t="str">
        <f>VLOOKUP(B22,[1]本部!$B:$F,5,FALSE)</f>
        <v>五津西路二店、五津西路</v>
      </c>
      <c r="J22" s="30"/>
    </row>
    <row r="23" s="25" customFormat="1" ht="26" customHeight="1" spans="1:11">
      <c r="A23" s="34" t="s">
        <v>82</v>
      </c>
      <c r="B23" s="35">
        <v>113008</v>
      </c>
      <c r="C23" s="36" t="s">
        <v>83</v>
      </c>
      <c r="D23" s="37" t="s">
        <v>84</v>
      </c>
      <c r="E23" s="36" t="s">
        <v>17</v>
      </c>
      <c r="F23" s="38">
        <v>0.5625</v>
      </c>
      <c r="G23" s="36" t="s">
        <v>74</v>
      </c>
      <c r="H23" s="36" t="str">
        <f>VLOOKUP(B23,[1]本部!$B:$E,4,FALSE)</f>
        <v>梅茜</v>
      </c>
      <c r="I23" s="36" t="str">
        <f>VLOOKUP(B23,[1]本部!$B:$F,5,FALSE)</f>
        <v>土龙路     尚锦路 </v>
      </c>
      <c r="J23" s="30"/>
      <c r="K23" s="43"/>
    </row>
    <row r="24" s="25" customFormat="1" ht="26" customHeight="1" spans="1:10">
      <c r="A24" s="34" t="s">
        <v>85</v>
      </c>
      <c r="B24" s="39">
        <v>1950</v>
      </c>
      <c r="C24" s="39" t="s">
        <v>86</v>
      </c>
      <c r="D24" s="37" t="s">
        <v>87</v>
      </c>
      <c r="E24" s="36" t="s">
        <v>12</v>
      </c>
      <c r="F24" s="38">
        <v>0.5625</v>
      </c>
      <c r="G24" s="36" t="s">
        <v>74</v>
      </c>
      <c r="H24" s="36" t="str">
        <f>VLOOKUP(B24,[1]本部!$B:$E,4,FALSE)</f>
        <v>陈冰雪</v>
      </c>
      <c r="I24" s="36" t="str">
        <f>VLOOKUP(B24,[1]本部!$B:$F,5,FALSE)</f>
        <v>天久南巷、天顺、泰和二街、泰和二街三店</v>
      </c>
      <c r="J24" s="30"/>
    </row>
    <row r="25" s="25" customFormat="1" ht="26" customHeight="1" spans="1:10">
      <c r="A25" s="34" t="s">
        <v>88</v>
      </c>
      <c r="B25" s="35">
        <v>102934</v>
      </c>
      <c r="C25" s="36" t="s">
        <v>89</v>
      </c>
      <c r="D25" s="37" t="s">
        <v>90</v>
      </c>
      <c r="E25" s="36" t="s">
        <v>46</v>
      </c>
      <c r="F25" s="38">
        <v>0.5625</v>
      </c>
      <c r="G25" s="36" t="s">
        <v>74</v>
      </c>
      <c r="H25" s="36" t="str">
        <f>VLOOKUP(B25,[1]本部!$B:$E,4,FALSE)</f>
        <v>梅茜</v>
      </c>
      <c r="I25" s="36" t="str">
        <f>VLOOKUP(B25,[1]本部!$B:$F,5,FALSE)</f>
        <v>银河店 银沙   交大三店</v>
      </c>
      <c r="J25" s="30"/>
    </row>
    <row r="26" s="25" customFormat="1" ht="26" customHeight="1" spans="1:10">
      <c r="A26" s="34" t="s">
        <v>91</v>
      </c>
      <c r="B26" s="35">
        <v>2852</v>
      </c>
      <c r="C26" s="36" t="s">
        <v>92</v>
      </c>
      <c r="D26" s="37" t="s">
        <v>93</v>
      </c>
      <c r="E26" s="36" t="s">
        <v>17</v>
      </c>
      <c r="F26" s="38">
        <v>0.5625</v>
      </c>
      <c r="G26" s="36" t="s">
        <v>94</v>
      </c>
      <c r="H26" s="36" t="str">
        <f>VLOOKUP(B26,[1]本部!$B:$E,4,FALSE)</f>
        <v>刘美玲</v>
      </c>
      <c r="I26" s="36" t="str">
        <f>VLOOKUP(B26,[1]本部!$B:$F,5,FALSE)</f>
        <v>北街</v>
      </c>
      <c r="J26" s="30"/>
    </row>
    <row r="27" s="25" customFormat="1" ht="26" customHeight="1" spans="1:10">
      <c r="A27" s="34" t="s">
        <v>95</v>
      </c>
      <c r="B27" s="35">
        <v>2881</v>
      </c>
      <c r="C27" s="36" t="s">
        <v>96</v>
      </c>
      <c r="D27" s="37" t="s">
        <v>20</v>
      </c>
      <c r="E27" s="36" t="s">
        <v>21</v>
      </c>
      <c r="F27" s="38">
        <v>0.5625</v>
      </c>
      <c r="G27" s="36" t="s">
        <v>94</v>
      </c>
      <c r="H27" s="36" t="str">
        <f>VLOOKUP(B27,[1]本部!$B:$E,4,FALSE)</f>
        <v>何巍</v>
      </c>
      <c r="I27" s="36" t="str">
        <f>VLOOKUP(B27,[1]本部!$B:$F,5,FALSE)</f>
        <v>杏林店、洪川店、翠荫店</v>
      </c>
      <c r="J27" s="30"/>
    </row>
    <row r="28" s="25" customFormat="1" ht="26" customHeight="1" spans="1:10">
      <c r="A28" s="34" t="s">
        <v>97</v>
      </c>
      <c r="B28" s="35">
        <v>2757</v>
      </c>
      <c r="C28" s="36" t="s">
        <v>98</v>
      </c>
      <c r="D28" s="37" t="s">
        <v>99</v>
      </c>
      <c r="E28" s="36" t="s">
        <v>32</v>
      </c>
      <c r="F28" s="38">
        <v>0.5625</v>
      </c>
      <c r="G28" s="36" t="s">
        <v>94</v>
      </c>
      <c r="H28" s="36" t="str">
        <f>VLOOKUP(B28,[1]本部!$B:$E,4,FALSE)</f>
        <v>梅茜</v>
      </c>
      <c r="I28" s="36" t="str">
        <f>VLOOKUP(B28,[1]本部!$B:$F,5,FALSE)</f>
        <v> 华康 华泰二店 华泰</v>
      </c>
      <c r="J28" s="30"/>
    </row>
    <row r="29" s="25" customFormat="1" ht="26" customHeight="1" spans="1:10">
      <c r="A29" s="34" t="s">
        <v>100</v>
      </c>
      <c r="B29" s="35">
        <v>105910</v>
      </c>
      <c r="C29" s="36" t="s">
        <v>101</v>
      </c>
      <c r="D29" s="37" t="s">
        <v>102</v>
      </c>
      <c r="E29" s="36" t="s">
        <v>12</v>
      </c>
      <c r="F29" s="38">
        <v>0.5625</v>
      </c>
      <c r="G29" s="36" t="s">
        <v>94</v>
      </c>
      <c r="H29" s="36" t="str">
        <f>VLOOKUP(B29,[1]本部!$B:$E,4,FALSE)</f>
        <v>谭庆娟</v>
      </c>
      <c r="I29" s="36" t="str">
        <f>VLOOKUP(B29,[1]本部!$B:$F,5,FALSE)</f>
        <v>倪家桥，元华二巷，肖家河</v>
      </c>
      <c r="J29" s="30"/>
    </row>
    <row r="30" s="25" customFormat="1" ht="26" customHeight="1" spans="1:10">
      <c r="A30" s="34" t="s">
        <v>103</v>
      </c>
      <c r="B30" s="39">
        <v>2771</v>
      </c>
      <c r="C30" s="39" t="s">
        <v>104</v>
      </c>
      <c r="D30" s="37" t="s">
        <v>105</v>
      </c>
      <c r="E30" s="36" t="s">
        <v>12</v>
      </c>
      <c r="F30" s="38">
        <v>0.5625</v>
      </c>
      <c r="G30" s="36" t="s">
        <v>94</v>
      </c>
      <c r="H30" s="36" t="str">
        <f>VLOOKUP(B30,[1]本部!$B:$E,4,FALSE)</f>
        <v>陈冰雪</v>
      </c>
      <c r="I30" s="36" t="str">
        <f>VLOOKUP(B30,[1]本部!$B:$F,5,FALSE)</f>
        <v>公济桥、新下、榕声、柳翠</v>
      </c>
      <c r="J30" s="30"/>
    </row>
    <row r="31" s="25" customFormat="1" ht="26" customHeight="1" spans="1:10">
      <c r="A31" s="34" t="s">
        <v>106</v>
      </c>
      <c r="B31" s="39">
        <v>114286</v>
      </c>
      <c r="C31" s="39" t="s">
        <v>107</v>
      </c>
      <c r="D31" s="37" t="s">
        <v>55</v>
      </c>
      <c r="E31" s="36" t="s">
        <v>21</v>
      </c>
      <c r="F31" s="38">
        <v>0.5625</v>
      </c>
      <c r="G31" s="36" t="s">
        <v>94</v>
      </c>
      <c r="H31" s="36" t="str">
        <f>VLOOKUP(B31,[1]本部!$B:$E,4,FALSE)</f>
        <v>陈冰雪</v>
      </c>
      <c r="I31" s="36" t="str">
        <f>VLOOKUP(B31,[1]本部!$B:$F,5,FALSE)</f>
        <v>光华西一路、光华北五路</v>
      </c>
      <c r="J31" s="30"/>
    </row>
    <row r="32" s="25" customFormat="1" ht="26" customHeight="1" spans="1:10">
      <c r="A32" s="34" t="s">
        <v>108</v>
      </c>
      <c r="B32" s="35">
        <v>2853</v>
      </c>
      <c r="C32" s="36" t="s">
        <v>109</v>
      </c>
      <c r="D32" s="37" t="s">
        <v>110</v>
      </c>
      <c r="E32" s="36" t="s">
        <v>17</v>
      </c>
      <c r="F32" s="38">
        <v>0.5625</v>
      </c>
      <c r="G32" s="36" t="s">
        <v>111</v>
      </c>
      <c r="H32" s="36" t="str">
        <f>VLOOKUP(B32,[1]本部!$B:$E,4,FALSE)</f>
        <v>刘美玲</v>
      </c>
      <c r="I32" s="36" t="str">
        <f>VLOOKUP(B32,[1]本部!$B:$F,5,FALSE)</f>
        <v>东街</v>
      </c>
      <c r="J32" s="30"/>
    </row>
    <row r="33" s="25" customFormat="1" ht="26" customHeight="1" spans="1:10">
      <c r="A33" s="34" t="s">
        <v>112</v>
      </c>
      <c r="B33" s="35">
        <v>123007</v>
      </c>
      <c r="C33" s="36" t="s">
        <v>113</v>
      </c>
      <c r="D33" s="37" t="s">
        <v>31</v>
      </c>
      <c r="E33" s="36" t="s">
        <v>32</v>
      </c>
      <c r="F33" s="38">
        <v>0.5625</v>
      </c>
      <c r="G33" s="36" t="s">
        <v>111</v>
      </c>
      <c r="H33" s="36" t="str">
        <f>VLOOKUP(B33,[1]本部!$B:$E,4,FALSE)</f>
        <v>刘美玲</v>
      </c>
      <c r="I33" s="36" t="str">
        <f>VLOOKUP(B33,[1]本部!$B:$F,5,FALSE)</f>
        <v>金巷</v>
      </c>
      <c r="J33" s="30"/>
    </row>
    <row r="34" s="25" customFormat="1" ht="26" customHeight="1" spans="1:10">
      <c r="A34" s="34" t="s">
        <v>114</v>
      </c>
      <c r="B34" s="35">
        <v>2778</v>
      </c>
      <c r="C34" s="36" t="s">
        <v>115</v>
      </c>
      <c r="D34" s="37" t="s">
        <v>11</v>
      </c>
      <c r="E34" s="36" t="s">
        <v>12</v>
      </c>
      <c r="F34" s="38">
        <v>0.5625</v>
      </c>
      <c r="G34" s="36" t="s">
        <v>111</v>
      </c>
      <c r="H34" s="36" t="str">
        <f>VLOOKUP(B34,[1]本部!$B:$E,4,FALSE)</f>
        <v>梅茜</v>
      </c>
      <c r="I34" s="36" t="str">
        <f>VLOOKUP(B34,[1]本部!$B:$F,5,FALSE)</f>
        <v>东大街    一环路东南段</v>
      </c>
      <c r="J34" s="30"/>
    </row>
    <row r="35" s="25" customFormat="1" ht="26" customHeight="1" spans="1:10">
      <c r="A35" s="34" t="s">
        <v>116</v>
      </c>
      <c r="B35" s="35">
        <v>2409</v>
      </c>
      <c r="C35" s="36" t="s">
        <v>117</v>
      </c>
      <c r="D35" s="37" t="s">
        <v>118</v>
      </c>
      <c r="E35" s="36" t="s">
        <v>17</v>
      </c>
      <c r="F35" s="38">
        <v>0.5625</v>
      </c>
      <c r="G35" s="36" t="s">
        <v>111</v>
      </c>
      <c r="H35" s="36" t="str">
        <f>VLOOKUP(B35,[1]本部!$B:$E,4,FALSE)</f>
        <v>梅茜</v>
      </c>
      <c r="I35" s="36" t="str">
        <f>VLOOKUP(B35,[1]本部!$B:$F,5,FALSE)</f>
        <v>黄苑东街  蜀汉路</v>
      </c>
      <c r="J35" s="30"/>
    </row>
    <row r="36" s="25" customFormat="1" ht="26" customHeight="1" spans="1:10">
      <c r="A36" s="34" t="s">
        <v>119</v>
      </c>
      <c r="B36" s="35">
        <v>2422</v>
      </c>
      <c r="C36" s="36" t="s">
        <v>120</v>
      </c>
      <c r="D36" s="37" t="s">
        <v>102</v>
      </c>
      <c r="E36" s="36" t="s">
        <v>21</v>
      </c>
      <c r="F36" s="38">
        <v>0.5625</v>
      </c>
      <c r="G36" s="36" t="s">
        <v>111</v>
      </c>
      <c r="H36" s="36" t="str">
        <f>VLOOKUP(B36,[1]本部!$B:$E,4,FALSE)</f>
        <v>梅茜</v>
      </c>
      <c r="I36" s="36" t="str">
        <f>VLOOKUP(B36,[1]本部!$B:$F,5,FALSE)</f>
        <v>沙湾、花照壁、花照壁中横街，金沙</v>
      </c>
      <c r="J36" s="30"/>
    </row>
    <row r="37" s="25" customFormat="1" ht="26" customHeight="1" spans="1:10">
      <c r="A37" s="34" t="s">
        <v>121</v>
      </c>
      <c r="B37" s="35">
        <v>116482</v>
      </c>
      <c r="C37" s="36" t="s">
        <v>122</v>
      </c>
      <c r="D37" s="37" t="s">
        <v>62</v>
      </c>
      <c r="E37" s="36" t="s">
        <v>21</v>
      </c>
      <c r="F37" s="38">
        <v>0.5625</v>
      </c>
      <c r="G37" s="36" t="s">
        <v>111</v>
      </c>
      <c r="H37" s="36" t="str">
        <f>VLOOKUP(B37,[1]本部!$B:$E,4,FALSE)</f>
        <v>谭庆娟</v>
      </c>
      <c r="I37" s="36" t="str">
        <f>VLOOKUP(B37,[1]本部!$B:$F,5,FALSE)</f>
        <v>红星，丝竹，童子</v>
      </c>
      <c r="J37" s="30"/>
    </row>
    <row r="38" s="25" customFormat="1" ht="26" customHeight="1" spans="1:10">
      <c r="A38" s="34" t="s">
        <v>123</v>
      </c>
      <c r="B38" s="35">
        <v>2904</v>
      </c>
      <c r="C38" s="36" t="s">
        <v>124</v>
      </c>
      <c r="D38" s="37" t="s">
        <v>81</v>
      </c>
      <c r="E38" s="36" t="s">
        <v>21</v>
      </c>
      <c r="F38" s="38">
        <v>0.5625</v>
      </c>
      <c r="G38" s="36" t="s">
        <v>125</v>
      </c>
      <c r="H38" s="36" t="str">
        <f>VLOOKUP(B38,[1]本部!$B:$E,4,FALSE)</f>
        <v>杨科</v>
      </c>
      <c r="I38" s="36" t="str">
        <f>VLOOKUP(B38,[1]本部!$B:$F,5,FALSE)</f>
        <v>奎光店 .蒲阳店</v>
      </c>
      <c r="J38" s="30"/>
    </row>
    <row r="39" s="25" customFormat="1" ht="26" customHeight="1" spans="1:10">
      <c r="A39" s="34" t="s">
        <v>126</v>
      </c>
      <c r="B39" s="35">
        <v>2497</v>
      </c>
      <c r="C39" s="36" t="s">
        <v>127</v>
      </c>
      <c r="D39" s="37" t="s">
        <v>128</v>
      </c>
      <c r="E39" s="36" t="s">
        <v>32</v>
      </c>
      <c r="F39" s="38">
        <v>0.5625</v>
      </c>
      <c r="G39" s="36" t="s">
        <v>125</v>
      </c>
      <c r="H39" s="36" t="str">
        <f>VLOOKUP(B39,[1]本部!$B:$E,4,FALSE)</f>
        <v>毛静静</v>
      </c>
      <c r="I39" s="36" t="str">
        <f>VLOOKUP(B39,[1]本部!$B:$F,5,FALSE)</f>
        <v>万和北路2人</v>
      </c>
      <c r="J39" s="30"/>
    </row>
    <row r="40" s="25" customFormat="1" ht="26" customHeight="1" spans="1:10">
      <c r="A40" s="34" t="s">
        <v>129</v>
      </c>
      <c r="B40" s="35">
        <v>2326</v>
      </c>
      <c r="C40" s="36" t="s">
        <v>130</v>
      </c>
      <c r="D40" s="37" t="s">
        <v>55</v>
      </c>
      <c r="E40" s="36" t="s">
        <v>21</v>
      </c>
      <c r="F40" s="38">
        <v>0.5625</v>
      </c>
      <c r="G40" s="36" t="s">
        <v>125</v>
      </c>
      <c r="H40" s="36" t="str">
        <f>VLOOKUP(B40,[1]本部!$B:$E,4,FALSE)</f>
        <v>梅茜</v>
      </c>
      <c r="I40" s="36" t="str">
        <f>VLOOKUP(B40,[1]本部!$B:$F,5,FALSE)</f>
        <v>杉板桥 、崔家店、建业路店</v>
      </c>
      <c r="J40" s="30"/>
    </row>
    <row r="41" s="25" customFormat="1" ht="26" customHeight="1" spans="1:10">
      <c r="A41" s="34" t="s">
        <v>131</v>
      </c>
      <c r="B41" s="35">
        <v>2512</v>
      </c>
      <c r="C41" s="36" t="s">
        <v>132</v>
      </c>
      <c r="D41" s="37" t="s">
        <v>133</v>
      </c>
      <c r="E41" s="36" t="s">
        <v>46</v>
      </c>
      <c r="F41" s="38">
        <v>0.5625</v>
      </c>
      <c r="G41" s="36" t="s">
        <v>125</v>
      </c>
      <c r="H41" s="36" t="str">
        <f>VLOOKUP(B41,[1]本部!$B:$E,4,FALSE)</f>
        <v>毛静静</v>
      </c>
      <c r="I41" s="36" t="str">
        <f>VLOOKUP(B41,[1]本部!$B:$F,5,FALSE)</f>
        <v>东昌路，西林一街、高车一路</v>
      </c>
      <c r="J41" s="30"/>
    </row>
    <row r="42" s="25" customFormat="1" ht="26" customHeight="1" spans="1:10">
      <c r="A42" s="34" t="s">
        <v>134</v>
      </c>
      <c r="B42" s="35">
        <v>2820</v>
      </c>
      <c r="C42" s="36" t="s">
        <v>135</v>
      </c>
      <c r="D42" s="37" t="s">
        <v>136</v>
      </c>
      <c r="E42" s="36" t="s">
        <v>32</v>
      </c>
      <c r="F42" s="38">
        <v>0.5625</v>
      </c>
      <c r="G42" s="36" t="s">
        <v>125</v>
      </c>
      <c r="H42" s="36" t="str">
        <f>VLOOKUP(B42,[1]本部!$B:$E,4,FALSE)</f>
        <v>谭庆娟</v>
      </c>
      <c r="I42" s="36" t="str">
        <f>VLOOKUP(B42,[1]本部!$B:$F,5,FALSE)</f>
        <v>科华北，长寿，高攀西巷</v>
      </c>
      <c r="J42" s="30"/>
    </row>
    <row r="43" s="25" customFormat="1" ht="26" customHeight="1" spans="1:10">
      <c r="A43" s="34" t="s">
        <v>137</v>
      </c>
      <c r="B43" s="35">
        <v>2875</v>
      </c>
      <c r="C43" s="36" t="s">
        <v>138</v>
      </c>
      <c r="D43" s="37" t="s">
        <v>139</v>
      </c>
      <c r="E43" s="36" t="s">
        <v>46</v>
      </c>
      <c r="F43" s="38">
        <v>0.5625</v>
      </c>
      <c r="G43" s="36" t="s">
        <v>140</v>
      </c>
      <c r="H43" s="36" t="str">
        <f>VLOOKUP(B43,[1]本部!$B:$E,4,FALSE)</f>
        <v>刘美玲</v>
      </c>
      <c r="I43" s="36" t="str">
        <f>VLOOKUP(B43,[1]本部!$B:$F,5,FALSE)</f>
        <v>观音阁</v>
      </c>
      <c r="J43" s="30"/>
    </row>
    <row r="44" s="25" customFormat="1" ht="26" customHeight="1" spans="1:10">
      <c r="A44" s="34" t="s">
        <v>141</v>
      </c>
      <c r="B44" s="35">
        <v>104533</v>
      </c>
      <c r="C44" s="36" t="s">
        <v>142</v>
      </c>
      <c r="D44" s="37" t="s">
        <v>143</v>
      </c>
      <c r="E44" s="36" t="s">
        <v>46</v>
      </c>
      <c r="F44" s="38">
        <v>0.5625</v>
      </c>
      <c r="G44" s="36" t="s">
        <v>140</v>
      </c>
      <c r="H44" s="36" t="str">
        <f>VLOOKUP(B44,[1]本部!$B:$E,4,FALSE)</f>
        <v>刘美玲</v>
      </c>
      <c r="I44" s="36" t="str">
        <f>VLOOKUP(B44,[1]本部!$B:$F,5,FALSE)</f>
        <v>通达店</v>
      </c>
      <c r="J44" s="30"/>
    </row>
    <row r="45" s="25" customFormat="1" ht="26" customHeight="1" spans="1:10">
      <c r="A45" s="34" t="s">
        <v>144</v>
      </c>
      <c r="B45" s="35">
        <v>2914</v>
      </c>
      <c r="C45" s="36" t="s">
        <v>145</v>
      </c>
      <c r="D45" s="37" t="s">
        <v>39</v>
      </c>
      <c r="E45" s="36" t="s">
        <v>12</v>
      </c>
      <c r="F45" s="38">
        <v>0.5625</v>
      </c>
      <c r="G45" s="36" t="s">
        <v>140</v>
      </c>
      <c r="H45" s="36" t="str">
        <f>VLOOKUP(B45,[1]本部!$B:$E,4,FALSE)</f>
        <v>黄梅</v>
      </c>
      <c r="I45" s="36" t="str">
        <f>VLOOKUP(B45,[1]本部!$B:$F,5,FALSE)</f>
        <v>自己盘点</v>
      </c>
      <c r="J45" s="30"/>
    </row>
    <row r="46" s="25" customFormat="1" ht="26" customHeight="1" spans="1:10">
      <c r="A46" s="34" t="s">
        <v>146</v>
      </c>
      <c r="B46" s="35">
        <v>2714</v>
      </c>
      <c r="C46" s="36" t="s">
        <v>147</v>
      </c>
      <c r="D46" s="37" t="s">
        <v>90</v>
      </c>
      <c r="E46" s="36" t="s">
        <v>46</v>
      </c>
      <c r="F46" s="38">
        <v>0.5625</v>
      </c>
      <c r="G46" s="36" t="s">
        <v>140</v>
      </c>
      <c r="H46" s="36" t="str">
        <f>VLOOKUP(B46,[1]本部!$B:$E,4,FALSE)</f>
        <v>梅茜</v>
      </c>
      <c r="I46" s="36" t="str">
        <f>VLOOKUP(B46,[1]本部!$B:$F,5,FALSE)</f>
        <v> 华康 华泰二店 华泰</v>
      </c>
      <c r="J46" s="30"/>
    </row>
    <row r="47" s="25" customFormat="1" ht="26" customHeight="1" spans="1:10">
      <c r="A47" s="34" t="s">
        <v>148</v>
      </c>
      <c r="B47" s="39">
        <v>2113</v>
      </c>
      <c r="C47" s="39" t="s">
        <v>149</v>
      </c>
      <c r="D47" s="37" t="s">
        <v>150</v>
      </c>
      <c r="E47" s="36" t="s">
        <v>21</v>
      </c>
      <c r="F47" s="38">
        <v>0.5625</v>
      </c>
      <c r="G47" s="36" t="s">
        <v>140</v>
      </c>
      <c r="H47" s="36" t="str">
        <f>VLOOKUP(B47,[1]本部!$B:$E,4,FALSE)</f>
        <v>陈冰雪</v>
      </c>
      <c r="I47" s="36" t="str">
        <f>VLOOKUP(B47,[1]本部!$B:$F,5,FALSE)</f>
        <v>新园、新乐、锦城、成汉</v>
      </c>
      <c r="J47" s="30"/>
    </row>
    <row r="48" s="25" customFormat="1" ht="26" customHeight="1" spans="1:10">
      <c r="A48" s="34" t="s">
        <v>151</v>
      </c>
      <c r="B48" s="35">
        <v>118151</v>
      </c>
      <c r="C48" s="36" t="s">
        <v>152</v>
      </c>
      <c r="D48" s="37" t="s">
        <v>153</v>
      </c>
      <c r="E48" s="36" t="s">
        <v>78</v>
      </c>
      <c r="F48" s="38">
        <v>0.5625</v>
      </c>
      <c r="G48" s="36" t="s">
        <v>140</v>
      </c>
      <c r="H48" s="36" t="str">
        <f>VLOOKUP(B48,[1]本部!$B:$E,4,FALSE)</f>
        <v>梅茜</v>
      </c>
      <c r="I48" s="36" t="str">
        <f>VLOOKUP(B48,[1]本部!$B:$F,5,FALSE)</f>
        <v>沙湾、花照壁、花照壁中横街，金沙</v>
      </c>
      <c r="J48" s="30"/>
    </row>
    <row r="49" s="25" customFormat="1" ht="26" customHeight="1" spans="1:10">
      <c r="A49" s="34" t="s">
        <v>154</v>
      </c>
      <c r="B49" s="35">
        <v>2854</v>
      </c>
      <c r="C49" s="36" t="s">
        <v>155</v>
      </c>
      <c r="D49" s="37" t="s">
        <v>84</v>
      </c>
      <c r="E49" s="36" t="s">
        <v>17</v>
      </c>
      <c r="F49" s="38">
        <v>0.5625</v>
      </c>
      <c r="G49" s="36" t="s">
        <v>156</v>
      </c>
      <c r="H49" s="36" t="str">
        <f>VLOOKUP(B49,[1]本部!$B:$E,4,FALSE)</f>
        <v>刘美玲</v>
      </c>
      <c r="I49" s="36" t="str">
        <f>VLOOKUP(B49,[1]本部!$B:$F,5,FALSE)</f>
        <v>潘家街</v>
      </c>
      <c r="J49" s="30"/>
    </row>
    <row r="50" s="25" customFormat="1" ht="26" customHeight="1" spans="1:10">
      <c r="A50" s="34" t="s">
        <v>157</v>
      </c>
      <c r="B50" s="35">
        <v>2713</v>
      </c>
      <c r="C50" s="36" t="s">
        <v>158</v>
      </c>
      <c r="D50" s="37" t="s">
        <v>102</v>
      </c>
      <c r="E50" s="36" t="s">
        <v>12</v>
      </c>
      <c r="F50" s="38">
        <v>0.5625</v>
      </c>
      <c r="G50" s="36" t="s">
        <v>156</v>
      </c>
      <c r="H50" s="36" t="str">
        <f>VLOOKUP(B50,[1]本部!$B:$E,4,FALSE)</f>
        <v>王燕丽</v>
      </c>
      <c r="I50" s="36" t="str">
        <f>VLOOKUP(B50,[1]本部!$B:$F,5,FALSE)</f>
        <v>锦华</v>
      </c>
      <c r="J50" s="30"/>
    </row>
    <row r="51" s="25" customFormat="1" ht="26" customHeight="1" spans="1:10">
      <c r="A51" s="34" t="s">
        <v>159</v>
      </c>
      <c r="B51" s="35">
        <v>2876</v>
      </c>
      <c r="C51" s="36" t="s">
        <v>160</v>
      </c>
      <c r="D51" s="37" t="s">
        <v>161</v>
      </c>
      <c r="E51" s="36" t="s">
        <v>21</v>
      </c>
      <c r="F51" s="38">
        <v>0.5625</v>
      </c>
      <c r="G51" s="36" t="s">
        <v>156</v>
      </c>
      <c r="H51" s="36" t="str">
        <f>VLOOKUP(B51,[1]本部!$B:$E,4,FALSE)</f>
        <v>王燕丽</v>
      </c>
      <c r="I51" s="36" t="str">
        <f>VLOOKUP(B51,[1]本部!$B:$F,5,FALSE)</f>
        <v>兴义店、五津西路</v>
      </c>
      <c r="J51" s="30"/>
    </row>
    <row r="52" s="25" customFormat="1" ht="26" customHeight="1" spans="1:10">
      <c r="A52" s="34" t="s">
        <v>162</v>
      </c>
      <c r="B52" s="35">
        <v>112415</v>
      </c>
      <c r="C52" s="36" t="s">
        <v>163</v>
      </c>
      <c r="D52" s="37" t="s">
        <v>164</v>
      </c>
      <c r="E52" s="36" t="s">
        <v>21</v>
      </c>
      <c r="F52" s="38">
        <v>0.5625</v>
      </c>
      <c r="G52" s="36" t="s">
        <v>156</v>
      </c>
      <c r="H52" s="36" t="str">
        <f>VLOOKUP(B52,[1]本部!$B:$E,4,FALSE)</f>
        <v>毛静静</v>
      </c>
      <c r="I52" s="36" t="str">
        <f>VLOOKUP(B52,[1]本部!$B:$F,5,FALSE)</f>
        <v>西部店、沙河源，驷马桥</v>
      </c>
      <c r="J52" s="30"/>
    </row>
    <row r="53" s="25" customFormat="1" ht="26" customHeight="1" spans="1:10">
      <c r="A53" s="34" t="s">
        <v>165</v>
      </c>
      <c r="B53" s="35">
        <v>106865</v>
      </c>
      <c r="C53" s="36" t="s">
        <v>166</v>
      </c>
      <c r="D53" s="37" t="s">
        <v>167</v>
      </c>
      <c r="E53" s="36" t="s">
        <v>21</v>
      </c>
      <c r="F53" s="38">
        <v>0.5625</v>
      </c>
      <c r="G53" s="36" t="s">
        <v>156</v>
      </c>
      <c r="H53" s="36" t="str">
        <f>VLOOKUP(B53,[1]本部!$B:$E,4,FALSE)</f>
        <v>谭庆娟</v>
      </c>
      <c r="I53" s="36" t="str">
        <f>VLOOKUP(B53,[1]本部!$B:$F,5,FALSE)</f>
        <v>宏济，红星，童子</v>
      </c>
      <c r="J53" s="30"/>
    </row>
    <row r="54" s="25" customFormat="1" ht="26" customHeight="1" spans="1:10">
      <c r="A54" s="34" t="s">
        <v>168</v>
      </c>
      <c r="B54" s="35">
        <v>117310</v>
      </c>
      <c r="C54" s="36" t="s">
        <v>169</v>
      </c>
      <c r="D54" s="37" t="s">
        <v>39</v>
      </c>
      <c r="E54" s="36" t="s">
        <v>12</v>
      </c>
      <c r="F54" s="38">
        <v>0.5625</v>
      </c>
      <c r="G54" s="36" t="s">
        <v>156</v>
      </c>
      <c r="H54" s="36" t="str">
        <f>VLOOKUP(B54,[1]本部!$B:$E,4,FALSE)</f>
        <v>谭庆娟</v>
      </c>
      <c r="I54" s="36" t="str">
        <f>VLOOKUP(B54,[1]本部!$B:$F,5,FALSE)</f>
        <v>科华，科华北，高攀</v>
      </c>
      <c r="J54" s="30"/>
    </row>
    <row r="55" s="25" customFormat="1" ht="26" customHeight="1" spans="1:10">
      <c r="A55" s="34" t="s">
        <v>170</v>
      </c>
      <c r="B55" s="35">
        <v>2910</v>
      </c>
      <c r="C55" s="36" t="s">
        <v>171</v>
      </c>
      <c r="D55" s="37" t="s">
        <v>172</v>
      </c>
      <c r="E55" s="36" t="s">
        <v>46</v>
      </c>
      <c r="F55" s="38">
        <v>0.5625</v>
      </c>
      <c r="G55" s="36" t="s">
        <v>173</v>
      </c>
      <c r="H55" s="36" t="str">
        <f>VLOOKUP(B55,[1]本部!$B:$E,4,FALSE)</f>
        <v>黄梅</v>
      </c>
      <c r="I55" s="36" t="str">
        <f>VLOOKUP(B55,[1]本部!$B:$F,5,FALSE)</f>
        <v>永康、尚贤坊、中心店、蜀州中路</v>
      </c>
      <c r="J55" s="30"/>
    </row>
    <row r="56" s="25" customFormat="1" ht="26" customHeight="1" spans="1:10">
      <c r="A56" s="34" t="s">
        <v>174</v>
      </c>
      <c r="B56" s="35">
        <v>107728</v>
      </c>
      <c r="C56" s="36" t="s">
        <v>175</v>
      </c>
      <c r="D56" s="37" t="s">
        <v>150</v>
      </c>
      <c r="E56" s="36" t="s">
        <v>46</v>
      </c>
      <c r="F56" s="38">
        <v>0.5625</v>
      </c>
      <c r="G56" s="36" t="s">
        <v>173</v>
      </c>
      <c r="H56" s="36" t="str">
        <f>VLOOKUP(B56,[1]本部!$B:$E,4,FALSE)</f>
        <v>刘美玲</v>
      </c>
      <c r="I56" s="36" t="str">
        <f>VLOOKUP(B56,[1]本部!$B:$F,5,FALSE)</f>
        <v>子龙</v>
      </c>
      <c r="J56" s="30"/>
    </row>
    <row r="57" s="25" customFormat="1" ht="26" customHeight="1" spans="1:10">
      <c r="A57" s="34" t="s">
        <v>176</v>
      </c>
      <c r="B57" s="35">
        <v>2916</v>
      </c>
      <c r="C57" s="36" t="s">
        <v>177</v>
      </c>
      <c r="D57" s="37" t="s">
        <v>178</v>
      </c>
      <c r="E57" s="36" t="s">
        <v>12</v>
      </c>
      <c r="F57" s="38">
        <v>0.5625</v>
      </c>
      <c r="G57" s="36" t="s">
        <v>173</v>
      </c>
      <c r="H57" s="36" t="str">
        <f>VLOOKUP(B57,[1]本部!$B:$E,4,FALSE)</f>
        <v>黄梅</v>
      </c>
      <c r="I57" s="36" t="str">
        <f>VLOOKUP(B57,[1]本部!$B:$F,5,FALSE)</f>
        <v>永康、金带街店、中心店、蜀州中路</v>
      </c>
      <c r="J57" s="30"/>
    </row>
    <row r="58" s="25" customFormat="1" ht="26" customHeight="1" spans="1:10">
      <c r="A58" s="34" t="s">
        <v>179</v>
      </c>
      <c r="B58" s="35">
        <v>2851</v>
      </c>
      <c r="C58" s="36" t="s">
        <v>180</v>
      </c>
      <c r="D58" s="37" t="s">
        <v>39</v>
      </c>
      <c r="E58" s="36" t="s">
        <v>12</v>
      </c>
      <c r="F58" s="38">
        <v>0.5625</v>
      </c>
      <c r="G58" s="36" t="s">
        <v>173</v>
      </c>
      <c r="H58" s="36" t="str">
        <f>VLOOKUP(B58,[1]本部!$B:$E,4,FALSE)</f>
        <v>刘美玲</v>
      </c>
      <c r="I58" s="36" t="str">
        <f>VLOOKUP(B58,[1]本部!$B:$F,5,FALSE)</f>
        <v>镇上距离太远，不结对</v>
      </c>
      <c r="J58" s="30"/>
    </row>
    <row r="59" s="25" customFormat="1" ht="26" customHeight="1" spans="1:10">
      <c r="A59" s="34" t="s">
        <v>181</v>
      </c>
      <c r="B59" s="35">
        <v>122718</v>
      </c>
      <c r="C59" s="36" t="s">
        <v>182</v>
      </c>
      <c r="D59" s="37" t="s">
        <v>183</v>
      </c>
      <c r="E59" s="36" t="s">
        <v>46</v>
      </c>
      <c r="F59" s="38">
        <v>0.5625</v>
      </c>
      <c r="G59" s="36" t="s">
        <v>173</v>
      </c>
      <c r="H59" s="36" t="str">
        <f>VLOOKUP(B59,[1]本部!$B:$E,4,FALSE)</f>
        <v>刘美玲</v>
      </c>
      <c r="I59" s="36" t="str">
        <f>VLOOKUP(B59,[1]本部!$B:$F,5,FALSE)</f>
        <v>元通</v>
      </c>
      <c r="J59" s="30"/>
    </row>
    <row r="60" s="25" customFormat="1" ht="26" customHeight="1" spans="1:10">
      <c r="A60" s="34" t="s">
        <v>184</v>
      </c>
      <c r="B60" s="35">
        <v>2893</v>
      </c>
      <c r="C60" s="36" t="s">
        <v>185</v>
      </c>
      <c r="D60" s="37" t="s">
        <v>20</v>
      </c>
      <c r="E60" s="36" t="s">
        <v>21</v>
      </c>
      <c r="F60" s="38">
        <v>0.5625</v>
      </c>
      <c r="G60" s="36" t="s">
        <v>186</v>
      </c>
      <c r="H60" s="36" t="str">
        <f>VLOOKUP(B60,[1]本部!$B:$E,4,FALSE)</f>
        <v>杨科</v>
      </c>
      <c r="I60" s="36" t="str">
        <f>VLOOKUP(B60,[1]本部!$B:$F,5,FALSE)</f>
        <v>景中店.奎光店</v>
      </c>
      <c r="J60" s="30"/>
    </row>
    <row r="61" s="25" customFormat="1" ht="26" customHeight="1" spans="1:10">
      <c r="A61" s="34" t="s">
        <v>187</v>
      </c>
      <c r="B61" s="35">
        <v>107658</v>
      </c>
      <c r="C61" s="36" t="s">
        <v>188</v>
      </c>
      <c r="D61" s="37" t="s">
        <v>172</v>
      </c>
      <c r="E61" s="36" t="s">
        <v>46</v>
      </c>
      <c r="F61" s="38">
        <v>0.5625</v>
      </c>
      <c r="G61" s="36" t="s">
        <v>186</v>
      </c>
      <c r="H61" s="36" t="str">
        <f>VLOOKUP(B61,[1]本部!$B:$E,4,FALSE)</f>
        <v>毛静静</v>
      </c>
      <c r="I61" s="36" t="str">
        <f>VLOOKUP(B61,[1]本部!$B:$F,5,FALSE)</f>
        <v>兴乐北路2人</v>
      </c>
      <c r="J61" s="30"/>
    </row>
    <row r="62" s="25" customFormat="1" ht="26" customHeight="1" spans="1:10">
      <c r="A62" s="34" t="s">
        <v>189</v>
      </c>
      <c r="B62" s="35">
        <v>2894</v>
      </c>
      <c r="C62" s="36" t="s">
        <v>190</v>
      </c>
      <c r="D62" s="37" t="s">
        <v>191</v>
      </c>
      <c r="E62" s="36" t="s">
        <v>46</v>
      </c>
      <c r="F62" s="38">
        <v>0.5625</v>
      </c>
      <c r="G62" s="36" t="s">
        <v>186</v>
      </c>
      <c r="H62" s="36" t="str">
        <f>VLOOKUP(B62,[1]本部!$B:$E,4,FALSE)</f>
        <v>黄梅</v>
      </c>
      <c r="I62" s="36" t="str">
        <f>VLOOKUP(B62,[1]本部!$B:$F,5,FALSE)</f>
        <v>自己盘点</v>
      </c>
      <c r="J62" s="30"/>
    </row>
    <row r="63" s="25" customFormat="1" ht="26" customHeight="1" spans="1:10">
      <c r="A63" s="34" t="s">
        <v>192</v>
      </c>
      <c r="B63" s="35">
        <v>102479</v>
      </c>
      <c r="C63" s="36" t="s">
        <v>193</v>
      </c>
      <c r="D63" s="37" t="s">
        <v>194</v>
      </c>
      <c r="E63" s="36" t="s">
        <v>46</v>
      </c>
      <c r="F63" s="38">
        <v>0.5625</v>
      </c>
      <c r="G63" s="36" t="s">
        <v>186</v>
      </c>
      <c r="H63" s="36" t="str">
        <f>VLOOKUP(B63,[1]本部!$B:$E,4,FALSE)</f>
        <v>毛静静</v>
      </c>
      <c r="I63" s="36" t="str">
        <f>VLOOKUP(B63,[1]本部!$B:$F,5,FALSE)</f>
        <v>观音桥，静沙南路，水杉街</v>
      </c>
      <c r="J63" s="30"/>
    </row>
    <row r="64" s="25" customFormat="1" ht="26" customHeight="1" spans="1:10">
      <c r="A64" s="34" t="s">
        <v>195</v>
      </c>
      <c r="B64" s="35">
        <v>117184</v>
      </c>
      <c r="C64" s="36" t="s">
        <v>196</v>
      </c>
      <c r="D64" s="37" t="s">
        <v>197</v>
      </c>
      <c r="E64" s="36" t="s">
        <v>21</v>
      </c>
      <c r="F64" s="38">
        <v>0.5625</v>
      </c>
      <c r="G64" s="36" t="s">
        <v>186</v>
      </c>
      <c r="H64" s="36" t="str">
        <f>VLOOKUP(B64,[1]本部!$B:$E,4,FALSE)</f>
        <v>毛静静</v>
      </c>
      <c r="I64" s="36" t="str">
        <f>VLOOKUP(B64,[1]本部!$B:$F,5,FALSE)</f>
        <v>通盈街，劼人路，观音桥</v>
      </c>
      <c r="J64" s="30"/>
    </row>
    <row r="65" s="25" customFormat="1" ht="26" customHeight="1" spans="1:10">
      <c r="A65" s="34" t="s">
        <v>198</v>
      </c>
      <c r="B65" s="39">
        <v>119263</v>
      </c>
      <c r="C65" s="39" t="s">
        <v>199</v>
      </c>
      <c r="D65" s="37" t="s">
        <v>200</v>
      </c>
      <c r="E65" s="36" t="s">
        <v>46</v>
      </c>
      <c r="F65" s="38">
        <v>0.5625</v>
      </c>
      <c r="G65" s="36" t="s">
        <v>186</v>
      </c>
      <c r="H65" s="36" t="str">
        <f>VLOOKUP(B65,[1]本部!$B:$E,4,FALSE)</f>
        <v>陈冰雪</v>
      </c>
      <c r="I65" s="36" t="str">
        <f>VLOOKUP(B65,[1]本部!$B:$F,5,FALSE)</f>
        <v>蜀源、蜀鑫、蜀辉、金祥</v>
      </c>
      <c r="J65" s="30"/>
    </row>
    <row r="66" s="25" customFormat="1" ht="26" customHeight="1" spans="1:10">
      <c r="A66" s="34" t="s">
        <v>201</v>
      </c>
      <c r="B66" s="35">
        <v>2844</v>
      </c>
      <c r="C66" s="36" t="s">
        <v>202</v>
      </c>
      <c r="D66" s="37" t="s">
        <v>143</v>
      </c>
      <c r="E66" s="36" t="s">
        <v>12</v>
      </c>
      <c r="F66" s="38">
        <v>0.5625</v>
      </c>
      <c r="G66" s="36" t="s">
        <v>203</v>
      </c>
      <c r="H66" s="36" t="str">
        <f>VLOOKUP(B66,[1]本部!$B:$E,4,FALSE)</f>
        <v>刘美玲</v>
      </c>
      <c r="I66" s="36" t="str">
        <f>VLOOKUP(B66,[1]本部!$B:$F,5,FALSE)</f>
        <v>镇上距离太远，不结对</v>
      </c>
      <c r="J66" s="30"/>
    </row>
    <row r="67" s="25" customFormat="1" ht="26" customHeight="1" spans="1:10">
      <c r="A67" s="34" t="s">
        <v>204</v>
      </c>
      <c r="B67" s="35">
        <v>302867</v>
      </c>
      <c r="C67" s="35" t="s">
        <v>205</v>
      </c>
      <c r="D67" s="44">
        <v>45806</v>
      </c>
      <c r="E67" s="36" t="s">
        <v>12</v>
      </c>
      <c r="F67" s="38">
        <v>0.5625</v>
      </c>
      <c r="G67" s="36" t="s">
        <v>203</v>
      </c>
      <c r="H67" s="36" t="str">
        <f>VLOOKUP(B67,[1]本部!$B:$E,4,FALSE)</f>
        <v>毛静静</v>
      </c>
      <c r="I67" s="36" t="str">
        <f>VLOOKUP(B67,[1]本部!$B:$F,5,FALSE)</f>
        <v>医贸大道，新繁</v>
      </c>
      <c r="J67" s="30"/>
    </row>
    <row r="68" s="25" customFormat="1" ht="26" customHeight="1" spans="1:10">
      <c r="A68" s="34" t="s">
        <v>206</v>
      </c>
      <c r="B68" s="35">
        <v>2451</v>
      </c>
      <c r="C68" s="36" t="s">
        <v>207</v>
      </c>
      <c r="D68" s="37" t="s">
        <v>45</v>
      </c>
      <c r="E68" s="36" t="s">
        <v>12</v>
      </c>
      <c r="F68" s="38">
        <v>0.5625</v>
      </c>
      <c r="G68" s="36" t="s">
        <v>203</v>
      </c>
      <c r="H68" s="36" t="str">
        <f>VLOOKUP(B68,[1]本部!$B:$E,4,FALSE)</f>
        <v>梅茜</v>
      </c>
      <c r="I68" s="36" t="str">
        <f>VLOOKUP(B68,[1]本部!$B:$F,5,FALSE)</f>
        <v>土龙路     尚锦路 </v>
      </c>
      <c r="J68" s="30"/>
    </row>
    <row r="69" s="25" customFormat="1" ht="26" customHeight="1" spans="1:10">
      <c r="A69" s="34" t="s">
        <v>208</v>
      </c>
      <c r="B69" s="35">
        <v>2466</v>
      </c>
      <c r="C69" s="36" t="s">
        <v>209</v>
      </c>
      <c r="D69" s="37" t="s">
        <v>99</v>
      </c>
      <c r="E69" s="36" t="s">
        <v>17</v>
      </c>
      <c r="F69" s="38">
        <v>0.5625</v>
      </c>
      <c r="G69" s="36" t="s">
        <v>203</v>
      </c>
      <c r="H69" s="36" t="str">
        <f>VLOOKUP(B69,[1]本部!$B:$E,4,FALSE)</f>
        <v>梅茜</v>
      </c>
      <c r="I69" s="36" t="str">
        <f>VLOOKUP(B69,[1]本部!$B:$F,5,FALSE)</f>
        <v>银河店 银沙   交大三店</v>
      </c>
      <c r="J69" s="30"/>
    </row>
    <row r="70" s="25" customFormat="1" ht="26" customHeight="1" spans="1:10">
      <c r="A70" s="34" t="s">
        <v>210</v>
      </c>
      <c r="B70" s="39">
        <v>113025</v>
      </c>
      <c r="C70" s="39" t="s">
        <v>211</v>
      </c>
      <c r="D70" s="37" t="s">
        <v>172</v>
      </c>
      <c r="E70" s="36" t="s">
        <v>46</v>
      </c>
      <c r="F70" s="38">
        <v>0.5625</v>
      </c>
      <c r="G70" s="36" t="s">
        <v>203</v>
      </c>
      <c r="H70" s="36" t="str">
        <f>VLOOKUP(B70,[1]本部!$B:$E,4,FALSE)</f>
        <v>陈冰雪</v>
      </c>
      <c r="I70" s="36" t="str">
        <f>VLOOKUP(B70,[1]本部!$B:$F,5,FALSE)</f>
        <v>蜀源、蜀鑫、蜀辉、金祥</v>
      </c>
      <c r="J70" s="30"/>
    </row>
    <row r="71" s="25" customFormat="1" ht="26" customHeight="1" spans="1:10">
      <c r="A71" s="34" t="s">
        <v>212</v>
      </c>
      <c r="B71" s="35">
        <v>2526</v>
      </c>
      <c r="C71" s="36" t="s">
        <v>213</v>
      </c>
      <c r="D71" s="37" t="s">
        <v>73</v>
      </c>
      <c r="E71" s="36" t="s">
        <v>32</v>
      </c>
      <c r="F71" s="38">
        <v>0.5625</v>
      </c>
      <c r="G71" s="36" t="s">
        <v>214</v>
      </c>
      <c r="H71" s="36" t="str">
        <f>VLOOKUP(B71,[1]本部!$B:$E,4,FALSE)</f>
        <v>毛静静</v>
      </c>
      <c r="I71" s="36" t="str">
        <f>VLOOKUP(B71,[1]本部!$B:$F,5,FALSE)</f>
        <v>华美东路，医贸大道</v>
      </c>
      <c r="J71" s="30"/>
    </row>
    <row r="72" s="25" customFormat="1" ht="26" customHeight="1" spans="1:10">
      <c r="A72" s="34" t="s">
        <v>215</v>
      </c>
      <c r="B72" s="35">
        <v>2877</v>
      </c>
      <c r="C72" s="36" t="s">
        <v>216</v>
      </c>
      <c r="D72" s="37" t="s">
        <v>217</v>
      </c>
      <c r="E72" s="36" t="s">
        <v>78</v>
      </c>
      <c r="F72" s="38">
        <v>0.5625</v>
      </c>
      <c r="G72" s="36" t="s">
        <v>214</v>
      </c>
      <c r="H72" s="36" t="str">
        <f>VLOOKUP(B72,[1]本部!$B:$E,4,FALSE)</f>
        <v>王燕丽</v>
      </c>
      <c r="I72" s="36" t="str">
        <f>VLOOKUP(B72,[1]本部!$B:$F,5,FALSE)</f>
        <v>五津西路二店、武阳西路、邓双</v>
      </c>
      <c r="J72" s="30"/>
    </row>
    <row r="73" s="25" customFormat="1" ht="26" customHeight="1" spans="1:10">
      <c r="A73" s="34" t="s">
        <v>218</v>
      </c>
      <c r="B73" s="39">
        <v>2717</v>
      </c>
      <c r="C73" s="39" t="s">
        <v>219</v>
      </c>
      <c r="D73" s="37" t="s">
        <v>220</v>
      </c>
      <c r="E73" s="36" t="s">
        <v>12</v>
      </c>
      <c r="F73" s="38">
        <v>0.5625</v>
      </c>
      <c r="G73" s="36" t="s">
        <v>214</v>
      </c>
      <c r="H73" s="36" t="str">
        <f>VLOOKUP(B73,[1]本部!$B:$E,4,FALSE)</f>
        <v>陈冰雪</v>
      </c>
      <c r="I73" s="36" t="str">
        <f>VLOOKUP(B73,[1]本部!$B:$F,5,FALSE)</f>
        <v>万科，万宇、金马河</v>
      </c>
      <c r="J73" s="30"/>
    </row>
    <row r="74" s="25" customFormat="1" ht="26" customHeight="1" spans="1:10">
      <c r="A74" s="34" t="s">
        <v>221</v>
      </c>
      <c r="B74" s="39">
        <v>2751</v>
      </c>
      <c r="C74" s="39" t="s">
        <v>222</v>
      </c>
      <c r="D74" s="37" t="s">
        <v>62</v>
      </c>
      <c r="E74" s="36" t="s">
        <v>21</v>
      </c>
      <c r="F74" s="38">
        <v>0.5625</v>
      </c>
      <c r="G74" s="36" t="s">
        <v>214</v>
      </c>
      <c r="H74" s="36" t="str">
        <f>VLOOKUP(B74,[1]本部!$B:$E,4,FALSE)</f>
        <v>陈冰雪</v>
      </c>
      <c r="I74" s="36" t="str">
        <f>VLOOKUP(B74,[1]本部!$B:$F,5,FALSE)</f>
        <v>新园、新乐、锦城、成汉</v>
      </c>
      <c r="J74" s="30"/>
    </row>
    <row r="75" s="25" customFormat="1" ht="26" customHeight="1" spans="1:10">
      <c r="A75" s="34" t="s">
        <v>223</v>
      </c>
      <c r="B75" s="39">
        <v>113833</v>
      </c>
      <c r="C75" s="39" t="s">
        <v>224</v>
      </c>
      <c r="D75" s="37" t="s">
        <v>194</v>
      </c>
      <c r="E75" s="36" t="s">
        <v>46</v>
      </c>
      <c r="F75" s="38">
        <v>0.5625</v>
      </c>
      <c r="G75" s="36" t="s">
        <v>214</v>
      </c>
      <c r="H75" s="36" t="str">
        <f>VLOOKUP(B75,[1]本部!$B:$E,4,FALSE)</f>
        <v>陈冰雪</v>
      </c>
      <c r="I75" s="36" t="str">
        <f>VLOOKUP(B75,[1]本部!$B:$F,5,FALSE)</f>
        <v>光华西一路、光华北五路</v>
      </c>
      <c r="J75" s="30"/>
    </row>
    <row r="76" s="25" customFormat="1" ht="26" customHeight="1" spans="1:10">
      <c r="A76" s="34" t="s">
        <v>225</v>
      </c>
      <c r="B76" s="35">
        <v>2802</v>
      </c>
      <c r="C76" s="36" t="s">
        <v>226</v>
      </c>
      <c r="D76" s="37" t="s">
        <v>227</v>
      </c>
      <c r="E76" s="36" t="s">
        <v>17</v>
      </c>
      <c r="F76" s="38">
        <v>0.5625</v>
      </c>
      <c r="G76" s="36" t="s">
        <v>214</v>
      </c>
      <c r="H76" s="36" t="str">
        <f>VLOOKUP(B76,[1]本部!$B:$E,4,FALSE)</f>
        <v>梅茜</v>
      </c>
      <c r="I76" s="36" t="str">
        <f>VLOOKUP(B76,[1]本部!$B:$F,5,FALSE)</f>
        <v>金丝街   北东街</v>
      </c>
      <c r="J76" s="30"/>
    </row>
    <row r="77" s="25" customFormat="1" ht="26" customHeight="1" spans="1:10">
      <c r="A77" s="34" t="s">
        <v>228</v>
      </c>
      <c r="B77" s="35">
        <v>2873</v>
      </c>
      <c r="C77" s="36" t="s">
        <v>229</v>
      </c>
      <c r="D77" s="37" t="s">
        <v>230</v>
      </c>
      <c r="E77" s="36" t="s">
        <v>17</v>
      </c>
      <c r="F77" s="38">
        <v>0.5625</v>
      </c>
      <c r="G77" s="36" t="s">
        <v>231</v>
      </c>
      <c r="H77" s="36" t="str">
        <f>VLOOKUP(B77,[1]本部!$B:$E,4,FALSE)</f>
        <v>刘美玲</v>
      </c>
      <c r="I77" s="36" t="str">
        <f>VLOOKUP(B77,[1]本部!$B:$F,5,FALSE)</f>
        <v>镇上距离太远，不结对</v>
      </c>
      <c r="J77" s="30"/>
    </row>
    <row r="78" s="25" customFormat="1" ht="26" customHeight="1" spans="1:10">
      <c r="A78" s="34" t="s">
        <v>232</v>
      </c>
      <c r="B78" s="35">
        <v>2905</v>
      </c>
      <c r="C78" s="36" t="s">
        <v>233</v>
      </c>
      <c r="D78" s="37" t="s">
        <v>128</v>
      </c>
      <c r="E78" s="36" t="s">
        <v>32</v>
      </c>
      <c r="F78" s="38">
        <v>0.5625</v>
      </c>
      <c r="G78" s="36" t="s">
        <v>231</v>
      </c>
      <c r="H78" s="36" t="str">
        <f>VLOOKUP(B78,[1]本部!$B:$E,4,FALSE)</f>
        <v>黄梅</v>
      </c>
      <c r="I78" s="36" t="str">
        <f>VLOOKUP(B78,[1]本部!$B:$F,5,FALSE)</f>
        <v>永康、金带街店、尚贤坊店、蜀州中路</v>
      </c>
      <c r="J78" s="30"/>
    </row>
    <row r="79" s="25" customFormat="1" ht="26" customHeight="1" spans="1:10">
      <c r="A79" s="34" t="s">
        <v>234</v>
      </c>
      <c r="B79" s="35">
        <v>2816</v>
      </c>
      <c r="C79" s="36" t="s">
        <v>235</v>
      </c>
      <c r="D79" s="37" t="s">
        <v>236</v>
      </c>
      <c r="E79" s="36" t="s">
        <v>12</v>
      </c>
      <c r="F79" s="38">
        <v>0.5625</v>
      </c>
      <c r="G79" s="36" t="s">
        <v>231</v>
      </c>
      <c r="H79" s="36" t="str">
        <f>VLOOKUP(B79,[1]本部!$B:$E,4,FALSE)</f>
        <v>梅茜</v>
      </c>
      <c r="I79" s="36" t="str">
        <f>VLOOKUP(B79,[1]本部!$B:$F,5,FALSE)</f>
        <v>双林店、 大田坎、水碾河</v>
      </c>
      <c r="J79" s="30"/>
    </row>
    <row r="80" s="25" customFormat="1" ht="26" customHeight="1" spans="1:10">
      <c r="A80" s="34" t="s">
        <v>237</v>
      </c>
      <c r="B80" s="39">
        <v>2722</v>
      </c>
      <c r="C80" s="39" t="s">
        <v>238</v>
      </c>
      <c r="D80" s="37" t="s">
        <v>118</v>
      </c>
      <c r="E80" s="36" t="s">
        <v>17</v>
      </c>
      <c r="F80" s="38">
        <v>0.5625</v>
      </c>
      <c r="G80" s="36" t="s">
        <v>231</v>
      </c>
      <c r="H80" s="36" t="str">
        <f>VLOOKUP(B80,[1]本部!$B:$E,4,FALSE)</f>
        <v>陈冰雪</v>
      </c>
      <c r="I80" s="36" t="str">
        <f>VLOOKUP(B80,[1]本部!$B:$F,5,FALSE)</f>
        <v>吉瑞、大源</v>
      </c>
      <c r="J80" s="30"/>
    </row>
    <row r="81" s="25" customFormat="1" ht="26" customHeight="1" spans="1:10">
      <c r="A81" s="34" t="s">
        <v>239</v>
      </c>
      <c r="B81" s="35">
        <v>2813</v>
      </c>
      <c r="C81" s="36" t="s">
        <v>240</v>
      </c>
      <c r="D81" s="37" t="s">
        <v>70</v>
      </c>
      <c r="E81" s="36" t="s">
        <v>17</v>
      </c>
      <c r="F81" s="38">
        <v>0.5625</v>
      </c>
      <c r="G81" s="36" t="s">
        <v>231</v>
      </c>
      <c r="H81" s="36" t="str">
        <f>VLOOKUP(B81,[1]本部!$B:$E,4,FALSE)</f>
        <v>谭庆娟</v>
      </c>
      <c r="I81" s="36" t="str">
        <f>VLOOKUP(B81,[1]本部!$B:$F,5,FALSE)</f>
        <v>宏济，丝竹，童子</v>
      </c>
      <c r="J81" s="30"/>
    </row>
    <row r="82" s="25" customFormat="1" ht="26" customHeight="1" spans="1:10">
      <c r="A82" s="34" t="s">
        <v>241</v>
      </c>
      <c r="B82" s="35">
        <v>106485</v>
      </c>
      <c r="C82" s="36" t="s">
        <v>242</v>
      </c>
      <c r="D82" s="37" t="s">
        <v>81</v>
      </c>
      <c r="E82" s="36" t="s">
        <v>21</v>
      </c>
      <c r="F82" s="38">
        <v>0.5625</v>
      </c>
      <c r="G82" s="36" t="s">
        <v>231</v>
      </c>
      <c r="H82" s="36" t="str">
        <f>VLOOKUP(B82,[1]本部!$B:$E,4,FALSE)</f>
        <v>谭庆娟</v>
      </c>
      <c r="I82" s="36" t="str">
        <f>VLOOKUP(B82,[1]本部!$B:$F,5,FALSE)</f>
        <v>紫薇东路，倪家桥，肖家河</v>
      </c>
      <c r="J82" s="30"/>
    </row>
    <row r="83" s="25" customFormat="1" ht="26" customHeight="1" spans="1:10">
      <c r="A83" s="34" t="s">
        <v>243</v>
      </c>
      <c r="B83" s="35">
        <v>104838</v>
      </c>
      <c r="C83" s="36" t="s">
        <v>244</v>
      </c>
      <c r="D83" s="37" t="s">
        <v>99</v>
      </c>
      <c r="E83" s="36" t="s">
        <v>17</v>
      </c>
      <c r="F83" s="38">
        <v>0.5625</v>
      </c>
      <c r="G83" s="36" t="s">
        <v>245</v>
      </c>
      <c r="H83" s="36" t="str">
        <f>VLOOKUP(B83,[1]本部!$B:$E,4,FALSE)</f>
        <v>黄梅</v>
      </c>
      <c r="I83" s="36" t="str">
        <f>VLOOKUP(B83,[1]本部!$B:$F,5,FALSE)</f>
        <v>永康、金带街、尚贤坊、中心店</v>
      </c>
      <c r="J83" s="30"/>
    </row>
    <row r="84" s="25" customFormat="1" ht="26" customHeight="1" spans="1:10">
      <c r="A84" s="34" t="s">
        <v>246</v>
      </c>
      <c r="B84" s="35">
        <v>111400</v>
      </c>
      <c r="C84" s="36" t="s">
        <v>247</v>
      </c>
      <c r="D84" s="37" t="s">
        <v>248</v>
      </c>
      <c r="E84" s="36" t="s">
        <v>28</v>
      </c>
      <c r="F84" s="38">
        <v>0.5625</v>
      </c>
      <c r="G84" s="36" t="s">
        <v>245</v>
      </c>
      <c r="H84" s="36" t="str">
        <f>VLOOKUP(B84,[1]本部!$B:$E,4,FALSE)</f>
        <v>何巍</v>
      </c>
      <c r="I84" s="36" t="str">
        <f>VLOOKUP(B84,[1]本部!$B:$F,5,FALSE)</f>
        <v>洪川店、翠荫店、杏林店</v>
      </c>
      <c r="J84" s="30"/>
    </row>
    <row r="85" s="25" customFormat="1" ht="26" customHeight="1" spans="1:10">
      <c r="A85" s="34" t="s">
        <v>249</v>
      </c>
      <c r="B85" s="35">
        <v>108277</v>
      </c>
      <c r="C85" s="36" t="s">
        <v>250</v>
      </c>
      <c r="D85" s="37" t="s">
        <v>220</v>
      </c>
      <c r="E85" s="36" t="s">
        <v>12</v>
      </c>
      <c r="F85" s="38">
        <v>0.5625</v>
      </c>
      <c r="G85" s="36" t="s">
        <v>245</v>
      </c>
      <c r="H85" s="36" t="str">
        <f>VLOOKUP(B85,[1]本部!$B:$E,4,FALSE)</f>
        <v>梅茜</v>
      </c>
      <c r="I85" s="36" t="str">
        <f>VLOOKUP(B85,[1]本部!$B:$F,5,FALSE)</f>
        <v>银河店 银沙   交大三店</v>
      </c>
      <c r="J85" s="30"/>
    </row>
    <row r="86" s="25" customFormat="1" ht="26" customHeight="1" spans="1:10">
      <c r="A86" s="34" t="s">
        <v>251</v>
      </c>
      <c r="B86" s="35">
        <v>2826</v>
      </c>
      <c r="C86" s="36" t="s">
        <v>252</v>
      </c>
      <c r="D86" s="37" t="s">
        <v>253</v>
      </c>
      <c r="E86" s="36" t="s">
        <v>21</v>
      </c>
      <c r="F86" s="38">
        <v>0.5625</v>
      </c>
      <c r="G86" s="36" t="s">
        <v>245</v>
      </c>
      <c r="H86" s="36" t="str">
        <f>VLOOKUP(B86,[1]本部!$B:$E,4,FALSE)</f>
        <v>梅茜</v>
      </c>
      <c r="I86" s="36" t="str">
        <f>VLOOKUP(B86,[1]本部!$B:$F,5,FALSE)</f>
        <v>金丝街   北东街</v>
      </c>
      <c r="J86" s="30"/>
    </row>
    <row r="87" s="25" customFormat="1" ht="26" customHeight="1" spans="1:10">
      <c r="A87" s="34" t="s">
        <v>254</v>
      </c>
      <c r="B87" s="39">
        <v>2414</v>
      </c>
      <c r="C87" s="39" t="s">
        <v>255</v>
      </c>
      <c r="D87" s="37" t="s">
        <v>167</v>
      </c>
      <c r="E87" s="36" t="s">
        <v>21</v>
      </c>
      <c r="F87" s="38">
        <v>0.5625</v>
      </c>
      <c r="G87" s="36" t="s">
        <v>245</v>
      </c>
      <c r="H87" s="36" t="str">
        <f>VLOOKUP(B87,[1]本部!$B:$E,4,FALSE)</f>
        <v>陈冰雪</v>
      </c>
      <c r="I87" s="36" t="str">
        <f>VLOOKUP(B87,[1]本部!$B:$F,5,FALSE)</f>
        <v>大石西、大华</v>
      </c>
      <c r="J87" s="30"/>
    </row>
    <row r="88" s="25" customFormat="1" ht="26" customHeight="1" spans="1:10">
      <c r="A88" s="34" t="s">
        <v>256</v>
      </c>
      <c r="B88" s="35">
        <v>102565</v>
      </c>
      <c r="C88" s="36" t="s">
        <v>257</v>
      </c>
      <c r="D88" s="37" t="s">
        <v>150</v>
      </c>
      <c r="E88" s="36" t="s">
        <v>21</v>
      </c>
      <c r="F88" s="38">
        <v>0.5625</v>
      </c>
      <c r="G88" s="36" t="s">
        <v>245</v>
      </c>
      <c r="H88" s="36" t="str">
        <f>VLOOKUP(B88,[1]本部!$B:$E,4,FALSE)</f>
        <v>毛静静</v>
      </c>
      <c r="I88" s="36" t="str">
        <f>VLOOKUP(B88,[1]本部!$B:$F,5,FALSE)</f>
        <v>大悦，顺和</v>
      </c>
      <c r="J88" s="30"/>
    </row>
    <row r="89" s="25" customFormat="1" ht="26" customHeight="1" spans="1:10">
      <c r="A89" s="34" t="s">
        <v>258</v>
      </c>
      <c r="B89" s="35">
        <v>117923</v>
      </c>
      <c r="C89" s="36" t="s">
        <v>259</v>
      </c>
      <c r="D89" s="37" t="s">
        <v>70</v>
      </c>
      <c r="E89" s="36" t="s">
        <v>17</v>
      </c>
      <c r="F89" s="38">
        <v>0.5625</v>
      </c>
      <c r="G89" s="36" t="s">
        <v>260</v>
      </c>
      <c r="H89" s="36" t="str">
        <f>VLOOKUP(B89,[1]本部!$B:$E,4,FALSE)</f>
        <v>刘美玲</v>
      </c>
      <c r="I89" s="36" t="str">
        <f>VLOOKUP(B89,[1]本部!$B:$F,5,FALSE)</f>
        <v>桃源</v>
      </c>
      <c r="J89" s="30"/>
    </row>
    <row r="90" s="25" customFormat="1" ht="26" customHeight="1" spans="1:10">
      <c r="A90" s="34" t="s">
        <v>261</v>
      </c>
      <c r="B90" s="35">
        <v>2837</v>
      </c>
      <c r="C90" s="36" t="s">
        <v>262</v>
      </c>
      <c r="D90" s="37" t="s">
        <v>99</v>
      </c>
      <c r="E90" s="36" t="s">
        <v>17</v>
      </c>
      <c r="F90" s="38">
        <v>0.5625</v>
      </c>
      <c r="G90" s="36" t="s">
        <v>260</v>
      </c>
      <c r="H90" s="36" t="str">
        <f>VLOOKUP(B90,[1]本部!$B:$E,4,FALSE)</f>
        <v>何巍</v>
      </c>
      <c r="I90" s="36" t="str">
        <f>VLOOKUP(B90,[1]本部!$B:$F,5,FALSE)</f>
        <v>自己盘点</v>
      </c>
      <c r="J90" s="30"/>
    </row>
    <row r="91" s="25" customFormat="1" ht="26" customHeight="1" spans="1:10">
      <c r="A91" s="34" t="s">
        <v>263</v>
      </c>
      <c r="B91" s="35">
        <v>104428</v>
      </c>
      <c r="C91" s="36" t="s">
        <v>264</v>
      </c>
      <c r="D91" s="37" t="s">
        <v>265</v>
      </c>
      <c r="E91" s="36" t="s">
        <v>17</v>
      </c>
      <c r="F91" s="38">
        <v>0.5625</v>
      </c>
      <c r="G91" s="36" t="s">
        <v>260</v>
      </c>
      <c r="H91" s="36" t="str">
        <f>VLOOKUP(B91,[1]本部!$B:$E,4,FALSE)</f>
        <v>黄梅</v>
      </c>
      <c r="I91" s="36" t="str">
        <f>VLOOKUP(B91,[1]本部!$B:$F,5,FALSE)</f>
        <v>金带街、尚贤坊、中心店、蜀州中路</v>
      </c>
      <c r="J91" s="30"/>
    </row>
    <row r="92" s="25" customFormat="1" ht="26" customHeight="1" spans="1:10">
      <c r="A92" s="34" t="s">
        <v>266</v>
      </c>
      <c r="B92" s="35">
        <v>2443</v>
      </c>
      <c r="C92" s="36" t="s">
        <v>267</v>
      </c>
      <c r="D92" s="37" t="s">
        <v>268</v>
      </c>
      <c r="E92" s="36" t="s">
        <v>78</v>
      </c>
      <c r="F92" s="38">
        <v>0.5625</v>
      </c>
      <c r="G92" s="36" t="s">
        <v>260</v>
      </c>
      <c r="H92" s="36" t="str">
        <f>VLOOKUP(B92,[1]本部!$B:$E,4,FALSE)</f>
        <v>毛静静</v>
      </c>
      <c r="I92" s="36" t="str">
        <f>VLOOKUP(B92,[1]本部!$B:$F,5,FALSE)</f>
        <v>十二桥，文和路，清江东路</v>
      </c>
      <c r="J92" s="30"/>
    </row>
    <row r="93" s="25" customFormat="1" ht="26" customHeight="1" spans="1:10">
      <c r="A93" s="34" t="s">
        <v>269</v>
      </c>
      <c r="B93" s="39">
        <v>2304</v>
      </c>
      <c r="C93" s="39" t="s">
        <v>270</v>
      </c>
      <c r="D93" s="37" t="s">
        <v>236</v>
      </c>
      <c r="E93" s="36" t="s">
        <v>12</v>
      </c>
      <c r="F93" s="38">
        <v>0.5625</v>
      </c>
      <c r="G93" s="36" t="s">
        <v>260</v>
      </c>
      <c r="H93" s="36" t="str">
        <f>VLOOKUP(B93,[1]本部!$B:$E,4,FALSE)</f>
        <v>陈冰雪</v>
      </c>
      <c r="I93" s="36" t="str">
        <f>VLOOKUP(B93,[1]本部!$B:$F,5,FALSE)</f>
        <v>天久南巷、天顺、泰和二街、泰和二街三店</v>
      </c>
      <c r="J93" s="30"/>
    </row>
    <row r="94" s="25" customFormat="1" ht="26" customHeight="1" spans="1:10">
      <c r="A94" s="34" t="s">
        <v>271</v>
      </c>
      <c r="B94" s="39">
        <v>118951</v>
      </c>
      <c r="C94" s="39" t="s">
        <v>272</v>
      </c>
      <c r="D94" s="37" t="s">
        <v>273</v>
      </c>
      <c r="E94" s="36" t="s">
        <v>12</v>
      </c>
      <c r="F94" s="38">
        <v>0.5625</v>
      </c>
      <c r="G94" s="36" t="s">
        <v>260</v>
      </c>
      <c r="H94" s="36" t="str">
        <f>VLOOKUP(B94,[1]本部!$B:$E,4,FALSE)</f>
        <v>陈冰雪</v>
      </c>
      <c r="I94" s="36" t="str">
        <f>VLOOKUP(B94,[1]本部!$B:$F,5,FALSE)</f>
        <v>蜀源、蜀鑫、蜀辉、金祥</v>
      </c>
      <c r="J94" s="30"/>
    </row>
    <row r="95" s="25" customFormat="1" ht="26" customHeight="1" spans="1:10">
      <c r="A95" s="34" t="s">
        <v>274</v>
      </c>
      <c r="B95" s="35">
        <v>2874</v>
      </c>
      <c r="C95" s="36" t="s">
        <v>275</v>
      </c>
      <c r="D95" s="37" t="s">
        <v>230</v>
      </c>
      <c r="E95" s="36" t="s">
        <v>17</v>
      </c>
      <c r="F95" s="38">
        <v>0.5625</v>
      </c>
      <c r="G95" s="36" t="s">
        <v>276</v>
      </c>
      <c r="H95" s="36" t="str">
        <f>VLOOKUP(B95,[1]本部!$B:$E,4,FALSE)</f>
        <v>刘美玲</v>
      </c>
      <c r="I95" s="36" t="str">
        <f>VLOOKUP(B95,[1]本部!$B:$F,5,FALSE)</f>
        <v>东壕沟</v>
      </c>
      <c r="J95" s="30"/>
    </row>
    <row r="96" s="25" customFormat="1" ht="26" customHeight="1" spans="1:10">
      <c r="A96" s="34" t="s">
        <v>277</v>
      </c>
      <c r="B96" s="35">
        <v>2883</v>
      </c>
      <c r="C96" s="36" t="s">
        <v>278</v>
      </c>
      <c r="D96" s="37" t="s">
        <v>194</v>
      </c>
      <c r="E96" s="36" t="s">
        <v>46</v>
      </c>
      <c r="F96" s="38">
        <v>0.5625</v>
      </c>
      <c r="G96" s="36" t="s">
        <v>276</v>
      </c>
      <c r="H96" s="36" t="str">
        <f>VLOOKUP(B96,[1]本部!$B:$E,4,FALSE)</f>
        <v>杨科</v>
      </c>
      <c r="I96" s="36" t="str">
        <f>VLOOKUP(B96,[1]本部!$B:$F,5,FALSE)</f>
        <v>翔凤店.问道西路店</v>
      </c>
      <c r="J96" s="30"/>
    </row>
    <row r="97" s="25" customFormat="1" ht="26" customHeight="1" spans="1:10">
      <c r="A97" s="34" t="s">
        <v>279</v>
      </c>
      <c r="B97" s="35">
        <v>122906</v>
      </c>
      <c r="C97" s="36" t="s">
        <v>280</v>
      </c>
      <c r="D97" s="37" t="s">
        <v>281</v>
      </c>
      <c r="E97" s="36" t="s">
        <v>21</v>
      </c>
      <c r="F97" s="38">
        <v>0.5625</v>
      </c>
      <c r="G97" s="36" t="s">
        <v>276</v>
      </c>
      <c r="H97" s="36" t="str">
        <f>VLOOKUP(B97,[1]本部!$B:$E,4,FALSE)</f>
        <v>毛静静</v>
      </c>
      <c r="I97" s="36" t="str">
        <f>VLOOKUP(B97,[1]本部!$B:$F,5,FALSE)</f>
        <v>华美东路，新繁</v>
      </c>
      <c r="J97" s="30"/>
    </row>
    <row r="98" s="25" customFormat="1" ht="26" customHeight="1" spans="1:10">
      <c r="A98" s="34" t="s">
        <v>282</v>
      </c>
      <c r="B98" s="39">
        <v>2153</v>
      </c>
      <c r="C98" s="39" t="s">
        <v>283</v>
      </c>
      <c r="D98" s="37" t="s">
        <v>284</v>
      </c>
      <c r="E98" s="36" t="s">
        <v>46</v>
      </c>
      <c r="F98" s="38">
        <v>0.5625</v>
      </c>
      <c r="G98" s="36" t="s">
        <v>276</v>
      </c>
      <c r="H98" s="36" t="str">
        <f>VLOOKUP(B98,[1]本部!$B:$E,4,FALSE)</f>
        <v>陈冰雪</v>
      </c>
      <c r="I98" s="36" t="str">
        <f>VLOOKUP(B98,[1]本部!$B:$F,5,FALSE)</f>
        <v>吉瑞、大源</v>
      </c>
      <c r="J98" s="30"/>
    </row>
    <row r="99" s="25" customFormat="1" ht="26" customHeight="1" spans="1:10">
      <c r="A99" s="34" t="s">
        <v>285</v>
      </c>
      <c r="B99" s="35">
        <v>122198</v>
      </c>
      <c r="C99" s="36" t="s">
        <v>286</v>
      </c>
      <c r="D99" s="37" t="s">
        <v>287</v>
      </c>
      <c r="E99" s="36" t="s">
        <v>78</v>
      </c>
      <c r="F99" s="38">
        <v>0.5625</v>
      </c>
      <c r="G99" s="36" t="s">
        <v>276</v>
      </c>
      <c r="H99" s="36" t="str">
        <f>VLOOKUP(B99,[1]本部!$B:$E,4,FALSE)</f>
        <v>梅茜</v>
      </c>
      <c r="I99" s="36" t="str">
        <f>VLOOKUP(B99,[1]本部!$B:$F,5,FALSE)</f>
        <v> 华康 华泰二店 华泰</v>
      </c>
      <c r="J99" s="30"/>
    </row>
    <row r="100" s="25" customFormat="1" ht="26" customHeight="1" spans="1:10">
      <c r="A100" s="34" t="s">
        <v>288</v>
      </c>
      <c r="B100" s="35">
        <v>2274</v>
      </c>
      <c r="C100" s="36" t="s">
        <v>289</v>
      </c>
      <c r="D100" s="37" t="s">
        <v>150</v>
      </c>
      <c r="E100" s="36" t="s">
        <v>21</v>
      </c>
      <c r="F100" s="38">
        <v>0.5625</v>
      </c>
      <c r="G100" s="36" t="s">
        <v>276</v>
      </c>
      <c r="H100" s="36" t="str">
        <f>VLOOKUP(B100,[1]本部!$B:$E,4,FALSE)</f>
        <v>谭庆娟</v>
      </c>
      <c r="I100" s="36" t="str">
        <f>VLOOKUP(B100,[1]本部!$B:$F,5,FALSE)</f>
        <v>紫薇，倪家桥，元华二巷</v>
      </c>
      <c r="J100" s="30"/>
    </row>
    <row r="101" s="25" customFormat="1" ht="26" customHeight="1" spans="1:10">
      <c r="A101" s="34" t="s">
        <v>290</v>
      </c>
      <c r="B101" s="35">
        <v>110378</v>
      </c>
      <c r="C101" s="36" t="s">
        <v>291</v>
      </c>
      <c r="D101" s="37" t="s">
        <v>194</v>
      </c>
      <c r="E101" s="36" t="s">
        <v>46</v>
      </c>
      <c r="F101" s="38">
        <v>0.5625</v>
      </c>
      <c r="G101" s="36" t="s">
        <v>292</v>
      </c>
      <c r="H101" s="36" t="str">
        <f>VLOOKUP(B101,[1]本部!$B:$E,4,FALSE)</f>
        <v>杨科</v>
      </c>
      <c r="I101" s="36" t="str">
        <f>VLOOKUP(B101,[1]本部!$B:$F,5,FALSE)</f>
        <v>问道西路店.聚源店</v>
      </c>
      <c r="J101" s="30"/>
    </row>
    <row r="102" s="25" customFormat="1" ht="26" customHeight="1" spans="1:10">
      <c r="A102" s="34" t="s">
        <v>293</v>
      </c>
      <c r="B102" s="39">
        <v>101453</v>
      </c>
      <c r="C102" s="39" t="s">
        <v>294</v>
      </c>
      <c r="D102" s="37" t="s">
        <v>45</v>
      </c>
      <c r="E102" s="36" t="s">
        <v>46</v>
      </c>
      <c r="F102" s="38">
        <v>0.5625</v>
      </c>
      <c r="G102" s="36" t="s">
        <v>292</v>
      </c>
      <c r="H102" s="36" t="str">
        <f>VLOOKUP(B102,[1]本部!$B:$E,4,FALSE)</f>
        <v>陈冰雪</v>
      </c>
      <c r="I102" s="36" t="str">
        <f>VLOOKUP(B102,[1]本部!$B:$F,5,FALSE)</f>
        <v>温江店、江安</v>
      </c>
      <c r="J102" s="30"/>
    </row>
    <row r="103" s="25" customFormat="1" ht="26" customHeight="1" spans="1:10">
      <c r="A103" s="34" t="s">
        <v>295</v>
      </c>
      <c r="B103" s="35">
        <v>103199</v>
      </c>
      <c r="C103" s="36" t="s">
        <v>296</v>
      </c>
      <c r="D103" s="37" t="s">
        <v>31</v>
      </c>
      <c r="E103" s="36" t="s">
        <v>32</v>
      </c>
      <c r="F103" s="38">
        <v>0.5625</v>
      </c>
      <c r="G103" s="36" t="s">
        <v>292</v>
      </c>
      <c r="H103" s="36" t="str">
        <f>VLOOKUP(B103,[1]本部!$B:$E,4,FALSE)</f>
        <v>毛静静</v>
      </c>
      <c r="I103" s="36" t="str">
        <f>VLOOKUP(B103,[1]本部!$B:$F,5,FALSE)</f>
        <v>羊子山、高车一路、东昌</v>
      </c>
      <c r="J103" s="30"/>
    </row>
    <row r="104" s="25" customFormat="1" ht="26" customHeight="1" spans="1:10">
      <c r="A104" s="34" t="s">
        <v>297</v>
      </c>
      <c r="B104" s="35">
        <v>298747</v>
      </c>
      <c r="C104" s="36" t="s">
        <v>298</v>
      </c>
      <c r="D104" s="37" t="s">
        <v>84</v>
      </c>
      <c r="E104" s="36" t="s">
        <v>17</v>
      </c>
      <c r="F104" s="38">
        <v>0.5625</v>
      </c>
      <c r="G104" s="36" t="s">
        <v>292</v>
      </c>
      <c r="H104" s="36" t="str">
        <f>VLOOKUP(B104,[1]本部!$B:$E,4,FALSE)</f>
        <v>毛静静</v>
      </c>
      <c r="I104" s="36" t="str">
        <f>VLOOKUP(B104,[1]本部!$B:$F,5,FALSE)</f>
        <v>十二桥，枣子巷，清江东路</v>
      </c>
      <c r="J104" s="30"/>
    </row>
    <row r="105" s="25" customFormat="1" ht="26" customHeight="1" spans="1:10">
      <c r="A105" s="34" t="s">
        <v>299</v>
      </c>
      <c r="B105" s="39">
        <v>104429</v>
      </c>
      <c r="C105" s="39" t="s">
        <v>300</v>
      </c>
      <c r="D105" s="37" t="s">
        <v>281</v>
      </c>
      <c r="E105" s="36" t="s">
        <v>21</v>
      </c>
      <c r="F105" s="38">
        <v>0.5625</v>
      </c>
      <c r="G105" s="36" t="s">
        <v>292</v>
      </c>
      <c r="H105" s="36" t="str">
        <f>VLOOKUP(B105,[1]本部!$B:$E,4,FALSE)</f>
        <v>陈冰雪</v>
      </c>
      <c r="I105" s="36" t="str">
        <f>VLOOKUP(B105,[1]本部!$B:$F,5,FALSE)</f>
        <v>大石西、大华</v>
      </c>
      <c r="J105" s="30"/>
    </row>
    <row r="106" ht="32" customHeight="1" spans="1:9">
      <c r="A106" s="34" t="s">
        <v>301</v>
      </c>
      <c r="B106" s="45">
        <v>120844</v>
      </c>
      <c r="C106" s="39" t="s">
        <v>302</v>
      </c>
      <c r="D106" s="37" t="s">
        <v>268</v>
      </c>
      <c r="E106" s="36" t="s">
        <v>78</v>
      </c>
      <c r="F106" s="38">
        <v>0.5625</v>
      </c>
      <c r="G106" s="36" t="s">
        <v>303</v>
      </c>
      <c r="H106" s="36" t="s">
        <v>304</v>
      </c>
      <c r="I106" s="36" t="s">
        <v>305</v>
      </c>
    </row>
    <row r="107" s="25" customFormat="1" ht="48" customHeight="1" spans="2:10">
      <c r="B107" s="26"/>
      <c r="C107" s="27"/>
      <c r="D107" s="28"/>
      <c r="E107" s="29"/>
      <c r="F107" s="29"/>
      <c r="G107" s="29"/>
      <c r="H107" s="29"/>
      <c r="I107" s="29"/>
      <c r="J107" s="30"/>
    </row>
  </sheetData>
  <autoFilter xmlns:etc="http://www.wps.cn/officeDocument/2017/etCustomData" ref="A1:K106" etc:filterBottomFollowUsedRange="0">
    <extLst/>
  </autoFilter>
  <conditionalFormatting sqref="B$1:B$1048576">
    <cfRule type="duplicateValues" dxfId="0" priority="1"/>
  </conditionalFormatting>
  <conditionalFormatting sqref="B93:B1048576 B45:B58 B18:B43 B61:B91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1" sqref="$A1:$XFD1048576"/>
    </sheetView>
  </sheetViews>
  <sheetFormatPr defaultColWidth="9" defaultRowHeight="13.5" customHeight="1" outlineLevelCol="6"/>
  <cols>
    <col min="1" max="2" width="9" style="15"/>
    <col min="3" max="3" width="17.1666666666667" style="15" customWidth="1"/>
    <col min="4" max="5" width="9" style="15"/>
    <col min="6" max="6" width="10.375" style="15" customWidth="1"/>
    <col min="7" max="38" width="9" style="15"/>
    <col min="39" max="16384" width="9" style="16"/>
  </cols>
  <sheetData>
    <row r="1" s="15" customFormat="1" customHeight="1" spans="1:7">
      <c r="A1" s="17" t="s">
        <v>0</v>
      </c>
      <c r="B1" s="17" t="s">
        <v>1</v>
      </c>
      <c r="C1" s="18" t="s">
        <v>2</v>
      </c>
      <c r="D1" s="17" t="s">
        <v>306</v>
      </c>
      <c r="E1" s="17" t="s">
        <v>7</v>
      </c>
      <c r="F1" s="19" t="s">
        <v>3</v>
      </c>
      <c r="G1" s="19" t="s">
        <v>4</v>
      </c>
    </row>
    <row r="2" s="15" customFormat="1" ht="14.25" customHeight="1" spans="1:7">
      <c r="A2" s="20">
        <v>1</v>
      </c>
      <c r="B2" s="21">
        <v>126925</v>
      </c>
      <c r="C2" s="22" t="s">
        <v>307</v>
      </c>
      <c r="D2" s="21" t="s">
        <v>308</v>
      </c>
      <c r="E2" s="21" t="s">
        <v>309</v>
      </c>
      <c r="F2" s="23" t="s">
        <v>310</v>
      </c>
      <c r="G2" s="23" t="s">
        <v>17</v>
      </c>
    </row>
    <row r="3" s="15" customFormat="1" ht="14.25" customHeight="1" spans="1:7">
      <c r="A3" s="20">
        <v>2</v>
      </c>
      <c r="B3" s="21">
        <v>126920</v>
      </c>
      <c r="C3" s="22" t="s">
        <v>311</v>
      </c>
      <c r="D3" s="21" t="s">
        <v>308</v>
      </c>
      <c r="E3" s="21" t="s">
        <v>309</v>
      </c>
      <c r="F3" s="23" t="s">
        <v>312</v>
      </c>
      <c r="G3" s="23" t="s">
        <v>46</v>
      </c>
    </row>
    <row r="4" s="15" customFormat="1" ht="14.25" customHeight="1" spans="1:7">
      <c r="A4" s="20">
        <v>3</v>
      </c>
      <c r="B4" s="21">
        <v>126923</v>
      </c>
      <c r="C4" s="22" t="s">
        <v>313</v>
      </c>
      <c r="D4" s="21" t="s">
        <v>308</v>
      </c>
      <c r="E4" s="21" t="s">
        <v>309</v>
      </c>
      <c r="F4" s="23" t="s">
        <v>314</v>
      </c>
      <c r="G4" s="23" t="s">
        <v>32</v>
      </c>
    </row>
    <row r="5" s="15" customFormat="1" ht="14.25" customHeight="1" spans="1:7">
      <c r="A5" s="20">
        <v>4</v>
      </c>
      <c r="B5" s="21">
        <v>126924</v>
      </c>
      <c r="C5" s="22" t="s">
        <v>315</v>
      </c>
      <c r="D5" s="21" t="s">
        <v>308</v>
      </c>
      <c r="E5" s="21" t="s">
        <v>309</v>
      </c>
      <c r="F5" s="23" t="s">
        <v>310</v>
      </c>
      <c r="G5" s="23" t="s">
        <v>17</v>
      </c>
    </row>
    <row r="6" s="15" customFormat="1" ht="14.25" customHeight="1" spans="1:7">
      <c r="A6" s="20">
        <v>5</v>
      </c>
      <c r="B6" s="21">
        <v>126926</v>
      </c>
      <c r="C6" s="22" t="s">
        <v>316</v>
      </c>
      <c r="D6" s="21" t="s">
        <v>308</v>
      </c>
      <c r="E6" s="21" t="s">
        <v>309</v>
      </c>
      <c r="F6" s="23" t="s">
        <v>314</v>
      </c>
      <c r="G6" s="23" t="s">
        <v>32</v>
      </c>
    </row>
    <row r="7" s="15" customFormat="1" ht="14.25" customHeight="1" spans="1:7">
      <c r="A7" s="20">
        <v>6</v>
      </c>
      <c r="B7" s="21">
        <v>126918</v>
      </c>
      <c r="C7" s="22" t="s">
        <v>317</v>
      </c>
      <c r="D7" s="21" t="s">
        <v>308</v>
      </c>
      <c r="E7" s="21" t="s">
        <v>309</v>
      </c>
      <c r="F7" s="23" t="s">
        <v>318</v>
      </c>
      <c r="G7" s="23" t="s">
        <v>12</v>
      </c>
    </row>
    <row r="8" s="15" customFormat="1" customHeight="1" spans="1:7">
      <c r="A8" s="20">
        <v>7</v>
      </c>
      <c r="B8" s="21">
        <v>303882</v>
      </c>
      <c r="C8" s="22" t="s">
        <v>319</v>
      </c>
      <c r="D8" s="21" t="s">
        <v>320</v>
      </c>
      <c r="E8" s="21" t="s">
        <v>321</v>
      </c>
      <c r="F8" s="23" t="s">
        <v>322</v>
      </c>
      <c r="G8" s="23" t="s">
        <v>21</v>
      </c>
    </row>
    <row r="9" s="15" customFormat="1" customHeight="1" spans="1:7">
      <c r="A9" s="20">
        <v>8</v>
      </c>
      <c r="B9" s="21">
        <v>110906</v>
      </c>
      <c r="C9" s="22" t="s">
        <v>323</v>
      </c>
      <c r="D9" s="21" t="s">
        <v>320</v>
      </c>
      <c r="E9" s="21" t="s">
        <v>321</v>
      </c>
      <c r="F9" s="23" t="s">
        <v>324</v>
      </c>
      <c r="G9" s="23" t="s">
        <v>46</v>
      </c>
    </row>
    <row r="10" s="15" customFormat="1" customHeight="1" spans="1:7">
      <c r="A10" s="20">
        <v>9</v>
      </c>
      <c r="B10" s="21">
        <v>110896</v>
      </c>
      <c r="C10" s="22" t="s">
        <v>325</v>
      </c>
      <c r="D10" s="21" t="s">
        <v>320</v>
      </c>
      <c r="E10" s="21" t="s">
        <v>321</v>
      </c>
      <c r="F10" s="23" t="s">
        <v>326</v>
      </c>
      <c r="G10" s="23" t="s">
        <v>21</v>
      </c>
    </row>
    <row r="11" s="15" customFormat="1" customHeight="1" spans="1:7">
      <c r="A11" s="20">
        <v>10</v>
      </c>
      <c r="B11" s="21">
        <v>110900</v>
      </c>
      <c r="C11" s="22" t="s">
        <v>327</v>
      </c>
      <c r="D11" s="21" t="s">
        <v>320</v>
      </c>
      <c r="E11" s="21" t="s">
        <v>321</v>
      </c>
      <c r="F11" s="23" t="s">
        <v>324</v>
      </c>
      <c r="G11" s="23" t="s">
        <v>46</v>
      </c>
    </row>
    <row r="12" s="15" customFormat="1" customHeight="1" spans="1:7">
      <c r="A12" s="20">
        <v>11</v>
      </c>
      <c r="B12" s="21">
        <v>303881</v>
      </c>
      <c r="C12" s="22" t="s">
        <v>328</v>
      </c>
      <c r="D12" s="21" t="s">
        <v>320</v>
      </c>
      <c r="E12" s="21" t="s">
        <v>321</v>
      </c>
      <c r="F12" s="23" t="s">
        <v>324</v>
      </c>
      <c r="G12" s="23" t="s">
        <v>46</v>
      </c>
    </row>
    <row r="13" s="15" customFormat="1" customHeight="1" spans="1:7">
      <c r="A13" s="20">
        <v>12</v>
      </c>
      <c r="B13" s="21">
        <v>110905</v>
      </c>
      <c r="C13" s="22" t="s">
        <v>329</v>
      </c>
      <c r="D13" s="21" t="s">
        <v>320</v>
      </c>
      <c r="E13" s="21" t="s">
        <v>321</v>
      </c>
      <c r="F13" s="23" t="s">
        <v>324</v>
      </c>
      <c r="G13" s="23" t="s">
        <v>46</v>
      </c>
    </row>
    <row r="14" s="15" customFormat="1" customHeight="1" spans="1:7">
      <c r="A14" s="20">
        <v>13</v>
      </c>
      <c r="B14" s="21">
        <v>110907</v>
      </c>
      <c r="C14" s="22" t="s">
        <v>330</v>
      </c>
      <c r="D14" s="21" t="s">
        <v>320</v>
      </c>
      <c r="E14" s="21" t="s">
        <v>321</v>
      </c>
      <c r="F14" s="23" t="s">
        <v>326</v>
      </c>
      <c r="G14" s="23" t="s">
        <v>21</v>
      </c>
    </row>
    <row r="15" s="15" customFormat="1" customHeight="1" spans="1:7">
      <c r="A15" s="20">
        <v>14</v>
      </c>
      <c r="B15" s="21">
        <v>17948</v>
      </c>
      <c r="C15" s="22" t="s">
        <v>331</v>
      </c>
      <c r="D15" s="21" t="s">
        <v>320</v>
      </c>
      <c r="E15" s="21" t="s">
        <v>321</v>
      </c>
      <c r="F15" s="23" t="s">
        <v>332</v>
      </c>
      <c r="G15" s="23" t="s">
        <v>17</v>
      </c>
    </row>
    <row r="16" s="15" customFormat="1" customHeight="1" spans="1:7">
      <c r="A16" s="20">
        <v>15</v>
      </c>
      <c r="B16" s="21">
        <v>111158</v>
      </c>
      <c r="C16" s="22" t="s">
        <v>333</v>
      </c>
      <c r="D16" s="21" t="s">
        <v>334</v>
      </c>
      <c r="E16" s="21" t="s">
        <v>335</v>
      </c>
      <c r="F16" s="24" t="s">
        <v>336</v>
      </c>
      <c r="G16" s="23" t="s">
        <v>32</v>
      </c>
    </row>
    <row r="17" s="15" customFormat="1" customHeight="1" spans="1:7">
      <c r="A17" s="20">
        <v>16</v>
      </c>
      <c r="B17" s="21">
        <v>111124</v>
      </c>
      <c r="C17" s="22" t="s">
        <v>337</v>
      </c>
      <c r="D17" s="21" t="s">
        <v>334</v>
      </c>
      <c r="E17" s="21" t="s">
        <v>335</v>
      </c>
      <c r="F17" s="24" t="s">
        <v>326</v>
      </c>
      <c r="G17" s="23" t="s">
        <v>21</v>
      </c>
    </row>
    <row r="18" s="15" customFormat="1" customHeight="1" spans="1:7">
      <c r="A18" s="20">
        <v>17</v>
      </c>
      <c r="B18" s="21">
        <v>111119</v>
      </c>
      <c r="C18" s="22" t="s">
        <v>338</v>
      </c>
      <c r="D18" s="21" t="s">
        <v>334</v>
      </c>
      <c r="E18" s="21" t="s">
        <v>335</v>
      </c>
      <c r="F18" s="24" t="s">
        <v>339</v>
      </c>
      <c r="G18" s="23" t="s">
        <v>340</v>
      </c>
    </row>
    <row r="19" s="15" customFormat="1" customHeight="1" spans="1:7">
      <c r="A19" s="20">
        <v>18</v>
      </c>
      <c r="B19" s="21">
        <v>111121</v>
      </c>
      <c r="C19" s="22" t="s">
        <v>341</v>
      </c>
      <c r="D19" s="21" t="s">
        <v>334</v>
      </c>
      <c r="E19" s="21" t="s">
        <v>335</v>
      </c>
      <c r="F19" s="24" t="s">
        <v>326</v>
      </c>
      <c r="G19" s="23" t="s">
        <v>21</v>
      </c>
    </row>
    <row r="20" s="15" customFormat="1" customHeight="1" spans="1:7">
      <c r="A20" s="20">
        <v>19</v>
      </c>
      <c r="B20" s="21">
        <v>111126</v>
      </c>
      <c r="C20" s="22" t="s">
        <v>342</v>
      </c>
      <c r="D20" s="21" t="s">
        <v>334</v>
      </c>
      <c r="E20" s="21" t="s">
        <v>335</v>
      </c>
      <c r="F20" s="24" t="s">
        <v>343</v>
      </c>
      <c r="G20" s="23" t="s">
        <v>46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C19" sqref="C19"/>
    </sheetView>
  </sheetViews>
  <sheetFormatPr defaultColWidth="9" defaultRowHeight="13.5" outlineLevelCol="6"/>
  <cols>
    <col min="3" max="3" width="54.625" customWidth="1"/>
  </cols>
  <sheetData>
    <row r="1" ht="39" customHeight="1" spans="1:7">
      <c r="A1" s="1" t="s">
        <v>344</v>
      </c>
      <c r="B1" s="2"/>
      <c r="C1" s="2"/>
      <c r="D1" s="2"/>
      <c r="E1" s="2"/>
      <c r="F1" s="2"/>
      <c r="G1" s="2"/>
    </row>
    <row r="2" ht="26" customHeight="1" spans="1:7">
      <c r="A2" s="3" t="s">
        <v>0</v>
      </c>
      <c r="B2" s="4" t="s">
        <v>1</v>
      </c>
      <c r="C2" s="4" t="s">
        <v>2</v>
      </c>
      <c r="D2" s="4" t="s">
        <v>345</v>
      </c>
      <c r="E2" s="4" t="s">
        <v>7</v>
      </c>
      <c r="F2" s="4" t="s">
        <v>3</v>
      </c>
      <c r="G2" s="4" t="s">
        <v>4</v>
      </c>
    </row>
    <row r="3" ht="29" customHeight="1" spans="1:7">
      <c r="A3" s="3">
        <v>1</v>
      </c>
      <c r="B3" s="5">
        <v>2797</v>
      </c>
      <c r="C3" s="6" t="s">
        <v>346</v>
      </c>
      <c r="D3" s="7" t="s">
        <v>347</v>
      </c>
      <c r="E3" s="7" t="s">
        <v>304</v>
      </c>
      <c r="F3" s="8" t="s">
        <v>197</v>
      </c>
      <c r="G3" s="7" t="s">
        <v>21</v>
      </c>
    </row>
    <row r="4" ht="29" customHeight="1" spans="1:7">
      <c r="A4" s="3">
        <v>2</v>
      </c>
      <c r="B4" s="5">
        <v>118074</v>
      </c>
      <c r="C4" s="6" t="s">
        <v>348</v>
      </c>
      <c r="D4" s="9" t="s">
        <v>349</v>
      </c>
      <c r="E4" s="9" t="s">
        <v>350</v>
      </c>
      <c r="F4" s="10" t="s">
        <v>197</v>
      </c>
      <c r="G4" s="7" t="s">
        <v>21</v>
      </c>
    </row>
    <row r="5" ht="29" customHeight="1" spans="1:7">
      <c r="A5" s="3">
        <v>3</v>
      </c>
      <c r="B5" s="5">
        <v>2888</v>
      </c>
      <c r="C5" s="6" t="s">
        <v>351</v>
      </c>
      <c r="D5" s="7" t="s">
        <v>352</v>
      </c>
      <c r="E5" s="7" t="s">
        <v>353</v>
      </c>
      <c r="F5" s="11" t="s">
        <v>197</v>
      </c>
      <c r="G5" s="12" t="s">
        <v>21</v>
      </c>
    </row>
    <row r="6" ht="29" customHeight="1" spans="1:7">
      <c r="A6" s="3">
        <v>4</v>
      </c>
      <c r="B6" s="5">
        <v>297863</v>
      </c>
      <c r="C6" s="6" t="s">
        <v>354</v>
      </c>
      <c r="D6" s="7" t="s">
        <v>347</v>
      </c>
      <c r="E6" s="7" t="s">
        <v>304</v>
      </c>
      <c r="F6" s="7" t="s">
        <v>355</v>
      </c>
      <c r="G6" s="7" t="s">
        <v>12</v>
      </c>
    </row>
    <row r="7" ht="29" customHeight="1" spans="1:7">
      <c r="A7" s="3">
        <v>5</v>
      </c>
      <c r="B7" s="5">
        <v>102935</v>
      </c>
      <c r="C7" s="6" t="s">
        <v>356</v>
      </c>
      <c r="D7" s="7" t="s">
        <v>357</v>
      </c>
      <c r="E7" s="7" t="s">
        <v>358</v>
      </c>
      <c r="F7" s="7" t="s">
        <v>359</v>
      </c>
      <c r="G7" s="7" t="s">
        <v>340</v>
      </c>
    </row>
    <row r="8" ht="29" customHeight="1" spans="1:7">
      <c r="A8" s="3">
        <v>6</v>
      </c>
      <c r="B8" s="5">
        <v>116919</v>
      </c>
      <c r="C8" s="6" t="s">
        <v>360</v>
      </c>
      <c r="D8" s="7" t="s">
        <v>357</v>
      </c>
      <c r="E8" s="7" t="s">
        <v>358</v>
      </c>
      <c r="F8" s="13" t="s">
        <v>55</v>
      </c>
      <c r="G8" s="7" t="s">
        <v>21</v>
      </c>
    </row>
    <row r="9" ht="29" customHeight="1" spans="1:7">
      <c r="A9" s="3">
        <v>7</v>
      </c>
      <c r="B9" s="5">
        <v>2839</v>
      </c>
      <c r="C9" s="6" t="s">
        <v>361</v>
      </c>
      <c r="D9" s="7" t="s">
        <v>362</v>
      </c>
      <c r="E9" s="7" t="s">
        <v>363</v>
      </c>
      <c r="F9" s="13" t="s">
        <v>39</v>
      </c>
      <c r="G9" s="7" t="s">
        <v>12</v>
      </c>
    </row>
    <row r="10" ht="29" customHeight="1" spans="1:7">
      <c r="A10" s="3">
        <v>8</v>
      </c>
      <c r="B10" s="5">
        <v>2483</v>
      </c>
      <c r="C10" s="6" t="s">
        <v>364</v>
      </c>
      <c r="D10" s="7" t="s">
        <v>365</v>
      </c>
      <c r="E10" s="7" t="s">
        <v>366</v>
      </c>
      <c r="F10" s="14" t="s">
        <v>31</v>
      </c>
      <c r="G10" s="7" t="s">
        <v>32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本部</vt:lpstr>
      <vt:lpstr>分中心</vt:lpstr>
      <vt:lpstr>未按时完成一季度盘点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HSY</cp:lastModifiedBy>
  <dcterms:created xsi:type="dcterms:W3CDTF">2025-05-12T03:18:00Z</dcterms:created>
  <dcterms:modified xsi:type="dcterms:W3CDTF">2025-05-14T01:19:48Z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5E45EF0727734DD19AE693C1F205BA8A_11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