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门店达成情况" sheetId="2" r:id="rId2"/>
  </sheets>
  <definedNames>
    <definedName name="_xlnm._FilterDatabase" localSheetId="0" hidden="1">'分门店分时间段销售明细（收款方式）'!$A$1:$AF$362</definedName>
    <definedName name="_xlnm._FilterDatabase" localSheetId="1" hidden="1">门店达成情况!$A$3:$F$141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<sst xmlns="http://schemas.openxmlformats.org/spreadsheetml/2006/main" count="2100" uniqueCount="369">
  <si>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</si>
  <si>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</si>
  <si>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</si>
  <si>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</si>
  <si>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</si>
  <si>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</si>
  <si>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</si>
  <si>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</si>
  <si>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换算后数量（粒）</t>
  </si>
  <si>
    <t>生产厂家</t>
  </si>
  <si>
    <t>销售人员id</t>
  </si>
  <si>
    <t>销售人员名</t>
  </si>
  <si>
    <t>四川太极大药房连锁有限公司大邑县晋原街道内蒙古大道桃源药店</t>
  </si>
  <si>
    <t>枸橼酸西地那非片</t>
  </si>
  <si>
    <t>100mgx1片</t>
  </si>
  <si>
    <t>晖致制药（大连）有限公司（辉瑞制药有限公司）</t>
  </si>
  <si>
    <t>田兰</t>
  </si>
  <si>
    <t>四川太极大药房连锁有限公司彭州市致和镇南三环路药店</t>
  </si>
  <si>
    <t>0.1gx5片</t>
  </si>
  <si>
    <t>席礼丹</t>
  </si>
  <si>
    <t>四川太极大药房连锁有限公司成华区培华东路药店</t>
  </si>
  <si>
    <t>蔡红秀</t>
  </si>
  <si>
    <t>四川太极大药房连锁有限公司双流区东升街道三强西路药店</t>
  </si>
  <si>
    <t>王娅</t>
  </si>
  <si>
    <t>四川太极大药房连锁有限公司武侯区科华北路药店</t>
  </si>
  <si>
    <t>50mgx5片</t>
  </si>
  <si>
    <t>彭关敏（科华北街）</t>
  </si>
  <si>
    <t>50mgx1片</t>
  </si>
  <si>
    <t>四川太极大药房连锁有限公司成华区双林路药店</t>
  </si>
  <si>
    <t>张科英</t>
  </si>
  <si>
    <t>四川太极大药房连锁有限公司武侯区浆洗街药店</t>
  </si>
  <si>
    <t>林禹帅</t>
  </si>
  <si>
    <t>四川太极大药房连锁有限公司武侯区大华街药店</t>
  </si>
  <si>
    <t>黎丹</t>
  </si>
  <si>
    <t>四川太极大药房连锁有限公司成华区高车一路药店</t>
  </si>
  <si>
    <t>李可</t>
  </si>
  <si>
    <t>100mgx10片</t>
  </si>
  <si>
    <t>四川太极大药房连锁有限公司武侯区倪家桥路药店</t>
  </si>
  <si>
    <t>朱佑艳</t>
  </si>
  <si>
    <t>四川太极大药房连锁有限公司高新区新园大道药店</t>
  </si>
  <si>
    <t>胡元</t>
  </si>
  <si>
    <t>四川太极大药房连锁有限公司青羊区大石西路药店</t>
  </si>
  <si>
    <t>唐倩</t>
  </si>
  <si>
    <t>四川太极大药房连锁有限公司郫县郫筒镇一环路东南段药店</t>
  </si>
  <si>
    <t>邹东梅</t>
  </si>
  <si>
    <t>陈慧</t>
  </si>
  <si>
    <t>四川太极大药房连锁有限公司金牛区沙湾东一路药店</t>
  </si>
  <si>
    <t>孙荣丽</t>
  </si>
  <si>
    <t>四川太极大药房连锁有限公司青羊区金祥路药店</t>
  </si>
  <si>
    <t>向桂西</t>
  </si>
  <si>
    <t>四川太极大药房连锁有限公司金牛区银沙路药店</t>
  </si>
  <si>
    <t>曹娉</t>
  </si>
  <si>
    <t>四川太极大药房连锁有限公司高新区锦城大道药店</t>
  </si>
  <si>
    <t>杨秀娟</t>
  </si>
  <si>
    <t>四川太极大药房连锁有限公司成都高新区成汉南路药店</t>
  </si>
  <si>
    <t>蒋雪琴</t>
  </si>
  <si>
    <t>四川太极大药房连锁有限公司成华区东昌路一药店</t>
  </si>
  <si>
    <t>张杰</t>
  </si>
  <si>
    <t>四川太极大药房连锁有限公司都江堰市灌口镇蒲阳路药店</t>
  </si>
  <si>
    <t>孙佳丽</t>
  </si>
  <si>
    <t>四川太极大药房连锁有限公司高新区紫薇东路药店</t>
  </si>
  <si>
    <t>魏存敏</t>
  </si>
  <si>
    <t>四川太极大药房连锁有限公司青羊区光华西一路药店</t>
  </si>
  <si>
    <t>廖晓静</t>
  </si>
  <si>
    <t>四川太极大药房连锁有限公司成华区西林一街药店</t>
  </si>
  <si>
    <t>李艳</t>
  </si>
  <si>
    <t>四川太极大药房连锁有限公司青羊区蜀辉路药店</t>
  </si>
  <si>
    <t>李紫雯</t>
  </si>
  <si>
    <t>胡建兴</t>
  </si>
  <si>
    <t>四川太极大药房连锁有限公司青羊区贝森北路药店</t>
  </si>
  <si>
    <t>龚敏</t>
  </si>
  <si>
    <t>黄梅</t>
  </si>
  <si>
    <t>四川太极大药房连锁有限公司锦江区东大街药店</t>
  </si>
  <si>
    <t>邓泰虎</t>
  </si>
  <si>
    <t>四川太极大药房连锁有限公司崇州市崇阳镇文化西街药店</t>
  </si>
  <si>
    <t>母小琴</t>
  </si>
  <si>
    <t>四川太极大药房连锁有限公司金牛区黄苑东街药店</t>
  </si>
  <si>
    <t>马艺芮</t>
  </si>
  <si>
    <t>四川太极大药房连锁有限公司锦江区大田坎街药店</t>
  </si>
  <si>
    <t>曾欣然</t>
  </si>
  <si>
    <t>余志彬</t>
  </si>
  <si>
    <t>四川太极大药房连锁有限公司都江堰市幸福镇翔凤路药店</t>
  </si>
  <si>
    <t>杨文英</t>
  </si>
  <si>
    <t>四川太极大药房连锁有限公司高新区中和公济桥路药店</t>
  </si>
  <si>
    <t>李红梅</t>
  </si>
  <si>
    <t>四川太极大药房连锁有限公司锦江区宏济中路药店</t>
  </si>
  <si>
    <t>宋留艺</t>
  </si>
  <si>
    <t>四川太极大药房连锁有限公司金牛区蜀汉路药店</t>
  </si>
  <si>
    <t>谢敏</t>
  </si>
  <si>
    <t>四川太极大药房连锁有限公司高新区大源三期药店</t>
  </si>
  <si>
    <t>侯玉肖</t>
  </si>
  <si>
    <t>四川太极大药房连锁有限公司锦江区柳翠路药店</t>
  </si>
  <si>
    <t>施雪</t>
  </si>
  <si>
    <t>四川太极大药房连锁有限公司成都高新区吉瑞三路二药房</t>
  </si>
  <si>
    <t>谭凤旭</t>
  </si>
  <si>
    <t>四川太极大药房连锁有限公司成都高新区天久南巷药店</t>
  </si>
  <si>
    <t>林铃</t>
  </si>
  <si>
    <t>张春苗</t>
  </si>
  <si>
    <t>郭定秀</t>
  </si>
  <si>
    <t>四川太极大药房连锁有限公司新津县五津镇五津西路药店</t>
  </si>
  <si>
    <t>刘芬</t>
  </si>
  <si>
    <t>四川太极大药房连锁有限公司青羊区光华北五路药店</t>
  </si>
  <si>
    <t>王丹</t>
  </si>
  <si>
    <t>任丹</t>
  </si>
  <si>
    <t>四川太极大药房连锁有限公司锦江区榕声路药店</t>
  </si>
  <si>
    <t>王芳</t>
  </si>
  <si>
    <t>四川太极大药房连锁有限公司武侯区佳灵路药店</t>
  </si>
  <si>
    <t>成旭</t>
  </si>
  <si>
    <t>四川太极大药房连锁有限公司双流县西航港街道锦华路一段药店</t>
  </si>
  <si>
    <t>官静</t>
  </si>
  <si>
    <t>四川太极大药房连锁有限公司新津县五津镇五津西路二药房</t>
  </si>
  <si>
    <t>郑红艳</t>
  </si>
  <si>
    <t>四川太极大药房连锁有限公司温江区公平街道江安路药店</t>
  </si>
  <si>
    <t>王慧</t>
  </si>
  <si>
    <t>四川太极大药房连锁有限公司武侯区顺和街药店</t>
  </si>
  <si>
    <t>曾蕾蕾</t>
  </si>
  <si>
    <t>四川太极大药房连锁有限公司金牛区银河北街药店</t>
  </si>
  <si>
    <t>黄思雨</t>
  </si>
  <si>
    <t>四川太极大药房连锁有限公司锦江区通盈街药店</t>
  </si>
  <si>
    <t>汤益霞</t>
  </si>
  <si>
    <t>程改</t>
  </si>
  <si>
    <t>四川太极大药房连锁有限公司都江堰市聚源镇联建房药店</t>
  </si>
  <si>
    <t>何丽萍</t>
  </si>
  <si>
    <t>曾静</t>
  </si>
  <si>
    <t>四川太极大药房连锁有限公司都江堰市永丰街道宝莲路药店</t>
  </si>
  <si>
    <t>冯开秀</t>
  </si>
  <si>
    <t>四川太极大药房连锁有限公司青羊区光华村街药店</t>
  </si>
  <si>
    <t>朱晓桃</t>
  </si>
  <si>
    <t>四川太极大药房连锁有限公司新都区斑竹园街道医贸大道药店</t>
  </si>
  <si>
    <t>顾情</t>
  </si>
  <si>
    <t>四川太极大药房连锁有限公司邛崃市文君街道办翠荫街药店</t>
  </si>
  <si>
    <t>陈礼凤</t>
  </si>
  <si>
    <t>卢苗</t>
  </si>
  <si>
    <t>宋环英</t>
  </si>
  <si>
    <t>四川太极大药房连锁有限公司锦江区梨花街药店</t>
  </si>
  <si>
    <t>唐文琼（梨花街）</t>
  </si>
  <si>
    <t>四川太极大药房连锁有限公司成华区金马河路药店</t>
  </si>
  <si>
    <t>敬晓燕</t>
  </si>
  <si>
    <t>郭益</t>
  </si>
  <si>
    <t>李铃</t>
  </si>
  <si>
    <t>李倩</t>
  </si>
  <si>
    <t>张阿几</t>
  </si>
  <si>
    <t>张灿</t>
  </si>
  <si>
    <t>范海英</t>
  </si>
  <si>
    <t>四川太极大药房连锁有限公司邛崃市中心药店</t>
  </si>
  <si>
    <t>杨平</t>
  </si>
  <si>
    <t>四川太极大药房连锁有限公司武侯区长寿路药店</t>
  </si>
  <si>
    <t>杨聪明</t>
  </si>
  <si>
    <t>宋小红</t>
  </si>
  <si>
    <t>廖洵媛</t>
  </si>
  <si>
    <t>四川太极大药房连锁有限公司成华区建业路药店</t>
  </si>
  <si>
    <t>李思宇</t>
  </si>
  <si>
    <t>四川太极大药房连锁有限公司青羊区童子街药店</t>
  </si>
  <si>
    <t>程霞芳</t>
  </si>
  <si>
    <t>四川太极大药房连锁有限公司都江堰市蒲阳镇问道西路药店</t>
  </si>
  <si>
    <t>吴志海</t>
  </si>
  <si>
    <t>四川太极大药房连锁有限公司新都区大丰街道华美东街药店</t>
  </si>
  <si>
    <t>罗丹</t>
  </si>
  <si>
    <t>罗豪（童子）</t>
  </si>
  <si>
    <t>四川太极大药房连锁有限公司武侯区大悦路药店</t>
  </si>
  <si>
    <t>田敏</t>
  </si>
  <si>
    <t>四川太极大药房连锁有限公司大邑县晋原镇东壕沟北段药店</t>
  </si>
  <si>
    <t>李娟</t>
  </si>
  <si>
    <t>四川太极大药房连锁有限公司金牛区沙河源药店</t>
  </si>
  <si>
    <t>郑欣慧</t>
  </si>
  <si>
    <t>四川太极大药房连锁有限公司金牛区花照壁药店</t>
  </si>
  <si>
    <t>代志斌</t>
  </si>
  <si>
    <t>四川太极大药房连锁有限公司大邑县晋原镇东街药店</t>
  </si>
  <si>
    <t>刘秋菊</t>
  </si>
  <si>
    <t>四川太极大药房连锁有限公司大邑县晋原镇通达东路五段药店</t>
  </si>
  <si>
    <t>唐礼萍</t>
  </si>
  <si>
    <t>四川太极大药房连锁有限公司大邑县晋原镇北街药店</t>
  </si>
  <si>
    <t>米玲玲</t>
  </si>
  <si>
    <t>四川太极大药房连锁有限公司成华区华康路药店</t>
  </si>
  <si>
    <t>刘春花</t>
  </si>
  <si>
    <t>陈文芳</t>
  </si>
  <si>
    <t>四川太极大药房连锁有限公司成华区华泰路药店</t>
  </si>
  <si>
    <t>董召英</t>
  </si>
  <si>
    <t>四川太极大药房连锁有限公司锦江区静沙南路药店</t>
  </si>
  <si>
    <t>梅雅霜</t>
  </si>
  <si>
    <t>吴成芬</t>
  </si>
  <si>
    <t>贾益娟</t>
  </si>
  <si>
    <t>四川太极大药房连锁有限公司青羊区青龙街药店</t>
  </si>
  <si>
    <t>向海英</t>
  </si>
  <si>
    <t>彭蓉</t>
  </si>
  <si>
    <t>四川太极大药房连锁有限公司金牛区交大路第三药店</t>
  </si>
  <si>
    <t>高玉</t>
  </si>
  <si>
    <t>四川太极大药房连锁有限公司成华区羊子山西路药店</t>
  </si>
  <si>
    <t>杨琼</t>
  </si>
  <si>
    <t>四川太极大药房连锁有限公司锦江区庆云南街药店</t>
  </si>
  <si>
    <t>范尹荭</t>
  </si>
  <si>
    <t>乐良清</t>
  </si>
  <si>
    <t>何方喜</t>
  </si>
  <si>
    <t>唐瑶</t>
  </si>
  <si>
    <t xml:space="preserve">何锦楠 </t>
  </si>
  <si>
    <t>四川太极大药房连锁有限公司都江堰市奎光塔街道奎光路药店</t>
  </si>
  <si>
    <t>詹少洋</t>
  </si>
  <si>
    <t>四川太极大药房连锁有限公司青羊区金丝街药店</t>
  </si>
  <si>
    <t>冯婧恩</t>
  </si>
  <si>
    <t>四川太极大药房连锁有限公司成都高新区泰和二街三药店</t>
  </si>
  <si>
    <t xml:space="preserve">卫鸿羽 </t>
  </si>
  <si>
    <t>四川太极大药房连锁有限公司青羊区文和路药店</t>
  </si>
  <si>
    <t>王丽超</t>
  </si>
  <si>
    <t>常玲</t>
  </si>
  <si>
    <t>高文棋</t>
  </si>
  <si>
    <t>四川太极大药房连锁有限公司邛崃市临邛镇洪川小区药店</t>
  </si>
  <si>
    <t>高星宇</t>
  </si>
  <si>
    <t>四川太极大药房连锁有限公司大邑县安仁镇千禧街药店</t>
  </si>
  <si>
    <t>李沙</t>
  </si>
  <si>
    <t>朱文艺</t>
  </si>
  <si>
    <t>易永红</t>
  </si>
  <si>
    <t>四川太极大药房连锁有限公司锦江区水杉街药店</t>
  </si>
  <si>
    <t>龚晓清</t>
  </si>
  <si>
    <t>许静</t>
  </si>
  <si>
    <t>申彩文</t>
  </si>
  <si>
    <t>四川太极大药房连锁有限公司高新区土龙路药店</t>
  </si>
  <si>
    <t>何英</t>
  </si>
  <si>
    <t>朱娟</t>
  </si>
  <si>
    <t>周金梅（销售员）</t>
  </si>
  <si>
    <t>四川太极大药房连锁有限公司成华区华泰路二药店</t>
  </si>
  <si>
    <t>张琴琴</t>
  </si>
  <si>
    <t>鄢珊珊</t>
  </si>
  <si>
    <t>周有惠</t>
  </si>
  <si>
    <t>王萱</t>
  </si>
  <si>
    <t>阳玲（梨花街）</t>
  </si>
  <si>
    <t>蒋小琼</t>
  </si>
  <si>
    <t>雅安市太极智慧云医药科技有限公司</t>
  </si>
  <si>
    <t xml:space="preserve">张莉 </t>
  </si>
  <si>
    <t>四川太极大药房连锁有限公司大邑县晋原镇子龙街药店</t>
  </si>
  <si>
    <t>熊小玲</t>
  </si>
  <si>
    <t>邹俊杨</t>
  </si>
  <si>
    <t>冯斯琪</t>
  </si>
  <si>
    <t>四川太极大药房连锁有限公司青羊区光华药店</t>
  </si>
  <si>
    <t>汤雪芹</t>
  </si>
  <si>
    <t>高红华</t>
  </si>
  <si>
    <t>四川太极大药房连锁有限公司锦江区观音桥街药店</t>
  </si>
  <si>
    <t>陈梦露</t>
  </si>
  <si>
    <t>于春莲</t>
  </si>
  <si>
    <t>黄艳</t>
  </si>
  <si>
    <t>陈丽梅</t>
  </si>
  <si>
    <t>张群</t>
  </si>
  <si>
    <t>李英</t>
  </si>
  <si>
    <t>黄雅冰</t>
  </si>
  <si>
    <t>四川太极大药房连锁有限公司高新区新乐中街药店</t>
  </si>
  <si>
    <t>任远芳</t>
  </si>
  <si>
    <t>四川太极大药房连锁有限公司大邑县青霞街道元通路南段药店</t>
  </si>
  <si>
    <t>四川太极大药房连锁有限公司金牛区蓉北商贸大道药店</t>
  </si>
  <si>
    <t>周娟</t>
  </si>
  <si>
    <t>王海鑫</t>
  </si>
  <si>
    <t>四川太极大药房连锁有限公司新津县邓双镇飞雪路药店</t>
  </si>
  <si>
    <t>张琴</t>
  </si>
  <si>
    <t>四川太极大药房连锁有限公司都江堰幸福镇景中路药店</t>
  </si>
  <si>
    <t>杨科</t>
  </si>
  <si>
    <t>邓红梅</t>
  </si>
  <si>
    <t xml:space="preserve">李秀丽 </t>
  </si>
  <si>
    <t>四川太极大药房连锁有限公司大邑县金巷西街药店</t>
  </si>
  <si>
    <t>简万婕</t>
  </si>
  <si>
    <t>魏小琴</t>
  </si>
  <si>
    <t>四川太极大药房连锁有限公司青羊区清江东路药店</t>
  </si>
  <si>
    <t>胡艳弘</t>
  </si>
  <si>
    <t>付曦</t>
  </si>
  <si>
    <t>范阳</t>
  </si>
  <si>
    <t>四川太极大药房连锁有限公司成华区杉板桥南一路药店</t>
  </si>
  <si>
    <t>殷岱菊</t>
  </si>
  <si>
    <t>四川太极大药房连锁有限公司青羊区北东街药店</t>
  </si>
  <si>
    <t>向丽容</t>
  </si>
  <si>
    <t>四川太极大药房连锁有限公司新都区新都街道兴乐北路药店</t>
  </si>
  <si>
    <t>黄杨</t>
  </si>
  <si>
    <t>四川太极大药房连锁有限公司成华区驷马桥三路药店</t>
  </si>
  <si>
    <t>雷宇佳</t>
  </si>
  <si>
    <t>魏津</t>
  </si>
  <si>
    <t>四川太极大药房连锁有限公司武侯区高攀西巷药店</t>
  </si>
  <si>
    <t>孙霁野</t>
  </si>
  <si>
    <t>四川太极大药房连锁有限公司高新区新下街药店</t>
  </si>
  <si>
    <t>冯学勤</t>
  </si>
  <si>
    <t>李秀辉</t>
  </si>
  <si>
    <t>李丽</t>
  </si>
  <si>
    <t>四川太极大药房连锁有限公司成华区崔家店路药店</t>
  </si>
  <si>
    <t>李馨怡</t>
  </si>
  <si>
    <t>朱春梅</t>
  </si>
  <si>
    <t>邹惠</t>
  </si>
  <si>
    <t>金敏霜</t>
  </si>
  <si>
    <t>黄长菊</t>
  </si>
  <si>
    <t>四川太极大药房连锁有限公司新津县兴义镇万兴路药店</t>
  </si>
  <si>
    <t>高斯</t>
  </si>
  <si>
    <t>刘燕</t>
  </si>
  <si>
    <t>唐丽</t>
  </si>
  <si>
    <t>四川太极大药房连锁有限公司金牛区花照壁中横街药店</t>
  </si>
  <si>
    <t>潘婷</t>
  </si>
  <si>
    <t xml:space="preserve">四川太极大药房连锁有限公司崇州市崇阳镇永康东路药店 </t>
  </si>
  <si>
    <t>胡建梅</t>
  </si>
  <si>
    <t>饶向倩</t>
  </si>
  <si>
    <t>古素琼</t>
  </si>
  <si>
    <t>余欢</t>
  </si>
  <si>
    <t>廖桂英</t>
  </si>
  <si>
    <t>王波</t>
  </si>
  <si>
    <t>吴佩芸</t>
  </si>
  <si>
    <t>四川太极大药房连锁有限公司新都区新繁镇繁江北路药店</t>
  </si>
  <si>
    <t>蔡小丽</t>
  </si>
  <si>
    <t>四川太极大药房连锁有限公司成都高新区天顺路药店</t>
  </si>
  <si>
    <t>唐秋霞</t>
  </si>
  <si>
    <t>朱朝霞</t>
  </si>
  <si>
    <t>易月红</t>
  </si>
  <si>
    <t>时间进度</t>
  </si>
  <si>
    <t>门店ID</t>
  </si>
  <si>
    <t>门店名称</t>
  </si>
  <si>
    <t>片区</t>
  </si>
  <si>
    <t>2025年5-6月销售任务（单位：粒）</t>
  </si>
  <si>
    <t>截止5.11销售</t>
  </si>
  <si>
    <t>达成率</t>
  </si>
  <si>
    <t>四川太极大药房连锁有限公司崇州市三江镇崇新路药店</t>
  </si>
  <si>
    <t>崇州片区</t>
  </si>
  <si>
    <t>四川太极大药房连锁有限公司崇州市崇阳镇金带街药店</t>
  </si>
  <si>
    <t>四川太极大药房连锁有限公司崇州市怀远镇新正东街药店</t>
  </si>
  <si>
    <t>四川太极大药房连锁有限公司崇州市崇阳镇尚贤坊街药店</t>
  </si>
  <si>
    <t>四川太极大药房连锁有限公司崇州市崇阳镇永康东路药店</t>
  </si>
  <si>
    <t>四川太极大药房连锁有限公司崇州市崇阳镇蜀州中路药店</t>
  </si>
  <si>
    <t>四川太极大药房连锁有限公司大邑县新场镇文昌街药店</t>
  </si>
  <si>
    <t>大邑片区</t>
  </si>
  <si>
    <t>四川太极大药房连锁有限公司大邑县青霞街道子龙街药店</t>
  </si>
  <si>
    <t>四川太极大药房连锁有限公司大邑县晋原街道通达东路五段药店</t>
  </si>
  <si>
    <t>四川太极大药房连锁有限公司大邑县沙渠镇利民街药店</t>
  </si>
  <si>
    <t>四川太极大药房连锁有限公司大邑县青霞街道东街药店</t>
  </si>
  <si>
    <t>四川太极大药房连锁有限公司大邑县晋原镇潘家街药店</t>
  </si>
  <si>
    <t>四川太极大药房连锁有限公司大邑晋原街道金巷西街药店</t>
  </si>
  <si>
    <t>四川太极大药房连锁有限公司大邑县晋原街道观音阁街西段药店</t>
  </si>
  <si>
    <t>东门片区</t>
  </si>
  <si>
    <t xml:space="preserve">四川太极大药房连锁有限公司新都区新繁镇繁江北路药店 </t>
  </si>
  <si>
    <t>四川太极大药房连锁有限公司成华区华油路药店</t>
  </si>
  <si>
    <t>四川太极大药房连锁有限公司锦江区劼人路药店</t>
  </si>
  <si>
    <t>四川太极大药房连锁有限公司新都区新都街道万和北路药店</t>
  </si>
  <si>
    <t>四川太极大药房连锁有限公司成华区水碾河路药店</t>
  </si>
  <si>
    <t>都江堰片</t>
  </si>
  <si>
    <t>四川太极大药房连锁有限公司都江堰市翔凤路药店</t>
  </si>
  <si>
    <t>四川太极大药房连锁有限公司都江堰市银杏街道问道西路药店</t>
  </si>
  <si>
    <t>四川太极大药房连锁有限公司都江堰市灌口街道蒲阳路药店</t>
  </si>
  <si>
    <t>四川太极大药房连锁有限公司都江堰市幸福街道景中路药店</t>
  </si>
  <si>
    <t>南门片区</t>
  </si>
  <si>
    <t>四川太极大药房连锁有限公司成都高新区泰和二街二药店</t>
  </si>
  <si>
    <t>四川太极大药房连锁有限公司成华区万宇路药店</t>
  </si>
  <si>
    <t>四川太极大药房连锁有限公司高新区石桥东街药店</t>
  </si>
  <si>
    <t>四川太极大药房连锁有限公司高新区天久北巷药店</t>
  </si>
  <si>
    <t>四川太极大药房连锁有限公司成华区万科路药店</t>
  </si>
  <si>
    <t>四川太极大药房连锁有限公司温江区柳城镇凤溪大道药店</t>
  </si>
  <si>
    <t>四川太极大药房连锁有限公司成都高新区中和公济桥路药店</t>
  </si>
  <si>
    <t>四川太极大药房连锁有限公司青羊区蜀鑫路药店</t>
  </si>
  <si>
    <t>四川太极大药房连锁有限公司成都高新区泰和二街药店</t>
  </si>
  <si>
    <t>四川太极大药房连锁有限公司青羊区蜀源路药店</t>
  </si>
  <si>
    <t>四川太极大药房连锁有限公司成都高新区肖家河正街药店</t>
  </si>
  <si>
    <t>旗舰片区</t>
  </si>
  <si>
    <t>四川太极大药房连锁有限公司青羊区红星路药店</t>
  </si>
  <si>
    <t>四川太极大药房连锁有限公司武侯区科华街药店</t>
  </si>
  <si>
    <t>四川太极大药房连锁有限公司高新区元华二巷药店</t>
  </si>
  <si>
    <t>四川太极大药房连锁有限公司武侯区丝竹路药店</t>
  </si>
  <si>
    <t>四川太极大药房连锁有限公司邛崃市羊安镇永康大道药店</t>
  </si>
  <si>
    <t>邛崃片区</t>
  </si>
  <si>
    <t>四川太极大药房连锁有限公司邛崃市文君街道杏林路药店</t>
  </si>
  <si>
    <t>西门片区</t>
  </si>
  <si>
    <t>四川太极大药房连锁有限公司金牛区金沙路药店</t>
  </si>
  <si>
    <t>四川太极大药房连锁有限公司金牛区枣子巷药店</t>
  </si>
  <si>
    <t>四川太极大药房连锁有限公司青羊区十二桥路药店</t>
  </si>
  <si>
    <t>四川太极大药房连锁有限公司郫都区郫筒街道东大街药店</t>
  </si>
  <si>
    <t>四川太极大药房连锁有限公司郫都区郫筒街道一环路东南段药店</t>
  </si>
  <si>
    <t xml:space="preserve">四川太极大药房连锁有限公司金牛区银河北街药店 </t>
  </si>
  <si>
    <t>四川太极大药房连锁有限公司金牛区五福桥东路药店</t>
  </si>
  <si>
    <t>四川太极大药房连锁有限公司高新区尚锦路药店</t>
  </si>
  <si>
    <t>新津片区</t>
  </si>
  <si>
    <t>四川太极大药房连锁有限公司双流区西航港街道锦华路一段药店</t>
  </si>
  <si>
    <t>四川太极大药房连锁有限公司新津县五津镇武阳西路药店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</si>
</sst>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2"/>
  <sheetViews>
    <sheetView workbookViewId="0">
      <selection activeCell="A1" sqref="$A1:$XFD1048576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57.5" customWidth="1"/>
    <col min="5" max="5" width="7.625" customWidth="1"/>
    <col min="6" max="6" width="17.125" customWidth="1"/>
    <col min="7" max="7" width="11.375" customWidth="1"/>
    <col min="8" max="8" width="5.375" customWidth="1"/>
    <col min="9" max="9" width="11.25" style="6" customWidth="1"/>
    <col min="10" max="10" width="46.25" customWidth="1"/>
    <col min="11" max="11" width="11.875" customWidth="1"/>
    <col min="12" max="12" width="19.125" customWidth="1"/>
  </cols>
  <sheetData>
    <row r="1" s="5" customFormat="1" ht="27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8</v>
      </c>
      <c r="J1" s="7" t="s">
        <v>9</v>
      </c>
      <c r="K1" s="7" t="s">
        <v>10</v>
      </c>
      <c r="L1" s="7" t="s">
        <v>11</v>
      </c>
    </row>
    <row r="2" spans="1:12">
      <c r="A2" s="8">
        <v>2875</v>
      </c>
      <c r="B2" s="8">
        <v>64420430</v>
      </c>
      <c r="C2" s="9">
        <v>45778.0117708333</v>
      </c>
      <c r="D2" s="1" t="s">
        <v>12</v>
      </c>
      <c r="E2" s="8">
        <v>23895</v>
      </c>
      <c r="F2" s="1" t="s">
        <v>13</v>
      </c>
      <c r="G2" s="1" t="s">
        <v>14</v>
      </c>
      <c r="H2" s="8">
        <v>1</v>
      </c>
      <c r="I2" s="11">
        <f>H2*1</f>
        <v>1</v>
      </c>
      <c r="J2" s="1" t="s">
        <v>15</v>
      </c>
      <c r="K2" s="8">
        <v>4028</v>
      </c>
      <c r="L2" s="1" t="s">
        <v>16</v>
      </c>
    </row>
    <row r="3" spans="1:12">
      <c r="A3" s="8">
        <v>120844</v>
      </c>
      <c r="B3" s="8">
        <v>64424682</v>
      </c>
      <c r="C3" s="9">
        <v>45778.3647453704</v>
      </c>
      <c r="D3" s="1" t="s">
        <v>17</v>
      </c>
      <c r="E3" s="8">
        <v>23896</v>
      </c>
      <c r="F3" s="1" t="s">
        <v>13</v>
      </c>
      <c r="G3" s="1" t="s">
        <v>18</v>
      </c>
      <c r="H3" s="8">
        <v>1</v>
      </c>
      <c r="I3" s="11">
        <f>H3*5</f>
        <v>5</v>
      </c>
      <c r="J3" s="1" t="s">
        <v>15</v>
      </c>
      <c r="K3" s="8">
        <v>16108</v>
      </c>
      <c r="L3" s="1" t="s">
        <v>19</v>
      </c>
    </row>
    <row r="4" spans="1:12">
      <c r="A4" s="8">
        <v>114844</v>
      </c>
      <c r="B4" s="8">
        <v>64426592</v>
      </c>
      <c r="C4" s="9">
        <v>45778.3815277778</v>
      </c>
      <c r="D4" s="1" t="s">
        <v>20</v>
      </c>
      <c r="E4" s="8">
        <v>23895</v>
      </c>
      <c r="F4" s="1" t="s">
        <v>13</v>
      </c>
      <c r="G4" s="1" t="s">
        <v>14</v>
      </c>
      <c r="H4" s="8">
        <v>2</v>
      </c>
      <c r="I4" s="11">
        <f>H4*1</f>
        <v>2</v>
      </c>
      <c r="J4" s="1" t="s">
        <v>15</v>
      </c>
      <c r="K4" s="8">
        <v>13061</v>
      </c>
      <c r="L4" s="1" t="s">
        <v>21</v>
      </c>
    </row>
    <row r="5" spans="1:12">
      <c r="A5" s="8">
        <v>2713</v>
      </c>
      <c r="B5" s="8">
        <v>64430517</v>
      </c>
      <c r="C5" s="9">
        <v>45778.4117361111</v>
      </c>
      <c r="D5" s="1" t="s">
        <v>22</v>
      </c>
      <c r="E5" s="8">
        <v>23895</v>
      </c>
      <c r="F5" s="1" t="s">
        <v>13</v>
      </c>
      <c r="G5" s="1" t="s">
        <v>14</v>
      </c>
      <c r="H5" s="8">
        <v>1</v>
      </c>
      <c r="I5" s="11">
        <f>H5*1</f>
        <v>1</v>
      </c>
      <c r="J5" s="1" t="s">
        <v>15</v>
      </c>
      <c r="K5" s="8">
        <v>11537</v>
      </c>
      <c r="L5" s="1" t="s">
        <v>23</v>
      </c>
    </row>
    <row r="6" spans="1:12">
      <c r="A6" s="8">
        <v>116919</v>
      </c>
      <c r="B6" s="8">
        <v>64425039</v>
      </c>
      <c r="C6" s="9">
        <v>45778.4416319444</v>
      </c>
      <c r="D6" s="1" t="s">
        <v>24</v>
      </c>
      <c r="E6" s="8">
        <v>198582</v>
      </c>
      <c r="F6" s="1" t="s">
        <v>13</v>
      </c>
      <c r="G6" s="1" t="s">
        <v>25</v>
      </c>
      <c r="H6" s="8">
        <v>1</v>
      </c>
      <c r="I6" s="11">
        <f>H6*2.5</f>
        <v>2.5</v>
      </c>
      <c r="J6" s="1" t="s">
        <v>15</v>
      </c>
      <c r="K6" s="8">
        <v>1003130</v>
      </c>
      <c r="L6" s="1" t="s">
        <v>26</v>
      </c>
    </row>
    <row r="7" spans="1:12">
      <c r="A7" s="8">
        <v>116919</v>
      </c>
      <c r="B7" s="8">
        <v>64425039</v>
      </c>
      <c r="C7" s="9">
        <v>45778.4416319444</v>
      </c>
      <c r="D7" s="1" t="s">
        <v>24</v>
      </c>
      <c r="E7" s="8">
        <v>23455</v>
      </c>
      <c r="F7" s="1" t="s">
        <v>13</v>
      </c>
      <c r="G7" s="1" t="s">
        <v>27</v>
      </c>
      <c r="H7" s="8">
        <v>1</v>
      </c>
      <c r="I7" s="11">
        <f>H7*0.5</f>
        <v>0.5</v>
      </c>
      <c r="J7" s="1" t="s">
        <v>15</v>
      </c>
      <c r="K7" s="8">
        <v>1003130</v>
      </c>
      <c r="L7" s="1" t="s">
        <v>26</v>
      </c>
    </row>
    <row r="8" spans="1:12">
      <c r="A8" s="8">
        <v>2816</v>
      </c>
      <c r="B8" s="8">
        <v>64427836</v>
      </c>
      <c r="C8" s="9">
        <v>45778.4449305556</v>
      </c>
      <c r="D8" s="1" t="s">
        <v>28</v>
      </c>
      <c r="E8" s="8">
        <v>23895</v>
      </c>
      <c r="F8" s="1" t="s">
        <v>13</v>
      </c>
      <c r="G8" s="1" t="s">
        <v>14</v>
      </c>
      <c r="H8" s="8">
        <v>1</v>
      </c>
      <c r="I8" s="11">
        <f>H8*1</f>
        <v>1</v>
      </c>
      <c r="J8" s="1" t="s">
        <v>15</v>
      </c>
      <c r="K8" s="8">
        <v>28797</v>
      </c>
      <c r="L8" s="1" t="s">
        <v>29</v>
      </c>
    </row>
    <row r="9" spans="1:12">
      <c r="A9" s="8">
        <v>2834</v>
      </c>
      <c r="B9" s="8">
        <v>64440435</v>
      </c>
      <c r="C9" s="9">
        <v>45778.5122569444</v>
      </c>
      <c r="D9" s="1" t="s">
        <v>30</v>
      </c>
      <c r="E9" s="8">
        <v>23896</v>
      </c>
      <c r="F9" s="1" t="s">
        <v>13</v>
      </c>
      <c r="G9" s="1" t="s">
        <v>18</v>
      </c>
      <c r="H9" s="8">
        <v>1</v>
      </c>
      <c r="I9" s="11">
        <f>H9*5</f>
        <v>5</v>
      </c>
      <c r="J9" s="1" t="s">
        <v>15</v>
      </c>
      <c r="K9" s="8">
        <v>12255</v>
      </c>
      <c r="L9" s="1" t="s">
        <v>31</v>
      </c>
    </row>
    <row r="10" spans="1:12">
      <c r="A10" s="8">
        <v>104429</v>
      </c>
      <c r="B10" s="8">
        <v>64441553</v>
      </c>
      <c r="C10" s="9">
        <v>45778.5297916667</v>
      </c>
      <c r="D10" s="1" t="s">
        <v>32</v>
      </c>
      <c r="E10" s="8">
        <v>23455</v>
      </c>
      <c r="F10" s="1" t="s">
        <v>13</v>
      </c>
      <c r="G10" s="1" t="s">
        <v>27</v>
      </c>
      <c r="H10" s="8">
        <v>1</v>
      </c>
      <c r="I10" s="11">
        <f>H10*0.5</f>
        <v>0.5</v>
      </c>
      <c r="J10" s="1" t="s">
        <v>15</v>
      </c>
      <c r="K10" s="8">
        <v>14399</v>
      </c>
      <c r="L10" s="1" t="s">
        <v>33</v>
      </c>
    </row>
    <row r="11" spans="1:12">
      <c r="A11" s="8">
        <v>116919</v>
      </c>
      <c r="B11" s="8">
        <v>64445656</v>
      </c>
      <c r="C11" s="9">
        <v>45778.5910532407</v>
      </c>
      <c r="D11" s="1" t="s">
        <v>24</v>
      </c>
      <c r="E11" s="8">
        <v>198582</v>
      </c>
      <c r="F11" s="1" t="s">
        <v>13</v>
      </c>
      <c r="G11" s="1" t="s">
        <v>25</v>
      </c>
      <c r="H11" s="8">
        <v>1</v>
      </c>
      <c r="I11" s="11">
        <f>H11*2.5</f>
        <v>2.5</v>
      </c>
      <c r="J11" s="1" t="s">
        <v>15</v>
      </c>
      <c r="K11" s="8">
        <v>1003130</v>
      </c>
      <c r="L11" s="1" t="s">
        <v>26</v>
      </c>
    </row>
    <row r="12" spans="1:12">
      <c r="A12" s="8">
        <v>116919</v>
      </c>
      <c r="B12" s="8">
        <v>64445656</v>
      </c>
      <c r="C12" s="9">
        <v>45778.5910532407</v>
      </c>
      <c r="D12" s="1" t="s">
        <v>24</v>
      </c>
      <c r="E12" s="8">
        <v>23455</v>
      </c>
      <c r="F12" s="1" t="s">
        <v>13</v>
      </c>
      <c r="G12" s="1" t="s">
        <v>27</v>
      </c>
      <c r="H12" s="8">
        <v>1</v>
      </c>
      <c r="I12" s="11">
        <f>H12*0.5</f>
        <v>0.5</v>
      </c>
      <c r="J12" s="1" t="s">
        <v>15</v>
      </c>
      <c r="K12" s="8">
        <v>1003130</v>
      </c>
      <c r="L12" s="1" t="s">
        <v>26</v>
      </c>
    </row>
    <row r="13" spans="1:12">
      <c r="A13" s="8">
        <v>2520</v>
      </c>
      <c r="B13" s="8">
        <v>64449472</v>
      </c>
      <c r="C13" s="9">
        <v>45778.6446296296</v>
      </c>
      <c r="D13" s="1" t="s">
        <v>34</v>
      </c>
      <c r="E13" s="8">
        <v>23895</v>
      </c>
      <c r="F13" s="1" t="s">
        <v>13</v>
      </c>
      <c r="G13" s="1" t="s">
        <v>14</v>
      </c>
      <c r="H13" s="8">
        <v>1</v>
      </c>
      <c r="I13" s="11">
        <f>H13*1</f>
        <v>1</v>
      </c>
      <c r="J13" s="1" t="s">
        <v>15</v>
      </c>
      <c r="K13" s="8">
        <v>7279</v>
      </c>
      <c r="L13" s="1" t="s">
        <v>35</v>
      </c>
    </row>
    <row r="14" spans="1:12">
      <c r="A14" s="8">
        <v>2520</v>
      </c>
      <c r="B14" s="8">
        <v>64449472</v>
      </c>
      <c r="C14" s="9">
        <v>45778.6446296296</v>
      </c>
      <c r="D14" s="1" t="s">
        <v>34</v>
      </c>
      <c r="E14" s="8">
        <v>118078</v>
      </c>
      <c r="F14" s="1" t="s">
        <v>13</v>
      </c>
      <c r="G14" s="1" t="s">
        <v>36</v>
      </c>
      <c r="H14" s="8">
        <v>1</v>
      </c>
      <c r="I14" s="11">
        <f>H14*10</f>
        <v>10</v>
      </c>
      <c r="J14" s="1" t="s">
        <v>15</v>
      </c>
      <c r="K14" s="8">
        <v>7279</v>
      </c>
      <c r="L14" s="1" t="s">
        <v>35</v>
      </c>
    </row>
    <row r="15" spans="1:12">
      <c r="A15" s="8">
        <v>113299</v>
      </c>
      <c r="B15" s="8">
        <v>64452620</v>
      </c>
      <c r="C15" s="9">
        <v>45778.6823842593</v>
      </c>
      <c r="D15" s="1" t="s">
        <v>37</v>
      </c>
      <c r="E15" s="8">
        <v>198582</v>
      </c>
      <c r="F15" s="1" t="s">
        <v>13</v>
      </c>
      <c r="G15" s="1" t="s">
        <v>25</v>
      </c>
      <c r="H15" s="8">
        <v>1</v>
      </c>
      <c r="I15" s="11">
        <f>H15*2.5</f>
        <v>2.5</v>
      </c>
      <c r="J15" s="1" t="s">
        <v>15</v>
      </c>
      <c r="K15" s="8">
        <v>27881</v>
      </c>
      <c r="L15" s="1" t="s">
        <v>38</v>
      </c>
    </row>
    <row r="16" spans="1:12">
      <c r="A16" s="8">
        <v>2729</v>
      </c>
      <c r="B16" s="8">
        <v>64453292</v>
      </c>
      <c r="C16" s="9">
        <v>45778.6926388889</v>
      </c>
      <c r="D16" s="1" t="s">
        <v>39</v>
      </c>
      <c r="E16" s="8">
        <v>23895</v>
      </c>
      <c r="F16" s="1" t="s">
        <v>13</v>
      </c>
      <c r="G16" s="1" t="s">
        <v>14</v>
      </c>
      <c r="H16" s="8">
        <v>1</v>
      </c>
      <c r="I16" s="11">
        <f>H16*1</f>
        <v>1</v>
      </c>
      <c r="J16" s="1" t="s">
        <v>15</v>
      </c>
      <c r="K16" s="8">
        <v>5782</v>
      </c>
      <c r="L16" s="1" t="s">
        <v>40</v>
      </c>
    </row>
    <row r="17" spans="1:12">
      <c r="A17" s="8">
        <v>2414</v>
      </c>
      <c r="B17" s="8">
        <v>64454891</v>
      </c>
      <c r="C17" s="9">
        <v>45778.7531481481</v>
      </c>
      <c r="D17" s="1" t="s">
        <v>41</v>
      </c>
      <c r="E17" s="8">
        <v>198582</v>
      </c>
      <c r="F17" s="1" t="s">
        <v>13</v>
      </c>
      <c r="G17" s="1" t="s">
        <v>25</v>
      </c>
      <c r="H17" s="8">
        <v>1</v>
      </c>
      <c r="I17" s="11">
        <f>H17*2.5</f>
        <v>2.5</v>
      </c>
      <c r="J17" s="1" t="s">
        <v>15</v>
      </c>
      <c r="K17" s="8">
        <v>16101</v>
      </c>
      <c r="L17" s="1" t="s">
        <v>42</v>
      </c>
    </row>
    <row r="18" spans="1:12">
      <c r="A18" s="8">
        <v>2804</v>
      </c>
      <c r="B18" s="8">
        <v>64459905</v>
      </c>
      <c r="C18" s="9">
        <v>45778.7635648148</v>
      </c>
      <c r="D18" s="1" t="s">
        <v>43</v>
      </c>
      <c r="E18" s="8">
        <v>23455</v>
      </c>
      <c r="F18" s="1" t="s">
        <v>13</v>
      </c>
      <c r="G18" s="1" t="s">
        <v>27</v>
      </c>
      <c r="H18" s="8">
        <v>1</v>
      </c>
      <c r="I18" s="11">
        <f>H18*0.5</f>
        <v>0.5</v>
      </c>
      <c r="J18" s="1" t="s">
        <v>15</v>
      </c>
      <c r="K18" s="8">
        <v>11964</v>
      </c>
      <c r="L18" s="1" t="s">
        <v>44</v>
      </c>
    </row>
    <row r="19" spans="1:12">
      <c r="A19" s="8">
        <v>116919</v>
      </c>
      <c r="B19" s="8">
        <v>64460074</v>
      </c>
      <c r="C19" s="9">
        <v>45778.7658796296</v>
      </c>
      <c r="D19" s="1" t="s">
        <v>24</v>
      </c>
      <c r="E19" s="8">
        <v>198582</v>
      </c>
      <c r="F19" s="1" t="s">
        <v>13</v>
      </c>
      <c r="G19" s="1" t="s">
        <v>25</v>
      </c>
      <c r="H19" s="8">
        <v>1</v>
      </c>
      <c r="I19" s="11">
        <f>H19*2.5</f>
        <v>2.5</v>
      </c>
      <c r="J19" s="1" t="s">
        <v>15</v>
      </c>
      <c r="K19" s="8">
        <v>14436</v>
      </c>
      <c r="L19" s="1" t="s">
        <v>45</v>
      </c>
    </row>
    <row r="20" spans="1:12">
      <c r="A20" s="8">
        <v>116919</v>
      </c>
      <c r="B20" s="8">
        <v>64460074</v>
      </c>
      <c r="C20" s="9">
        <v>45778.7658796296</v>
      </c>
      <c r="D20" s="1" t="s">
        <v>24</v>
      </c>
      <c r="E20" s="8">
        <v>23455</v>
      </c>
      <c r="F20" s="1" t="s">
        <v>13</v>
      </c>
      <c r="G20" s="1" t="s">
        <v>27</v>
      </c>
      <c r="H20" s="8">
        <v>1</v>
      </c>
      <c r="I20" s="11">
        <f>H20*0.5</f>
        <v>0.5</v>
      </c>
      <c r="J20" s="1" t="s">
        <v>15</v>
      </c>
      <c r="K20" s="8">
        <v>14436</v>
      </c>
      <c r="L20" s="1" t="s">
        <v>45</v>
      </c>
    </row>
    <row r="21" spans="1:12">
      <c r="A21" s="8">
        <v>118151</v>
      </c>
      <c r="B21" s="8">
        <v>64462981</v>
      </c>
      <c r="C21" s="9">
        <v>45778.7946990741</v>
      </c>
      <c r="D21" s="1" t="s">
        <v>46</v>
      </c>
      <c r="E21" s="8">
        <v>23455</v>
      </c>
      <c r="F21" s="1" t="s">
        <v>13</v>
      </c>
      <c r="G21" s="1" t="s">
        <v>27</v>
      </c>
      <c r="H21" s="8">
        <v>1</v>
      </c>
      <c r="I21" s="11">
        <f>H21*0.5</f>
        <v>0.5</v>
      </c>
      <c r="J21" s="1" t="s">
        <v>15</v>
      </c>
      <c r="K21" s="8">
        <v>28572</v>
      </c>
      <c r="L21" s="1" t="s">
        <v>47</v>
      </c>
    </row>
    <row r="22" spans="1:12">
      <c r="A22" s="8">
        <v>118951</v>
      </c>
      <c r="B22" s="8">
        <v>64464223</v>
      </c>
      <c r="C22" s="9">
        <v>45778.8055092593</v>
      </c>
      <c r="D22" s="1" t="s">
        <v>48</v>
      </c>
      <c r="E22" s="8">
        <v>23455</v>
      </c>
      <c r="F22" s="1" t="s">
        <v>13</v>
      </c>
      <c r="G22" s="1" t="s">
        <v>27</v>
      </c>
      <c r="H22" s="8">
        <v>1</v>
      </c>
      <c r="I22" s="11">
        <f>H22*0.5</f>
        <v>0.5</v>
      </c>
      <c r="J22" s="1" t="s">
        <v>15</v>
      </c>
      <c r="K22" s="8">
        <v>12932</v>
      </c>
      <c r="L22" s="1" t="s">
        <v>49</v>
      </c>
    </row>
    <row r="23" spans="1:12">
      <c r="A23" s="8">
        <v>108277</v>
      </c>
      <c r="B23" s="8">
        <v>64467284</v>
      </c>
      <c r="C23" s="9">
        <v>45778.8323263889</v>
      </c>
      <c r="D23" s="1" t="s">
        <v>50</v>
      </c>
      <c r="E23" s="8">
        <v>23896</v>
      </c>
      <c r="F23" s="1" t="s">
        <v>13</v>
      </c>
      <c r="G23" s="1" t="s">
        <v>18</v>
      </c>
      <c r="H23" s="8">
        <v>1</v>
      </c>
      <c r="I23" s="11">
        <f>H23*5</f>
        <v>5</v>
      </c>
      <c r="J23" s="1" t="s">
        <v>15</v>
      </c>
      <c r="K23" s="8">
        <v>10586</v>
      </c>
      <c r="L23" s="1" t="s">
        <v>51</v>
      </c>
    </row>
    <row r="24" spans="1:12">
      <c r="A24" s="8">
        <v>2113</v>
      </c>
      <c r="B24" s="8">
        <v>64469475</v>
      </c>
      <c r="C24" s="9">
        <v>45778.845787037</v>
      </c>
      <c r="D24" s="1" t="s">
        <v>52</v>
      </c>
      <c r="E24" s="8">
        <v>23895</v>
      </c>
      <c r="F24" s="1" t="s">
        <v>13</v>
      </c>
      <c r="G24" s="1" t="s">
        <v>14</v>
      </c>
      <c r="H24" s="8">
        <v>2</v>
      </c>
      <c r="I24" s="11">
        <f>H24*1</f>
        <v>2</v>
      </c>
      <c r="J24" s="1" t="s">
        <v>15</v>
      </c>
      <c r="K24" s="8">
        <v>6454</v>
      </c>
      <c r="L24" s="1" t="s">
        <v>53</v>
      </c>
    </row>
    <row r="25" spans="1:12">
      <c r="A25" s="8">
        <v>2113</v>
      </c>
      <c r="B25" s="8">
        <v>64469475</v>
      </c>
      <c r="C25" s="9">
        <v>45778.845787037</v>
      </c>
      <c r="D25" s="1" t="s">
        <v>52</v>
      </c>
      <c r="E25" s="8">
        <v>118078</v>
      </c>
      <c r="F25" s="1" t="s">
        <v>13</v>
      </c>
      <c r="G25" s="1" t="s">
        <v>36</v>
      </c>
      <c r="H25" s="8">
        <v>1</v>
      </c>
      <c r="I25" s="11">
        <f>H25*10</f>
        <v>10</v>
      </c>
      <c r="J25" s="1" t="s">
        <v>15</v>
      </c>
      <c r="K25" s="8">
        <v>6454</v>
      </c>
      <c r="L25" s="1" t="s">
        <v>53</v>
      </c>
    </row>
    <row r="26" spans="1:12">
      <c r="A26" s="8">
        <v>2113</v>
      </c>
      <c r="B26" s="8">
        <v>64469475</v>
      </c>
      <c r="C26" s="9">
        <v>45778.845787037</v>
      </c>
      <c r="D26" s="1" t="s">
        <v>52</v>
      </c>
      <c r="E26" s="8">
        <v>23896</v>
      </c>
      <c r="F26" s="1" t="s">
        <v>13</v>
      </c>
      <c r="G26" s="1" t="s">
        <v>18</v>
      </c>
      <c r="H26" s="8">
        <v>1</v>
      </c>
      <c r="I26" s="11">
        <f>H26*5</f>
        <v>5</v>
      </c>
      <c r="J26" s="1" t="s">
        <v>15</v>
      </c>
      <c r="K26" s="8">
        <v>6454</v>
      </c>
      <c r="L26" s="1" t="s">
        <v>53</v>
      </c>
    </row>
    <row r="27" spans="1:12">
      <c r="A27" s="8">
        <v>2738</v>
      </c>
      <c r="B27" s="8">
        <v>64469872</v>
      </c>
      <c r="C27" s="9">
        <v>45778.8479976852</v>
      </c>
      <c r="D27" s="1" t="s">
        <v>54</v>
      </c>
      <c r="E27" s="8">
        <v>23896</v>
      </c>
      <c r="F27" s="1" t="s">
        <v>13</v>
      </c>
      <c r="G27" s="1" t="s">
        <v>18</v>
      </c>
      <c r="H27" s="8">
        <v>1</v>
      </c>
      <c r="I27" s="11">
        <f>H27*5</f>
        <v>5</v>
      </c>
      <c r="J27" s="1" t="s">
        <v>15</v>
      </c>
      <c r="K27" s="8">
        <v>4033</v>
      </c>
      <c r="L27" s="1" t="s">
        <v>55</v>
      </c>
    </row>
    <row r="28" spans="1:12">
      <c r="A28" s="8">
        <v>114622</v>
      </c>
      <c r="B28" s="8">
        <v>64475718</v>
      </c>
      <c r="C28" s="9">
        <v>45778.8952777778</v>
      </c>
      <c r="D28" s="1" t="s">
        <v>56</v>
      </c>
      <c r="E28" s="8">
        <v>23895</v>
      </c>
      <c r="F28" s="1" t="s">
        <v>13</v>
      </c>
      <c r="G28" s="1" t="s">
        <v>14</v>
      </c>
      <c r="H28" s="8">
        <v>1</v>
      </c>
      <c r="I28" s="11">
        <f>H28*1</f>
        <v>1</v>
      </c>
      <c r="J28" s="1" t="s">
        <v>15</v>
      </c>
      <c r="K28" s="8">
        <v>11143</v>
      </c>
      <c r="L28" s="1" t="s">
        <v>57</v>
      </c>
    </row>
    <row r="29" spans="1:12">
      <c r="A29" s="8">
        <v>114622</v>
      </c>
      <c r="B29" s="8">
        <v>64475718</v>
      </c>
      <c r="C29" s="9">
        <v>45778.8952777778</v>
      </c>
      <c r="D29" s="1" t="s">
        <v>56</v>
      </c>
      <c r="E29" s="8">
        <v>118078</v>
      </c>
      <c r="F29" s="1" t="s">
        <v>13</v>
      </c>
      <c r="G29" s="1" t="s">
        <v>36</v>
      </c>
      <c r="H29" s="8">
        <v>1</v>
      </c>
      <c r="I29" s="11">
        <f>H29*10</f>
        <v>10</v>
      </c>
      <c r="J29" s="1" t="s">
        <v>15</v>
      </c>
      <c r="K29" s="8">
        <v>11143</v>
      </c>
      <c r="L29" s="1" t="s">
        <v>57</v>
      </c>
    </row>
    <row r="30" spans="1:12">
      <c r="A30" s="8">
        <v>2893</v>
      </c>
      <c r="B30" s="8">
        <v>64476049</v>
      </c>
      <c r="C30" s="9">
        <v>45778.8991782407</v>
      </c>
      <c r="D30" s="1" t="s">
        <v>58</v>
      </c>
      <c r="E30" s="8">
        <v>23895</v>
      </c>
      <c r="F30" s="1" t="s">
        <v>13</v>
      </c>
      <c r="G30" s="1" t="s">
        <v>14</v>
      </c>
      <c r="H30" s="8">
        <v>1</v>
      </c>
      <c r="I30" s="11">
        <f>H30*1</f>
        <v>1</v>
      </c>
      <c r="J30" s="1" t="s">
        <v>15</v>
      </c>
      <c r="K30" s="8">
        <v>9527</v>
      </c>
      <c r="L30" s="1" t="s">
        <v>59</v>
      </c>
    </row>
    <row r="31" spans="1:12">
      <c r="A31" s="8">
        <v>105910</v>
      </c>
      <c r="B31" s="8">
        <v>64476110</v>
      </c>
      <c r="C31" s="9">
        <v>45778.9006712963</v>
      </c>
      <c r="D31" s="1" t="s">
        <v>60</v>
      </c>
      <c r="E31" s="8">
        <v>23895</v>
      </c>
      <c r="F31" s="1" t="s">
        <v>13</v>
      </c>
      <c r="G31" s="1" t="s">
        <v>14</v>
      </c>
      <c r="H31" s="8">
        <v>1</v>
      </c>
      <c r="I31" s="11">
        <f>H31*1</f>
        <v>1</v>
      </c>
      <c r="J31" s="1" t="s">
        <v>15</v>
      </c>
      <c r="K31" s="8">
        <v>12846</v>
      </c>
      <c r="L31" s="1" t="s">
        <v>61</v>
      </c>
    </row>
    <row r="32" spans="1:12">
      <c r="A32" s="8">
        <v>113833</v>
      </c>
      <c r="B32" s="8">
        <v>64477219</v>
      </c>
      <c r="C32" s="9">
        <v>45778.9168518518</v>
      </c>
      <c r="D32" s="1" t="s">
        <v>62</v>
      </c>
      <c r="E32" s="8">
        <v>118078</v>
      </c>
      <c r="F32" s="1" t="s">
        <v>13</v>
      </c>
      <c r="G32" s="1" t="s">
        <v>36</v>
      </c>
      <c r="H32" s="8">
        <v>1</v>
      </c>
      <c r="I32" s="11">
        <f>H32*10</f>
        <v>10</v>
      </c>
      <c r="J32" s="1" t="s">
        <v>15</v>
      </c>
      <c r="K32" s="8">
        <v>13296</v>
      </c>
      <c r="L32" s="1" t="s">
        <v>63</v>
      </c>
    </row>
    <row r="33" spans="1:12">
      <c r="A33" s="8">
        <v>103199</v>
      </c>
      <c r="B33" s="8">
        <v>64457122</v>
      </c>
      <c r="C33" s="9">
        <v>45778.9189814815</v>
      </c>
      <c r="D33" s="1" t="s">
        <v>64</v>
      </c>
      <c r="E33" s="8">
        <v>23455</v>
      </c>
      <c r="F33" s="1" t="s">
        <v>13</v>
      </c>
      <c r="G33" s="1" t="s">
        <v>27</v>
      </c>
      <c r="H33" s="8">
        <v>1</v>
      </c>
      <c r="I33" s="11">
        <f>H33*0.5</f>
        <v>0.5</v>
      </c>
      <c r="J33" s="1" t="s">
        <v>15</v>
      </c>
      <c r="K33" s="8">
        <v>15049</v>
      </c>
      <c r="L33" s="1" t="s">
        <v>65</v>
      </c>
    </row>
    <row r="34" spans="1:12">
      <c r="A34" s="8">
        <v>106399</v>
      </c>
      <c r="B34" s="8">
        <v>64477004</v>
      </c>
      <c r="C34" s="9">
        <v>45778.922337963</v>
      </c>
      <c r="D34" s="1" t="s">
        <v>66</v>
      </c>
      <c r="E34" s="8">
        <v>23896</v>
      </c>
      <c r="F34" s="1" t="s">
        <v>13</v>
      </c>
      <c r="G34" s="1" t="s">
        <v>18</v>
      </c>
      <c r="H34" s="8">
        <v>1</v>
      </c>
      <c r="I34" s="11">
        <f>H34*5</f>
        <v>5</v>
      </c>
      <c r="J34" s="1" t="s">
        <v>15</v>
      </c>
      <c r="K34" s="8">
        <v>4077</v>
      </c>
      <c r="L34" s="1" t="s">
        <v>67</v>
      </c>
    </row>
    <row r="35" spans="1:12">
      <c r="A35" s="8">
        <v>114622</v>
      </c>
      <c r="B35" s="8">
        <v>64477943</v>
      </c>
      <c r="C35" s="9">
        <v>45778.9584837963</v>
      </c>
      <c r="D35" s="1" t="s">
        <v>56</v>
      </c>
      <c r="E35" s="8">
        <v>23895</v>
      </c>
      <c r="F35" s="1" t="s">
        <v>13</v>
      </c>
      <c r="G35" s="1" t="s">
        <v>14</v>
      </c>
      <c r="H35" s="8">
        <v>1</v>
      </c>
      <c r="I35" s="11">
        <f>H35*1</f>
        <v>1</v>
      </c>
      <c r="J35" s="1" t="s">
        <v>15</v>
      </c>
      <c r="K35" s="8">
        <v>13052</v>
      </c>
      <c r="L35" s="1" t="s">
        <v>68</v>
      </c>
    </row>
    <row r="36" spans="1:12">
      <c r="A36" s="8">
        <v>103198</v>
      </c>
      <c r="B36" s="8">
        <v>64478146</v>
      </c>
      <c r="C36" s="9">
        <v>45778.9849189815</v>
      </c>
      <c r="D36" s="1" t="s">
        <v>69</v>
      </c>
      <c r="E36" s="8">
        <v>23455</v>
      </c>
      <c r="F36" s="1" t="s">
        <v>13</v>
      </c>
      <c r="G36" s="1" t="s">
        <v>27</v>
      </c>
      <c r="H36" s="8">
        <v>1</v>
      </c>
      <c r="I36" s="11">
        <f>H36*0.5</f>
        <v>0.5</v>
      </c>
      <c r="J36" s="1" t="s">
        <v>15</v>
      </c>
      <c r="K36" s="8">
        <v>13279</v>
      </c>
      <c r="L36" s="1" t="s">
        <v>70</v>
      </c>
    </row>
    <row r="37" spans="1:12">
      <c r="A37" s="8">
        <v>2875</v>
      </c>
      <c r="B37" s="8">
        <v>64478559</v>
      </c>
      <c r="C37" s="9">
        <v>45779.0568287037</v>
      </c>
      <c r="D37" s="1" t="s">
        <v>12</v>
      </c>
      <c r="E37" s="8">
        <v>23895</v>
      </c>
      <c r="F37" s="1" t="s">
        <v>13</v>
      </c>
      <c r="G37" s="1" t="s">
        <v>14</v>
      </c>
      <c r="H37" s="8">
        <v>1</v>
      </c>
      <c r="I37" s="11">
        <f>H37*1</f>
        <v>1</v>
      </c>
      <c r="J37" s="1" t="s">
        <v>15</v>
      </c>
      <c r="K37" s="8">
        <v>4081</v>
      </c>
      <c r="L37" s="1" t="s">
        <v>71</v>
      </c>
    </row>
    <row r="38" spans="1:12">
      <c r="A38" s="8">
        <v>2595</v>
      </c>
      <c r="B38" s="8">
        <v>64479072</v>
      </c>
      <c r="C38" s="9">
        <v>45779.3077777778</v>
      </c>
      <c r="D38" s="1" t="s">
        <v>72</v>
      </c>
      <c r="E38" s="8">
        <v>23895</v>
      </c>
      <c r="F38" s="1" t="s">
        <v>13</v>
      </c>
      <c r="G38" s="1" t="s">
        <v>14</v>
      </c>
      <c r="H38" s="8">
        <v>1</v>
      </c>
      <c r="I38" s="11">
        <f>H38*1</f>
        <v>1</v>
      </c>
      <c r="J38" s="1" t="s">
        <v>15</v>
      </c>
      <c r="K38" s="8">
        <v>1005030</v>
      </c>
      <c r="L38" s="1" t="s">
        <v>73</v>
      </c>
    </row>
    <row r="39" spans="1:12">
      <c r="A39" s="8">
        <v>2905</v>
      </c>
      <c r="B39" s="8">
        <v>64484963</v>
      </c>
      <c r="C39" s="9">
        <v>45779.4136805556</v>
      </c>
      <c r="D39" s="1" t="s">
        <v>74</v>
      </c>
      <c r="E39" s="8">
        <v>198582</v>
      </c>
      <c r="F39" s="1" t="s">
        <v>13</v>
      </c>
      <c r="G39" s="1" t="s">
        <v>25</v>
      </c>
      <c r="H39" s="8">
        <v>1</v>
      </c>
      <c r="I39" s="11">
        <f>H39*2.5</f>
        <v>2.5</v>
      </c>
      <c r="J39" s="1" t="s">
        <v>15</v>
      </c>
      <c r="K39" s="8">
        <v>16264</v>
      </c>
      <c r="L39" s="1" t="s">
        <v>75</v>
      </c>
    </row>
    <row r="40" spans="1:12">
      <c r="A40" s="8">
        <v>2905</v>
      </c>
      <c r="B40" s="8">
        <v>64484963</v>
      </c>
      <c r="C40" s="9">
        <v>45779.4136805556</v>
      </c>
      <c r="D40" s="1" t="s">
        <v>74</v>
      </c>
      <c r="E40" s="8">
        <v>23455</v>
      </c>
      <c r="F40" s="1" t="s">
        <v>13</v>
      </c>
      <c r="G40" s="1" t="s">
        <v>27</v>
      </c>
      <c r="H40" s="8">
        <v>1</v>
      </c>
      <c r="I40" s="11">
        <f>H40*0.5</f>
        <v>0.5</v>
      </c>
      <c r="J40" s="1" t="s">
        <v>15</v>
      </c>
      <c r="K40" s="8">
        <v>16264</v>
      </c>
      <c r="L40" s="1" t="s">
        <v>75</v>
      </c>
    </row>
    <row r="41" spans="1:12">
      <c r="A41" s="8">
        <v>2409</v>
      </c>
      <c r="B41" s="8">
        <v>64490695</v>
      </c>
      <c r="C41" s="9">
        <v>45779.4266319444</v>
      </c>
      <c r="D41" s="1" t="s">
        <v>76</v>
      </c>
      <c r="E41" s="8">
        <v>23895</v>
      </c>
      <c r="F41" s="1" t="s">
        <v>13</v>
      </c>
      <c r="G41" s="1" t="s">
        <v>14</v>
      </c>
      <c r="H41" s="8">
        <v>1</v>
      </c>
      <c r="I41" s="11">
        <f>H41*1</f>
        <v>1</v>
      </c>
      <c r="J41" s="1" t="s">
        <v>15</v>
      </c>
      <c r="K41" s="8">
        <v>12332</v>
      </c>
      <c r="L41" s="1" t="s">
        <v>77</v>
      </c>
    </row>
    <row r="42" spans="1:12">
      <c r="A42" s="8">
        <v>297863</v>
      </c>
      <c r="B42" s="8">
        <v>64504064</v>
      </c>
      <c r="C42" s="9">
        <v>45779.6079976852</v>
      </c>
      <c r="D42" s="1" t="s">
        <v>78</v>
      </c>
      <c r="E42" s="8">
        <v>23895</v>
      </c>
      <c r="F42" s="1" t="s">
        <v>13</v>
      </c>
      <c r="G42" s="1" t="s">
        <v>14</v>
      </c>
      <c r="H42" s="8">
        <v>1</v>
      </c>
      <c r="I42" s="11">
        <f>H42*1</f>
        <v>1</v>
      </c>
      <c r="J42" s="1" t="s">
        <v>15</v>
      </c>
      <c r="K42" s="8">
        <v>28402</v>
      </c>
      <c r="L42" s="1" t="s">
        <v>79</v>
      </c>
    </row>
    <row r="43" spans="1:12">
      <c r="A43" s="8">
        <v>2595</v>
      </c>
      <c r="B43" s="8">
        <v>64505507</v>
      </c>
      <c r="C43" s="9">
        <v>45779.6150810185</v>
      </c>
      <c r="D43" s="1" t="s">
        <v>72</v>
      </c>
      <c r="E43" s="8">
        <v>23896</v>
      </c>
      <c r="F43" s="1" t="s">
        <v>13</v>
      </c>
      <c r="G43" s="1" t="s">
        <v>18</v>
      </c>
      <c r="H43" s="8">
        <v>1</v>
      </c>
      <c r="I43" s="11">
        <f>H43*5</f>
        <v>5</v>
      </c>
      <c r="J43" s="1" t="s">
        <v>15</v>
      </c>
      <c r="K43" s="8">
        <v>10613</v>
      </c>
      <c r="L43" s="1" t="s">
        <v>80</v>
      </c>
    </row>
    <row r="44" spans="1:12">
      <c r="A44" s="8">
        <v>2886</v>
      </c>
      <c r="B44" s="8">
        <v>64484690</v>
      </c>
      <c r="C44" s="9">
        <v>45779.6159143519</v>
      </c>
      <c r="D44" s="1" t="s">
        <v>81</v>
      </c>
      <c r="E44" s="8">
        <v>23455</v>
      </c>
      <c r="F44" s="1" t="s">
        <v>13</v>
      </c>
      <c r="G44" s="1" t="s">
        <v>27</v>
      </c>
      <c r="H44" s="8">
        <v>1</v>
      </c>
      <c r="I44" s="11">
        <f>H44*0.5</f>
        <v>0.5</v>
      </c>
      <c r="J44" s="1" t="s">
        <v>15</v>
      </c>
      <c r="K44" s="8">
        <v>6506</v>
      </c>
      <c r="L44" s="1" t="s">
        <v>82</v>
      </c>
    </row>
    <row r="45" spans="1:12">
      <c r="A45" s="8">
        <v>106568</v>
      </c>
      <c r="B45" s="8">
        <v>64510055</v>
      </c>
      <c r="C45" s="9">
        <v>45779.6779861111</v>
      </c>
      <c r="D45" s="1" t="s">
        <v>83</v>
      </c>
      <c r="E45" s="8">
        <v>198582</v>
      </c>
      <c r="F45" s="1" t="s">
        <v>13</v>
      </c>
      <c r="G45" s="1" t="s">
        <v>25</v>
      </c>
      <c r="H45" s="8">
        <v>1</v>
      </c>
      <c r="I45" s="11">
        <f>H45*2.5</f>
        <v>2.5</v>
      </c>
      <c r="J45" s="1" t="s">
        <v>15</v>
      </c>
      <c r="K45" s="8">
        <v>27940</v>
      </c>
      <c r="L45" s="1" t="s">
        <v>84</v>
      </c>
    </row>
    <row r="46" spans="1:12">
      <c r="A46" s="8">
        <v>106568</v>
      </c>
      <c r="B46" s="8">
        <v>64510055</v>
      </c>
      <c r="C46" s="9">
        <v>45779.6779861111</v>
      </c>
      <c r="D46" s="1" t="s">
        <v>83</v>
      </c>
      <c r="E46" s="8">
        <v>23455</v>
      </c>
      <c r="F46" s="1" t="s">
        <v>13</v>
      </c>
      <c r="G46" s="1" t="s">
        <v>27</v>
      </c>
      <c r="H46" s="8">
        <v>1</v>
      </c>
      <c r="I46" s="11">
        <f>H46*0.5</f>
        <v>0.5</v>
      </c>
      <c r="J46" s="1" t="s">
        <v>15</v>
      </c>
      <c r="K46" s="8">
        <v>27940</v>
      </c>
      <c r="L46" s="1" t="s">
        <v>84</v>
      </c>
    </row>
    <row r="47" spans="1:12">
      <c r="A47" s="8">
        <v>2738</v>
      </c>
      <c r="B47" s="8">
        <v>64510805</v>
      </c>
      <c r="C47" s="9">
        <v>45779.6884259259</v>
      </c>
      <c r="D47" s="1" t="s">
        <v>54</v>
      </c>
      <c r="E47" s="8">
        <v>23895</v>
      </c>
      <c r="F47" s="1" t="s">
        <v>13</v>
      </c>
      <c r="G47" s="1" t="s">
        <v>14</v>
      </c>
      <c r="H47" s="8">
        <v>1</v>
      </c>
      <c r="I47" s="11">
        <f>H47*1</f>
        <v>1</v>
      </c>
      <c r="J47" s="1" t="s">
        <v>15</v>
      </c>
      <c r="K47" s="8">
        <v>4033</v>
      </c>
      <c r="L47" s="1" t="s">
        <v>55</v>
      </c>
    </row>
    <row r="48" spans="1:12">
      <c r="A48" s="8">
        <v>116482</v>
      </c>
      <c r="B48" s="8">
        <v>64517392</v>
      </c>
      <c r="C48" s="9">
        <v>45779.7646875</v>
      </c>
      <c r="D48" s="1" t="s">
        <v>85</v>
      </c>
      <c r="E48" s="8">
        <v>23895</v>
      </c>
      <c r="F48" s="1" t="s">
        <v>13</v>
      </c>
      <c r="G48" s="1" t="s">
        <v>14</v>
      </c>
      <c r="H48" s="8">
        <v>1</v>
      </c>
      <c r="I48" s="11">
        <f>H48*1</f>
        <v>1</v>
      </c>
      <c r="J48" s="1" t="s">
        <v>15</v>
      </c>
      <c r="K48" s="8">
        <v>8386</v>
      </c>
      <c r="L48" s="1" t="s">
        <v>86</v>
      </c>
    </row>
    <row r="49" spans="1:12">
      <c r="A49" s="8">
        <v>105267</v>
      </c>
      <c r="B49" s="8">
        <v>64519735</v>
      </c>
      <c r="C49" s="9">
        <v>45779.7886921296</v>
      </c>
      <c r="D49" s="1" t="s">
        <v>87</v>
      </c>
      <c r="E49" s="8">
        <v>23895</v>
      </c>
      <c r="F49" s="1" t="s">
        <v>13</v>
      </c>
      <c r="G49" s="1" t="s">
        <v>14</v>
      </c>
      <c r="H49" s="8">
        <v>1</v>
      </c>
      <c r="I49" s="11">
        <f>H49*1</f>
        <v>1</v>
      </c>
      <c r="J49" s="1" t="s">
        <v>15</v>
      </c>
      <c r="K49" s="8">
        <v>12886</v>
      </c>
      <c r="L49" s="1" t="s">
        <v>88</v>
      </c>
    </row>
    <row r="50" spans="1:12">
      <c r="A50" s="8">
        <v>2722</v>
      </c>
      <c r="B50" s="8">
        <v>64520559</v>
      </c>
      <c r="C50" s="9">
        <v>45779.7969097222</v>
      </c>
      <c r="D50" s="1" t="s">
        <v>89</v>
      </c>
      <c r="E50" s="8">
        <v>198582</v>
      </c>
      <c r="F50" s="1" t="s">
        <v>13</v>
      </c>
      <c r="G50" s="1" t="s">
        <v>25</v>
      </c>
      <c r="H50" s="8">
        <v>1</v>
      </c>
      <c r="I50" s="11">
        <f>H50*2.5</f>
        <v>2.5</v>
      </c>
      <c r="J50" s="1" t="s">
        <v>15</v>
      </c>
      <c r="K50" s="8">
        <v>28782</v>
      </c>
      <c r="L50" s="1" t="s">
        <v>90</v>
      </c>
    </row>
    <row r="51" spans="1:12">
      <c r="A51" s="8">
        <v>2893</v>
      </c>
      <c r="B51" s="8">
        <v>64525429</v>
      </c>
      <c r="C51" s="9">
        <v>45779.8363425926</v>
      </c>
      <c r="D51" s="1" t="s">
        <v>58</v>
      </c>
      <c r="E51" s="8">
        <v>23895</v>
      </c>
      <c r="F51" s="1" t="s">
        <v>13</v>
      </c>
      <c r="G51" s="1" t="s">
        <v>14</v>
      </c>
      <c r="H51" s="8">
        <v>1</v>
      </c>
      <c r="I51" s="11">
        <f>H51*1</f>
        <v>1</v>
      </c>
      <c r="J51" s="1" t="s">
        <v>15</v>
      </c>
      <c r="K51" s="8">
        <v>9527</v>
      </c>
      <c r="L51" s="1" t="s">
        <v>59</v>
      </c>
    </row>
    <row r="52" spans="1:12">
      <c r="A52" s="8">
        <v>2771</v>
      </c>
      <c r="B52" s="8">
        <v>64527801</v>
      </c>
      <c r="C52" s="9">
        <v>45779.8540162037</v>
      </c>
      <c r="D52" s="1" t="s">
        <v>91</v>
      </c>
      <c r="E52" s="8">
        <v>23455</v>
      </c>
      <c r="F52" s="1" t="s">
        <v>13</v>
      </c>
      <c r="G52" s="1" t="s">
        <v>27</v>
      </c>
      <c r="H52" s="8">
        <v>1</v>
      </c>
      <c r="I52" s="11">
        <f>H52*0.5</f>
        <v>0.5</v>
      </c>
      <c r="J52" s="1" t="s">
        <v>15</v>
      </c>
      <c r="K52" s="8">
        <v>13020</v>
      </c>
      <c r="L52" s="1" t="s">
        <v>92</v>
      </c>
    </row>
    <row r="53" spans="1:12">
      <c r="A53" s="8">
        <v>2153</v>
      </c>
      <c r="B53" s="8">
        <v>64531278</v>
      </c>
      <c r="C53" s="9">
        <v>45779.8838425926</v>
      </c>
      <c r="D53" s="1" t="s">
        <v>93</v>
      </c>
      <c r="E53" s="8">
        <v>23896</v>
      </c>
      <c r="F53" s="1" t="s">
        <v>13</v>
      </c>
      <c r="G53" s="1" t="s">
        <v>18</v>
      </c>
      <c r="H53" s="8">
        <v>1</v>
      </c>
      <c r="I53" s="11">
        <f>H53*5</f>
        <v>5</v>
      </c>
      <c r="J53" s="1" t="s">
        <v>15</v>
      </c>
      <c r="K53" s="8">
        <v>8763</v>
      </c>
      <c r="L53" s="1" t="s">
        <v>94</v>
      </c>
    </row>
    <row r="54" spans="1:12">
      <c r="A54" s="8">
        <v>2304</v>
      </c>
      <c r="B54" s="8">
        <v>64532240</v>
      </c>
      <c r="C54" s="9">
        <v>45779.8950694444</v>
      </c>
      <c r="D54" s="1" t="s">
        <v>95</v>
      </c>
      <c r="E54" s="8">
        <v>23455</v>
      </c>
      <c r="F54" s="1" t="s">
        <v>13</v>
      </c>
      <c r="G54" s="1" t="s">
        <v>27</v>
      </c>
      <c r="H54" s="8">
        <v>1</v>
      </c>
      <c r="I54" s="11">
        <f>H54*0.5</f>
        <v>0.5</v>
      </c>
      <c r="J54" s="1" t="s">
        <v>15</v>
      </c>
      <c r="K54" s="8">
        <v>7707</v>
      </c>
      <c r="L54" s="1" t="s">
        <v>96</v>
      </c>
    </row>
    <row r="55" spans="1:12">
      <c r="A55" s="8">
        <v>2304</v>
      </c>
      <c r="B55" s="8">
        <v>64532269</v>
      </c>
      <c r="C55" s="9">
        <v>45779.8956828704</v>
      </c>
      <c r="D55" s="1" t="s">
        <v>95</v>
      </c>
      <c r="E55" s="8">
        <v>23455</v>
      </c>
      <c r="F55" s="1" t="s">
        <v>13</v>
      </c>
      <c r="G55" s="1" t="s">
        <v>27</v>
      </c>
      <c r="H55" s="8">
        <v>1</v>
      </c>
      <c r="I55" s="11">
        <f>H55*0.5</f>
        <v>0.5</v>
      </c>
      <c r="J55" s="1" t="s">
        <v>15</v>
      </c>
      <c r="K55" s="8">
        <v>13000</v>
      </c>
      <c r="L55" s="1" t="s">
        <v>97</v>
      </c>
    </row>
    <row r="56" spans="1:12">
      <c r="A56" s="8">
        <v>113299</v>
      </c>
      <c r="B56" s="8">
        <v>64533234</v>
      </c>
      <c r="C56" s="9">
        <v>45779.9134953704</v>
      </c>
      <c r="D56" s="1" t="s">
        <v>37</v>
      </c>
      <c r="E56" s="8">
        <v>23895</v>
      </c>
      <c r="F56" s="1" t="s">
        <v>13</v>
      </c>
      <c r="G56" s="1" t="s">
        <v>14</v>
      </c>
      <c r="H56" s="8">
        <v>1</v>
      </c>
      <c r="I56" s="11">
        <f>H56*1</f>
        <v>1</v>
      </c>
      <c r="J56" s="1" t="s">
        <v>15</v>
      </c>
      <c r="K56" s="8">
        <v>14429</v>
      </c>
      <c r="L56" s="1" t="s">
        <v>98</v>
      </c>
    </row>
    <row r="57" spans="1:12">
      <c r="A57" s="8">
        <v>113299</v>
      </c>
      <c r="B57" s="8">
        <v>64533234</v>
      </c>
      <c r="C57" s="9">
        <v>45779.9134953704</v>
      </c>
      <c r="D57" s="1" t="s">
        <v>37</v>
      </c>
      <c r="E57" s="8">
        <v>118078</v>
      </c>
      <c r="F57" s="1" t="s">
        <v>13</v>
      </c>
      <c r="G57" s="1" t="s">
        <v>36</v>
      </c>
      <c r="H57" s="8">
        <v>1</v>
      </c>
      <c r="I57" s="11">
        <f>H57*10</f>
        <v>10</v>
      </c>
      <c r="J57" s="1" t="s">
        <v>15</v>
      </c>
      <c r="K57" s="8">
        <v>14429</v>
      </c>
      <c r="L57" s="1" t="s">
        <v>98</v>
      </c>
    </row>
    <row r="58" spans="1:12">
      <c r="A58" s="8">
        <v>2877</v>
      </c>
      <c r="B58" s="8">
        <v>64533455</v>
      </c>
      <c r="C58" s="9">
        <v>45779.9140162037</v>
      </c>
      <c r="D58" s="1" t="s">
        <v>99</v>
      </c>
      <c r="E58" s="8">
        <v>23896</v>
      </c>
      <c r="F58" s="1" t="s">
        <v>13</v>
      </c>
      <c r="G58" s="1" t="s">
        <v>18</v>
      </c>
      <c r="H58" s="8">
        <v>1</v>
      </c>
      <c r="I58" s="11">
        <f>H58*5</f>
        <v>5</v>
      </c>
      <c r="J58" s="1" t="s">
        <v>15</v>
      </c>
      <c r="K58" s="8">
        <v>7749</v>
      </c>
      <c r="L58" s="1" t="s">
        <v>100</v>
      </c>
    </row>
    <row r="59" spans="1:12">
      <c r="A59" s="8">
        <v>114286</v>
      </c>
      <c r="B59" s="8">
        <v>64533878</v>
      </c>
      <c r="C59" s="9">
        <v>45779.9249884259</v>
      </c>
      <c r="D59" s="1" t="s">
        <v>101</v>
      </c>
      <c r="E59" s="8">
        <v>23895</v>
      </c>
      <c r="F59" s="1" t="s">
        <v>13</v>
      </c>
      <c r="G59" s="1" t="s">
        <v>14</v>
      </c>
      <c r="H59" s="8">
        <v>1</v>
      </c>
      <c r="I59" s="11">
        <f>H59*1</f>
        <v>1</v>
      </c>
      <c r="J59" s="1" t="s">
        <v>15</v>
      </c>
      <c r="K59" s="8">
        <v>16266</v>
      </c>
      <c r="L59" s="1" t="s">
        <v>102</v>
      </c>
    </row>
    <row r="60" spans="1:12">
      <c r="A60" s="8">
        <v>2875</v>
      </c>
      <c r="B60" s="8">
        <v>64534926</v>
      </c>
      <c r="C60" s="9">
        <v>45780.0372222222</v>
      </c>
      <c r="D60" s="1" t="s">
        <v>12</v>
      </c>
      <c r="E60" s="8">
        <v>23895</v>
      </c>
      <c r="F60" s="1" t="s">
        <v>13</v>
      </c>
      <c r="G60" s="1" t="s">
        <v>14</v>
      </c>
      <c r="H60" s="8">
        <v>1</v>
      </c>
      <c r="I60" s="11">
        <f>H60*1</f>
        <v>1</v>
      </c>
      <c r="J60" s="1" t="s">
        <v>15</v>
      </c>
      <c r="K60" s="8">
        <v>28504</v>
      </c>
      <c r="L60" s="1" t="s">
        <v>103</v>
      </c>
    </row>
    <row r="61" spans="1:12">
      <c r="A61" s="8">
        <v>2741</v>
      </c>
      <c r="B61" s="8">
        <v>64537051</v>
      </c>
      <c r="C61" s="9">
        <v>45780.3505439815</v>
      </c>
      <c r="D61" s="1" t="s">
        <v>104</v>
      </c>
      <c r="E61" s="8">
        <v>198582</v>
      </c>
      <c r="F61" s="1" t="s">
        <v>13</v>
      </c>
      <c r="G61" s="1" t="s">
        <v>25</v>
      </c>
      <c r="H61" s="8">
        <v>1</v>
      </c>
      <c r="I61" s="11">
        <f>H61*2.5</f>
        <v>2.5</v>
      </c>
      <c r="J61" s="1" t="s">
        <v>15</v>
      </c>
      <c r="K61" s="8">
        <v>6123</v>
      </c>
      <c r="L61" s="1" t="s">
        <v>105</v>
      </c>
    </row>
    <row r="62" spans="1:12">
      <c r="A62" s="8">
        <v>2741</v>
      </c>
      <c r="B62" s="8">
        <v>64537051</v>
      </c>
      <c r="C62" s="9">
        <v>45780.3505439815</v>
      </c>
      <c r="D62" s="1" t="s">
        <v>104</v>
      </c>
      <c r="E62" s="8">
        <v>23455</v>
      </c>
      <c r="F62" s="1" t="s">
        <v>13</v>
      </c>
      <c r="G62" s="1" t="s">
        <v>27</v>
      </c>
      <c r="H62" s="8">
        <v>1</v>
      </c>
      <c r="I62" s="11">
        <f>H62*0.5</f>
        <v>0.5</v>
      </c>
      <c r="J62" s="1" t="s">
        <v>15</v>
      </c>
      <c r="K62" s="8">
        <v>6123</v>
      </c>
      <c r="L62" s="1" t="s">
        <v>105</v>
      </c>
    </row>
    <row r="63" spans="1:12">
      <c r="A63" s="8">
        <v>102565</v>
      </c>
      <c r="B63" s="8">
        <v>64546927</v>
      </c>
      <c r="C63" s="9">
        <v>45780.4295833333</v>
      </c>
      <c r="D63" s="1" t="s">
        <v>106</v>
      </c>
      <c r="E63" s="8">
        <v>23455</v>
      </c>
      <c r="F63" s="1" t="s">
        <v>13</v>
      </c>
      <c r="G63" s="1" t="s">
        <v>27</v>
      </c>
      <c r="H63" s="8">
        <v>1</v>
      </c>
      <c r="I63" s="11">
        <f>H63*0.5</f>
        <v>0.5</v>
      </c>
      <c r="J63" s="1" t="s">
        <v>15</v>
      </c>
      <c r="K63" s="8">
        <v>16096</v>
      </c>
      <c r="L63" s="1" t="s">
        <v>107</v>
      </c>
    </row>
    <row r="64" spans="1:12">
      <c r="A64" s="8">
        <v>2715</v>
      </c>
      <c r="B64" s="8">
        <v>64547054</v>
      </c>
      <c r="C64" s="9">
        <v>45780.4318171296</v>
      </c>
      <c r="D64" s="1" t="s">
        <v>108</v>
      </c>
      <c r="E64" s="8">
        <v>198582</v>
      </c>
      <c r="F64" s="1" t="s">
        <v>13</v>
      </c>
      <c r="G64" s="1" t="s">
        <v>25</v>
      </c>
      <c r="H64" s="8">
        <v>1</v>
      </c>
      <c r="I64" s="11">
        <f>H64*2.5</f>
        <v>2.5</v>
      </c>
      <c r="J64" s="1" t="s">
        <v>15</v>
      </c>
      <c r="K64" s="8">
        <v>28554</v>
      </c>
      <c r="L64" s="1" t="s">
        <v>109</v>
      </c>
    </row>
    <row r="65" spans="1:12">
      <c r="A65" s="8">
        <v>2715</v>
      </c>
      <c r="B65" s="8">
        <v>64547054</v>
      </c>
      <c r="C65" s="9">
        <v>45780.4318171296</v>
      </c>
      <c r="D65" s="1" t="s">
        <v>108</v>
      </c>
      <c r="E65" s="8">
        <v>23455</v>
      </c>
      <c r="F65" s="1" t="s">
        <v>13</v>
      </c>
      <c r="G65" s="1" t="s">
        <v>27</v>
      </c>
      <c r="H65" s="8">
        <v>1</v>
      </c>
      <c r="I65" s="11">
        <f>H65*0.5</f>
        <v>0.5</v>
      </c>
      <c r="J65" s="1" t="s">
        <v>15</v>
      </c>
      <c r="K65" s="8">
        <v>28554</v>
      </c>
      <c r="L65" s="1" t="s">
        <v>109</v>
      </c>
    </row>
    <row r="66" spans="1:12">
      <c r="A66" s="8">
        <v>108656</v>
      </c>
      <c r="B66" s="8">
        <v>64549179</v>
      </c>
      <c r="C66" s="9">
        <v>45780.453900463</v>
      </c>
      <c r="D66" s="1" t="s">
        <v>110</v>
      </c>
      <c r="E66" s="8">
        <v>198582</v>
      </c>
      <c r="F66" s="1" t="s">
        <v>13</v>
      </c>
      <c r="G66" s="1" t="s">
        <v>25</v>
      </c>
      <c r="H66" s="8">
        <v>1</v>
      </c>
      <c r="I66" s="11">
        <f>H66*2.5</f>
        <v>2.5</v>
      </c>
      <c r="J66" s="1" t="s">
        <v>15</v>
      </c>
      <c r="K66" s="8">
        <v>4330</v>
      </c>
      <c r="L66" s="1" t="s">
        <v>111</v>
      </c>
    </row>
    <row r="67" spans="1:12">
      <c r="A67" s="8">
        <v>108656</v>
      </c>
      <c r="B67" s="8">
        <v>64549179</v>
      </c>
      <c r="C67" s="9">
        <v>45780.453900463</v>
      </c>
      <c r="D67" s="1" t="s">
        <v>110</v>
      </c>
      <c r="E67" s="8">
        <v>23455</v>
      </c>
      <c r="F67" s="1" t="s">
        <v>13</v>
      </c>
      <c r="G67" s="1" t="s">
        <v>27</v>
      </c>
      <c r="H67" s="8">
        <v>1</v>
      </c>
      <c r="I67" s="11">
        <f>H67*0.5</f>
        <v>0.5</v>
      </c>
      <c r="J67" s="1" t="s">
        <v>15</v>
      </c>
      <c r="K67" s="8">
        <v>4330</v>
      </c>
      <c r="L67" s="1" t="s">
        <v>111</v>
      </c>
    </row>
    <row r="68" spans="1:12">
      <c r="A68" s="8">
        <v>114286</v>
      </c>
      <c r="B68" s="8">
        <v>64551258</v>
      </c>
      <c r="C68" s="9">
        <v>45780.4710185185</v>
      </c>
      <c r="D68" s="1" t="s">
        <v>101</v>
      </c>
      <c r="E68" s="8">
        <v>23896</v>
      </c>
      <c r="F68" s="1" t="s">
        <v>13</v>
      </c>
      <c r="G68" s="1" t="s">
        <v>18</v>
      </c>
      <c r="H68" s="8">
        <v>1</v>
      </c>
      <c r="I68" s="11">
        <f>H68*5</f>
        <v>5</v>
      </c>
      <c r="J68" s="1" t="s">
        <v>15</v>
      </c>
      <c r="K68" s="8">
        <v>16266</v>
      </c>
      <c r="L68" s="1" t="s">
        <v>102</v>
      </c>
    </row>
    <row r="69" spans="1:12">
      <c r="A69" s="8">
        <v>116919</v>
      </c>
      <c r="B69" s="8">
        <v>64552523</v>
      </c>
      <c r="C69" s="9">
        <v>45780.4830902778</v>
      </c>
      <c r="D69" s="1" t="s">
        <v>24</v>
      </c>
      <c r="E69" s="8">
        <v>23455</v>
      </c>
      <c r="F69" s="1" t="s">
        <v>13</v>
      </c>
      <c r="G69" s="1" t="s">
        <v>27</v>
      </c>
      <c r="H69" s="8">
        <v>1</v>
      </c>
      <c r="I69" s="11">
        <f>H69*0.5</f>
        <v>0.5</v>
      </c>
      <c r="J69" s="1" t="s">
        <v>15</v>
      </c>
      <c r="K69" s="8">
        <v>14436</v>
      </c>
      <c r="L69" s="1" t="s">
        <v>45</v>
      </c>
    </row>
    <row r="70" spans="1:12">
      <c r="A70" s="8">
        <v>101453</v>
      </c>
      <c r="B70" s="8">
        <v>64552723</v>
      </c>
      <c r="C70" s="9">
        <v>45780.4862384259</v>
      </c>
      <c r="D70" s="1" t="s">
        <v>112</v>
      </c>
      <c r="E70" s="8">
        <v>198582</v>
      </c>
      <c r="F70" s="1" t="s">
        <v>13</v>
      </c>
      <c r="G70" s="1" t="s">
        <v>25</v>
      </c>
      <c r="H70" s="8">
        <v>1</v>
      </c>
      <c r="I70" s="11">
        <f>H70*2.5</f>
        <v>2.5</v>
      </c>
      <c r="J70" s="1" t="s">
        <v>15</v>
      </c>
      <c r="K70" s="8">
        <v>4518</v>
      </c>
      <c r="L70" s="1" t="s">
        <v>113</v>
      </c>
    </row>
    <row r="71" spans="1:12">
      <c r="A71" s="8">
        <v>101453</v>
      </c>
      <c r="B71" s="8">
        <v>64552723</v>
      </c>
      <c r="C71" s="9">
        <v>45780.4862384259</v>
      </c>
      <c r="D71" s="1" t="s">
        <v>112</v>
      </c>
      <c r="E71" s="8">
        <v>23455</v>
      </c>
      <c r="F71" s="1" t="s">
        <v>13</v>
      </c>
      <c r="G71" s="1" t="s">
        <v>27</v>
      </c>
      <c r="H71" s="8">
        <v>1</v>
      </c>
      <c r="I71" s="11">
        <f>H71*0.5</f>
        <v>0.5</v>
      </c>
      <c r="J71" s="1" t="s">
        <v>15</v>
      </c>
      <c r="K71" s="8">
        <v>4518</v>
      </c>
      <c r="L71" s="1" t="s">
        <v>113</v>
      </c>
    </row>
    <row r="72" spans="1:12">
      <c r="A72" s="8">
        <v>2479</v>
      </c>
      <c r="B72" s="8">
        <v>64557013</v>
      </c>
      <c r="C72" s="9">
        <v>45780.5496527778</v>
      </c>
      <c r="D72" s="1" t="s">
        <v>114</v>
      </c>
      <c r="E72" s="8">
        <v>23895</v>
      </c>
      <c r="F72" s="1" t="s">
        <v>13</v>
      </c>
      <c r="G72" s="1" t="s">
        <v>14</v>
      </c>
      <c r="H72" s="8">
        <v>2</v>
      </c>
      <c r="I72" s="11">
        <f>H72*1</f>
        <v>2</v>
      </c>
      <c r="J72" s="1" t="s">
        <v>15</v>
      </c>
      <c r="K72" s="8">
        <v>12505</v>
      </c>
      <c r="L72" s="1" t="s">
        <v>115</v>
      </c>
    </row>
    <row r="73" spans="1:12">
      <c r="A73" s="8">
        <v>2479</v>
      </c>
      <c r="B73" s="8">
        <v>64557013</v>
      </c>
      <c r="C73" s="9">
        <v>45780.5496527778</v>
      </c>
      <c r="D73" s="1" t="s">
        <v>114</v>
      </c>
      <c r="E73" s="8">
        <v>118078</v>
      </c>
      <c r="F73" s="1" t="s">
        <v>13</v>
      </c>
      <c r="G73" s="1" t="s">
        <v>36</v>
      </c>
      <c r="H73" s="8">
        <v>1</v>
      </c>
      <c r="I73" s="11">
        <f>H73*10</f>
        <v>10</v>
      </c>
      <c r="J73" s="1" t="s">
        <v>15</v>
      </c>
      <c r="K73" s="8">
        <v>12505</v>
      </c>
      <c r="L73" s="1" t="s">
        <v>115</v>
      </c>
    </row>
    <row r="74" spans="1:12">
      <c r="A74" s="8">
        <v>2479</v>
      </c>
      <c r="B74" s="8">
        <v>64557013</v>
      </c>
      <c r="C74" s="9">
        <v>45780.5496527778</v>
      </c>
      <c r="D74" s="1" t="s">
        <v>114</v>
      </c>
      <c r="E74" s="8">
        <v>23896</v>
      </c>
      <c r="F74" s="1" t="s">
        <v>13</v>
      </c>
      <c r="G74" s="1" t="s">
        <v>18</v>
      </c>
      <c r="H74" s="8">
        <v>1</v>
      </c>
      <c r="I74" s="11">
        <f>H74*5</f>
        <v>5</v>
      </c>
      <c r="J74" s="1" t="s">
        <v>15</v>
      </c>
      <c r="K74" s="8">
        <v>12505</v>
      </c>
      <c r="L74" s="1" t="s">
        <v>115</v>
      </c>
    </row>
    <row r="75" spans="1:12">
      <c r="A75" s="8">
        <v>102934</v>
      </c>
      <c r="B75" s="8">
        <v>64557485</v>
      </c>
      <c r="C75" s="9">
        <v>45780.5571875</v>
      </c>
      <c r="D75" s="1" t="s">
        <v>116</v>
      </c>
      <c r="E75" s="8">
        <v>23455</v>
      </c>
      <c r="F75" s="1" t="s">
        <v>13</v>
      </c>
      <c r="G75" s="1" t="s">
        <v>27</v>
      </c>
      <c r="H75" s="8">
        <v>1</v>
      </c>
      <c r="I75" s="11">
        <f>H75*0.5</f>
        <v>0.5</v>
      </c>
      <c r="J75" s="1" t="s">
        <v>15</v>
      </c>
      <c r="K75" s="8">
        <v>16076</v>
      </c>
      <c r="L75" s="1" t="s">
        <v>117</v>
      </c>
    </row>
    <row r="76" spans="1:12">
      <c r="A76" s="8">
        <v>2817</v>
      </c>
      <c r="B76" s="8">
        <v>64560605</v>
      </c>
      <c r="C76" s="9">
        <v>45780.6017939815</v>
      </c>
      <c r="D76" s="1" t="s">
        <v>118</v>
      </c>
      <c r="E76" s="8">
        <v>23896</v>
      </c>
      <c r="F76" s="1" t="s">
        <v>13</v>
      </c>
      <c r="G76" s="1" t="s">
        <v>18</v>
      </c>
      <c r="H76" s="8">
        <v>1</v>
      </c>
      <c r="I76" s="11">
        <f>H76*5</f>
        <v>5</v>
      </c>
      <c r="J76" s="1" t="s">
        <v>15</v>
      </c>
      <c r="K76" s="8">
        <v>28718</v>
      </c>
      <c r="L76" s="1" t="s">
        <v>119</v>
      </c>
    </row>
    <row r="77" spans="1:12">
      <c r="A77" s="8">
        <v>118951</v>
      </c>
      <c r="B77" s="8">
        <v>64562806</v>
      </c>
      <c r="C77" s="9">
        <v>45780.6322453704</v>
      </c>
      <c r="D77" s="1" t="s">
        <v>48</v>
      </c>
      <c r="E77" s="8">
        <v>23895</v>
      </c>
      <c r="F77" s="1" t="s">
        <v>13</v>
      </c>
      <c r="G77" s="1" t="s">
        <v>14</v>
      </c>
      <c r="H77" s="8">
        <v>1</v>
      </c>
      <c r="I77" s="11">
        <f>H77*1</f>
        <v>1</v>
      </c>
      <c r="J77" s="1" t="s">
        <v>15</v>
      </c>
      <c r="K77" s="8">
        <v>14493</v>
      </c>
      <c r="L77" s="1" t="s">
        <v>120</v>
      </c>
    </row>
    <row r="78" spans="1:12">
      <c r="A78" s="8">
        <v>118951</v>
      </c>
      <c r="B78" s="8">
        <v>64562806</v>
      </c>
      <c r="C78" s="9">
        <v>45780.6322453704</v>
      </c>
      <c r="D78" s="1" t="s">
        <v>48</v>
      </c>
      <c r="E78" s="8">
        <v>118078</v>
      </c>
      <c r="F78" s="1" t="s">
        <v>13</v>
      </c>
      <c r="G78" s="1" t="s">
        <v>36</v>
      </c>
      <c r="H78" s="8">
        <v>1</v>
      </c>
      <c r="I78" s="11">
        <f>H78*10</f>
        <v>10</v>
      </c>
      <c r="J78" s="1" t="s">
        <v>15</v>
      </c>
      <c r="K78" s="8">
        <v>14493</v>
      </c>
      <c r="L78" s="1" t="s">
        <v>120</v>
      </c>
    </row>
    <row r="79" spans="1:12">
      <c r="A79" s="8">
        <v>2883</v>
      </c>
      <c r="B79" s="8">
        <v>64562112</v>
      </c>
      <c r="C79" s="9">
        <v>45780.634212963</v>
      </c>
      <c r="D79" s="1" t="s">
        <v>121</v>
      </c>
      <c r="E79" s="8">
        <v>198582</v>
      </c>
      <c r="F79" s="1" t="s">
        <v>13</v>
      </c>
      <c r="G79" s="1" t="s">
        <v>25</v>
      </c>
      <c r="H79" s="8">
        <v>1</v>
      </c>
      <c r="I79" s="11">
        <f>H79*2.5</f>
        <v>2.5</v>
      </c>
      <c r="J79" s="1" t="s">
        <v>15</v>
      </c>
      <c r="K79" s="8">
        <v>6492</v>
      </c>
      <c r="L79" s="1" t="s">
        <v>122</v>
      </c>
    </row>
    <row r="80" spans="1:12">
      <c r="A80" s="8">
        <v>2883</v>
      </c>
      <c r="B80" s="8">
        <v>64562112</v>
      </c>
      <c r="C80" s="9">
        <v>45780.634212963</v>
      </c>
      <c r="D80" s="1" t="s">
        <v>121</v>
      </c>
      <c r="E80" s="8">
        <v>23455</v>
      </c>
      <c r="F80" s="1" t="s">
        <v>13</v>
      </c>
      <c r="G80" s="1" t="s">
        <v>27</v>
      </c>
      <c r="H80" s="8">
        <v>1</v>
      </c>
      <c r="I80" s="11">
        <f>H80*0.5</f>
        <v>0.5</v>
      </c>
      <c r="J80" s="1" t="s">
        <v>15</v>
      </c>
      <c r="K80" s="8">
        <v>6492</v>
      </c>
      <c r="L80" s="1" t="s">
        <v>122</v>
      </c>
    </row>
    <row r="81" spans="1:12">
      <c r="A81" s="8">
        <v>120844</v>
      </c>
      <c r="B81" s="8">
        <v>64564749</v>
      </c>
      <c r="C81" s="9">
        <v>45780.6581597222</v>
      </c>
      <c r="D81" s="1" t="s">
        <v>17</v>
      </c>
      <c r="E81" s="8">
        <v>118078</v>
      </c>
      <c r="F81" s="1" t="s">
        <v>13</v>
      </c>
      <c r="G81" s="1" t="s">
        <v>36</v>
      </c>
      <c r="H81" s="8">
        <v>1</v>
      </c>
      <c r="I81" s="11">
        <f>H81*10</f>
        <v>10</v>
      </c>
      <c r="J81" s="1" t="s">
        <v>15</v>
      </c>
      <c r="K81" s="8">
        <v>29213</v>
      </c>
      <c r="L81" s="1" t="s">
        <v>123</v>
      </c>
    </row>
    <row r="82" spans="1:12">
      <c r="A82" s="8">
        <v>110378</v>
      </c>
      <c r="B82" s="8">
        <v>64584276</v>
      </c>
      <c r="C82" s="9">
        <v>45780.8521180556</v>
      </c>
      <c r="D82" s="1" t="s">
        <v>124</v>
      </c>
      <c r="E82" s="8">
        <v>198582</v>
      </c>
      <c r="F82" s="1" t="s">
        <v>13</v>
      </c>
      <c r="G82" s="1" t="s">
        <v>25</v>
      </c>
      <c r="H82" s="8">
        <v>1</v>
      </c>
      <c r="I82" s="11">
        <f>H82*2.5</f>
        <v>2.5</v>
      </c>
      <c r="J82" s="1" t="s">
        <v>15</v>
      </c>
      <c r="K82" s="8">
        <v>28799</v>
      </c>
      <c r="L82" s="1" t="s">
        <v>125</v>
      </c>
    </row>
    <row r="83" spans="1:12">
      <c r="A83" s="8">
        <v>110378</v>
      </c>
      <c r="B83" s="8">
        <v>64584276</v>
      </c>
      <c r="C83" s="9">
        <v>45780.8521180556</v>
      </c>
      <c r="D83" s="1" t="s">
        <v>124</v>
      </c>
      <c r="E83" s="8">
        <v>23455</v>
      </c>
      <c r="F83" s="1" t="s">
        <v>13</v>
      </c>
      <c r="G83" s="1" t="s">
        <v>27</v>
      </c>
      <c r="H83" s="8">
        <v>1</v>
      </c>
      <c r="I83" s="11">
        <f>H83*0.5</f>
        <v>0.5</v>
      </c>
      <c r="J83" s="1" t="s">
        <v>15</v>
      </c>
      <c r="K83" s="8">
        <v>28799</v>
      </c>
      <c r="L83" s="1" t="s">
        <v>125</v>
      </c>
    </row>
    <row r="84" spans="1:12">
      <c r="A84" s="8">
        <v>2527</v>
      </c>
      <c r="B84" s="8">
        <v>64587441</v>
      </c>
      <c r="C84" s="9">
        <v>45780.8779513889</v>
      </c>
      <c r="D84" s="1" t="s">
        <v>126</v>
      </c>
      <c r="E84" s="8">
        <v>23896</v>
      </c>
      <c r="F84" s="1" t="s">
        <v>13</v>
      </c>
      <c r="G84" s="1" t="s">
        <v>18</v>
      </c>
      <c r="H84" s="8">
        <v>1</v>
      </c>
      <c r="I84" s="11">
        <f>H84*5</f>
        <v>5</v>
      </c>
      <c r="J84" s="1" t="s">
        <v>15</v>
      </c>
      <c r="K84" s="8">
        <v>4301</v>
      </c>
      <c r="L84" s="1" t="s">
        <v>127</v>
      </c>
    </row>
    <row r="85" spans="1:12">
      <c r="A85" s="8">
        <v>122906</v>
      </c>
      <c r="B85" s="8">
        <v>64588590</v>
      </c>
      <c r="C85" s="9">
        <v>45780.8888194444</v>
      </c>
      <c r="D85" s="1" t="s">
        <v>128</v>
      </c>
      <c r="E85" s="8">
        <v>23895</v>
      </c>
      <c r="F85" s="1" t="s">
        <v>13</v>
      </c>
      <c r="G85" s="1" t="s">
        <v>14</v>
      </c>
      <c r="H85" s="8">
        <v>1</v>
      </c>
      <c r="I85" s="11">
        <f>H85*1</f>
        <v>1</v>
      </c>
      <c r="J85" s="1" t="s">
        <v>15</v>
      </c>
      <c r="K85" s="8">
        <v>28778</v>
      </c>
      <c r="L85" s="1" t="s">
        <v>129</v>
      </c>
    </row>
    <row r="86" spans="1:12">
      <c r="A86" s="8">
        <v>122906</v>
      </c>
      <c r="B86" s="8">
        <v>64588590</v>
      </c>
      <c r="C86" s="9">
        <v>45780.8888194444</v>
      </c>
      <c r="D86" s="1" t="s">
        <v>128</v>
      </c>
      <c r="E86" s="8">
        <v>23895</v>
      </c>
      <c r="F86" s="1" t="s">
        <v>13</v>
      </c>
      <c r="G86" s="1" t="s">
        <v>14</v>
      </c>
      <c r="H86" s="8">
        <v>1</v>
      </c>
      <c r="I86" s="11">
        <f>H86*1</f>
        <v>1</v>
      </c>
      <c r="J86" s="1" t="s">
        <v>15</v>
      </c>
      <c r="K86" s="8">
        <v>28778</v>
      </c>
      <c r="L86" s="1" t="s">
        <v>129</v>
      </c>
    </row>
    <row r="87" spans="1:12">
      <c r="A87" s="8">
        <v>102564</v>
      </c>
      <c r="B87" s="8">
        <v>64588993</v>
      </c>
      <c r="C87" s="9">
        <v>45780.892974537</v>
      </c>
      <c r="D87" s="1" t="s">
        <v>130</v>
      </c>
      <c r="E87" s="8">
        <v>23895</v>
      </c>
      <c r="F87" s="1" t="s">
        <v>13</v>
      </c>
      <c r="G87" s="1" t="s">
        <v>14</v>
      </c>
      <c r="H87" s="8">
        <v>1</v>
      </c>
      <c r="I87" s="11">
        <f>H87*1</f>
        <v>1</v>
      </c>
      <c r="J87" s="1" t="s">
        <v>15</v>
      </c>
      <c r="K87" s="8">
        <v>11363</v>
      </c>
      <c r="L87" s="1" t="s">
        <v>131</v>
      </c>
    </row>
    <row r="88" spans="1:12">
      <c r="A88" s="8">
        <v>118951</v>
      </c>
      <c r="B88" s="8">
        <v>64589919</v>
      </c>
      <c r="C88" s="9">
        <v>45780.9057523148</v>
      </c>
      <c r="D88" s="1" t="s">
        <v>48</v>
      </c>
      <c r="E88" s="8">
        <v>23895</v>
      </c>
      <c r="F88" s="1" t="s">
        <v>13</v>
      </c>
      <c r="G88" s="1" t="s">
        <v>14</v>
      </c>
      <c r="H88" s="8">
        <v>1</v>
      </c>
      <c r="I88" s="11">
        <f>H88*1</f>
        <v>1</v>
      </c>
      <c r="J88" s="1" t="s">
        <v>15</v>
      </c>
      <c r="K88" s="8">
        <v>29503</v>
      </c>
      <c r="L88" s="1" t="s">
        <v>132</v>
      </c>
    </row>
    <row r="89" spans="1:12">
      <c r="A89" s="8">
        <v>102565</v>
      </c>
      <c r="B89" s="8">
        <v>64590282</v>
      </c>
      <c r="C89" s="9">
        <v>45780.9117824074</v>
      </c>
      <c r="D89" s="1" t="s">
        <v>106</v>
      </c>
      <c r="E89" s="8">
        <v>23895</v>
      </c>
      <c r="F89" s="1" t="s">
        <v>13</v>
      </c>
      <c r="G89" s="1" t="s">
        <v>14</v>
      </c>
      <c r="H89" s="8">
        <v>1</v>
      </c>
      <c r="I89" s="11">
        <f>H89*1</f>
        <v>1</v>
      </c>
      <c r="J89" s="1" t="s">
        <v>15</v>
      </c>
      <c r="K89" s="8">
        <v>27982</v>
      </c>
      <c r="L89" s="1" t="s">
        <v>133</v>
      </c>
    </row>
    <row r="90" spans="1:12">
      <c r="A90" s="8">
        <v>106066</v>
      </c>
      <c r="B90" s="8">
        <v>64590678</v>
      </c>
      <c r="C90" s="9">
        <v>45780.9229050926</v>
      </c>
      <c r="D90" s="1" t="s">
        <v>134</v>
      </c>
      <c r="E90" s="8">
        <v>198582</v>
      </c>
      <c r="F90" s="1" t="s">
        <v>13</v>
      </c>
      <c r="G90" s="1" t="s">
        <v>25</v>
      </c>
      <c r="H90" s="8">
        <v>1</v>
      </c>
      <c r="I90" s="11">
        <f>H90*2.5</f>
        <v>2.5</v>
      </c>
      <c r="J90" s="1" t="s">
        <v>15</v>
      </c>
      <c r="K90" s="8">
        <v>995676</v>
      </c>
      <c r="L90" s="1" t="s">
        <v>135</v>
      </c>
    </row>
    <row r="91" spans="1:12">
      <c r="A91" s="8">
        <v>106066</v>
      </c>
      <c r="B91" s="8">
        <v>64590678</v>
      </c>
      <c r="C91" s="9">
        <v>45780.9229050926</v>
      </c>
      <c r="D91" s="1" t="s">
        <v>134</v>
      </c>
      <c r="E91" s="8">
        <v>23455</v>
      </c>
      <c r="F91" s="1" t="s">
        <v>13</v>
      </c>
      <c r="G91" s="1" t="s">
        <v>27</v>
      </c>
      <c r="H91" s="8">
        <v>1</v>
      </c>
      <c r="I91" s="11">
        <f>H91*0.5</f>
        <v>0.5</v>
      </c>
      <c r="J91" s="1" t="s">
        <v>15</v>
      </c>
      <c r="K91" s="8">
        <v>995676</v>
      </c>
      <c r="L91" s="1" t="s">
        <v>135</v>
      </c>
    </row>
    <row r="92" spans="1:12">
      <c r="A92" s="8">
        <v>103639</v>
      </c>
      <c r="B92" s="8">
        <v>64590771</v>
      </c>
      <c r="C92" s="9">
        <v>45780.9323842593</v>
      </c>
      <c r="D92" s="1" t="s">
        <v>136</v>
      </c>
      <c r="E92" s="8">
        <v>23895</v>
      </c>
      <c r="F92" s="1" t="s">
        <v>13</v>
      </c>
      <c r="G92" s="1" t="s">
        <v>14</v>
      </c>
      <c r="H92" s="8">
        <v>1</v>
      </c>
      <c r="I92" s="11">
        <f>H92*1</f>
        <v>1</v>
      </c>
      <c r="J92" s="1" t="s">
        <v>15</v>
      </c>
      <c r="K92" s="8">
        <v>29176</v>
      </c>
      <c r="L92" s="1" t="s">
        <v>137</v>
      </c>
    </row>
    <row r="93" spans="1:12">
      <c r="A93" s="8">
        <v>102565</v>
      </c>
      <c r="B93" s="8">
        <v>64591535</v>
      </c>
      <c r="C93" s="9">
        <v>45781.0059143519</v>
      </c>
      <c r="D93" s="1" t="s">
        <v>106</v>
      </c>
      <c r="E93" s="8">
        <v>23895</v>
      </c>
      <c r="F93" s="1" t="s">
        <v>13</v>
      </c>
      <c r="G93" s="1" t="s">
        <v>14</v>
      </c>
      <c r="H93" s="8">
        <v>1</v>
      </c>
      <c r="I93" s="11">
        <f>H93*1</f>
        <v>1</v>
      </c>
      <c r="J93" s="1" t="s">
        <v>15</v>
      </c>
      <c r="K93" s="8">
        <v>27982</v>
      </c>
      <c r="L93" s="1" t="s">
        <v>133</v>
      </c>
    </row>
    <row r="94" spans="1:12">
      <c r="A94" s="8">
        <v>2875</v>
      </c>
      <c r="B94" s="8">
        <v>64591634</v>
      </c>
      <c r="C94" s="9">
        <v>45781.0118402778</v>
      </c>
      <c r="D94" s="1" t="s">
        <v>12</v>
      </c>
      <c r="E94" s="8">
        <v>23455</v>
      </c>
      <c r="F94" s="1" t="s">
        <v>13</v>
      </c>
      <c r="G94" s="1" t="s">
        <v>27</v>
      </c>
      <c r="H94" s="8">
        <v>1</v>
      </c>
      <c r="I94" s="11">
        <f>H94*0.5</f>
        <v>0.5</v>
      </c>
      <c r="J94" s="1" t="s">
        <v>15</v>
      </c>
      <c r="K94" s="8">
        <v>14106</v>
      </c>
      <c r="L94" s="1" t="s">
        <v>138</v>
      </c>
    </row>
    <row r="95" spans="1:12">
      <c r="A95" s="8">
        <v>2875</v>
      </c>
      <c r="B95" s="8">
        <v>64591989</v>
      </c>
      <c r="C95" s="9">
        <v>45781.2781018519</v>
      </c>
      <c r="D95" s="1" t="s">
        <v>12</v>
      </c>
      <c r="E95" s="8">
        <v>23455</v>
      </c>
      <c r="F95" s="1" t="s">
        <v>13</v>
      </c>
      <c r="G95" s="1" t="s">
        <v>27</v>
      </c>
      <c r="H95" s="8">
        <v>1</v>
      </c>
      <c r="I95" s="11">
        <f>H95*0.5</f>
        <v>0.5</v>
      </c>
      <c r="J95" s="1" t="s">
        <v>15</v>
      </c>
      <c r="K95" s="8">
        <v>14106</v>
      </c>
      <c r="L95" s="1" t="s">
        <v>138</v>
      </c>
    </row>
    <row r="96" spans="1:12">
      <c r="A96" s="8">
        <v>116482</v>
      </c>
      <c r="B96" s="8">
        <v>64599473</v>
      </c>
      <c r="C96" s="9">
        <v>45781.4100347222</v>
      </c>
      <c r="D96" s="1" t="s">
        <v>85</v>
      </c>
      <c r="E96" s="8">
        <v>198582</v>
      </c>
      <c r="F96" s="1" t="s">
        <v>13</v>
      </c>
      <c r="G96" s="1" t="s">
        <v>25</v>
      </c>
      <c r="H96" s="8">
        <v>1</v>
      </c>
      <c r="I96" s="11">
        <f>H96*2.5</f>
        <v>2.5</v>
      </c>
      <c r="J96" s="1" t="s">
        <v>15</v>
      </c>
      <c r="K96" s="8">
        <v>28664</v>
      </c>
      <c r="L96" s="1" t="s">
        <v>139</v>
      </c>
    </row>
    <row r="97" spans="1:12">
      <c r="A97" s="8">
        <v>116482</v>
      </c>
      <c r="B97" s="8">
        <v>64599473</v>
      </c>
      <c r="C97" s="9">
        <v>45781.4100347222</v>
      </c>
      <c r="D97" s="1" t="s">
        <v>85</v>
      </c>
      <c r="E97" s="8">
        <v>23455</v>
      </c>
      <c r="F97" s="1" t="s">
        <v>13</v>
      </c>
      <c r="G97" s="1" t="s">
        <v>27</v>
      </c>
      <c r="H97" s="8">
        <v>1</v>
      </c>
      <c r="I97" s="11">
        <f>H97*0.5</f>
        <v>0.5</v>
      </c>
      <c r="J97" s="1" t="s">
        <v>15</v>
      </c>
      <c r="K97" s="8">
        <v>28664</v>
      </c>
      <c r="L97" s="1" t="s">
        <v>139</v>
      </c>
    </row>
    <row r="98" spans="1:12">
      <c r="A98" s="8">
        <v>2741</v>
      </c>
      <c r="B98" s="8">
        <v>64603940</v>
      </c>
      <c r="C98" s="9">
        <v>45781.4404861111</v>
      </c>
      <c r="D98" s="1" t="s">
        <v>104</v>
      </c>
      <c r="E98" s="8">
        <v>23896</v>
      </c>
      <c r="F98" s="1" t="s">
        <v>13</v>
      </c>
      <c r="G98" s="1" t="s">
        <v>18</v>
      </c>
      <c r="H98" s="8">
        <v>1</v>
      </c>
      <c r="I98" s="11">
        <f>H98*5</f>
        <v>5</v>
      </c>
      <c r="J98" s="1" t="s">
        <v>15</v>
      </c>
      <c r="K98" s="8">
        <v>14992</v>
      </c>
      <c r="L98" s="1" t="s">
        <v>140</v>
      </c>
    </row>
    <row r="99" spans="1:12">
      <c r="A99" s="8">
        <v>103198</v>
      </c>
      <c r="B99" s="8">
        <v>64609089</v>
      </c>
      <c r="C99" s="9">
        <v>45781.4940625</v>
      </c>
      <c r="D99" s="1" t="s">
        <v>69</v>
      </c>
      <c r="E99" s="8">
        <v>23896</v>
      </c>
      <c r="F99" s="1" t="s">
        <v>13</v>
      </c>
      <c r="G99" s="1" t="s">
        <v>18</v>
      </c>
      <c r="H99" s="8">
        <v>1</v>
      </c>
      <c r="I99" s="11">
        <f>H99*5</f>
        <v>5</v>
      </c>
      <c r="J99" s="1" t="s">
        <v>15</v>
      </c>
      <c r="K99" s="8">
        <v>12144</v>
      </c>
      <c r="L99" s="1" t="s">
        <v>141</v>
      </c>
    </row>
    <row r="100" spans="1:12">
      <c r="A100" s="8">
        <v>2479</v>
      </c>
      <c r="B100" s="8">
        <v>64609558</v>
      </c>
      <c r="C100" s="9">
        <v>45781.4952662037</v>
      </c>
      <c r="D100" s="1" t="s">
        <v>114</v>
      </c>
      <c r="E100" s="8">
        <v>198582</v>
      </c>
      <c r="F100" s="1" t="s">
        <v>13</v>
      </c>
      <c r="G100" s="1" t="s">
        <v>25</v>
      </c>
      <c r="H100" s="8">
        <v>1</v>
      </c>
      <c r="I100" s="11">
        <f>H100*2.5</f>
        <v>2.5</v>
      </c>
      <c r="J100" s="1" t="s">
        <v>15</v>
      </c>
      <c r="K100" s="8">
        <v>29219</v>
      </c>
      <c r="L100" s="1" t="s">
        <v>142</v>
      </c>
    </row>
    <row r="101" spans="1:12">
      <c r="A101" s="8">
        <v>103199</v>
      </c>
      <c r="B101" s="8">
        <v>64612018</v>
      </c>
      <c r="C101" s="9">
        <v>45781.5388310185</v>
      </c>
      <c r="D101" s="1" t="s">
        <v>64</v>
      </c>
      <c r="E101" s="8">
        <v>23455</v>
      </c>
      <c r="F101" s="1" t="s">
        <v>13</v>
      </c>
      <c r="G101" s="1" t="s">
        <v>27</v>
      </c>
      <c r="H101" s="8">
        <v>1</v>
      </c>
      <c r="I101" s="11">
        <f>H101*0.5</f>
        <v>0.5</v>
      </c>
      <c r="J101" s="1" t="s">
        <v>15</v>
      </c>
      <c r="K101" s="8">
        <v>15049</v>
      </c>
      <c r="L101" s="1" t="s">
        <v>65</v>
      </c>
    </row>
    <row r="102" spans="1:12">
      <c r="A102" s="8">
        <v>103198</v>
      </c>
      <c r="B102" s="8">
        <v>64612744</v>
      </c>
      <c r="C102" s="9">
        <v>45781.543599537</v>
      </c>
      <c r="D102" s="1" t="s">
        <v>69</v>
      </c>
      <c r="E102" s="8">
        <v>23455</v>
      </c>
      <c r="F102" s="1" t="s">
        <v>13</v>
      </c>
      <c r="G102" s="1" t="s">
        <v>27</v>
      </c>
      <c r="H102" s="8">
        <v>1</v>
      </c>
      <c r="I102" s="11">
        <f>H102*0.5</f>
        <v>0.5</v>
      </c>
      <c r="J102" s="1" t="s">
        <v>15</v>
      </c>
      <c r="K102" s="8">
        <v>12144</v>
      </c>
      <c r="L102" s="1" t="s">
        <v>141</v>
      </c>
    </row>
    <row r="103" spans="1:12">
      <c r="A103" s="8">
        <v>2409</v>
      </c>
      <c r="B103" s="8">
        <v>64613527</v>
      </c>
      <c r="C103" s="9">
        <v>45781.5553240741</v>
      </c>
      <c r="D103" s="1" t="s">
        <v>76</v>
      </c>
      <c r="E103" s="8">
        <v>23895</v>
      </c>
      <c r="F103" s="1" t="s">
        <v>13</v>
      </c>
      <c r="G103" s="1" t="s">
        <v>14</v>
      </c>
      <c r="H103" s="8">
        <v>1</v>
      </c>
      <c r="I103" s="11">
        <f>H103*1</f>
        <v>1</v>
      </c>
      <c r="J103" s="1" t="s">
        <v>15</v>
      </c>
      <c r="K103" s="8">
        <v>15092</v>
      </c>
      <c r="L103" s="1" t="s">
        <v>143</v>
      </c>
    </row>
    <row r="104" spans="1:12">
      <c r="A104" s="8">
        <v>2881</v>
      </c>
      <c r="B104" s="8">
        <v>64615982</v>
      </c>
      <c r="C104" s="9">
        <v>45781.5907523148</v>
      </c>
      <c r="D104" s="1" t="s">
        <v>144</v>
      </c>
      <c r="E104" s="8">
        <v>23455</v>
      </c>
      <c r="F104" s="1" t="s">
        <v>13</v>
      </c>
      <c r="G104" s="1" t="s">
        <v>27</v>
      </c>
      <c r="H104" s="8">
        <v>1</v>
      </c>
      <c r="I104" s="11">
        <f>H104*0.5</f>
        <v>0.5</v>
      </c>
      <c r="J104" s="1" t="s">
        <v>15</v>
      </c>
      <c r="K104" s="8">
        <v>7011</v>
      </c>
      <c r="L104" s="1" t="s">
        <v>145</v>
      </c>
    </row>
    <row r="105" spans="1:12">
      <c r="A105" s="8">
        <v>117310</v>
      </c>
      <c r="B105" s="8">
        <v>64616692</v>
      </c>
      <c r="C105" s="9">
        <v>45781.6017476852</v>
      </c>
      <c r="D105" s="1" t="s">
        <v>146</v>
      </c>
      <c r="E105" s="8">
        <v>198582</v>
      </c>
      <c r="F105" s="1" t="s">
        <v>13</v>
      </c>
      <c r="G105" s="1" t="s">
        <v>25</v>
      </c>
      <c r="H105" s="8">
        <v>1</v>
      </c>
      <c r="I105" s="11">
        <f>H105*2.5</f>
        <v>2.5</v>
      </c>
      <c r="J105" s="1" t="s">
        <v>15</v>
      </c>
      <c r="K105" s="8">
        <v>16062</v>
      </c>
      <c r="L105" s="1" t="s">
        <v>147</v>
      </c>
    </row>
    <row r="106" spans="1:12">
      <c r="A106" s="8">
        <v>2409</v>
      </c>
      <c r="B106" s="8">
        <v>64617943</v>
      </c>
      <c r="C106" s="9">
        <v>45781.6184606481</v>
      </c>
      <c r="D106" s="1" t="s">
        <v>76</v>
      </c>
      <c r="E106" s="8">
        <v>23895</v>
      </c>
      <c r="F106" s="1" t="s">
        <v>13</v>
      </c>
      <c r="G106" s="1" t="s">
        <v>14</v>
      </c>
      <c r="H106" s="8">
        <v>1</v>
      </c>
      <c r="I106" s="11">
        <f>H106*1</f>
        <v>1</v>
      </c>
      <c r="J106" s="1" t="s">
        <v>15</v>
      </c>
      <c r="K106" s="8">
        <v>15092</v>
      </c>
      <c r="L106" s="1" t="s">
        <v>143</v>
      </c>
    </row>
    <row r="107" spans="1:12">
      <c r="A107" s="8">
        <v>113833</v>
      </c>
      <c r="B107" s="8">
        <v>64619604</v>
      </c>
      <c r="C107" s="9">
        <v>45781.6406134259</v>
      </c>
      <c r="D107" s="1" t="s">
        <v>62</v>
      </c>
      <c r="E107" s="8">
        <v>23895</v>
      </c>
      <c r="F107" s="1" t="s">
        <v>13</v>
      </c>
      <c r="G107" s="1" t="s">
        <v>14</v>
      </c>
      <c r="H107" s="8">
        <v>1</v>
      </c>
      <c r="I107" s="11">
        <f>H107*1</f>
        <v>1</v>
      </c>
      <c r="J107" s="1" t="s">
        <v>15</v>
      </c>
      <c r="K107" s="8">
        <v>27994</v>
      </c>
      <c r="L107" s="1" t="s">
        <v>148</v>
      </c>
    </row>
    <row r="108" spans="1:12">
      <c r="A108" s="8">
        <v>2834</v>
      </c>
      <c r="B108" s="8">
        <v>64620072</v>
      </c>
      <c r="C108" s="9">
        <v>45781.6511574074</v>
      </c>
      <c r="D108" s="1" t="s">
        <v>30</v>
      </c>
      <c r="E108" s="8">
        <v>23895</v>
      </c>
      <c r="F108" s="1" t="s">
        <v>13</v>
      </c>
      <c r="G108" s="1" t="s">
        <v>14</v>
      </c>
      <c r="H108" s="8">
        <v>1</v>
      </c>
      <c r="I108" s="11">
        <f>H108*1</f>
        <v>1</v>
      </c>
      <c r="J108" s="1" t="s">
        <v>15</v>
      </c>
      <c r="K108" s="8">
        <v>28395</v>
      </c>
      <c r="L108" s="1" t="s">
        <v>149</v>
      </c>
    </row>
    <row r="109" spans="1:12">
      <c r="A109" s="8">
        <v>2834</v>
      </c>
      <c r="B109" s="8">
        <v>64620072</v>
      </c>
      <c r="C109" s="9">
        <v>45781.6511574074</v>
      </c>
      <c r="D109" s="1" t="s">
        <v>30</v>
      </c>
      <c r="E109" s="8">
        <v>118078</v>
      </c>
      <c r="F109" s="1" t="s">
        <v>13</v>
      </c>
      <c r="G109" s="1" t="s">
        <v>36</v>
      </c>
      <c r="H109" s="8">
        <v>1</v>
      </c>
      <c r="I109" s="11">
        <f>H109*10</f>
        <v>10</v>
      </c>
      <c r="J109" s="1" t="s">
        <v>15</v>
      </c>
      <c r="K109" s="8">
        <v>28395</v>
      </c>
      <c r="L109" s="1" t="s">
        <v>149</v>
      </c>
    </row>
    <row r="110" spans="1:12">
      <c r="A110" s="8">
        <v>2409</v>
      </c>
      <c r="B110" s="8">
        <v>64622515</v>
      </c>
      <c r="C110" s="9">
        <v>45781.6761805556</v>
      </c>
      <c r="D110" s="1" t="s">
        <v>76</v>
      </c>
      <c r="E110" s="8">
        <v>23895</v>
      </c>
      <c r="F110" s="1" t="s">
        <v>13</v>
      </c>
      <c r="G110" s="1" t="s">
        <v>14</v>
      </c>
      <c r="H110" s="8">
        <v>1</v>
      </c>
      <c r="I110" s="11">
        <f>H110*1</f>
        <v>1</v>
      </c>
      <c r="J110" s="1" t="s">
        <v>15</v>
      </c>
      <c r="K110" s="8">
        <v>15092</v>
      </c>
      <c r="L110" s="1" t="s">
        <v>143</v>
      </c>
    </row>
    <row r="111" spans="1:12">
      <c r="A111" s="8">
        <v>2326</v>
      </c>
      <c r="B111" s="8">
        <v>64631411</v>
      </c>
      <c r="C111" s="9">
        <v>45781.7764583333</v>
      </c>
      <c r="D111" s="1" t="s">
        <v>150</v>
      </c>
      <c r="E111" s="8">
        <v>23895</v>
      </c>
      <c r="F111" s="1" t="s">
        <v>13</v>
      </c>
      <c r="G111" s="1" t="s">
        <v>14</v>
      </c>
      <c r="H111" s="8">
        <v>2</v>
      </c>
      <c r="I111" s="11">
        <f>H111*1</f>
        <v>2</v>
      </c>
      <c r="J111" s="1" t="s">
        <v>15</v>
      </c>
      <c r="K111" s="8">
        <v>29212</v>
      </c>
      <c r="L111" s="1" t="s">
        <v>151</v>
      </c>
    </row>
    <row r="112" spans="1:12">
      <c r="A112" s="8">
        <v>122906</v>
      </c>
      <c r="B112" s="8">
        <v>64639442</v>
      </c>
      <c r="C112" s="9">
        <v>45781.8470717593</v>
      </c>
      <c r="D112" s="1" t="s">
        <v>128</v>
      </c>
      <c r="E112" s="8">
        <v>23895</v>
      </c>
      <c r="F112" s="1" t="s">
        <v>13</v>
      </c>
      <c r="G112" s="1" t="s">
        <v>14</v>
      </c>
      <c r="H112" s="8">
        <v>1</v>
      </c>
      <c r="I112" s="11">
        <f>H112*1</f>
        <v>1</v>
      </c>
      <c r="J112" s="1" t="s">
        <v>15</v>
      </c>
      <c r="K112" s="8">
        <v>28778</v>
      </c>
      <c r="L112" s="1" t="s">
        <v>129</v>
      </c>
    </row>
    <row r="113" spans="1:12">
      <c r="A113" s="8">
        <v>102565</v>
      </c>
      <c r="B113" s="8">
        <v>64639532</v>
      </c>
      <c r="C113" s="9">
        <v>45781.8472685185</v>
      </c>
      <c r="D113" s="1" t="s">
        <v>106</v>
      </c>
      <c r="E113" s="8">
        <v>23455</v>
      </c>
      <c r="F113" s="1" t="s">
        <v>13</v>
      </c>
      <c r="G113" s="1" t="s">
        <v>27</v>
      </c>
      <c r="H113" s="8">
        <v>1</v>
      </c>
      <c r="I113" s="11">
        <f>H113*0.5</f>
        <v>0.5</v>
      </c>
      <c r="J113" s="1" t="s">
        <v>15</v>
      </c>
      <c r="K113" s="8">
        <v>16096</v>
      </c>
      <c r="L113" s="1" t="s">
        <v>107</v>
      </c>
    </row>
    <row r="114" spans="1:12">
      <c r="A114" s="8">
        <v>102935</v>
      </c>
      <c r="B114" s="8">
        <v>64642171</v>
      </c>
      <c r="C114" s="9">
        <v>45781.8680439815</v>
      </c>
      <c r="D114" s="1" t="s">
        <v>152</v>
      </c>
      <c r="E114" s="8">
        <v>23895</v>
      </c>
      <c r="F114" s="1" t="s">
        <v>13</v>
      </c>
      <c r="G114" s="1" t="s">
        <v>14</v>
      </c>
      <c r="H114" s="8">
        <v>1</v>
      </c>
      <c r="I114" s="11">
        <f>H114*1</f>
        <v>1</v>
      </c>
      <c r="J114" s="1" t="s">
        <v>15</v>
      </c>
      <c r="K114" s="8">
        <v>29210</v>
      </c>
      <c r="L114" s="1" t="s">
        <v>153</v>
      </c>
    </row>
    <row r="115" spans="1:12">
      <c r="A115" s="8">
        <v>2888</v>
      </c>
      <c r="B115" s="8">
        <v>64644302</v>
      </c>
      <c r="C115" s="9">
        <v>45781.8905208333</v>
      </c>
      <c r="D115" s="1" t="s">
        <v>154</v>
      </c>
      <c r="E115" s="8">
        <v>23895</v>
      </c>
      <c r="F115" s="1" t="s">
        <v>13</v>
      </c>
      <c r="G115" s="1" t="s">
        <v>14</v>
      </c>
      <c r="H115" s="8">
        <v>1</v>
      </c>
      <c r="I115" s="11">
        <f>H115*1</f>
        <v>1</v>
      </c>
      <c r="J115" s="1" t="s">
        <v>15</v>
      </c>
      <c r="K115" s="8">
        <v>12981</v>
      </c>
      <c r="L115" s="1" t="s">
        <v>155</v>
      </c>
    </row>
    <row r="116" spans="1:12">
      <c r="A116" s="8">
        <v>2888</v>
      </c>
      <c r="B116" s="8">
        <v>64644302</v>
      </c>
      <c r="C116" s="9">
        <v>45781.8905208333</v>
      </c>
      <c r="D116" s="1" t="s">
        <v>154</v>
      </c>
      <c r="E116" s="8">
        <v>118078</v>
      </c>
      <c r="F116" s="1" t="s">
        <v>13</v>
      </c>
      <c r="G116" s="1" t="s">
        <v>36</v>
      </c>
      <c r="H116" s="8">
        <v>1</v>
      </c>
      <c r="I116" s="11">
        <f>H116*10</f>
        <v>10</v>
      </c>
      <c r="J116" s="1" t="s">
        <v>15</v>
      </c>
      <c r="K116" s="8">
        <v>12981</v>
      </c>
      <c r="L116" s="1" t="s">
        <v>155</v>
      </c>
    </row>
    <row r="117" spans="1:12">
      <c r="A117" s="8">
        <v>302867</v>
      </c>
      <c r="B117" s="8">
        <v>64644850</v>
      </c>
      <c r="C117" s="9">
        <v>45781.8925347222</v>
      </c>
      <c r="D117" s="1" t="s">
        <v>156</v>
      </c>
      <c r="E117" s="8">
        <v>23895</v>
      </c>
      <c r="F117" s="1" t="s">
        <v>13</v>
      </c>
      <c r="G117" s="1" t="s">
        <v>14</v>
      </c>
      <c r="H117" s="8">
        <v>1</v>
      </c>
      <c r="I117" s="11">
        <f>H117*1</f>
        <v>1</v>
      </c>
      <c r="J117" s="1" t="s">
        <v>15</v>
      </c>
      <c r="K117" s="8">
        <v>10191</v>
      </c>
      <c r="L117" s="1" t="s">
        <v>157</v>
      </c>
    </row>
    <row r="118" spans="1:12">
      <c r="A118" s="8">
        <v>116919</v>
      </c>
      <c r="B118" s="8">
        <v>64646049</v>
      </c>
      <c r="C118" s="9">
        <v>45781.9152430556</v>
      </c>
      <c r="D118" s="1" t="s">
        <v>24</v>
      </c>
      <c r="E118" s="8">
        <v>23895</v>
      </c>
      <c r="F118" s="1" t="s">
        <v>13</v>
      </c>
      <c r="G118" s="1" t="s">
        <v>14</v>
      </c>
      <c r="H118" s="8">
        <v>1</v>
      </c>
      <c r="I118" s="11">
        <f>H118*1</f>
        <v>1</v>
      </c>
      <c r="J118" s="1" t="s">
        <v>15</v>
      </c>
      <c r="K118" s="8">
        <v>1002853</v>
      </c>
      <c r="L118" s="1" t="s">
        <v>158</v>
      </c>
    </row>
    <row r="119" spans="1:12">
      <c r="A119" s="8">
        <v>106569</v>
      </c>
      <c r="B119" s="8">
        <v>64658431</v>
      </c>
      <c r="C119" s="9">
        <v>45782.4305324074</v>
      </c>
      <c r="D119" s="1" t="s">
        <v>159</v>
      </c>
      <c r="E119" s="8">
        <v>23896</v>
      </c>
      <c r="F119" s="1" t="s">
        <v>13</v>
      </c>
      <c r="G119" s="1" t="s">
        <v>18</v>
      </c>
      <c r="H119" s="8">
        <v>1</v>
      </c>
      <c r="I119" s="11">
        <f>H119*5</f>
        <v>5</v>
      </c>
      <c r="J119" s="1" t="s">
        <v>15</v>
      </c>
      <c r="K119" s="8">
        <v>29639</v>
      </c>
      <c r="L119" s="1" t="s">
        <v>160</v>
      </c>
    </row>
    <row r="120" spans="1:12">
      <c r="A120" s="8">
        <v>2853</v>
      </c>
      <c r="B120" s="8">
        <v>64664488</v>
      </c>
      <c r="C120" s="9">
        <v>45782.484849537</v>
      </c>
      <c r="D120" s="1" t="s">
        <v>161</v>
      </c>
      <c r="E120" s="8">
        <v>23895</v>
      </c>
      <c r="F120" s="1" t="s">
        <v>13</v>
      </c>
      <c r="G120" s="1" t="s">
        <v>14</v>
      </c>
      <c r="H120" s="8">
        <v>1</v>
      </c>
      <c r="I120" s="11">
        <f>H120*1</f>
        <v>1</v>
      </c>
      <c r="J120" s="1" t="s">
        <v>15</v>
      </c>
      <c r="K120" s="8">
        <v>11977</v>
      </c>
      <c r="L120" s="1" t="s">
        <v>162</v>
      </c>
    </row>
    <row r="121" spans="1:12">
      <c r="A121" s="8">
        <v>2853</v>
      </c>
      <c r="B121" s="8">
        <v>64664488</v>
      </c>
      <c r="C121" s="9">
        <v>45782.484849537</v>
      </c>
      <c r="D121" s="1" t="s">
        <v>161</v>
      </c>
      <c r="E121" s="8">
        <v>118078</v>
      </c>
      <c r="F121" s="1" t="s">
        <v>13</v>
      </c>
      <c r="G121" s="1" t="s">
        <v>36</v>
      </c>
      <c r="H121" s="8">
        <v>1</v>
      </c>
      <c r="I121" s="11">
        <f>H121*10</f>
        <v>10</v>
      </c>
      <c r="J121" s="1" t="s">
        <v>15</v>
      </c>
      <c r="K121" s="8">
        <v>11977</v>
      </c>
      <c r="L121" s="1" t="s">
        <v>162</v>
      </c>
    </row>
    <row r="122" spans="1:12">
      <c r="A122" s="8">
        <v>2408</v>
      </c>
      <c r="B122" s="8">
        <v>64666148</v>
      </c>
      <c r="C122" s="9">
        <v>45782.5054976852</v>
      </c>
      <c r="D122" s="1" t="s">
        <v>163</v>
      </c>
      <c r="E122" s="8">
        <v>23895</v>
      </c>
      <c r="F122" s="1" t="s">
        <v>13</v>
      </c>
      <c r="G122" s="1" t="s">
        <v>14</v>
      </c>
      <c r="H122" s="8">
        <v>1</v>
      </c>
      <c r="I122" s="11">
        <f>H122*1</f>
        <v>1</v>
      </c>
      <c r="J122" s="1" t="s">
        <v>15</v>
      </c>
      <c r="K122" s="8">
        <v>13986</v>
      </c>
      <c r="L122" s="1" t="s">
        <v>164</v>
      </c>
    </row>
    <row r="123" spans="1:12">
      <c r="A123" s="8">
        <v>111219</v>
      </c>
      <c r="B123" s="8">
        <v>64667959</v>
      </c>
      <c r="C123" s="9">
        <v>45782.5318402778</v>
      </c>
      <c r="D123" s="1" t="s">
        <v>165</v>
      </c>
      <c r="E123" s="8">
        <v>23455</v>
      </c>
      <c r="F123" s="1" t="s">
        <v>13</v>
      </c>
      <c r="G123" s="1" t="s">
        <v>27</v>
      </c>
      <c r="H123" s="8">
        <v>1</v>
      </c>
      <c r="I123" s="11">
        <f>H123*0.5</f>
        <v>0.5</v>
      </c>
      <c r="J123" s="1" t="s">
        <v>15</v>
      </c>
      <c r="K123" s="8">
        <v>4117</v>
      </c>
      <c r="L123" s="1" t="s">
        <v>166</v>
      </c>
    </row>
    <row r="124" spans="1:12">
      <c r="A124" s="8">
        <v>2874</v>
      </c>
      <c r="B124" s="8">
        <v>64668938</v>
      </c>
      <c r="C124" s="9">
        <v>45782.547025463</v>
      </c>
      <c r="D124" s="1" t="s">
        <v>167</v>
      </c>
      <c r="E124" s="8">
        <v>198582</v>
      </c>
      <c r="F124" s="1" t="s">
        <v>13</v>
      </c>
      <c r="G124" s="1" t="s">
        <v>25</v>
      </c>
      <c r="H124" s="8">
        <v>1</v>
      </c>
      <c r="I124" s="11">
        <f>H124*2.5</f>
        <v>2.5</v>
      </c>
      <c r="J124" s="1" t="s">
        <v>15</v>
      </c>
      <c r="K124" s="8">
        <v>14740</v>
      </c>
      <c r="L124" s="1" t="s">
        <v>168</v>
      </c>
    </row>
    <row r="125" spans="1:12">
      <c r="A125" s="8">
        <v>2854</v>
      </c>
      <c r="B125" s="8">
        <v>64675692</v>
      </c>
      <c r="C125" s="9">
        <v>45782.6397569444</v>
      </c>
      <c r="D125" s="1" t="s">
        <v>169</v>
      </c>
      <c r="E125" s="8">
        <v>23895</v>
      </c>
      <c r="F125" s="1" t="s">
        <v>13</v>
      </c>
      <c r="G125" s="1" t="s">
        <v>14</v>
      </c>
      <c r="H125" s="8">
        <v>1</v>
      </c>
      <c r="I125" s="11">
        <f>H125*1</f>
        <v>1</v>
      </c>
      <c r="J125" s="1" t="s">
        <v>15</v>
      </c>
      <c r="K125" s="8">
        <v>11627</v>
      </c>
      <c r="L125" s="1" t="s">
        <v>170</v>
      </c>
    </row>
    <row r="126" spans="1:12">
      <c r="A126" s="8">
        <v>107728</v>
      </c>
      <c r="B126" s="8">
        <v>64683724</v>
      </c>
      <c r="C126" s="9">
        <v>45782.7357523148</v>
      </c>
      <c r="D126" s="1" t="s">
        <v>171</v>
      </c>
      <c r="E126" s="8">
        <v>23455</v>
      </c>
      <c r="F126" s="1" t="s">
        <v>13</v>
      </c>
      <c r="G126" s="1" t="s">
        <v>27</v>
      </c>
      <c r="H126" s="8">
        <v>1</v>
      </c>
      <c r="I126" s="11">
        <f>H126*0.5</f>
        <v>0.5</v>
      </c>
      <c r="J126" s="1" t="s">
        <v>15</v>
      </c>
      <c r="K126" s="8">
        <v>29182</v>
      </c>
      <c r="L126" s="1" t="s">
        <v>172</v>
      </c>
    </row>
    <row r="127" spans="1:12">
      <c r="A127" s="8">
        <v>2714</v>
      </c>
      <c r="B127" s="8">
        <v>64684525</v>
      </c>
      <c r="C127" s="9">
        <v>45782.7436226852</v>
      </c>
      <c r="D127" s="1" t="s">
        <v>173</v>
      </c>
      <c r="E127" s="8">
        <v>23895</v>
      </c>
      <c r="F127" s="1" t="s">
        <v>13</v>
      </c>
      <c r="G127" s="1" t="s">
        <v>14</v>
      </c>
      <c r="H127" s="8">
        <v>2</v>
      </c>
      <c r="I127" s="11">
        <f>H127*1</f>
        <v>2</v>
      </c>
      <c r="J127" s="1" t="s">
        <v>15</v>
      </c>
      <c r="K127" s="8">
        <v>11382</v>
      </c>
      <c r="L127" s="1" t="s">
        <v>174</v>
      </c>
    </row>
    <row r="128" spans="1:12">
      <c r="A128" s="8">
        <v>102934</v>
      </c>
      <c r="B128" s="8">
        <v>64684957</v>
      </c>
      <c r="C128" s="9">
        <v>45782.748587963</v>
      </c>
      <c r="D128" s="1" t="s">
        <v>116</v>
      </c>
      <c r="E128" s="8">
        <v>23895</v>
      </c>
      <c r="F128" s="1" t="s">
        <v>13</v>
      </c>
      <c r="G128" s="1" t="s">
        <v>14</v>
      </c>
      <c r="H128" s="8">
        <v>1</v>
      </c>
      <c r="I128" s="11">
        <f>H128*1</f>
        <v>1</v>
      </c>
      <c r="J128" s="1" t="s">
        <v>15</v>
      </c>
      <c r="K128" s="8">
        <v>6607</v>
      </c>
      <c r="L128" s="1" t="s">
        <v>175</v>
      </c>
    </row>
    <row r="129" spans="1:12">
      <c r="A129" s="8">
        <v>102934</v>
      </c>
      <c r="B129" s="8">
        <v>64684957</v>
      </c>
      <c r="C129" s="9">
        <v>45782.748587963</v>
      </c>
      <c r="D129" s="1" t="s">
        <v>116</v>
      </c>
      <c r="E129" s="8">
        <v>118078</v>
      </c>
      <c r="F129" s="1" t="s">
        <v>13</v>
      </c>
      <c r="G129" s="1" t="s">
        <v>36</v>
      </c>
      <c r="H129" s="8">
        <v>1</v>
      </c>
      <c r="I129" s="11">
        <f>H129*10</f>
        <v>10</v>
      </c>
      <c r="J129" s="1" t="s">
        <v>15</v>
      </c>
      <c r="K129" s="8">
        <v>6607</v>
      </c>
      <c r="L129" s="1" t="s">
        <v>175</v>
      </c>
    </row>
    <row r="130" spans="1:12">
      <c r="A130" s="8">
        <v>2757</v>
      </c>
      <c r="B130" s="8">
        <v>64693895</v>
      </c>
      <c r="C130" s="9">
        <v>45782.8274421296</v>
      </c>
      <c r="D130" s="1" t="s">
        <v>176</v>
      </c>
      <c r="E130" s="8">
        <v>23895</v>
      </c>
      <c r="F130" s="1" t="s">
        <v>13</v>
      </c>
      <c r="G130" s="1" t="s">
        <v>14</v>
      </c>
      <c r="H130" s="8">
        <v>1</v>
      </c>
      <c r="I130" s="11">
        <f>H130*1</f>
        <v>1</v>
      </c>
      <c r="J130" s="1" t="s">
        <v>15</v>
      </c>
      <c r="K130" s="8">
        <v>27604</v>
      </c>
      <c r="L130" s="1" t="s">
        <v>177</v>
      </c>
    </row>
    <row r="131" spans="1:12">
      <c r="A131" s="8">
        <v>2757</v>
      </c>
      <c r="B131" s="8">
        <v>64693895</v>
      </c>
      <c r="C131" s="9">
        <v>45782.8274421296</v>
      </c>
      <c r="D131" s="1" t="s">
        <v>176</v>
      </c>
      <c r="E131" s="8">
        <v>118078</v>
      </c>
      <c r="F131" s="1" t="s">
        <v>13</v>
      </c>
      <c r="G131" s="1" t="s">
        <v>36</v>
      </c>
      <c r="H131" s="8">
        <v>1</v>
      </c>
      <c r="I131" s="11">
        <f>H131*10</f>
        <v>10</v>
      </c>
      <c r="J131" s="1" t="s">
        <v>15</v>
      </c>
      <c r="K131" s="8">
        <v>27604</v>
      </c>
      <c r="L131" s="1" t="s">
        <v>177</v>
      </c>
    </row>
    <row r="132" spans="1:12">
      <c r="A132" s="8">
        <v>117184</v>
      </c>
      <c r="B132" s="8">
        <v>64691129</v>
      </c>
      <c r="C132" s="9">
        <v>45782.8346064815</v>
      </c>
      <c r="D132" s="1" t="s">
        <v>178</v>
      </c>
      <c r="E132" s="8">
        <v>23455</v>
      </c>
      <c r="F132" s="1" t="s">
        <v>13</v>
      </c>
      <c r="G132" s="1" t="s">
        <v>27</v>
      </c>
      <c r="H132" s="8">
        <v>1</v>
      </c>
      <c r="I132" s="11">
        <f>H132*0.5</f>
        <v>0.5</v>
      </c>
      <c r="J132" s="1" t="s">
        <v>15</v>
      </c>
      <c r="K132" s="8">
        <v>11769</v>
      </c>
      <c r="L132" s="1" t="s">
        <v>179</v>
      </c>
    </row>
    <row r="133" spans="1:12">
      <c r="A133" s="8">
        <v>2479</v>
      </c>
      <c r="B133" s="8">
        <v>64699435</v>
      </c>
      <c r="C133" s="9">
        <v>45782.8669675926</v>
      </c>
      <c r="D133" s="1" t="s">
        <v>114</v>
      </c>
      <c r="E133" s="8">
        <v>23455</v>
      </c>
      <c r="F133" s="1" t="s">
        <v>13</v>
      </c>
      <c r="G133" s="1" t="s">
        <v>27</v>
      </c>
      <c r="H133" s="8">
        <v>1</v>
      </c>
      <c r="I133" s="11">
        <f>H133*0.5</f>
        <v>0.5</v>
      </c>
      <c r="J133" s="1" t="s">
        <v>15</v>
      </c>
      <c r="K133" s="8">
        <v>29219</v>
      </c>
      <c r="L133" s="1" t="s">
        <v>142</v>
      </c>
    </row>
    <row r="134" spans="1:12">
      <c r="A134" s="8">
        <v>2881</v>
      </c>
      <c r="B134" s="8">
        <v>64700875</v>
      </c>
      <c r="C134" s="9">
        <v>45782.8787037037</v>
      </c>
      <c r="D134" s="1" t="s">
        <v>144</v>
      </c>
      <c r="E134" s="8">
        <v>23895</v>
      </c>
      <c r="F134" s="1" t="s">
        <v>13</v>
      </c>
      <c r="G134" s="1" t="s">
        <v>14</v>
      </c>
      <c r="H134" s="8">
        <v>1</v>
      </c>
      <c r="I134" s="11">
        <f>H134*1</f>
        <v>1</v>
      </c>
      <c r="J134" s="1" t="s">
        <v>15</v>
      </c>
      <c r="K134" s="8">
        <v>7011</v>
      </c>
      <c r="L134" s="1" t="s">
        <v>145</v>
      </c>
    </row>
    <row r="135" spans="1:12">
      <c r="A135" s="8">
        <v>2408</v>
      </c>
      <c r="B135" s="8">
        <v>64702531</v>
      </c>
      <c r="C135" s="9">
        <v>45782.8966203704</v>
      </c>
      <c r="D135" s="1" t="s">
        <v>163</v>
      </c>
      <c r="E135" s="8">
        <v>23895</v>
      </c>
      <c r="F135" s="1" t="s">
        <v>13</v>
      </c>
      <c r="G135" s="1" t="s">
        <v>14</v>
      </c>
      <c r="H135" s="8">
        <v>1</v>
      </c>
      <c r="I135" s="11">
        <f>H135*1</f>
        <v>1</v>
      </c>
      <c r="J135" s="1" t="s">
        <v>15</v>
      </c>
      <c r="K135" s="8">
        <v>14339</v>
      </c>
      <c r="L135" s="1" t="s">
        <v>180</v>
      </c>
    </row>
    <row r="136" spans="1:12">
      <c r="A136" s="8">
        <v>102565</v>
      </c>
      <c r="B136" s="8">
        <v>64704348</v>
      </c>
      <c r="C136" s="9">
        <v>45782.9634606481</v>
      </c>
      <c r="D136" s="1" t="s">
        <v>106</v>
      </c>
      <c r="E136" s="8">
        <v>23895</v>
      </c>
      <c r="F136" s="1" t="s">
        <v>13</v>
      </c>
      <c r="G136" s="1" t="s">
        <v>14</v>
      </c>
      <c r="H136" s="8">
        <v>1</v>
      </c>
      <c r="I136" s="11">
        <f>H136*1</f>
        <v>1</v>
      </c>
      <c r="J136" s="1" t="s">
        <v>15</v>
      </c>
      <c r="K136" s="8">
        <v>27982</v>
      </c>
      <c r="L136" s="1" t="s">
        <v>133</v>
      </c>
    </row>
    <row r="137" spans="1:12">
      <c r="A137" s="8">
        <v>2893</v>
      </c>
      <c r="B137" s="8">
        <v>64704689</v>
      </c>
      <c r="C137" s="9">
        <v>45783.0449189815</v>
      </c>
      <c r="D137" s="1" t="s">
        <v>58</v>
      </c>
      <c r="E137" s="8">
        <v>23895</v>
      </c>
      <c r="F137" s="1" t="s">
        <v>13</v>
      </c>
      <c r="G137" s="1" t="s">
        <v>14</v>
      </c>
      <c r="H137" s="8">
        <v>1</v>
      </c>
      <c r="I137" s="11">
        <f>H137*1</f>
        <v>1</v>
      </c>
      <c r="J137" s="1" t="s">
        <v>15</v>
      </c>
      <c r="K137" s="8">
        <v>10953</v>
      </c>
      <c r="L137" s="1" t="s">
        <v>181</v>
      </c>
    </row>
    <row r="138" spans="1:12">
      <c r="A138" s="8">
        <v>114685</v>
      </c>
      <c r="B138" s="8">
        <v>64705480</v>
      </c>
      <c r="C138" s="9">
        <v>45783.332025463</v>
      </c>
      <c r="D138" s="1" t="s">
        <v>182</v>
      </c>
      <c r="E138" s="8">
        <v>198582</v>
      </c>
      <c r="F138" s="1" t="s">
        <v>13</v>
      </c>
      <c r="G138" s="1" t="s">
        <v>25</v>
      </c>
      <c r="H138" s="8">
        <v>1</v>
      </c>
      <c r="I138" s="11">
        <f>H138*2.5</f>
        <v>2.5</v>
      </c>
      <c r="J138" s="1" t="s">
        <v>15</v>
      </c>
      <c r="K138" s="8">
        <v>4024</v>
      </c>
      <c r="L138" s="1" t="s">
        <v>183</v>
      </c>
    </row>
    <row r="139" spans="1:12">
      <c r="A139" s="8">
        <v>2853</v>
      </c>
      <c r="B139" s="8">
        <v>64706572</v>
      </c>
      <c r="C139" s="9">
        <v>45783.3455902778</v>
      </c>
      <c r="D139" s="1" t="s">
        <v>161</v>
      </c>
      <c r="E139" s="8">
        <v>23895</v>
      </c>
      <c r="F139" s="1" t="s">
        <v>13</v>
      </c>
      <c r="G139" s="1" t="s">
        <v>14</v>
      </c>
      <c r="H139" s="8">
        <v>1</v>
      </c>
      <c r="I139" s="11">
        <f>H139*1</f>
        <v>1</v>
      </c>
      <c r="J139" s="1" t="s">
        <v>15</v>
      </c>
      <c r="K139" s="8">
        <v>7687</v>
      </c>
      <c r="L139" s="1" t="s">
        <v>184</v>
      </c>
    </row>
    <row r="140" spans="1:12">
      <c r="A140" s="8">
        <v>2466</v>
      </c>
      <c r="B140" s="8">
        <v>64713851</v>
      </c>
      <c r="C140" s="9">
        <v>45783.4104398148</v>
      </c>
      <c r="D140" s="1" t="s">
        <v>185</v>
      </c>
      <c r="E140" s="8">
        <v>23455</v>
      </c>
      <c r="F140" s="1" t="s">
        <v>13</v>
      </c>
      <c r="G140" s="1" t="s">
        <v>27</v>
      </c>
      <c r="H140" s="8">
        <v>1</v>
      </c>
      <c r="I140" s="11">
        <f>H140*0.5</f>
        <v>0.5</v>
      </c>
      <c r="J140" s="1" t="s">
        <v>15</v>
      </c>
      <c r="K140" s="8">
        <v>29177</v>
      </c>
      <c r="L140" s="1" t="s">
        <v>186</v>
      </c>
    </row>
    <row r="141" spans="1:12">
      <c r="A141" s="8">
        <v>2875</v>
      </c>
      <c r="B141" s="8">
        <v>64714567</v>
      </c>
      <c r="C141" s="9">
        <v>45783.4226041667</v>
      </c>
      <c r="D141" s="1" t="s">
        <v>12</v>
      </c>
      <c r="E141" s="8">
        <v>23896</v>
      </c>
      <c r="F141" s="1" t="s">
        <v>13</v>
      </c>
      <c r="G141" s="1" t="s">
        <v>18</v>
      </c>
      <c r="H141" s="8">
        <v>1</v>
      </c>
      <c r="I141" s="11">
        <f>H141*5</f>
        <v>5</v>
      </c>
      <c r="J141" s="1" t="s">
        <v>15</v>
      </c>
      <c r="K141" s="8">
        <v>14106</v>
      </c>
      <c r="L141" s="1" t="s">
        <v>138</v>
      </c>
    </row>
    <row r="142" spans="1:12">
      <c r="A142" s="8">
        <v>2804</v>
      </c>
      <c r="B142" s="8">
        <v>64719731</v>
      </c>
      <c r="C142" s="9">
        <v>45783.4605787037</v>
      </c>
      <c r="D142" s="1" t="s">
        <v>43</v>
      </c>
      <c r="E142" s="8">
        <v>198582</v>
      </c>
      <c r="F142" s="1" t="s">
        <v>13</v>
      </c>
      <c r="G142" s="1" t="s">
        <v>25</v>
      </c>
      <c r="H142" s="8">
        <v>1</v>
      </c>
      <c r="I142" s="11">
        <f>H142*2.5</f>
        <v>2.5</v>
      </c>
      <c r="J142" s="1" t="s">
        <v>15</v>
      </c>
      <c r="K142" s="8">
        <v>11964</v>
      </c>
      <c r="L142" s="1" t="s">
        <v>44</v>
      </c>
    </row>
    <row r="143" spans="1:12">
      <c r="A143" s="8">
        <v>2804</v>
      </c>
      <c r="B143" s="8">
        <v>64719731</v>
      </c>
      <c r="C143" s="9">
        <v>45783.4605787037</v>
      </c>
      <c r="D143" s="1" t="s">
        <v>43</v>
      </c>
      <c r="E143" s="8">
        <v>23455</v>
      </c>
      <c r="F143" s="1" t="s">
        <v>13</v>
      </c>
      <c r="G143" s="1" t="s">
        <v>27</v>
      </c>
      <c r="H143" s="8">
        <v>1</v>
      </c>
      <c r="I143" s="11">
        <f>H143*0.5</f>
        <v>0.5</v>
      </c>
      <c r="J143" s="1" t="s">
        <v>15</v>
      </c>
      <c r="K143" s="8">
        <v>11964</v>
      </c>
      <c r="L143" s="1" t="s">
        <v>44</v>
      </c>
    </row>
    <row r="144" spans="1:12">
      <c r="A144" s="8">
        <v>2512</v>
      </c>
      <c r="B144" s="8">
        <v>64719649</v>
      </c>
      <c r="C144" s="9">
        <v>45783.4615740741</v>
      </c>
      <c r="D144" s="1" t="s">
        <v>187</v>
      </c>
      <c r="E144" s="8">
        <v>23895</v>
      </c>
      <c r="F144" s="1" t="s">
        <v>13</v>
      </c>
      <c r="G144" s="1" t="s">
        <v>14</v>
      </c>
      <c r="H144" s="8">
        <v>2</v>
      </c>
      <c r="I144" s="11">
        <f>H144*1</f>
        <v>2</v>
      </c>
      <c r="J144" s="1" t="s">
        <v>15</v>
      </c>
      <c r="K144" s="8">
        <v>10205</v>
      </c>
      <c r="L144" s="1" t="s">
        <v>188</v>
      </c>
    </row>
    <row r="145" spans="1:12">
      <c r="A145" s="8">
        <v>2512</v>
      </c>
      <c r="B145" s="8">
        <v>64719649</v>
      </c>
      <c r="C145" s="9">
        <v>45783.4615740741</v>
      </c>
      <c r="D145" s="1" t="s">
        <v>187</v>
      </c>
      <c r="E145" s="8">
        <v>118078</v>
      </c>
      <c r="F145" s="1" t="s">
        <v>13</v>
      </c>
      <c r="G145" s="1" t="s">
        <v>36</v>
      </c>
      <c r="H145" s="8">
        <v>1</v>
      </c>
      <c r="I145" s="11">
        <f>H145*10</f>
        <v>10</v>
      </c>
      <c r="J145" s="1" t="s">
        <v>15</v>
      </c>
      <c r="K145" s="8">
        <v>10205</v>
      </c>
      <c r="L145" s="1" t="s">
        <v>188</v>
      </c>
    </row>
    <row r="146" spans="1:12">
      <c r="A146" s="8">
        <v>2512</v>
      </c>
      <c r="B146" s="8">
        <v>64719649</v>
      </c>
      <c r="C146" s="9">
        <v>45783.4615740741</v>
      </c>
      <c r="D146" s="1" t="s">
        <v>187</v>
      </c>
      <c r="E146" s="8">
        <v>23896</v>
      </c>
      <c r="F146" s="1" t="s">
        <v>13</v>
      </c>
      <c r="G146" s="1" t="s">
        <v>18</v>
      </c>
      <c r="H146" s="8">
        <v>1</v>
      </c>
      <c r="I146" s="11">
        <f>H146*5</f>
        <v>5</v>
      </c>
      <c r="J146" s="1" t="s">
        <v>15</v>
      </c>
      <c r="K146" s="8">
        <v>10205</v>
      </c>
      <c r="L146" s="1" t="s">
        <v>188</v>
      </c>
    </row>
    <row r="147" spans="1:12">
      <c r="A147" s="8">
        <v>2791</v>
      </c>
      <c r="B147" s="8">
        <v>64719967</v>
      </c>
      <c r="C147" s="9">
        <v>45783.4632986111</v>
      </c>
      <c r="D147" s="1" t="s">
        <v>189</v>
      </c>
      <c r="E147" s="8">
        <v>23895</v>
      </c>
      <c r="F147" s="1" t="s">
        <v>13</v>
      </c>
      <c r="G147" s="1" t="s">
        <v>14</v>
      </c>
      <c r="H147" s="8">
        <v>1</v>
      </c>
      <c r="I147" s="11">
        <f>H147*1</f>
        <v>1</v>
      </c>
      <c r="J147" s="1" t="s">
        <v>15</v>
      </c>
      <c r="K147" s="8">
        <v>29502</v>
      </c>
      <c r="L147" s="1" t="s">
        <v>190</v>
      </c>
    </row>
    <row r="148" spans="1:12">
      <c r="A148" s="8">
        <v>2886</v>
      </c>
      <c r="B148" s="8">
        <v>64719593</v>
      </c>
      <c r="C148" s="9">
        <v>45783.4639467593</v>
      </c>
      <c r="D148" s="1" t="s">
        <v>81</v>
      </c>
      <c r="E148" s="8">
        <v>198582</v>
      </c>
      <c r="F148" s="1" t="s">
        <v>13</v>
      </c>
      <c r="G148" s="1" t="s">
        <v>25</v>
      </c>
      <c r="H148" s="8">
        <v>1</v>
      </c>
      <c r="I148" s="11">
        <f>H148*2.5</f>
        <v>2.5</v>
      </c>
      <c r="J148" s="1" t="s">
        <v>15</v>
      </c>
      <c r="K148" s="8">
        <v>10772</v>
      </c>
      <c r="L148" s="1" t="s">
        <v>191</v>
      </c>
    </row>
    <row r="149" spans="1:12">
      <c r="A149" s="8">
        <v>2886</v>
      </c>
      <c r="B149" s="8">
        <v>64719593</v>
      </c>
      <c r="C149" s="9">
        <v>45783.4639467593</v>
      </c>
      <c r="D149" s="1" t="s">
        <v>81</v>
      </c>
      <c r="E149" s="8">
        <v>23455</v>
      </c>
      <c r="F149" s="1" t="s">
        <v>13</v>
      </c>
      <c r="G149" s="1" t="s">
        <v>27</v>
      </c>
      <c r="H149" s="8">
        <v>1</v>
      </c>
      <c r="I149" s="11">
        <f>H149*0.5</f>
        <v>0.5</v>
      </c>
      <c r="J149" s="1" t="s">
        <v>15</v>
      </c>
      <c r="K149" s="8">
        <v>10772</v>
      </c>
      <c r="L149" s="1" t="s">
        <v>191</v>
      </c>
    </row>
    <row r="150" spans="1:12">
      <c r="A150" s="8">
        <v>102565</v>
      </c>
      <c r="B150" s="8">
        <v>64722064</v>
      </c>
      <c r="C150" s="9">
        <v>45783.4839814815</v>
      </c>
      <c r="D150" s="1" t="s">
        <v>106</v>
      </c>
      <c r="E150" s="8">
        <v>23895</v>
      </c>
      <c r="F150" s="1" t="s">
        <v>13</v>
      </c>
      <c r="G150" s="1" t="s">
        <v>14</v>
      </c>
      <c r="H150" s="8">
        <v>1</v>
      </c>
      <c r="I150" s="11">
        <f>H150*1</f>
        <v>1</v>
      </c>
      <c r="J150" s="1" t="s">
        <v>15</v>
      </c>
      <c r="K150" s="8">
        <v>27883</v>
      </c>
      <c r="L150" s="1" t="s">
        <v>192</v>
      </c>
    </row>
    <row r="151" spans="1:12">
      <c r="A151" s="8">
        <v>2757</v>
      </c>
      <c r="B151" s="8">
        <v>64726005</v>
      </c>
      <c r="C151" s="9">
        <v>45783.5321759259</v>
      </c>
      <c r="D151" s="1" t="s">
        <v>176</v>
      </c>
      <c r="E151" s="8">
        <v>23895</v>
      </c>
      <c r="F151" s="1" t="s">
        <v>13</v>
      </c>
      <c r="G151" s="1" t="s">
        <v>14</v>
      </c>
      <c r="H151" s="8">
        <v>1</v>
      </c>
      <c r="I151" s="11">
        <f>H151*1</f>
        <v>1</v>
      </c>
      <c r="J151" s="1" t="s">
        <v>15</v>
      </c>
      <c r="K151" s="8">
        <v>16417</v>
      </c>
      <c r="L151" s="1" t="s">
        <v>193</v>
      </c>
    </row>
    <row r="152" spans="1:12">
      <c r="A152" s="8">
        <v>2153</v>
      </c>
      <c r="B152" s="8">
        <v>64727116</v>
      </c>
      <c r="C152" s="9">
        <v>45783.5474768519</v>
      </c>
      <c r="D152" s="1" t="s">
        <v>93</v>
      </c>
      <c r="E152" s="8">
        <v>23896</v>
      </c>
      <c r="F152" s="1" t="s">
        <v>13</v>
      </c>
      <c r="G152" s="1" t="s">
        <v>18</v>
      </c>
      <c r="H152" s="8">
        <v>1</v>
      </c>
      <c r="I152" s="11">
        <f>H152*5</f>
        <v>5</v>
      </c>
      <c r="J152" s="1" t="s">
        <v>15</v>
      </c>
      <c r="K152" s="8">
        <v>15848</v>
      </c>
      <c r="L152" s="1" t="s">
        <v>194</v>
      </c>
    </row>
    <row r="153" spans="1:12">
      <c r="A153" s="8">
        <v>2304</v>
      </c>
      <c r="B153" s="8">
        <v>64731130</v>
      </c>
      <c r="C153" s="9">
        <v>45783.6049074074</v>
      </c>
      <c r="D153" s="1" t="s">
        <v>95</v>
      </c>
      <c r="E153" s="8">
        <v>23895</v>
      </c>
      <c r="F153" s="1" t="s">
        <v>13</v>
      </c>
      <c r="G153" s="1" t="s">
        <v>14</v>
      </c>
      <c r="H153" s="8">
        <v>1</v>
      </c>
      <c r="I153" s="11">
        <f>H153*1</f>
        <v>1</v>
      </c>
      <c r="J153" s="1" t="s">
        <v>15</v>
      </c>
      <c r="K153" s="8">
        <v>13000</v>
      </c>
      <c r="L153" s="1" t="s">
        <v>97</v>
      </c>
    </row>
    <row r="154" spans="1:12">
      <c r="A154" s="8">
        <v>2901</v>
      </c>
      <c r="B154" s="8">
        <v>64737197</v>
      </c>
      <c r="C154" s="9">
        <v>45783.6743981481</v>
      </c>
      <c r="D154" s="1" t="s">
        <v>195</v>
      </c>
      <c r="E154" s="8">
        <v>23895</v>
      </c>
      <c r="F154" s="1" t="s">
        <v>13</v>
      </c>
      <c r="G154" s="1" t="s">
        <v>14</v>
      </c>
      <c r="H154" s="8">
        <v>1</v>
      </c>
      <c r="I154" s="11">
        <f>H154*1</f>
        <v>1</v>
      </c>
      <c r="J154" s="1" t="s">
        <v>15</v>
      </c>
      <c r="K154" s="8">
        <v>15405</v>
      </c>
      <c r="L154" s="1" t="s">
        <v>196</v>
      </c>
    </row>
    <row r="155" spans="1:12">
      <c r="A155" s="8">
        <v>2802</v>
      </c>
      <c r="B155" s="8">
        <v>64738285</v>
      </c>
      <c r="C155" s="9">
        <v>45783.6854050926</v>
      </c>
      <c r="D155" s="1" t="s">
        <v>197</v>
      </c>
      <c r="E155" s="8">
        <v>23895</v>
      </c>
      <c r="F155" s="1" t="s">
        <v>13</v>
      </c>
      <c r="G155" s="1" t="s">
        <v>14</v>
      </c>
      <c r="H155" s="8">
        <v>1</v>
      </c>
      <c r="I155" s="11">
        <f>H155*1</f>
        <v>1</v>
      </c>
      <c r="J155" s="1" t="s">
        <v>15</v>
      </c>
      <c r="K155" s="8">
        <v>12462</v>
      </c>
      <c r="L155" s="1" t="s">
        <v>198</v>
      </c>
    </row>
    <row r="156" spans="1:12">
      <c r="A156" s="8">
        <v>1950</v>
      </c>
      <c r="B156" s="8">
        <v>64741455</v>
      </c>
      <c r="C156" s="9">
        <v>45783.7177546296</v>
      </c>
      <c r="D156" s="1" t="s">
        <v>199</v>
      </c>
      <c r="E156" s="8">
        <v>23895</v>
      </c>
      <c r="F156" s="1" t="s">
        <v>13</v>
      </c>
      <c r="G156" s="1" t="s">
        <v>14</v>
      </c>
      <c r="H156" s="8">
        <v>1</v>
      </c>
      <c r="I156" s="11">
        <f>H156*1</f>
        <v>1</v>
      </c>
      <c r="J156" s="1" t="s">
        <v>15</v>
      </c>
      <c r="K156" s="8">
        <v>15847</v>
      </c>
      <c r="L156" s="1" t="s">
        <v>200</v>
      </c>
    </row>
    <row r="157" spans="1:12">
      <c r="A157" s="8">
        <v>298747</v>
      </c>
      <c r="B157" s="8">
        <v>64741101</v>
      </c>
      <c r="C157" s="9">
        <v>45783.7194097222</v>
      </c>
      <c r="D157" s="1" t="s">
        <v>201</v>
      </c>
      <c r="E157" s="8">
        <v>23895</v>
      </c>
      <c r="F157" s="1" t="s">
        <v>13</v>
      </c>
      <c r="G157" s="1" t="s">
        <v>14</v>
      </c>
      <c r="H157" s="8">
        <v>1</v>
      </c>
      <c r="I157" s="11">
        <f>H157*1</f>
        <v>1</v>
      </c>
      <c r="J157" s="1" t="s">
        <v>15</v>
      </c>
      <c r="K157" s="8">
        <v>5844</v>
      </c>
      <c r="L157" s="1" t="s">
        <v>202</v>
      </c>
    </row>
    <row r="158" spans="1:12">
      <c r="A158" s="8">
        <v>298747</v>
      </c>
      <c r="B158" s="8">
        <v>64741101</v>
      </c>
      <c r="C158" s="9">
        <v>45783.7194097222</v>
      </c>
      <c r="D158" s="1" t="s">
        <v>201</v>
      </c>
      <c r="E158" s="8">
        <v>118078</v>
      </c>
      <c r="F158" s="1" t="s">
        <v>13</v>
      </c>
      <c r="G158" s="1" t="s">
        <v>36</v>
      </c>
      <c r="H158" s="8">
        <v>1</v>
      </c>
      <c r="I158" s="11">
        <f>H158*10</f>
        <v>10</v>
      </c>
      <c r="J158" s="1" t="s">
        <v>15</v>
      </c>
      <c r="K158" s="8">
        <v>5844</v>
      </c>
      <c r="L158" s="1" t="s">
        <v>202</v>
      </c>
    </row>
    <row r="159" spans="1:12">
      <c r="A159" s="8">
        <v>114685</v>
      </c>
      <c r="B159" s="8">
        <v>64743102</v>
      </c>
      <c r="C159" s="9">
        <v>45783.7326273148</v>
      </c>
      <c r="D159" s="1" t="s">
        <v>182</v>
      </c>
      <c r="E159" s="8">
        <v>198582</v>
      </c>
      <c r="F159" s="1" t="s">
        <v>13</v>
      </c>
      <c r="G159" s="1" t="s">
        <v>25</v>
      </c>
      <c r="H159" s="8">
        <v>1</v>
      </c>
      <c r="I159" s="11">
        <f>H159*2.5</f>
        <v>2.5</v>
      </c>
      <c r="J159" s="1" t="s">
        <v>15</v>
      </c>
      <c r="K159" s="8">
        <v>4024</v>
      </c>
      <c r="L159" s="1" t="s">
        <v>183</v>
      </c>
    </row>
    <row r="160" spans="1:12">
      <c r="A160" s="8">
        <v>297863</v>
      </c>
      <c r="B160" s="8">
        <v>64740826</v>
      </c>
      <c r="C160" s="9">
        <v>45783.7563657407</v>
      </c>
      <c r="D160" s="1" t="s">
        <v>78</v>
      </c>
      <c r="E160" s="8">
        <v>23455</v>
      </c>
      <c r="F160" s="1" t="s">
        <v>13</v>
      </c>
      <c r="G160" s="1" t="s">
        <v>27</v>
      </c>
      <c r="H160" s="8">
        <v>1</v>
      </c>
      <c r="I160" s="11">
        <f>H160*0.5</f>
        <v>0.5</v>
      </c>
      <c r="J160" s="1" t="s">
        <v>15</v>
      </c>
      <c r="K160" s="8">
        <v>28402</v>
      </c>
      <c r="L160" s="1" t="s">
        <v>79</v>
      </c>
    </row>
    <row r="161" spans="1:12">
      <c r="A161" s="8">
        <v>111219</v>
      </c>
      <c r="B161" s="8">
        <v>64747427</v>
      </c>
      <c r="C161" s="9">
        <v>45783.7715625</v>
      </c>
      <c r="D161" s="1" t="s">
        <v>165</v>
      </c>
      <c r="E161" s="8">
        <v>23895</v>
      </c>
      <c r="F161" s="1" t="s">
        <v>13</v>
      </c>
      <c r="G161" s="1" t="s">
        <v>14</v>
      </c>
      <c r="H161" s="8">
        <v>1</v>
      </c>
      <c r="I161" s="11">
        <f>H161*1</f>
        <v>1</v>
      </c>
      <c r="J161" s="1" t="s">
        <v>15</v>
      </c>
      <c r="K161" s="8">
        <v>4117</v>
      </c>
      <c r="L161" s="1" t="s">
        <v>166</v>
      </c>
    </row>
    <row r="162" spans="1:12">
      <c r="A162" s="8">
        <v>105267</v>
      </c>
      <c r="B162" s="8">
        <v>64747375</v>
      </c>
      <c r="C162" s="9">
        <v>45783.7723842593</v>
      </c>
      <c r="D162" s="1" t="s">
        <v>87</v>
      </c>
      <c r="E162" s="8">
        <v>198582</v>
      </c>
      <c r="F162" s="1" t="s">
        <v>13</v>
      </c>
      <c r="G162" s="1" t="s">
        <v>25</v>
      </c>
      <c r="H162" s="8">
        <v>1</v>
      </c>
      <c r="I162" s="11">
        <f>H162*2.5</f>
        <v>2.5</v>
      </c>
      <c r="J162" s="1" t="s">
        <v>15</v>
      </c>
      <c r="K162" s="8">
        <v>16203</v>
      </c>
      <c r="L162" s="1" t="s">
        <v>203</v>
      </c>
    </row>
    <row r="163" spans="1:12">
      <c r="A163" s="8">
        <v>105267</v>
      </c>
      <c r="B163" s="8">
        <v>64747375</v>
      </c>
      <c r="C163" s="9">
        <v>45783.7723842593</v>
      </c>
      <c r="D163" s="1" t="s">
        <v>87</v>
      </c>
      <c r="E163" s="8">
        <v>23455</v>
      </c>
      <c r="F163" s="1" t="s">
        <v>13</v>
      </c>
      <c r="G163" s="1" t="s">
        <v>27</v>
      </c>
      <c r="H163" s="8">
        <v>1</v>
      </c>
      <c r="I163" s="11">
        <f>H163*0.5</f>
        <v>0.5</v>
      </c>
      <c r="J163" s="1" t="s">
        <v>15</v>
      </c>
      <c r="K163" s="8">
        <v>16203</v>
      </c>
      <c r="L163" s="1" t="s">
        <v>203</v>
      </c>
    </row>
    <row r="164" spans="1:12">
      <c r="A164" s="8">
        <v>2466</v>
      </c>
      <c r="B164" s="8">
        <v>64748215</v>
      </c>
      <c r="C164" s="9">
        <v>45783.7784606482</v>
      </c>
      <c r="D164" s="1" t="s">
        <v>185</v>
      </c>
      <c r="E164" s="8">
        <v>23895</v>
      </c>
      <c r="F164" s="1" t="s">
        <v>13</v>
      </c>
      <c r="G164" s="1" t="s">
        <v>14</v>
      </c>
      <c r="H164" s="8">
        <v>1</v>
      </c>
      <c r="I164" s="11">
        <f>H164*1</f>
        <v>1</v>
      </c>
      <c r="J164" s="1" t="s">
        <v>15</v>
      </c>
      <c r="K164" s="8">
        <v>4086</v>
      </c>
      <c r="L164" s="1" t="s">
        <v>204</v>
      </c>
    </row>
    <row r="165" spans="1:12">
      <c r="A165" s="8">
        <v>2865</v>
      </c>
      <c r="B165" s="8">
        <v>64748867</v>
      </c>
      <c r="C165" s="9">
        <v>45783.7849768518</v>
      </c>
      <c r="D165" s="1" t="s">
        <v>205</v>
      </c>
      <c r="E165" s="8">
        <v>23895</v>
      </c>
      <c r="F165" s="1" t="s">
        <v>13</v>
      </c>
      <c r="G165" s="1" t="s">
        <v>14</v>
      </c>
      <c r="H165" s="8">
        <v>1</v>
      </c>
      <c r="I165" s="11">
        <f>H165*1</f>
        <v>1</v>
      </c>
      <c r="J165" s="1" t="s">
        <v>15</v>
      </c>
      <c r="K165" s="8">
        <v>12934</v>
      </c>
      <c r="L165" s="1" t="s">
        <v>206</v>
      </c>
    </row>
    <row r="166" spans="1:12">
      <c r="A166" s="8">
        <v>2865</v>
      </c>
      <c r="B166" s="8">
        <v>64748867</v>
      </c>
      <c r="C166" s="9">
        <v>45783.7849768518</v>
      </c>
      <c r="D166" s="1" t="s">
        <v>205</v>
      </c>
      <c r="E166" s="8">
        <v>118078</v>
      </c>
      <c r="F166" s="1" t="s">
        <v>13</v>
      </c>
      <c r="G166" s="1" t="s">
        <v>36</v>
      </c>
      <c r="H166" s="8">
        <v>1</v>
      </c>
      <c r="I166" s="11">
        <f>H166*10</f>
        <v>10</v>
      </c>
      <c r="J166" s="1" t="s">
        <v>15</v>
      </c>
      <c r="K166" s="8">
        <v>12934</v>
      </c>
      <c r="L166" s="1" t="s">
        <v>206</v>
      </c>
    </row>
    <row r="167" spans="1:12">
      <c r="A167" s="8">
        <v>108656</v>
      </c>
      <c r="B167" s="8">
        <v>64751567</v>
      </c>
      <c r="C167" s="9">
        <v>45783.8106018519</v>
      </c>
      <c r="D167" s="1" t="s">
        <v>110</v>
      </c>
      <c r="E167" s="8">
        <v>23895</v>
      </c>
      <c r="F167" s="1" t="s">
        <v>13</v>
      </c>
      <c r="G167" s="1" t="s">
        <v>14</v>
      </c>
      <c r="H167" s="8">
        <v>1</v>
      </c>
      <c r="I167" s="11">
        <f>H167*1</f>
        <v>1</v>
      </c>
      <c r="J167" s="1" t="s">
        <v>15</v>
      </c>
      <c r="K167" s="8">
        <v>4330</v>
      </c>
      <c r="L167" s="1" t="s">
        <v>111</v>
      </c>
    </row>
    <row r="168" spans="1:12">
      <c r="A168" s="8">
        <v>108656</v>
      </c>
      <c r="B168" s="8">
        <v>64751567</v>
      </c>
      <c r="C168" s="9">
        <v>45783.8106018519</v>
      </c>
      <c r="D168" s="1" t="s">
        <v>110</v>
      </c>
      <c r="E168" s="8">
        <v>118078</v>
      </c>
      <c r="F168" s="1" t="s">
        <v>13</v>
      </c>
      <c r="G168" s="1" t="s">
        <v>36</v>
      </c>
      <c r="H168" s="8">
        <v>1</v>
      </c>
      <c r="I168" s="11">
        <f>H168*10</f>
        <v>10</v>
      </c>
      <c r="J168" s="1" t="s">
        <v>15</v>
      </c>
      <c r="K168" s="8">
        <v>4330</v>
      </c>
      <c r="L168" s="1" t="s">
        <v>111</v>
      </c>
    </row>
    <row r="169" spans="1:12">
      <c r="A169" s="8">
        <v>2851</v>
      </c>
      <c r="B169" s="8">
        <v>64752912</v>
      </c>
      <c r="C169" s="9">
        <v>45783.8209027778</v>
      </c>
      <c r="D169" s="1" t="s">
        <v>207</v>
      </c>
      <c r="E169" s="8">
        <v>23455</v>
      </c>
      <c r="F169" s="1" t="s">
        <v>13</v>
      </c>
      <c r="G169" s="1" t="s">
        <v>27</v>
      </c>
      <c r="H169" s="8">
        <v>1</v>
      </c>
      <c r="I169" s="11">
        <f>H169*0.5</f>
        <v>0.5</v>
      </c>
      <c r="J169" s="1" t="s">
        <v>15</v>
      </c>
      <c r="K169" s="8">
        <v>6148</v>
      </c>
      <c r="L169" s="1" t="s">
        <v>208</v>
      </c>
    </row>
    <row r="170" spans="1:12">
      <c r="A170" s="8">
        <v>2729</v>
      </c>
      <c r="B170" s="8">
        <v>64753707</v>
      </c>
      <c r="C170" s="9">
        <v>45783.8230324074</v>
      </c>
      <c r="D170" s="1" t="s">
        <v>39</v>
      </c>
      <c r="E170" s="8">
        <v>23895</v>
      </c>
      <c r="F170" s="1" t="s">
        <v>13</v>
      </c>
      <c r="G170" s="1" t="s">
        <v>14</v>
      </c>
      <c r="H170" s="8">
        <v>1</v>
      </c>
      <c r="I170" s="11">
        <f>H170*1</f>
        <v>1</v>
      </c>
      <c r="J170" s="1" t="s">
        <v>15</v>
      </c>
      <c r="K170" s="8">
        <v>11323</v>
      </c>
      <c r="L170" s="1" t="s">
        <v>209</v>
      </c>
    </row>
    <row r="171" spans="1:12">
      <c r="A171" s="8">
        <v>118151</v>
      </c>
      <c r="B171" s="8">
        <v>64757584</v>
      </c>
      <c r="C171" s="9">
        <v>45783.8512615741</v>
      </c>
      <c r="D171" s="1" t="s">
        <v>46</v>
      </c>
      <c r="E171" s="8">
        <v>198582</v>
      </c>
      <c r="F171" s="1" t="s">
        <v>13</v>
      </c>
      <c r="G171" s="1" t="s">
        <v>25</v>
      </c>
      <c r="H171" s="8">
        <v>1</v>
      </c>
      <c r="I171" s="11">
        <f>H171*2.5</f>
        <v>2.5</v>
      </c>
      <c r="J171" s="1" t="s">
        <v>15</v>
      </c>
      <c r="K171" s="8">
        <v>28572</v>
      </c>
      <c r="L171" s="1" t="s">
        <v>47</v>
      </c>
    </row>
    <row r="172" spans="1:12">
      <c r="A172" s="8">
        <v>118151</v>
      </c>
      <c r="B172" s="8">
        <v>64757584</v>
      </c>
      <c r="C172" s="9">
        <v>45783.8512615741</v>
      </c>
      <c r="D172" s="1" t="s">
        <v>46</v>
      </c>
      <c r="E172" s="8">
        <v>23455</v>
      </c>
      <c r="F172" s="1" t="s">
        <v>13</v>
      </c>
      <c r="G172" s="1" t="s">
        <v>27</v>
      </c>
      <c r="H172" s="8">
        <v>1</v>
      </c>
      <c r="I172" s="11">
        <f>H172*0.5</f>
        <v>0.5</v>
      </c>
      <c r="J172" s="1" t="s">
        <v>15</v>
      </c>
      <c r="K172" s="8">
        <v>28572</v>
      </c>
      <c r="L172" s="1" t="s">
        <v>47</v>
      </c>
    </row>
    <row r="173" spans="1:12">
      <c r="A173" s="8">
        <v>2851</v>
      </c>
      <c r="B173" s="8">
        <v>64758050</v>
      </c>
      <c r="C173" s="9">
        <v>45783.8575694444</v>
      </c>
      <c r="D173" s="1" t="s">
        <v>207</v>
      </c>
      <c r="E173" s="8">
        <v>23895</v>
      </c>
      <c r="F173" s="1" t="s">
        <v>13</v>
      </c>
      <c r="G173" s="1" t="s">
        <v>14</v>
      </c>
      <c r="H173" s="8">
        <v>1</v>
      </c>
      <c r="I173" s="11">
        <f>H173*1</f>
        <v>1</v>
      </c>
      <c r="J173" s="1" t="s">
        <v>15</v>
      </c>
      <c r="K173" s="8">
        <v>6148</v>
      </c>
      <c r="L173" s="1" t="s">
        <v>208</v>
      </c>
    </row>
    <row r="174" spans="1:12">
      <c r="A174" s="8">
        <v>116482</v>
      </c>
      <c r="B174" s="8">
        <v>64758625</v>
      </c>
      <c r="C174" s="9">
        <v>45783.8592013889</v>
      </c>
      <c r="D174" s="1" t="s">
        <v>85</v>
      </c>
      <c r="E174" s="8">
        <v>23895</v>
      </c>
      <c r="F174" s="1" t="s">
        <v>13</v>
      </c>
      <c r="G174" s="1" t="s">
        <v>14</v>
      </c>
      <c r="H174" s="8">
        <v>1</v>
      </c>
      <c r="I174" s="11">
        <f>H174*1</f>
        <v>1</v>
      </c>
      <c r="J174" s="1" t="s">
        <v>15</v>
      </c>
      <c r="K174" s="8">
        <v>8386</v>
      </c>
      <c r="L174" s="1" t="s">
        <v>86</v>
      </c>
    </row>
    <row r="175" spans="1:12">
      <c r="A175" s="8">
        <v>2741</v>
      </c>
      <c r="B175" s="8">
        <v>64760876</v>
      </c>
      <c r="C175" s="9">
        <v>45783.8761111111</v>
      </c>
      <c r="D175" s="1" t="s">
        <v>104</v>
      </c>
      <c r="E175" s="8">
        <v>23895</v>
      </c>
      <c r="F175" s="1" t="s">
        <v>13</v>
      </c>
      <c r="G175" s="1" t="s">
        <v>14</v>
      </c>
      <c r="H175" s="8">
        <v>1</v>
      </c>
      <c r="I175" s="11">
        <f>H175*1</f>
        <v>1</v>
      </c>
      <c r="J175" s="1" t="s">
        <v>15</v>
      </c>
      <c r="K175" s="8">
        <v>6123</v>
      </c>
      <c r="L175" s="1" t="s">
        <v>105</v>
      </c>
    </row>
    <row r="176" spans="1:12">
      <c r="A176" s="8">
        <v>103639</v>
      </c>
      <c r="B176" s="8">
        <v>64764563</v>
      </c>
      <c r="C176" s="9">
        <v>45783.9393055556</v>
      </c>
      <c r="D176" s="1" t="s">
        <v>136</v>
      </c>
      <c r="E176" s="8">
        <v>23895</v>
      </c>
      <c r="F176" s="1" t="s">
        <v>13</v>
      </c>
      <c r="G176" s="1" t="s">
        <v>14</v>
      </c>
      <c r="H176" s="8">
        <v>1</v>
      </c>
      <c r="I176" s="11">
        <f>H176*1</f>
        <v>1</v>
      </c>
      <c r="J176" s="1" t="s">
        <v>15</v>
      </c>
      <c r="K176" s="8">
        <v>5347</v>
      </c>
      <c r="L176" s="1" t="s">
        <v>210</v>
      </c>
    </row>
    <row r="177" spans="1:12">
      <c r="A177" s="8">
        <v>2730</v>
      </c>
      <c r="B177" s="8">
        <v>64764700</v>
      </c>
      <c r="C177" s="9">
        <v>45783.9511458333</v>
      </c>
      <c r="D177" s="1" t="s">
        <v>211</v>
      </c>
      <c r="E177" s="8">
        <v>23455</v>
      </c>
      <c r="F177" s="1" t="s">
        <v>13</v>
      </c>
      <c r="G177" s="1" t="s">
        <v>27</v>
      </c>
      <c r="H177" s="8">
        <v>1</v>
      </c>
      <c r="I177" s="11">
        <f>H177*0.5</f>
        <v>0.5</v>
      </c>
      <c r="J177" s="1" t="s">
        <v>15</v>
      </c>
      <c r="K177" s="8">
        <v>27710</v>
      </c>
      <c r="L177" s="1" t="s">
        <v>212</v>
      </c>
    </row>
    <row r="178" spans="1:12">
      <c r="A178" s="8">
        <v>2875</v>
      </c>
      <c r="B178" s="8">
        <v>64765221</v>
      </c>
      <c r="C178" s="9">
        <v>45784.1576157407</v>
      </c>
      <c r="D178" s="1" t="s">
        <v>12</v>
      </c>
      <c r="E178" s="8">
        <v>23895</v>
      </c>
      <c r="F178" s="1" t="s">
        <v>13</v>
      </c>
      <c r="G178" s="1" t="s">
        <v>14</v>
      </c>
      <c r="H178" s="8">
        <v>1</v>
      </c>
      <c r="I178" s="11">
        <f>H178*1</f>
        <v>1</v>
      </c>
      <c r="J178" s="1" t="s">
        <v>15</v>
      </c>
      <c r="K178" s="8">
        <v>6731</v>
      </c>
      <c r="L178" s="1" t="s">
        <v>213</v>
      </c>
    </row>
    <row r="179" spans="1:12">
      <c r="A179" s="8">
        <v>1950</v>
      </c>
      <c r="B179" s="8">
        <v>64775591</v>
      </c>
      <c r="C179" s="9">
        <v>45784.4169444444</v>
      </c>
      <c r="D179" s="1" t="s">
        <v>199</v>
      </c>
      <c r="E179" s="8">
        <v>23455</v>
      </c>
      <c r="F179" s="1" t="s">
        <v>13</v>
      </c>
      <c r="G179" s="1" t="s">
        <v>27</v>
      </c>
      <c r="H179" s="8">
        <v>1</v>
      </c>
      <c r="I179" s="11">
        <f>H179*0.5</f>
        <v>0.5</v>
      </c>
      <c r="J179" s="1" t="s">
        <v>15</v>
      </c>
      <c r="K179" s="8">
        <v>15847</v>
      </c>
      <c r="L179" s="1" t="s">
        <v>200</v>
      </c>
    </row>
    <row r="180" spans="1:12">
      <c r="A180" s="8">
        <v>2729</v>
      </c>
      <c r="B180" s="8">
        <v>64771621</v>
      </c>
      <c r="C180" s="9">
        <v>45784.4604282407</v>
      </c>
      <c r="D180" s="1" t="s">
        <v>39</v>
      </c>
      <c r="E180" s="8">
        <v>198582</v>
      </c>
      <c r="F180" s="1" t="s">
        <v>13</v>
      </c>
      <c r="G180" s="1" t="s">
        <v>25</v>
      </c>
      <c r="H180" s="8">
        <v>1</v>
      </c>
      <c r="I180" s="11">
        <f>H180*2.5</f>
        <v>2.5</v>
      </c>
      <c r="J180" s="1" t="s">
        <v>15</v>
      </c>
      <c r="K180" s="8">
        <v>11323</v>
      </c>
      <c r="L180" s="1" t="s">
        <v>209</v>
      </c>
    </row>
    <row r="181" spans="1:12">
      <c r="A181" s="8">
        <v>2729</v>
      </c>
      <c r="B181" s="8">
        <v>64771621</v>
      </c>
      <c r="C181" s="9">
        <v>45784.4604282407</v>
      </c>
      <c r="D181" s="1" t="s">
        <v>39</v>
      </c>
      <c r="E181" s="8">
        <v>23455</v>
      </c>
      <c r="F181" s="1" t="s">
        <v>13</v>
      </c>
      <c r="G181" s="1" t="s">
        <v>27</v>
      </c>
      <c r="H181" s="8">
        <v>1</v>
      </c>
      <c r="I181" s="11">
        <f>H181*0.5</f>
        <v>0.5</v>
      </c>
      <c r="J181" s="1" t="s">
        <v>15</v>
      </c>
      <c r="K181" s="8">
        <v>11323</v>
      </c>
      <c r="L181" s="1" t="s">
        <v>209</v>
      </c>
    </row>
    <row r="182" spans="1:12">
      <c r="A182" s="8">
        <v>114685</v>
      </c>
      <c r="B182" s="8">
        <v>64782450</v>
      </c>
      <c r="C182" s="9">
        <v>45784.482349537</v>
      </c>
      <c r="D182" s="1" t="s">
        <v>182</v>
      </c>
      <c r="E182" s="8">
        <v>23896</v>
      </c>
      <c r="F182" s="1" t="s">
        <v>13</v>
      </c>
      <c r="G182" s="1" t="s">
        <v>18</v>
      </c>
      <c r="H182" s="8">
        <v>1</v>
      </c>
      <c r="I182" s="11">
        <f>H182*5</f>
        <v>5</v>
      </c>
      <c r="J182" s="1" t="s">
        <v>15</v>
      </c>
      <c r="K182" s="8">
        <v>990280</v>
      </c>
      <c r="L182" s="1" t="s">
        <v>214</v>
      </c>
    </row>
    <row r="183" spans="1:12">
      <c r="A183" s="8">
        <v>2451</v>
      </c>
      <c r="B183" s="8">
        <v>64782776</v>
      </c>
      <c r="C183" s="9">
        <v>45784.4864699074</v>
      </c>
      <c r="D183" s="1" t="s">
        <v>215</v>
      </c>
      <c r="E183" s="8">
        <v>198582</v>
      </c>
      <c r="F183" s="1" t="s">
        <v>13</v>
      </c>
      <c r="G183" s="1" t="s">
        <v>25</v>
      </c>
      <c r="H183" s="8">
        <v>1</v>
      </c>
      <c r="I183" s="11">
        <f>H183*2.5</f>
        <v>2.5</v>
      </c>
      <c r="J183" s="1" t="s">
        <v>15</v>
      </c>
      <c r="K183" s="8">
        <v>6831</v>
      </c>
      <c r="L183" s="1" t="s">
        <v>216</v>
      </c>
    </row>
    <row r="184" spans="1:12">
      <c r="A184" s="8">
        <v>2451</v>
      </c>
      <c r="B184" s="8">
        <v>64782776</v>
      </c>
      <c r="C184" s="9">
        <v>45784.4864699074</v>
      </c>
      <c r="D184" s="1" t="s">
        <v>215</v>
      </c>
      <c r="E184" s="8">
        <v>23455</v>
      </c>
      <c r="F184" s="1" t="s">
        <v>13</v>
      </c>
      <c r="G184" s="1" t="s">
        <v>27</v>
      </c>
      <c r="H184" s="8">
        <v>1</v>
      </c>
      <c r="I184" s="11">
        <f>H184*0.5</f>
        <v>0.5</v>
      </c>
      <c r="J184" s="1" t="s">
        <v>15</v>
      </c>
      <c r="K184" s="8">
        <v>6831</v>
      </c>
      <c r="L184" s="1" t="s">
        <v>216</v>
      </c>
    </row>
    <row r="185" spans="1:12">
      <c r="A185" s="8">
        <v>116482</v>
      </c>
      <c r="B185" s="8">
        <v>64784705</v>
      </c>
      <c r="C185" s="9">
        <v>45784.5122453704</v>
      </c>
      <c r="D185" s="1" t="s">
        <v>85</v>
      </c>
      <c r="E185" s="8">
        <v>23455</v>
      </c>
      <c r="F185" s="1" t="s">
        <v>13</v>
      </c>
      <c r="G185" s="1" t="s">
        <v>27</v>
      </c>
      <c r="H185" s="8">
        <v>1</v>
      </c>
      <c r="I185" s="11">
        <f>H185*0.5</f>
        <v>0.5</v>
      </c>
      <c r="J185" s="1" t="s">
        <v>15</v>
      </c>
      <c r="K185" s="8">
        <v>8386</v>
      </c>
      <c r="L185" s="1" t="s">
        <v>86</v>
      </c>
    </row>
    <row r="186" spans="1:12">
      <c r="A186" s="8">
        <v>108277</v>
      </c>
      <c r="B186" s="8">
        <v>64784952</v>
      </c>
      <c r="C186" s="9">
        <v>45784.515625</v>
      </c>
      <c r="D186" s="1" t="s">
        <v>50</v>
      </c>
      <c r="E186" s="8">
        <v>23895</v>
      </c>
      <c r="F186" s="1" t="s">
        <v>13</v>
      </c>
      <c r="G186" s="1" t="s">
        <v>14</v>
      </c>
      <c r="H186" s="8">
        <v>1</v>
      </c>
      <c r="I186" s="11">
        <f>H186*1</f>
        <v>1</v>
      </c>
      <c r="J186" s="1" t="s">
        <v>15</v>
      </c>
      <c r="K186" s="8">
        <v>15799</v>
      </c>
      <c r="L186" s="1" t="s">
        <v>217</v>
      </c>
    </row>
    <row r="187" spans="1:12">
      <c r="A187" s="8">
        <v>105910</v>
      </c>
      <c r="B187" s="8">
        <v>64785703</v>
      </c>
      <c r="C187" s="9">
        <v>45784.5262615741</v>
      </c>
      <c r="D187" s="1" t="s">
        <v>60</v>
      </c>
      <c r="E187" s="8">
        <v>23896</v>
      </c>
      <c r="F187" s="1" t="s">
        <v>13</v>
      </c>
      <c r="G187" s="1" t="s">
        <v>18</v>
      </c>
      <c r="H187" s="8">
        <v>1</v>
      </c>
      <c r="I187" s="11">
        <f>H187*5</f>
        <v>5</v>
      </c>
      <c r="J187" s="1" t="s">
        <v>15</v>
      </c>
      <c r="K187" s="8">
        <v>12846</v>
      </c>
      <c r="L187" s="1" t="s">
        <v>61</v>
      </c>
    </row>
    <row r="188" spans="1:12">
      <c r="A188" s="8">
        <v>2834</v>
      </c>
      <c r="B188" s="8">
        <v>64786939</v>
      </c>
      <c r="C188" s="9">
        <v>45784.5430439815</v>
      </c>
      <c r="D188" s="1" t="s">
        <v>30</v>
      </c>
      <c r="E188" s="8">
        <v>23895</v>
      </c>
      <c r="F188" s="1" t="s">
        <v>13</v>
      </c>
      <c r="G188" s="1" t="s">
        <v>14</v>
      </c>
      <c r="H188" s="8">
        <v>1</v>
      </c>
      <c r="I188" s="11">
        <f>H188*1</f>
        <v>1</v>
      </c>
      <c r="J188" s="1" t="s">
        <v>15</v>
      </c>
      <c r="K188" s="8">
        <v>990176</v>
      </c>
      <c r="L188" s="1" t="s">
        <v>218</v>
      </c>
    </row>
    <row r="189" spans="1:12">
      <c r="A189" s="8">
        <v>122198</v>
      </c>
      <c r="B189" s="8">
        <v>64783697</v>
      </c>
      <c r="C189" s="9">
        <v>45784.5432175926</v>
      </c>
      <c r="D189" s="1" t="s">
        <v>219</v>
      </c>
      <c r="E189" s="8">
        <v>23895</v>
      </c>
      <c r="F189" s="1" t="s">
        <v>13</v>
      </c>
      <c r="G189" s="1" t="s">
        <v>14</v>
      </c>
      <c r="H189" s="8">
        <v>1</v>
      </c>
      <c r="I189" s="11">
        <f>H189*1</f>
        <v>1</v>
      </c>
      <c r="J189" s="1" t="s">
        <v>15</v>
      </c>
      <c r="K189" s="8">
        <v>15305</v>
      </c>
      <c r="L189" s="1" t="s">
        <v>220</v>
      </c>
    </row>
    <row r="190" spans="1:12">
      <c r="A190" s="8">
        <v>2738</v>
      </c>
      <c r="B190" s="8">
        <v>64787169</v>
      </c>
      <c r="C190" s="9">
        <v>45784.548599537</v>
      </c>
      <c r="D190" s="1" t="s">
        <v>54</v>
      </c>
      <c r="E190" s="8">
        <v>23895</v>
      </c>
      <c r="F190" s="1" t="s">
        <v>13</v>
      </c>
      <c r="G190" s="1" t="s">
        <v>14</v>
      </c>
      <c r="H190" s="8">
        <v>1</v>
      </c>
      <c r="I190" s="11">
        <f>H190*1</f>
        <v>1</v>
      </c>
      <c r="J190" s="1" t="s">
        <v>15</v>
      </c>
      <c r="K190" s="8">
        <v>26605</v>
      </c>
      <c r="L190" s="1" t="s">
        <v>221</v>
      </c>
    </row>
    <row r="191" spans="1:12">
      <c r="A191" s="8">
        <v>2893</v>
      </c>
      <c r="B191" s="8">
        <v>64790005</v>
      </c>
      <c r="C191" s="9">
        <v>45784.5912152778</v>
      </c>
      <c r="D191" s="1" t="s">
        <v>58</v>
      </c>
      <c r="E191" s="8">
        <v>23895</v>
      </c>
      <c r="F191" s="1" t="s">
        <v>13</v>
      </c>
      <c r="G191" s="1" t="s">
        <v>14</v>
      </c>
      <c r="H191" s="8">
        <v>1</v>
      </c>
      <c r="I191" s="11">
        <f>H191*1</f>
        <v>1</v>
      </c>
      <c r="J191" s="1" t="s">
        <v>15</v>
      </c>
      <c r="K191" s="8">
        <v>5698</v>
      </c>
      <c r="L191" s="1" t="s">
        <v>222</v>
      </c>
    </row>
    <row r="192" spans="1:12">
      <c r="A192" s="8">
        <v>2886</v>
      </c>
      <c r="B192" s="8">
        <v>64793806</v>
      </c>
      <c r="C192" s="9">
        <v>45784.6609606482</v>
      </c>
      <c r="D192" s="1" t="s">
        <v>81</v>
      </c>
      <c r="E192" s="8">
        <v>23895</v>
      </c>
      <c r="F192" s="1" t="s">
        <v>13</v>
      </c>
      <c r="G192" s="1" t="s">
        <v>14</v>
      </c>
      <c r="H192" s="8">
        <v>2</v>
      </c>
      <c r="I192" s="11">
        <f>H192*1</f>
        <v>2</v>
      </c>
      <c r="J192" s="1" t="s">
        <v>15</v>
      </c>
      <c r="K192" s="8">
        <v>10772</v>
      </c>
      <c r="L192" s="1" t="s">
        <v>191</v>
      </c>
    </row>
    <row r="193" spans="1:12">
      <c r="A193" s="8">
        <v>106569</v>
      </c>
      <c r="B193" s="8">
        <v>64798701</v>
      </c>
      <c r="C193" s="9">
        <v>45784.6977893518</v>
      </c>
      <c r="D193" s="1" t="s">
        <v>159</v>
      </c>
      <c r="E193" s="8">
        <v>23896</v>
      </c>
      <c r="F193" s="1" t="s">
        <v>13</v>
      </c>
      <c r="G193" s="1" t="s">
        <v>18</v>
      </c>
      <c r="H193" s="8">
        <v>1</v>
      </c>
      <c r="I193" s="11">
        <f>H193*5</f>
        <v>5</v>
      </c>
      <c r="J193" s="1" t="s">
        <v>15</v>
      </c>
      <c r="K193" s="8">
        <v>28422</v>
      </c>
      <c r="L193" s="1" t="s">
        <v>223</v>
      </c>
    </row>
    <row r="194" spans="1:12">
      <c r="A194" s="8">
        <v>106066</v>
      </c>
      <c r="B194" s="8">
        <v>64799600</v>
      </c>
      <c r="C194" s="9">
        <v>45784.7069675926</v>
      </c>
      <c r="D194" s="1" t="s">
        <v>134</v>
      </c>
      <c r="E194" s="8">
        <v>23895</v>
      </c>
      <c r="F194" s="1" t="s">
        <v>13</v>
      </c>
      <c r="G194" s="1" t="s">
        <v>14</v>
      </c>
      <c r="H194" s="8">
        <v>1</v>
      </c>
      <c r="I194" s="11">
        <f>H194*1</f>
        <v>1</v>
      </c>
      <c r="J194" s="1" t="s">
        <v>15</v>
      </c>
      <c r="K194" s="8">
        <v>998836</v>
      </c>
      <c r="L194" s="1" t="s">
        <v>224</v>
      </c>
    </row>
    <row r="195" spans="1:12">
      <c r="A195" s="8">
        <v>2520</v>
      </c>
      <c r="B195" s="8">
        <v>64799518</v>
      </c>
      <c r="C195" s="9">
        <v>45784.7074305556</v>
      </c>
      <c r="D195" s="1" t="s">
        <v>34</v>
      </c>
      <c r="E195" s="8">
        <v>23895</v>
      </c>
      <c r="F195" s="1" t="s">
        <v>13</v>
      </c>
      <c r="G195" s="1" t="s">
        <v>14</v>
      </c>
      <c r="H195" s="8">
        <v>1</v>
      </c>
      <c r="I195" s="11">
        <f>H195*1</f>
        <v>1</v>
      </c>
      <c r="J195" s="1" t="s">
        <v>15</v>
      </c>
      <c r="K195" s="8">
        <v>13581</v>
      </c>
      <c r="L195" s="1" t="s">
        <v>225</v>
      </c>
    </row>
    <row r="196" spans="1:12">
      <c r="A196" s="8">
        <v>138202</v>
      </c>
      <c r="B196" s="8">
        <v>64800994</v>
      </c>
      <c r="C196" s="9">
        <v>45784.7210185185</v>
      </c>
      <c r="D196" s="1" t="s">
        <v>226</v>
      </c>
      <c r="E196" s="8">
        <v>198582</v>
      </c>
      <c r="F196" s="1" t="s">
        <v>13</v>
      </c>
      <c r="G196" s="1" t="s">
        <v>25</v>
      </c>
      <c r="H196" s="8">
        <v>1</v>
      </c>
      <c r="I196" s="11">
        <f>H196*2.5</f>
        <v>2.5</v>
      </c>
      <c r="J196" s="1" t="s">
        <v>15</v>
      </c>
      <c r="K196" s="8">
        <v>15845</v>
      </c>
      <c r="L196" s="1" t="s">
        <v>227</v>
      </c>
    </row>
    <row r="197" spans="1:12">
      <c r="A197" s="8">
        <v>2852</v>
      </c>
      <c r="B197" s="8">
        <v>64801272</v>
      </c>
      <c r="C197" s="9">
        <v>45784.7286921296</v>
      </c>
      <c r="D197" s="1" t="s">
        <v>228</v>
      </c>
      <c r="E197" s="8">
        <v>23895</v>
      </c>
      <c r="F197" s="1" t="s">
        <v>13</v>
      </c>
      <c r="G197" s="1" t="s">
        <v>14</v>
      </c>
      <c r="H197" s="8">
        <v>1</v>
      </c>
      <c r="I197" s="11">
        <f>H197*1</f>
        <v>1</v>
      </c>
      <c r="J197" s="1" t="s">
        <v>15</v>
      </c>
      <c r="K197" s="8">
        <v>9320</v>
      </c>
      <c r="L197" s="1" t="s">
        <v>229</v>
      </c>
    </row>
    <row r="198" spans="1:12">
      <c r="A198" s="8">
        <v>2854</v>
      </c>
      <c r="B198" s="8">
        <v>64802460</v>
      </c>
      <c r="C198" s="9">
        <v>45784.7354282407</v>
      </c>
      <c r="D198" s="1" t="s">
        <v>169</v>
      </c>
      <c r="E198" s="8">
        <v>23895</v>
      </c>
      <c r="F198" s="1" t="s">
        <v>13</v>
      </c>
      <c r="G198" s="1" t="s">
        <v>14</v>
      </c>
      <c r="H198" s="8">
        <v>1</v>
      </c>
      <c r="I198" s="11">
        <f>H198*1</f>
        <v>1</v>
      </c>
      <c r="J198" s="1" t="s">
        <v>15</v>
      </c>
      <c r="K198" s="8">
        <v>11627</v>
      </c>
      <c r="L198" s="1" t="s">
        <v>170</v>
      </c>
    </row>
    <row r="199" spans="1:12">
      <c r="A199" s="8">
        <v>106568</v>
      </c>
      <c r="B199" s="8">
        <v>64804408</v>
      </c>
      <c r="C199" s="9">
        <v>45784.7539930556</v>
      </c>
      <c r="D199" s="1" t="s">
        <v>83</v>
      </c>
      <c r="E199" s="8">
        <v>198582</v>
      </c>
      <c r="F199" s="1" t="s">
        <v>13</v>
      </c>
      <c r="G199" s="1" t="s">
        <v>25</v>
      </c>
      <c r="H199" s="8">
        <v>1</v>
      </c>
      <c r="I199" s="11">
        <f>H199*2.5</f>
        <v>2.5</v>
      </c>
      <c r="J199" s="1" t="s">
        <v>15</v>
      </c>
      <c r="K199" s="8">
        <v>29214</v>
      </c>
      <c r="L199" s="1" t="s">
        <v>230</v>
      </c>
    </row>
    <row r="200" spans="1:12">
      <c r="A200" s="8">
        <v>106568</v>
      </c>
      <c r="B200" s="8">
        <v>64804408</v>
      </c>
      <c r="C200" s="9">
        <v>45784.7539930556</v>
      </c>
      <c r="D200" s="1" t="s">
        <v>83</v>
      </c>
      <c r="E200" s="8">
        <v>23455</v>
      </c>
      <c r="F200" s="1" t="s">
        <v>13</v>
      </c>
      <c r="G200" s="1" t="s">
        <v>27</v>
      </c>
      <c r="H200" s="8">
        <v>1</v>
      </c>
      <c r="I200" s="11">
        <f>H200*0.5</f>
        <v>0.5</v>
      </c>
      <c r="J200" s="1" t="s">
        <v>15</v>
      </c>
      <c r="K200" s="8">
        <v>29214</v>
      </c>
      <c r="L200" s="1" t="s">
        <v>230</v>
      </c>
    </row>
    <row r="201" spans="1:12">
      <c r="A201" s="8">
        <v>103198</v>
      </c>
      <c r="B201" s="8">
        <v>64805806</v>
      </c>
      <c r="C201" s="9">
        <v>45784.7665509259</v>
      </c>
      <c r="D201" s="1" t="s">
        <v>69</v>
      </c>
      <c r="E201" s="8">
        <v>23896</v>
      </c>
      <c r="F201" s="1" t="s">
        <v>13</v>
      </c>
      <c r="G201" s="1" t="s">
        <v>18</v>
      </c>
      <c r="H201" s="8">
        <v>1</v>
      </c>
      <c r="I201" s="11">
        <f>H201*5</f>
        <v>5</v>
      </c>
      <c r="J201" s="1" t="s">
        <v>15</v>
      </c>
      <c r="K201" s="8">
        <v>29179</v>
      </c>
      <c r="L201" s="1" t="s">
        <v>231</v>
      </c>
    </row>
    <row r="202" spans="1:12">
      <c r="A202" s="8">
        <v>2559</v>
      </c>
      <c r="B202" s="8">
        <v>64808710</v>
      </c>
      <c r="C202" s="9">
        <v>45784.7937037037</v>
      </c>
      <c r="D202" s="1" t="s">
        <v>232</v>
      </c>
      <c r="E202" s="8">
        <v>23895</v>
      </c>
      <c r="F202" s="1" t="s">
        <v>13</v>
      </c>
      <c r="G202" s="1" t="s">
        <v>14</v>
      </c>
      <c r="H202" s="8">
        <v>1</v>
      </c>
      <c r="I202" s="11">
        <f>H202*1</f>
        <v>1</v>
      </c>
      <c r="J202" s="1" t="s">
        <v>15</v>
      </c>
      <c r="K202" s="8">
        <v>10932</v>
      </c>
      <c r="L202" s="1" t="s">
        <v>233</v>
      </c>
    </row>
    <row r="203" spans="1:12">
      <c r="A203" s="8">
        <v>2559</v>
      </c>
      <c r="B203" s="8">
        <v>64808710</v>
      </c>
      <c r="C203" s="9">
        <v>45784.7937037037</v>
      </c>
      <c r="D203" s="1" t="s">
        <v>232</v>
      </c>
      <c r="E203" s="8">
        <v>118078</v>
      </c>
      <c r="F203" s="1" t="s">
        <v>13</v>
      </c>
      <c r="G203" s="1" t="s">
        <v>36</v>
      </c>
      <c r="H203" s="8">
        <v>1</v>
      </c>
      <c r="I203" s="11">
        <f>H203*10</f>
        <v>10</v>
      </c>
      <c r="J203" s="1" t="s">
        <v>15</v>
      </c>
      <c r="K203" s="8">
        <v>10932</v>
      </c>
      <c r="L203" s="1" t="s">
        <v>233</v>
      </c>
    </row>
    <row r="204" spans="1:12">
      <c r="A204" s="8">
        <v>2466</v>
      </c>
      <c r="B204" s="8">
        <v>64812366</v>
      </c>
      <c r="C204" s="9">
        <v>45784.8223726852</v>
      </c>
      <c r="D204" s="1" t="s">
        <v>185</v>
      </c>
      <c r="E204" s="8">
        <v>23895</v>
      </c>
      <c r="F204" s="1" t="s">
        <v>13</v>
      </c>
      <c r="G204" s="1" t="s">
        <v>14</v>
      </c>
      <c r="H204" s="8">
        <v>1</v>
      </c>
      <c r="I204" s="11">
        <f>H204*1</f>
        <v>1</v>
      </c>
      <c r="J204" s="1" t="s">
        <v>15</v>
      </c>
      <c r="K204" s="8">
        <v>29177</v>
      </c>
      <c r="L204" s="1" t="s">
        <v>186</v>
      </c>
    </row>
    <row r="205" spans="1:12">
      <c r="A205" s="8">
        <v>103198</v>
      </c>
      <c r="B205" s="8">
        <v>64811803</v>
      </c>
      <c r="C205" s="9">
        <v>45784.8253935185</v>
      </c>
      <c r="D205" s="1" t="s">
        <v>69</v>
      </c>
      <c r="E205" s="8">
        <v>23895</v>
      </c>
      <c r="F205" s="1" t="s">
        <v>13</v>
      </c>
      <c r="G205" s="1" t="s">
        <v>14</v>
      </c>
      <c r="H205" s="8">
        <v>1</v>
      </c>
      <c r="I205" s="11">
        <f>H205*1</f>
        <v>1</v>
      </c>
      <c r="J205" s="1" t="s">
        <v>15</v>
      </c>
      <c r="K205" s="8">
        <v>29179</v>
      </c>
      <c r="L205" s="1" t="s">
        <v>231</v>
      </c>
    </row>
    <row r="206" spans="1:12">
      <c r="A206" s="8">
        <v>2512</v>
      </c>
      <c r="B206" s="8">
        <v>64812621</v>
      </c>
      <c r="C206" s="9">
        <v>45784.8272106481</v>
      </c>
      <c r="D206" s="1" t="s">
        <v>187</v>
      </c>
      <c r="E206" s="8">
        <v>198582</v>
      </c>
      <c r="F206" s="1" t="s">
        <v>13</v>
      </c>
      <c r="G206" s="1" t="s">
        <v>25</v>
      </c>
      <c r="H206" s="8">
        <v>1</v>
      </c>
      <c r="I206" s="11">
        <f>H206*2.5</f>
        <v>2.5</v>
      </c>
      <c r="J206" s="1" t="s">
        <v>15</v>
      </c>
      <c r="K206" s="8">
        <v>6303</v>
      </c>
      <c r="L206" s="1" t="s">
        <v>234</v>
      </c>
    </row>
    <row r="207" spans="1:12">
      <c r="A207" s="8">
        <v>2512</v>
      </c>
      <c r="B207" s="8">
        <v>64812621</v>
      </c>
      <c r="C207" s="9">
        <v>45784.8272106481</v>
      </c>
      <c r="D207" s="1" t="s">
        <v>187</v>
      </c>
      <c r="E207" s="8">
        <v>23455</v>
      </c>
      <c r="F207" s="1" t="s">
        <v>13</v>
      </c>
      <c r="G207" s="1" t="s">
        <v>27</v>
      </c>
      <c r="H207" s="8">
        <v>1</v>
      </c>
      <c r="I207" s="11">
        <f>H207*0.5</f>
        <v>0.5</v>
      </c>
      <c r="J207" s="1" t="s">
        <v>15</v>
      </c>
      <c r="K207" s="8">
        <v>6303</v>
      </c>
      <c r="L207" s="1" t="s">
        <v>234</v>
      </c>
    </row>
    <row r="208" spans="1:12">
      <c r="A208" s="8">
        <v>2735</v>
      </c>
      <c r="B208" s="8">
        <v>64813105</v>
      </c>
      <c r="C208" s="9">
        <v>45784.8277546296</v>
      </c>
      <c r="D208" s="1" t="s">
        <v>235</v>
      </c>
      <c r="E208" s="8">
        <v>23896</v>
      </c>
      <c r="F208" s="1" t="s">
        <v>13</v>
      </c>
      <c r="G208" s="1" t="s">
        <v>18</v>
      </c>
      <c r="H208" s="8">
        <v>1</v>
      </c>
      <c r="I208" s="11">
        <f>H208*5</f>
        <v>5</v>
      </c>
      <c r="J208" s="1" t="s">
        <v>15</v>
      </c>
      <c r="K208" s="8">
        <v>14444</v>
      </c>
      <c r="L208" s="1" t="s">
        <v>236</v>
      </c>
    </row>
    <row r="209" spans="1:12">
      <c r="A209" s="8">
        <v>2113</v>
      </c>
      <c r="B209" s="8">
        <v>64817246</v>
      </c>
      <c r="C209" s="9">
        <v>45784.8583680556</v>
      </c>
      <c r="D209" s="1" t="s">
        <v>52</v>
      </c>
      <c r="E209" s="8">
        <v>198582</v>
      </c>
      <c r="F209" s="1" t="s">
        <v>13</v>
      </c>
      <c r="G209" s="1" t="s">
        <v>25</v>
      </c>
      <c r="H209" s="8">
        <v>1</v>
      </c>
      <c r="I209" s="11">
        <f>H209*2.5</f>
        <v>2.5</v>
      </c>
      <c r="J209" s="1" t="s">
        <v>15</v>
      </c>
      <c r="K209" s="8">
        <v>5471</v>
      </c>
      <c r="L209" s="1" t="s">
        <v>237</v>
      </c>
    </row>
    <row r="210" spans="1:12">
      <c r="A210" s="8">
        <v>138202</v>
      </c>
      <c r="B210" s="8">
        <v>64819015</v>
      </c>
      <c r="C210" s="9">
        <v>45784.8717476852</v>
      </c>
      <c r="D210" s="1" t="s">
        <v>226</v>
      </c>
      <c r="E210" s="8">
        <v>23895</v>
      </c>
      <c r="F210" s="1" t="s">
        <v>13</v>
      </c>
      <c r="G210" s="1" t="s">
        <v>14</v>
      </c>
      <c r="H210" s="8">
        <v>1</v>
      </c>
      <c r="I210" s="11">
        <f>H210*1</f>
        <v>1</v>
      </c>
      <c r="J210" s="1" t="s">
        <v>15</v>
      </c>
      <c r="K210" s="8">
        <v>15845</v>
      </c>
      <c r="L210" s="1" t="s">
        <v>227</v>
      </c>
    </row>
    <row r="211" spans="1:12">
      <c r="A211" s="8">
        <v>138202</v>
      </c>
      <c r="B211" s="8">
        <v>64819166</v>
      </c>
      <c r="C211" s="9">
        <v>45784.8730208333</v>
      </c>
      <c r="D211" s="1" t="s">
        <v>226</v>
      </c>
      <c r="E211" s="8">
        <v>198582</v>
      </c>
      <c r="F211" s="1" t="s">
        <v>13</v>
      </c>
      <c r="G211" s="1" t="s">
        <v>25</v>
      </c>
      <c r="H211" s="8">
        <v>1</v>
      </c>
      <c r="I211" s="11">
        <f>H211*2.5</f>
        <v>2.5</v>
      </c>
      <c r="J211" s="1" t="s">
        <v>15</v>
      </c>
      <c r="K211" s="8">
        <v>15845</v>
      </c>
      <c r="L211" s="1" t="s">
        <v>227</v>
      </c>
    </row>
    <row r="212" spans="1:12">
      <c r="A212" s="8">
        <v>2409</v>
      </c>
      <c r="B212" s="8">
        <v>64819247</v>
      </c>
      <c r="C212" s="9">
        <v>45784.8737615741</v>
      </c>
      <c r="D212" s="1" t="s">
        <v>76</v>
      </c>
      <c r="E212" s="8">
        <v>23895</v>
      </c>
      <c r="F212" s="1" t="s">
        <v>13</v>
      </c>
      <c r="G212" s="1" t="s">
        <v>14</v>
      </c>
      <c r="H212" s="8">
        <v>1</v>
      </c>
      <c r="I212" s="11">
        <f>H212*1</f>
        <v>1</v>
      </c>
      <c r="J212" s="1" t="s">
        <v>15</v>
      </c>
      <c r="K212" s="8">
        <v>15092</v>
      </c>
      <c r="L212" s="1" t="s">
        <v>143</v>
      </c>
    </row>
    <row r="213" spans="1:12">
      <c r="A213" s="8">
        <v>122198</v>
      </c>
      <c r="B213" s="8">
        <v>64819508</v>
      </c>
      <c r="C213" s="9">
        <v>45784.8763541667</v>
      </c>
      <c r="D213" s="1" t="s">
        <v>219</v>
      </c>
      <c r="E213" s="8">
        <v>23895</v>
      </c>
      <c r="F213" s="1" t="s">
        <v>13</v>
      </c>
      <c r="G213" s="1" t="s">
        <v>14</v>
      </c>
      <c r="H213" s="8">
        <v>1</v>
      </c>
      <c r="I213" s="11">
        <f>H213*1</f>
        <v>1</v>
      </c>
      <c r="J213" s="1" t="s">
        <v>15</v>
      </c>
      <c r="K213" s="8">
        <v>11487</v>
      </c>
      <c r="L213" s="1" t="s">
        <v>238</v>
      </c>
    </row>
    <row r="214" spans="1:12">
      <c r="A214" s="8">
        <v>2757</v>
      </c>
      <c r="B214" s="8">
        <v>64820153</v>
      </c>
      <c r="C214" s="9">
        <v>45784.8831597222</v>
      </c>
      <c r="D214" s="1" t="s">
        <v>176</v>
      </c>
      <c r="E214" s="8">
        <v>23895</v>
      </c>
      <c r="F214" s="1" t="s">
        <v>13</v>
      </c>
      <c r="G214" s="1" t="s">
        <v>14</v>
      </c>
      <c r="H214" s="8">
        <v>1</v>
      </c>
      <c r="I214" s="11">
        <f>H214*1</f>
        <v>1</v>
      </c>
      <c r="J214" s="1" t="s">
        <v>15</v>
      </c>
      <c r="K214" s="8">
        <v>27604</v>
      </c>
      <c r="L214" s="1" t="s">
        <v>177</v>
      </c>
    </row>
    <row r="215" spans="1:12">
      <c r="A215" s="8">
        <v>116482</v>
      </c>
      <c r="B215" s="8">
        <v>64821854</v>
      </c>
      <c r="C215" s="9">
        <v>45784.9120717593</v>
      </c>
      <c r="D215" s="1" t="s">
        <v>85</v>
      </c>
      <c r="E215" s="8">
        <v>23895</v>
      </c>
      <c r="F215" s="1" t="s">
        <v>13</v>
      </c>
      <c r="G215" s="1" t="s">
        <v>14</v>
      </c>
      <c r="H215" s="8">
        <v>1</v>
      </c>
      <c r="I215" s="11">
        <f>H215*1</f>
        <v>1</v>
      </c>
      <c r="J215" s="1" t="s">
        <v>15</v>
      </c>
      <c r="K215" s="8">
        <v>8386</v>
      </c>
      <c r="L215" s="1" t="s">
        <v>86</v>
      </c>
    </row>
    <row r="216" spans="1:12">
      <c r="A216" s="8">
        <v>2559</v>
      </c>
      <c r="B216" s="8">
        <v>64821812</v>
      </c>
      <c r="C216" s="9">
        <v>45784.9128125</v>
      </c>
      <c r="D216" s="1" t="s">
        <v>232</v>
      </c>
      <c r="E216" s="8">
        <v>23455</v>
      </c>
      <c r="F216" s="1" t="s">
        <v>13</v>
      </c>
      <c r="G216" s="1" t="s">
        <v>27</v>
      </c>
      <c r="H216" s="8">
        <v>1</v>
      </c>
      <c r="I216" s="11">
        <f>H216*0.5</f>
        <v>0.5</v>
      </c>
      <c r="J216" s="1" t="s">
        <v>15</v>
      </c>
      <c r="K216" s="8">
        <v>10932</v>
      </c>
      <c r="L216" s="1" t="s">
        <v>233</v>
      </c>
    </row>
    <row r="217" spans="1:12">
      <c r="A217" s="8">
        <v>2714</v>
      </c>
      <c r="B217" s="8">
        <v>64823490</v>
      </c>
      <c r="C217" s="9">
        <v>45785.3283912037</v>
      </c>
      <c r="D217" s="1" t="s">
        <v>173</v>
      </c>
      <c r="E217" s="8">
        <v>198582</v>
      </c>
      <c r="F217" s="1" t="s">
        <v>13</v>
      </c>
      <c r="G217" s="1" t="s">
        <v>25</v>
      </c>
      <c r="H217" s="8">
        <v>1</v>
      </c>
      <c r="I217" s="11">
        <f>H217*2.5</f>
        <v>2.5</v>
      </c>
      <c r="J217" s="1" t="s">
        <v>15</v>
      </c>
      <c r="K217" s="8">
        <v>9749</v>
      </c>
      <c r="L217" s="1" t="s">
        <v>239</v>
      </c>
    </row>
    <row r="218" spans="1:12">
      <c r="A218" s="8">
        <v>2851</v>
      </c>
      <c r="B218" s="8">
        <v>64823887</v>
      </c>
      <c r="C218" s="9">
        <v>45785.3365856481</v>
      </c>
      <c r="D218" s="1" t="s">
        <v>207</v>
      </c>
      <c r="E218" s="8">
        <v>23895</v>
      </c>
      <c r="F218" s="1" t="s">
        <v>13</v>
      </c>
      <c r="G218" s="1" t="s">
        <v>14</v>
      </c>
      <c r="H218" s="8">
        <v>1</v>
      </c>
      <c r="I218" s="11">
        <f>H218*1</f>
        <v>1</v>
      </c>
      <c r="J218" s="1" t="s">
        <v>15</v>
      </c>
      <c r="K218" s="8">
        <v>6232</v>
      </c>
      <c r="L218" s="1" t="s">
        <v>240</v>
      </c>
    </row>
    <row r="219" spans="1:12">
      <c r="A219" s="8">
        <v>122906</v>
      </c>
      <c r="B219" s="8">
        <v>64825171</v>
      </c>
      <c r="C219" s="9">
        <v>45785.350787037</v>
      </c>
      <c r="D219" s="1" t="s">
        <v>128</v>
      </c>
      <c r="E219" s="8">
        <v>23895</v>
      </c>
      <c r="F219" s="1" t="s">
        <v>13</v>
      </c>
      <c r="G219" s="1" t="s">
        <v>14</v>
      </c>
      <c r="H219" s="8">
        <v>1</v>
      </c>
      <c r="I219" s="11">
        <f>H219*1</f>
        <v>1</v>
      </c>
      <c r="J219" s="1" t="s">
        <v>15</v>
      </c>
      <c r="K219" s="8">
        <v>14866</v>
      </c>
      <c r="L219" s="1" t="s">
        <v>241</v>
      </c>
    </row>
    <row r="220" spans="1:12">
      <c r="A220" s="8">
        <v>1950</v>
      </c>
      <c r="B220" s="8">
        <v>64831284</v>
      </c>
      <c r="C220" s="9">
        <v>45785.4059027778</v>
      </c>
      <c r="D220" s="1" t="s">
        <v>199</v>
      </c>
      <c r="E220" s="8">
        <v>23895</v>
      </c>
      <c r="F220" s="1" t="s">
        <v>13</v>
      </c>
      <c r="G220" s="1" t="s">
        <v>14</v>
      </c>
      <c r="H220" s="8">
        <v>1</v>
      </c>
      <c r="I220" s="11">
        <f>H220*1</f>
        <v>1</v>
      </c>
      <c r="J220" s="1" t="s">
        <v>15</v>
      </c>
      <c r="K220" s="8">
        <v>15847</v>
      </c>
      <c r="L220" s="1" t="s">
        <v>200</v>
      </c>
    </row>
    <row r="221" spans="1:12">
      <c r="A221" s="8">
        <v>1950</v>
      </c>
      <c r="B221" s="8">
        <v>64831284</v>
      </c>
      <c r="C221" s="9">
        <v>45785.4059027778</v>
      </c>
      <c r="D221" s="1" t="s">
        <v>199</v>
      </c>
      <c r="E221" s="8">
        <v>118078</v>
      </c>
      <c r="F221" s="1" t="s">
        <v>13</v>
      </c>
      <c r="G221" s="1" t="s">
        <v>36</v>
      </c>
      <c r="H221" s="8">
        <v>1</v>
      </c>
      <c r="I221" s="11">
        <f>H221*10</f>
        <v>10</v>
      </c>
      <c r="J221" s="1" t="s">
        <v>15</v>
      </c>
      <c r="K221" s="8">
        <v>15847</v>
      </c>
      <c r="L221" s="1" t="s">
        <v>200</v>
      </c>
    </row>
    <row r="222" spans="1:12">
      <c r="A222" s="8">
        <v>1950</v>
      </c>
      <c r="B222" s="8">
        <v>64831963</v>
      </c>
      <c r="C222" s="9">
        <v>45785.4084490741</v>
      </c>
      <c r="D222" s="1" t="s">
        <v>199</v>
      </c>
      <c r="E222" s="8">
        <v>23895</v>
      </c>
      <c r="F222" s="1" t="s">
        <v>13</v>
      </c>
      <c r="G222" s="1" t="s">
        <v>14</v>
      </c>
      <c r="H222" s="8">
        <v>-1</v>
      </c>
      <c r="I222" s="11">
        <f>H222*1</f>
        <v>-1</v>
      </c>
      <c r="J222" s="1" t="s">
        <v>15</v>
      </c>
      <c r="K222" s="8">
        <v>15847</v>
      </c>
      <c r="L222" s="1" t="s">
        <v>200</v>
      </c>
    </row>
    <row r="223" spans="1:12">
      <c r="A223" s="8">
        <v>1950</v>
      </c>
      <c r="B223" s="8">
        <v>64831963</v>
      </c>
      <c r="C223" s="9">
        <v>45785.4084490741</v>
      </c>
      <c r="D223" s="1" t="s">
        <v>199</v>
      </c>
      <c r="E223" s="8">
        <v>118078</v>
      </c>
      <c r="F223" s="1" t="s">
        <v>13</v>
      </c>
      <c r="G223" s="1" t="s">
        <v>36</v>
      </c>
      <c r="H223" s="8">
        <v>-1</v>
      </c>
      <c r="I223" s="11">
        <f>H223*10</f>
        <v>-10</v>
      </c>
      <c r="J223" s="1" t="s">
        <v>15</v>
      </c>
      <c r="K223" s="8">
        <v>15847</v>
      </c>
      <c r="L223" s="1" t="s">
        <v>200</v>
      </c>
    </row>
    <row r="224" spans="1:12">
      <c r="A224" s="8">
        <v>1950</v>
      </c>
      <c r="B224" s="8">
        <v>64832032</v>
      </c>
      <c r="C224" s="9">
        <v>45785.409837963</v>
      </c>
      <c r="D224" s="1" t="s">
        <v>199</v>
      </c>
      <c r="E224" s="8">
        <v>23895</v>
      </c>
      <c r="F224" s="1" t="s">
        <v>13</v>
      </c>
      <c r="G224" s="1" t="s">
        <v>14</v>
      </c>
      <c r="H224" s="8">
        <v>1</v>
      </c>
      <c r="I224" s="11">
        <f>H224*1</f>
        <v>1</v>
      </c>
      <c r="J224" s="1" t="s">
        <v>15</v>
      </c>
      <c r="K224" s="8">
        <v>12216</v>
      </c>
      <c r="L224" s="1" t="s">
        <v>242</v>
      </c>
    </row>
    <row r="225" spans="1:12">
      <c r="A225" s="8">
        <v>1950</v>
      </c>
      <c r="B225" s="8">
        <v>64832032</v>
      </c>
      <c r="C225" s="9">
        <v>45785.409837963</v>
      </c>
      <c r="D225" s="1" t="s">
        <v>199</v>
      </c>
      <c r="E225" s="8">
        <v>118078</v>
      </c>
      <c r="F225" s="1" t="s">
        <v>13</v>
      </c>
      <c r="G225" s="1" t="s">
        <v>36</v>
      </c>
      <c r="H225" s="8">
        <v>1</v>
      </c>
      <c r="I225" s="11">
        <f>H225*10</f>
        <v>10</v>
      </c>
      <c r="J225" s="1" t="s">
        <v>15</v>
      </c>
      <c r="K225" s="8">
        <v>12216</v>
      </c>
      <c r="L225" s="1" t="s">
        <v>242</v>
      </c>
    </row>
    <row r="226" spans="1:12">
      <c r="A226" s="8">
        <v>118951</v>
      </c>
      <c r="B226" s="8">
        <v>64835493</v>
      </c>
      <c r="C226" s="9">
        <v>45785.4382407407</v>
      </c>
      <c r="D226" s="1" t="s">
        <v>48</v>
      </c>
      <c r="E226" s="8">
        <v>23895</v>
      </c>
      <c r="F226" s="1" t="s">
        <v>13</v>
      </c>
      <c r="G226" s="1" t="s">
        <v>14</v>
      </c>
      <c r="H226" s="8">
        <v>1</v>
      </c>
      <c r="I226" s="11">
        <f>H226*1</f>
        <v>1</v>
      </c>
      <c r="J226" s="1" t="s">
        <v>15</v>
      </c>
      <c r="K226" s="8">
        <v>12932</v>
      </c>
      <c r="L226" s="1" t="s">
        <v>49</v>
      </c>
    </row>
    <row r="227" spans="1:12">
      <c r="A227" s="8">
        <v>2751</v>
      </c>
      <c r="B227" s="8">
        <v>64835840</v>
      </c>
      <c r="C227" s="9">
        <v>45785.4414236111</v>
      </c>
      <c r="D227" s="1" t="s">
        <v>243</v>
      </c>
      <c r="E227" s="8">
        <v>23895</v>
      </c>
      <c r="F227" s="1" t="s">
        <v>13</v>
      </c>
      <c r="G227" s="1" t="s">
        <v>14</v>
      </c>
      <c r="H227" s="8">
        <v>1</v>
      </c>
      <c r="I227" s="11">
        <f>H227*1</f>
        <v>1</v>
      </c>
      <c r="J227" s="1" t="s">
        <v>15</v>
      </c>
      <c r="K227" s="8">
        <v>5701</v>
      </c>
      <c r="L227" s="1" t="s">
        <v>244</v>
      </c>
    </row>
    <row r="228" spans="1:12">
      <c r="A228" s="8">
        <v>2886</v>
      </c>
      <c r="B228" s="8">
        <v>64830240</v>
      </c>
      <c r="C228" s="9">
        <v>45785.4495949074</v>
      </c>
      <c r="D228" s="1" t="s">
        <v>81</v>
      </c>
      <c r="E228" s="8">
        <v>23895</v>
      </c>
      <c r="F228" s="1" t="s">
        <v>13</v>
      </c>
      <c r="G228" s="1" t="s">
        <v>14</v>
      </c>
      <c r="H228" s="8">
        <v>1</v>
      </c>
      <c r="I228" s="11">
        <f>H228*1</f>
        <v>1</v>
      </c>
      <c r="J228" s="1" t="s">
        <v>15</v>
      </c>
      <c r="K228" s="8">
        <v>10772</v>
      </c>
      <c r="L228" s="1" t="s">
        <v>191</v>
      </c>
    </row>
    <row r="229" spans="1:12">
      <c r="A229" s="8">
        <v>123007</v>
      </c>
      <c r="B229" s="8">
        <v>64836801</v>
      </c>
      <c r="C229" s="9">
        <v>45785.4517361111</v>
      </c>
      <c r="D229" s="1" t="s">
        <v>245</v>
      </c>
      <c r="E229" s="8">
        <v>23895</v>
      </c>
      <c r="F229" s="1" t="s">
        <v>13</v>
      </c>
      <c r="G229" s="1" t="s">
        <v>14</v>
      </c>
      <c r="H229" s="8">
        <v>1</v>
      </c>
      <c r="I229" s="11">
        <f>H229*1</f>
        <v>1</v>
      </c>
      <c r="J229" s="1" t="s">
        <v>15</v>
      </c>
      <c r="K229" s="8">
        <v>4028</v>
      </c>
      <c r="L229" s="1" t="s">
        <v>16</v>
      </c>
    </row>
    <row r="230" spans="1:12">
      <c r="A230" s="8">
        <v>2559</v>
      </c>
      <c r="B230" s="8">
        <v>64839439</v>
      </c>
      <c r="C230" s="9">
        <v>45785.479837963</v>
      </c>
      <c r="D230" s="1" t="s">
        <v>232</v>
      </c>
      <c r="E230" s="8">
        <v>198582</v>
      </c>
      <c r="F230" s="1" t="s">
        <v>13</v>
      </c>
      <c r="G230" s="1" t="s">
        <v>25</v>
      </c>
      <c r="H230" s="8">
        <v>1</v>
      </c>
      <c r="I230" s="11">
        <f>H230*2.5</f>
        <v>2.5</v>
      </c>
      <c r="J230" s="1" t="s">
        <v>15</v>
      </c>
      <c r="K230" s="8">
        <v>10932</v>
      </c>
      <c r="L230" s="1" t="s">
        <v>233</v>
      </c>
    </row>
    <row r="231" spans="1:12">
      <c r="A231" s="8">
        <v>2483</v>
      </c>
      <c r="B231" s="8">
        <v>64843991</v>
      </c>
      <c r="C231" s="9">
        <v>45785.5390162037</v>
      </c>
      <c r="D231" s="1" t="s">
        <v>246</v>
      </c>
      <c r="E231" s="8">
        <v>23895</v>
      </c>
      <c r="F231" s="1" t="s">
        <v>13</v>
      </c>
      <c r="G231" s="1" t="s">
        <v>14</v>
      </c>
      <c r="H231" s="8">
        <v>1</v>
      </c>
      <c r="I231" s="11">
        <f>H231*1</f>
        <v>1</v>
      </c>
      <c r="J231" s="1" t="s">
        <v>15</v>
      </c>
      <c r="K231" s="8">
        <v>4302</v>
      </c>
      <c r="L231" s="1" t="s">
        <v>247</v>
      </c>
    </row>
    <row r="232" spans="1:12">
      <c r="A232" s="8">
        <v>111219</v>
      </c>
      <c r="B232" s="8">
        <v>64848094</v>
      </c>
      <c r="C232" s="9">
        <v>45785.6003125</v>
      </c>
      <c r="D232" s="1" t="s">
        <v>165</v>
      </c>
      <c r="E232" s="8">
        <v>23455</v>
      </c>
      <c r="F232" s="1" t="s">
        <v>13</v>
      </c>
      <c r="G232" s="1" t="s">
        <v>27</v>
      </c>
      <c r="H232" s="8">
        <v>1</v>
      </c>
      <c r="I232" s="11">
        <f>H232*0.5</f>
        <v>0.5</v>
      </c>
      <c r="J232" s="1" t="s">
        <v>15</v>
      </c>
      <c r="K232" s="8">
        <v>4117</v>
      </c>
      <c r="L232" s="1" t="s">
        <v>166</v>
      </c>
    </row>
    <row r="233" spans="1:12">
      <c r="A233" s="8">
        <v>2802</v>
      </c>
      <c r="B233" s="8">
        <v>64849086</v>
      </c>
      <c r="C233" s="9">
        <v>45785.6154398148</v>
      </c>
      <c r="D233" s="1" t="s">
        <v>197</v>
      </c>
      <c r="E233" s="8">
        <v>23895</v>
      </c>
      <c r="F233" s="1" t="s">
        <v>13</v>
      </c>
      <c r="G233" s="1" t="s">
        <v>14</v>
      </c>
      <c r="H233" s="8">
        <v>1</v>
      </c>
      <c r="I233" s="11">
        <f>H233*1</f>
        <v>1</v>
      </c>
      <c r="J233" s="1" t="s">
        <v>15</v>
      </c>
      <c r="K233" s="8">
        <v>16061</v>
      </c>
      <c r="L233" s="1" t="s">
        <v>248</v>
      </c>
    </row>
    <row r="234" spans="1:12">
      <c r="A234" s="8">
        <v>2876</v>
      </c>
      <c r="B234" s="8">
        <v>64853848</v>
      </c>
      <c r="C234" s="9">
        <v>45785.6776851852</v>
      </c>
      <c r="D234" s="1" t="s">
        <v>249</v>
      </c>
      <c r="E234" s="8">
        <v>23895</v>
      </c>
      <c r="F234" s="1" t="s">
        <v>13</v>
      </c>
      <c r="G234" s="1" t="s">
        <v>14</v>
      </c>
      <c r="H234" s="8">
        <v>1</v>
      </c>
      <c r="I234" s="11">
        <f>H234*1</f>
        <v>1</v>
      </c>
      <c r="J234" s="1" t="s">
        <v>15</v>
      </c>
      <c r="K234" s="8">
        <v>5406</v>
      </c>
      <c r="L234" s="1" t="s">
        <v>250</v>
      </c>
    </row>
    <row r="235" spans="1:12">
      <c r="A235" s="8">
        <v>2904</v>
      </c>
      <c r="B235" s="8">
        <v>64855527</v>
      </c>
      <c r="C235" s="9">
        <v>45785.6969560185</v>
      </c>
      <c r="D235" s="1" t="s">
        <v>251</v>
      </c>
      <c r="E235" s="8">
        <v>23895</v>
      </c>
      <c r="F235" s="1" t="s">
        <v>13</v>
      </c>
      <c r="G235" s="1" t="s">
        <v>14</v>
      </c>
      <c r="H235" s="8">
        <v>2</v>
      </c>
      <c r="I235" s="11">
        <f>H235*1</f>
        <v>2</v>
      </c>
      <c r="J235" s="1" t="s">
        <v>15</v>
      </c>
      <c r="K235" s="8">
        <v>8073</v>
      </c>
      <c r="L235" s="1" t="s">
        <v>252</v>
      </c>
    </row>
    <row r="236" spans="1:12">
      <c r="A236" s="8">
        <v>2904</v>
      </c>
      <c r="B236" s="8">
        <v>64855527</v>
      </c>
      <c r="C236" s="9">
        <v>45785.6969560185</v>
      </c>
      <c r="D236" s="1" t="s">
        <v>251</v>
      </c>
      <c r="E236" s="8">
        <v>118078</v>
      </c>
      <c r="F236" s="1" t="s">
        <v>13</v>
      </c>
      <c r="G236" s="1" t="s">
        <v>36</v>
      </c>
      <c r="H236" s="8">
        <v>1</v>
      </c>
      <c r="I236" s="11">
        <f>H236*10</f>
        <v>10</v>
      </c>
      <c r="J236" s="1" t="s">
        <v>15</v>
      </c>
      <c r="K236" s="8">
        <v>8073</v>
      </c>
      <c r="L236" s="1" t="s">
        <v>252</v>
      </c>
    </row>
    <row r="237" spans="1:12">
      <c r="A237" s="8">
        <v>2804</v>
      </c>
      <c r="B237" s="8">
        <v>64857117</v>
      </c>
      <c r="C237" s="9">
        <v>45785.7145601852</v>
      </c>
      <c r="D237" s="1" t="s">
        <v>43</v>
      </c>
      <c r="E237" s="8">
        <v>23895</v>
      </c>
      <c r="F237" s="1" t="s">
        <v>13</v>
      </c>
      <c r="G237" s="1" t="s">
        <v>14</v>
      </c>
      <c r="H237" s="8">
        <v>1</v>
      </c>
      <c r="I237" s="11">
        <f>H237*1</f>
        <v>1</v>
      </c>
      <c r="J237" s="1" t="s">
        <v>15</v>
      </c>
      <c r="K237" s="8">
        <v>10907</v>
      </c>
      <c r="L237" s="1" t="s">
        <v>253</v>
      </c>
    </row>
    <row r="238" spans="1:12">
      <c r="A238" s="8">
        <v>105910</v>
      </c>
      <c r="B238" s="8">
        <v>64857926</v>
      </c>
      <c r="C238" s="9">
        <v>45785.7244560185</v>
      </c>
      <c r="D238" s="1" t="s">
        <v>60</v>
      </c>
      <c r="E238" s="8">
        <v>198582</v>
      </c>
      <c r="F238" s="1" t="s">
        <v>13</v>
      </c>
      <c r="G238" s="1" t="s">
        <v>25</v>
      </c>
      <c r="H238" s="8">
        <v>1</v>
      </c>
      <c r="I238" s="11">
        <f>H238*2.5</f>
        <v>2.5</v>
      </c>
      <c r="J238" s="1" t="s">
        <v>15</v>
      </c>
      <c r="K238" s="8">
        <v>13199</v>
      </c>
      <c r="L238" s="1" t="s">
        <v>254</v>
      </c>
    </row>
    <row r="239" spans="1:12">
      <c r="A239" s="8">
        <v>122718</v>
      </c>
      <c r="B239" s="8">
        <v>64869618</v>
      </c>
      <c r="C239" s="9">
        <v>45785.833275463</v>
      </c>
      <c r="D239" s="1" t="s">
        <v>255</v>
      </c>
      <c r="E239" s="8">
        <v>23896</v>
      </c>
      <c r="F239" s="1" t="s">
        <v>13</v>
      </c>
      <c r="G239" s="1" t="s">
        <v>18</v>
      </c>
      <c r="H239" s="8">
        <v>1</v>
      </c>
      <c r="I239" s="11">
        <f>H239*5</f>
        <v>5</v>
      </c>
      <c r="J239" s="1" t="s">
        <v>15</v>
      </c>
      <c r="K239" s="8">
        <v>16492</v>
      </c>
      <c r="L239" s="1" t="s">
        <v>256</v>
      </c>
    </row>
    <row r="240" spans="1:12">
      <c r="A240" s="8">
        <v>2466</v>
      </c>
      <c r="B240" s="8">
        <v>64874764</v>
      </c>
      <c r="C240" s="9">
        <v>45785.8715972222</v>
      </c>
      <c r="D240" s="1" t="s">
        <v>185</v>
      </c>
      <c r="E240" s="8">
        <v>23895</v>
      </c>
      <c r="F240" s="1" t="s">
        <v>13</v>
      </c>
      <c r="G240" s="1" t="s">
        <v>14</v>
      </c>
      <c r="H240" s="8">
        <v>2</v>
      </c>
      <c r="I240" s="11">
        <f>H240*1</f>
        <v>2</v>
      </c>
      <c r="J240" s="1" t="s">
        <v>15</v>
      </c>
      <c r="K240" s="8">
        <v>10177</v>
      </c>
      <c r="L240" s="1" t="s">
        <v>257</v>
      </c>
    </row>
    <row r="241" spans="1:12">
      <c r="A241" s="8">
        <v>2466</v>
      </c>
      <c r="B241" s="8">
        <v>64874764</v>
      </c>
      <c r="C241" s="9">
        <v>45785.8715972222</v>
      </c>
      <c r="D241" s="1" t="s">
        <v>185</v>
      </c>
      <c r="E241" s="8">
        <v>23896</v>
      </c>
      <c r="F241" s="1" t="s">
        <v>13</v>
      </c>
      <c r="G241" s="1" t="s">
        <v>18</v>
      </c>
      <c r="H241" s="8">
        <v>2</v>
      </c>
      <c r="I241" s="11">
        <f>H241*5</f>
        <v>10</v>
      </c>
      <c r="J241" s="1" t="s">
        <v>15</v>
      </c>
      <c r="K241" s="8">
        <v>10177</v>
      </c>
      <c r="L241" s="1" t="s">
        <v>257</v>
      </c>
    </row>
    <row r="242" spans="1:12">
      <c r="A242" s="8">
        <v>2471</v>
      </c>
      <c r="B242" s="8">
        <v>64875042</v>
      </c>
      <c r="C242" s="9">
        <v>45785.8736689815</v>
      </c>
      <c r="D242" s="1" t="s">
        <v>258</v>
      </c>
      <c r="E242" s="8">
        <v>23895</v>
      </c>
      <c r="F242" s="1" t="s">
        <v>13</v>
      </c>
      <c r="G242" s="1" t="s">
        <v>14</v>
      </c>
      <c r="H242" s="8">
        <v>1</v>
      </c>
      <c r="I242" s="11">
        <f>H242*1</f>
        <v>1</v>
      </c>
      <c r="J242" s="1" t="s">
        <v>15</v>
      </c>
      <c r="K242" s="8">
        <v>6814</v>
      </c>
      <c r="L242" s="1" t="s">
        <v>259</v>
      </c>
    </row>
    <row r="243" spans="1:12">
      <c r="A243" s="8">
        <v>2854</v>
      </c>
      <c r="B243" s="8">
        <v>64873931</v>
      </c>
      <c r="C243" s="9">
        <v>45785.8757638889</v>
      </c>
      <c r="D243" s="1" t="s">
        <v>169</v>
      </c>
      <c r="E243" s="8">
        <v>23895</v>
      </c>
      <c r="F243" s="1" t="s">
        <v>13</v>
      </c>
      <c r="G243" s="1" t="s">
        <v>14</v>
      </c>
      <c r="H243" s="8">
        <v>1</v>
      </c>
      <c r="I243" s="11">
        <f>H243*1</f>
        <v>1</v>
      </c>
      <c r="J243" s="1" t="s">
        <v>15</v>
      </c>
      <c r="K243" s="8">
        <v>6752</v>
      </c>
      <c r="L243" s="1" t="s">
        <v>260</v>
      </c>
    </row>
    <row r="244" spans="1:12">
      <c r="A244" s="8">
        <v>2854</v>
      </c>
      <c r="B244" s="8">
        <v>64873931</v>
      </c>
      <c r="C244" s="9">
        <v>45785.8757638889</v>
      </c>
      <c r="D244" s="1" t="s">
        <v>169</v>
      </c>
      <c r="E244" s="8">
        <v>118078</v>
      </c>
      <c r="F244" s="1" t="s">
        <v>13</v>
      </c>
      <c r="G244" s="1" t="s">
        <v>36</v>
      </c>
      <c r="H244" s="8">
        <v>1</v>
      </c>
      <c r="I244" s="11">
        <f>H244*10</f>
        <v>10</v>
      </c>
      <c r="J244" s="1" t="s">
        <v>15</v>
      </c>
      <c r="K244" s="8">
        <v>6752</v>
      </c>
      <c r="L244" s="1" t="s">
        <v>260</v>
      </c>
    </row>
    <row r="245" spans="1:12">
      <c r="A245" s="8">
        <v>105910</v>
      </c>
      <c r="B245" s="8">
        <v>64867127</v>
      </c>
      <c r="C245" s="9">
        <v>45785.9018171296</v>
      </c>
      <c r="D245" s="1" t="s">
        <v>60</v>
      </c>
      <c r="E245" s="8">
        <v>23896</v>
      </c>
      <c r="F245" s="1" t="s">
        <v>13</v>
      </c>
      <c r="G245" s="1" t="s">
        <v>18</v>
      </c>
      <c r="H245" s="8">
        <v>1</v>
      </c>
      <c r="I245" s="11">
        <f>H245*5</f>
        <v>5</v>
      </c>
      <c r="J245" s="1" t="s">
        <v>15</v>
      </c>
      <c r="K245" s="8">
        <v>13199</v>
      </c>
      <c r="L245" s="1" t="s">
        <v>254</v>
      </c>
    </row>
    <row r="246" spans="1:12">
      <c r="A246" s="8">
        <v>2875</v>
      </c>
      <c r="B246" s="8">
        <v>64879451</v>
      </c>
      <c r="C246" s="9">
        <v>45786.0913310185</v>
      </c>
      <c r="D246" s="1" t="s">
        <v>12</v>
      </c>
      <c r="E246" s="8">
        <v>23455</v>
      </c>
      <c r="F246" s="1" t="s">
        <v>13</v>
      </c>
      <c r="G246" s="1" t="s">
        <v>27</v>
      </c>
      <c r="H246" s="8">
        <v>1</v>
      </c>
      <c r="I246" s="11">
        <f>H246*0.5</f>
        <v>0.5</v>
      </c>
      <c r="J246" s="1" t="s">
        <v>15</v>
      </c>
      <c r="K246" s="8">
        <v>6473</v>
      </c>
      <c r="L246" s="1" t="s">
        <v>261</v>
      </c>
    </row>
    <row r="247" spans="1:12">
      <c r="A247" s="8">
        <v>2875</v>
      </c>
      <c r="B247" s="8">
        <v>64879452</v>
      </c>
      <c r="C247" s="9">
        <v>45786.0914583333</v>
      </c>
      <c r="D247" s="1" t="s">
        <v>12</v>
      </c>
      <c r="E247" s="8">
        <v>23895</v>
      </c>
      <c r="F247" s="1" t="s">
        <v>13</v>
      </c>
      <c r="G247" s="1" t="s">
        <v>14</v>
      </c>
      <c r="H247" s="8">
        <v>2</v>
      </c>
      <c r="I247" s="11">
        <f>H247*1</f>
        <v>2</v>
      </c>
      <c r="J247" s="1" t="s">
        <v>15</v>
      </c>
      <c r="K247" s="8">
        <v>6473</v>
      </c>
      <c r="L247" s="1" t="s">
        <v>261</v>
      </c>
    </row>
    <row r="248" spans="1:12">
      <c r="A248" s="8">
        <v>102565</v>
      </c>
      <c r="B248" s="8">
        <v>64879536</v>
      </c>
      <c r="C248" s="9">
        <v>45786.2296296296</v>
      </c>
      <c r="D248" s="1" t="s">
        <v>106</v>
      </c>
      <c r="E248" s="8">
        <v>23895</v>
      </c>
      <c r="F248" s="1" t="s">
        <v>13</v>
      </c>
      <c r="G248" s="1" t="s">
        <v>14</v>
      </c>
      <c r="H248" s="8">
        <v>2</v>
      </c>
      <c r="I248" s="11">
        <f>H248*1</f>
        <v>2</v>
      </c>
      <c r="J248" s="1" t="s">
        <v>15</v>
      </c>
      <c r="K248" s="8">
        <v>27982</v>
      </c>
      <c r="L248" s="1" t="s">
        <v>133</v>
      </c>
    </row>
    <row r="249" spans="1:12">
      <c r="A249" s="8">
        <v>2875</v>
      </c>
      <c r="B249" s="8">
        <v>64879563</v>
      </c>
      <c r="C249" s="9">
        <v>45786.2635069444</v>
      </c>
      <c r="D249" s="1" t="s">
        <v>12</v>
      </c>
      <c r="E249" s="8">
        <v>23895</v>
      </c>
      <c r="F249" s="1" t="s">
        <v>13</v>
      </c>
      <c r="G249" s="1" t="s">
        <v>14</v>
      </c>
      <c r="H249" s="8">
        <v>1</v>
      </c>
      <c r="I249" s="11">
        <f>H249*1</f>
        <v>1</v>
      </c>
      <c r="J249" s="1" t="s">
        <v>15</v>
      </c>
      <c r="K249" s="8">
        <v>6473</v>
      </c>
      <c r="L249" s="1" t="s">
        <v>261</v>
      </c>
    </row>
    <row r="250" spans="1:12">
      <c r="A250" s="8">
        <v>2595</v>
      </c>
      <c r="B250" s="8">
        <v>64879596</v>
      </c>
      <c r="C250" s="9">
        <v>45786.2941550926</v>
      </c>
      <c r="D250" s="1" t="s">
        <v>72</v>
      </c>
      <c r="E250" s="8">
        <v>23895</v>
      </c>
      <c r="F250" s="1" t="s">
        <v>13</v>
      </c>
      <c r="G250" s="1" t="s">
        <v>14</v>
      </c>
      <c r="H250" s="8">
        <v>1</v>
      </c>
      <c r="I250" s="11">
        <f>H250*1</f>
        <v>1</v>
      </c>
      <c r="J250" s="1" t="s">
        <v>15</v>
      </c>
      <c r="K250" s="8">
        <v>1005030</v>
      </c>
      <c r="L250" s="1" t="s">
        <v>73</v>
      </c>
    </row>
    <row r="251" spans="1:12">
      <c r="A251" s="8">
        <v>2875</v>
      </c>
      <c r="B251" s="8">
        <v>64879605</v>
      </c>
      <c r="C251" s="9">
        <v>45786.3516435185</v>
      </c>
      <c r="D251" s="1" t="s">
        <v>12</v>
      </c>
      <c r="E251" s="8">
        <v>198582</v>
      </c>
      <c r="F251" s="1" t="s">
        <v>13</v>
      </c>
      <c r="G251" s="1" t="s">
        <v>25</v>
      </c>
      <c r="H251" s="8">
        <v>1</v>
      </c>
      <c r="I251" s="11">
        <f>H251*2.5</f>
        <v>2.5</v>
      </c>
      <c r="J251" s="1" t="s">
        <v>15</v>
      </c>
      <c r="K251" s="8">
        <v>6473</v>
      </c>
      <c r="L251" s="1" t="s">
        <v>261</v>
      </c>
    </row>
    <row r="252" spans="1:12">
      <c r="A252" s="8">
        <v>2875</v>
      </c>
      <c r="B252" s="8">
        <v>64879605</v>
      </c>
      <c r="C252" s="9">
        <v>45786.3516435185</v>
      </c>
      <c r="D252" s="1" t="s">
        <v>12</v>
      </c>
      <c r="E252" s="8">
        <v>23455</v>
      </c>
      <c r="F252" s="1" t="s">
        <v>13</v>
      </c>
      <c r="G252" s="1" t="s">
        <v>27</v>
      </c>
      <c r="H252" s="8">
        <v>1</v>
      </c>
      <c r="I252" s="11">
        <f>H252*0.5</f>
        <v>0.5</v>
      </c>
      <c r="J252" s="1" t="s">
        <v>15</v>
      </c>
      <c r="K252" s="8">
        <v>6473</v>
      </c>
      <c r="L252" s="1" t="s">
        <v>261</v>
      </c>
    </row>
    <row r="253" spans="1:12">
      <c r="A253" s="8">
        <v>2797</v>
      </c>
      <c r="B253" s="8">
        <v>64885793</v>
      </c>
      <c r="C253" s="9">
        <v>45786.3879861111</v>
      </c>
      <c r="D253" s="1" t="s">
        <v>262</v>
      </c>
      <c r="E253" s="8">
        <v>23455</v>
      </c>
      <c r="F253" s="1" t="s">
        <v>13</v>
      </c>
      <c r="G253" s="1" t="s">
        <v>27</v>
      </c>
      <c r="H253" s="8">
        <v>1</v>
      </c>
      <c r="I253" s="11">
        <f>H253*0.5</f>
        <v>0.5</v>
      </c>
      <c r="J253" s="1" t="s">
        <v>15</v>
      </c>
      <c r="K253" s="8">
        <v>5527</v>
      </c>
      <c r="L253" s="1" t="s">
        <v>263</v>
      </c>
    </row>
    <row r="254" spans="1:12">
      <c r="A254" s="8">
        <v>2520</v>
      </c>
      <c r="B254" s="8">
        <v>64889245</v>
      </c>
      <c r="C254" s="9">
        <v>45786.4187268519</v>
      </c>
      <c r="D254" s="1" t="s">
        <v>34</v>
      </c>
      <c r="E254" s="8">
        <v>23896</v>
      </c>
      <c r="F254" s="1" t="s">
        <v>13</v>
      </c>
      <c r="G254" s="1" t="s">
        <v>18</v>
      </c>
      <c r="H254" s="8">
        <v>1</v>
      </c>
      <c r="I254" s="11">
        <f>H254*5</f>
        <v>5</v>
      </c>
      <c r="J254" s="1" t="s">
        <v>15</v>
      </c>
      <c r="K254" s="8">
        <v>13581</v>
      </c>
      <c r="L254" s="1" t="s">
        <v>225</v>
      </c>
    </row>
    <row r="255" spans="1:12">
      <c r="A255" s="8">
        <v>2826</v>
      </c>
      <c r="B255" s="8">
        <v>64890784</v>
      </c>
      <c r="C255" s="9">
        <v>45786.4308217593</v>
      </c>
      <c r="D255" s="1" t="s">
        <v>264</v>
      </c>
      <c r="E255" s="8">
        <v>23896</v>
      </c>
      <c r="F255" s="1" t="s">
        <v>13</v>
      </c>
      <c r="G255" s="1" t="s">
        <v>18</v>
      </c>
      <c r="H255" s="8">
        <v>1</v>
      </c>
      <c r="I255" s="11">
        <f>H255*5</f>
        <v>5</v>
      </c>
      <c r="J255" s="1" t="s">
        <v>15</v>
      </c>
      <c r="K255" s="8">
        <v>15083</v>
      </c>
      <c r="L255" s="1" t="s">
        <v>265</v>
      </c>
    </row>
    <row r="256" spans="1:12">
      <c r="A256" s="8">
        <v>106569</v>
      </c>
      <c r="B256" s="8">
        <v>64892090</v>
      </c>
      <c r="C256" s="9">
        <v>45786.4420717593</v>
      </c>
      <c r="D256" s="1" t="s">
        <v>159</v>
      </c>
      <c r="E256" s="8">
        <v>23895</v>
      </c>
      <c r="F256" s="1" t="s">
        <v>13</v>
      </c>
      <c r="G256" s="1" t="s">
        <v>14</v>
      </c>
      <c r="H256" s="8">
        <v>1</v>
      </c>
      <c r="I256" s="11">
        <f>H256*1</f>
        <v>1</v>
      </c>
      <c r="J256" s="1" t="s">
        <v>15</v>
      </c>
      <c r="K256" s="8">
        <v>29639</v>
      </c>
      <c r="L256" s="1" t="s">
        <v>160</v>
      </c>
    </row>
    <row r="257" spans="1:12">
      <c r="A257" s="8">
        <v>2497</v>
      </c>
      <c r="B257" s="8">
        <v>64892940</v>
      </c>
      <c r="C257" s="9">
        <v>45786.4498611111</v>
      </c>
      <c r="D257" s="1" t="s">
        <v>266</v>
      </c>
      <c r="E257" s="8">
        <v>23895</v>
      </c>
      <c r="F257" s="1" t="s">
        <v>13</v>
      </c>
      <c r="G257" s="1" t="s">
        <v>14</v>
      </c>
      <c r="H257" s="8">
        <v>1</v>
      </c>
      <c r="I257" s="11">
        <f>H257*1</f>
        <v>1</v>
      </c>
      <c r="J257" s="1" t="s">
        <v>15</v>
      </c>
      <c r="K257" s="8">
        <v>12921</v>
      </c>
      <c r="L257" s="1" t="s">
        <v>267</v>
      </c>
    </row>
    <row r="258" spans="1:12">
      <c r="A258" s="8">
        <v>119262</v>
      </c>
      <c r="B258" s="8">
        <v>64894938</v>
      </c>
      <c r="C258" s="9">
        <v>45786.4702662037</v>
      </c>
      <c r="D258" s="1" t="s">
        <v>268</v>
      </c>
      <c r="E258" s="8">
        <v>23455</v>
      </c>
      <c r="F258" s="1" t="s">
        <v>13</v>
      </c>
      <c r="G258" s="1" t="s">
        <v>27</v>
      </c>
      <c r="H258" s="8">
        <v>1</v>
      </c>
      <c r="I258" s="11">
        <f>H258*0.5</f>
        <v>0.5</v>
      </c>
      <c r="J258" s="1" t="s">
        <v>15</v>
      </c>
      <c r="K258" s="8">
        <v>15297</v>
      </c>
      <c r="L258" s="1" t="s">
        <v>269</v>
      </c>
    </row>
    <row r="259" spans="1:12">
      <c r="A259" s="8">
        <v>2853</v>
      </c>
      <c r="B259" s="8">
        <v>64896396</v>
      </c>
      <c r="C259" s="9">
        <v>45786.4875694444</v>
      </c>
      <c r="D259" s="1" t="s">
        <v>161</v>
      </c>
      <c r="E259" s="8">
        <v>23455</v>
      </c>
      <c r="F259" s="1" t="s">
        <v>13</v>
      </c>
      <c r="G259" s="1" t="s">
        <v>27</v>
      </c>
      <c r="H259" s="8">
        <v>1</v>
      </c>
      <c r="I259" s="11">
        <f>H259*0.5</f>
        <v>0.5</v>
      </c>
      <c r="J259" s="1" t="s">
        <v>15</v>
      </c>
      <c r="K259" s="8">
        <v>11977</v>
      </c>
      <c r="L259" s="1" t="s">
        <v>162</v>
      </c>
    </row>
    <row r="260" spans="1:12">
      <c r="A260" s="8">
        <v>2559</v>
      </c>
      <c r="B260" s="8">
        <v>64899600</v>
      </c>
      <c r="C260" s="9">
        <v>45786.5310069444</v>
      </c>
      <c r="D260" s="1" t="s">
        <v>232</v>
      </c>
      <c r="E260" s="8">
        <v>23895</v>
      </c>
      <c r="F260" s="1" t="s">
        <v>13</v>
      </c>
      <c r="G260" s="1" t="s">
        <v>14</v>
      </c>
      <c r="H260" s="8">
        <v>1</v>
      </c>
      <c r="I260" s="11">
        <f>H260*1</f>
        <v>1</v>
      </c>
      <c r="J260" s="1" t="s">
        <v>15</v>
      </c>
      <c r="K260" s="8">
        <v>7583</v>
      </c>
      <c r="L260" s="1" t="s">
        <v>270</v>
      </c>
    </row>
    <row r="261" spans="1:12">
      <c r="A261" s="8">
        <v>119622</v>
      </c>
      <c r="B261" s="8">
        <v>64900202</v>
      </c>
      <c r="C261" s="9">
        <v>45786.5402083333</v>
      </c>
      <c r="D261" s="1" t="s">
        <v>271</v>
      </c>
      <c r="E261" s="8">
        <v>198582</v>
      </c>
      <c r="F261" s="1" t="s">
        <v>13</v>
      </c>
      <c r="G261" s="1" t="s">
        <v>25</v>
      </c>
      <c r="H261" s="8">
        <v>1</v>
      </c>
      <c r="I261" s="11">
        <f>H261*2.5</f>
        <v>2.5</v>
      </c>
      <c r="J261" s="1" t="s">
        <v>15</v>
      </c>
      <c r="K261" s="8">
        <v>14453</v>
      </c>
      <c r="L261" s="1" t="s">
        <v>272</v>
      </c>
    </row>
    <row r="262" spans="1:12">
      <c r="A262" s="8">
        <v>119622</v>
      </c>
      <c r="B262" s="8">
        <v>64900202</v>
      </c>
      <c r="C262" s="9">
        <v>45786.5402083333</v>
      </c>
      <c r="D262" s="1" t="s">
        <v>271</v>
      </c>
      <c r="E262" s="8">
        <v>23455</v>
      </c>
      <c r="F262" s="1" t="s">
        <v>13</v>
      </c>
      <c r="G262" s="1" t="s">
        <v>27</v>
      </c>
      <c r="H262" s="8">
        <v>1</v>
      </c>
      <c r="I262" s="11">
        <f>H262*0.5</f>
        <v>0.5</v>
      </c>
      <c r="J262" s="1" t="s">
        <v>15</v>
      </c>
      <c r="K262" s="8">
        <v>14453</v>
      </c>
      <c r="L262" s="1" t="s">
        <v>272</v>
      </c>
    </row>
    <row r="263" spans="1:12">
      <c r="A263" s="8">
        <v>106568</v>
      </c>
      <c r="B263" s="8">
        <v>64900281</v>
      </c>
      <c r="C263" s="9">
        <v>45786.5459027778</v>
      </c>
      <c r="D263" s="1" t="s">
        <v>83</v>
      </c>
      <c r="E263" s="8">
        <v>23895</v>
      </c>
      <c r="F263" s="1" t="s">
        <v>13</v>
      </c>
      <c r="G263" s="1" t="s">
        <v>14</v>
      </c>
      <c r="H263" s="8">
        <v>1</v>
      </c>
      <c r="I263" s="11">
        <f>H263*1</f>
        <v>1</v>
      </c>
      <c r="J263" s="1" t="s">
        <v>15</v>
      </c>
      <c r="K263" s="8">
        <v>27940</v>
      </c>
      <c r="L263" s="1" t="s">
        <v>84</v>
      </c>
    </row>
    <row r="264" spans="1:12">
      <c r="A264" s="8">
        <v>105751</v>
      </c>
      <c r="B264" s="8">
        <v>64900612</v>
      </c>
      <c r="C264" s="9">
        <v>45786.5459606481</v>
      </c>
      <c r="D264" s="1" t="s">
        <v>273</v>
      </c>
      <c r="E264" s="8">
        <v>23895</v>
      </c>
      <c r="F264" s="1" t="s">
        <v>13</v>
      </c>
      <c r="G264" s="1" t="s">
        <v>14</v>
      </c>
      <c r="H264" s="8">
        <v>1</v>
      </c>
      <c r="I264" s="11">
        <f>H264*1</f>
        <v>1</v>
      </c>
      <c r="J264" s="1" t="s">
        <v>15</v>
      </c>
      <c r="K264" s="8">
        <v>15615</v>
      </c>
      <c r="L264" s="1" t="s">
        <v>274</v>
      </c>
    </row>
    <row r="265" spans="1:12">
      <c r="A265" s="8">
        <v>2875</v>
      </c>
      <c r="B265" s="8">
        <v>64901579</v>
      </c>
      <c r="C265" s="9">
        <v>45786.5600810185</v>
      </c>
      <c r="D265" s="1" t="s">
        <v>12</v>
      </c>
      <c r="E265" s="8">
        <v>23895</v>
      </c>
      <c r="F265" s="1" t="s">
        <v>13</v>
      </c>
      <c r="G265" s="1" t="s">
        <v>14</v>
      </c>
      <c r="H265" s="8">
        <v>2</v>
      </c>
      <c r="I265" s="11">
        <f>H265*1</f>
        <v>2</v>
      </c>
      <c r="J265" s="1" t="s">
        <v>15</v>
      </c>
      <c r="K265" s="8">
        <v>6733</v>
      </c>
      <c r="L265" s="1" t="s">
        <v>275</v>
      </c>
    </row>
    <row r="266" spans="1:12">
      <c r="A266" s="8">
        <v>111219</v>
      </c>
      <c r="B266" s="8">
        <v>64905463</v>
      </c>
      <c r="C266" s="9">
        <v>45786.6169328704</v>
      </c>
      <c r="D266" s="1" t="s">
        <v>165</v>
      </c>
      <c r="E266" s="8">
        <v>23895</v>
      </c>
      <c r="F266" s="1" t="s">
        <v>13</v>
      </c>
      <c r="G266" s="1" t="s">
        <v>14</v>
      </c>
      <c r="H266" s="8">
        <v>1</v>
      </c>
      <c r="I266" s="11">
        <f>H266*1</f>
        <v>1</v>
      </c>
      <c r="J266" s="1" t="s">
        <v>15</v>
      </c>
      <c r="K266" s="8">
        <v>12528</v>
      </c>
      <c r="L266" s="1" t="s">
        <v>276</v>
      </c>
    </row>
    <row r="267" spans="1:12">
      <c r="A267" s="8">
        <v>111219</v>
      </c>
      <c r="B267" s="8">
        <v>64905970</v>
      </c>
      <c r="C267" s="9">
        <v>45786.6287384259</v>
      </c>
      <c r="D267" s="1" t="s">
        <v>165</v>
      </c>
      <c r="E267" s="8">
        <v>23895</v>
      </c>
      <c r="F267" s="1" t="s">
        <v>13</v>
      </c>
      <c r="G267" s="1" t="s">
        <v>14</v>
      </c>
      <c r="H267" s="8">
        <v>1</v>
      </c>
      <c r="I267" s="11">
        <f>H267*1</f>
        <v>1</v>
      </c>
      <c r="J267" s="1" t="s">
        <v>15</v>
      </c>
      <c r="K267" s="8">
        <v>4117</v>
      </c>
      <c r="L267" s="1" t="s">
        <v>166</v>
      </c>
    </row>
    <row r="268" spans="1:12">
      <c r="A268" s="8">
        <v>111219</v>
      </c>
      <c r="B268" s="8">
        <v>64905970</v>
      </c>
      <c r="C268" s="9">
        <v>45786.6287384259</v>
      </c>
      <c r="D268" s="1" t="s">
        <v>165</v>
      </c>
      <c r="E268" s="8">
        <v>118078</v>
      </c>
      <c r="F268" s="1" t="s">
        <v>13</v>
      </c>
      <c r="G268" s="1" t="s">
        <v>36</v>
      </c>
      <c r="H268" s="8">
        <v>1</v>
      </c>
      <c r="I268" s="11">
        <f>H268*10</f>
        <v>10</v>
      </c>
      <c r="J268" s="1" t="s">
        <v>15</v>
      </c>
      <c r="K268" s="8">
        <v>4117</v>
      </c>
      <c r="L268" s="1" t="s">
        <v>166</v>
      </c>
    </row>
    <row r="269" spans="1:12">
      <c r="A269" s="8">
        <v>138202</v>
      </c>
      <c r="B269" s="8">
        <v>64906175</v>
      </c>
      <c r="C269" s="9">
        <v>45786.6331134259</v>
      </c>
      <c r="D269" s="1" t="s">
        <v>226</v>
      </c>
      <c r="E269" s="8">
        <v>23896</v>
      </c>
      <c r="F269" s="1" t="s">
        <v>13</v>
      </c>
      <c r="G269" s="1" t="s">
        <v>18</v>
      </c>
      <c r="H269" s="8">
        <v>1</v>
      </c>
      <c r="I269" s="11">
        <f>H269*5</f>
        <v>5</v>
      </c>
      <c r="J269" s="1" t="s">
        <v>15</v>
      </c>
      <c r="K269" s="8">
        <v>15845</v>
      </c>
      <c r="L269" s="1" t="s">
        <v>227</v>
      </c>
    </row>
    <row r="270" spans="1:12">
      <c r="A270" s="8">
        <v>2808</v>
      </c>
      <c r="B270" s="8">
        <v>64907799</v>
      </c>
      <c r="C270" s="9">
        <v>45786.6449768519</v>
      </c>
      <c r="D270" s="1" t="s">
        <v>277</v>
      </c>
      <c r="E270" s="8">
        <v>23895</v>
      </c>
      <c r="F270" s="1" t="s">
        <v>13</v>
      </c>
      <c r="G270" s="1" t="s">
        <v>14</v>
      </c>
      <c r="H270" s="8">
        <v>1</v>
      </c>
      <c r="I270" s="11">
        <f>H270*1</f>
        <v>1</v>
      </c>
      <c r="J270" s="1" t="s">
        <v>15</v>
      </c>
      <c r="K270" s="8">
        <v>12669</v>
      </c>
      <c r="L270" s="1" t="s">
        <v>278</v>
      </c>
    </row>
    <row r="271" spans="1:12">
      <c r="A271" s="8">
        <v>2851</v>
      </c>
      <c r="B271" s="8">
        <v>64908175</v>
      </c>
      <c r="C271" s="9">
        <v>45786.6495138889</v>
      </c>
      <c r="D271" s="1" t="s">
        <v>207</v>
      </c>
      <c r="E271" s="8">
        <v>23455</v>
      </c>
      <c r="F271" s="1" t="s">
        <v>13</v>
      </c>
      <c r="G271" s="1" t="s">
        <v>27</v>
      </c>
      <c r="H271" s="8">
        <v>1</v>
      </c>
      <c r="I271" s="11">
        <f>H271*0.5</f>
        <v>0.5</v>
      </c>
      <c r="J271" s="1" t="s">
        <v>15</v>
      </c>
      <c r="K271" s="8">
        <v>6232</v>
      </c>
      <c r="L271" s="1" t="s">
        <v>240</v>
      </c>
    </row>
    <row r="272" spans="1:12">
      <c r="A272" s="8">
        <v>108656</v>
      </c>
      <c r="B272" s="8">
        <v>64910515</v>
      </c>
      <c r="C272" s="9">
        <v>45786.6777777778</v>
      </c>
      <c r="D272" s="1" t="s">
        <v>110</v>
      </c>
      <c r="E272" s="8">
        <v>23895</v>
      </c>
      <c r="F272" s="1" t="s">
        <v>13</v>
      </c>
      <c r="G272" s="1" t="s">
        <v>14</v>
      </c>
      <c r="H272" s="8">
        <v>1</v>
      </c>
      <c r="I272" s="11">
        <f>H272*1</f>
        <v>1</v>
      </c>
      <c r="J272" s="1" t="s">
        <v>15</v>
      </c>
      <c r="K272" s="8">
        <v>8489</v>
      </c>
      <c r="L272" s="1" t="s">
        <v>279</v>
      </c>
    </row>
    <row r="273" spans="1:12">
      <c r="A273" s="8">
        <v>2854</v>
      </c>
      <c r="B273" s="8">
        <v>64924304</v>
      </c>
      <c r="C273" s="9">
        <v>45786.8101388889</v>
      </c>
      <c r="D273" s="1" t="s">
        <v>169</v>
      </c>
      <c r="E273" s="8">
        <v>23455</v>
      </c>
      <c r="F273" s="1" t="s">
        <v>13</v>
      </c>
      <c r="G273" s="1" t="s">
        <v>27</v>
      </c>
      <c r="H273" s="8">
        <v>1</v>
      </c>
      <c r="I273" s="11">
        <f>H273*0.5</f>
        <v>0.5</v>
      </c>
      <c r="J273" s="1" t="s">
        <v>15</v>
      </c>
      <c r="K273" s="8">
        <v>11627</v>
      </c>
      <c r="L273" s="1" t="s">
        <v>170</v>
      </c>
    </row>
    <row r="274" spans="1:12">
      <c r="A274" s="8">
        <v>106066</v>
      </c>
      <c r="B274" s="8">
        <v>64926200</v>
      </c>
      <c r="C274" s="9">
        <v>45786.8250231482</v>
      </c>
      <c r="D274" s="1" t="s">
        <v>134</v>
      </c>
      <c r="E274" s="8">
        <v>23455</v>
      </c>
      <c r="F274" s="1" t="s">
        <v>13</v>
      </c>
      <c r="G274" s="1" t="s">
        <v>27</v>
      </c>
      <c r="H274" s="8">
        <v>1</v>
      </c>
      <c r="I274" s="11">
        <f>H274*0.5</f>
        <v>0.5</v>
      </c>
      <c r="J274" s="1" t="s">
        <v>15</v>
      </c>
      <c r="K274" s="8">
        <v>995676</v>
      </c>
      <c r="L274" s="1" t="s">
        <v>135</v>
      </c>
    </row>
    <row r="275" spans="1:12">
      <c r="A275" s="8">
        <v>2715</v>
      </c>
      <c r="B275" s="8">
        <v>64929131</v>
      </c>
      <c r="C275" s="9">
        <v>45786.8469444444</v>
      </c>
      <c r="D275" s="1" t="s">
        <v>108</v>
      </c>
      <c r="E275" s="8">
        <v>23455</v>
      </c>
      <c r="F275" s="1" t="s">
        <v>13</v>
      </c>
      <c r="G275" s="1" t="s">
        <v>27</v>
      </c>
      <c r="H275" s="8">
        <v>1</v>
      </c>
      <c r="I275" s="11">
        <f>H275*0.5</f>
        <v>0.5</v>
      </c>
      <c r="J275" s="1" t="s">
        <v>15</v>
      </c>
      <c r="K275" s="8">
        <v>5501</v>
      </c>
      <c r="L275" s="1" t="s">
        <v>280</v>
      </c>
    </row>
    <row r="276" spans="1:12">
      <c r="A276" s="8">
        <v>2479</v>
      </c>
      <c r="B276" s="8">
        <v>64930756</v>
      </c>
      <c r="C276" s="9">
        <v>45786.8591203704</v>
      </c>
      <c r="D276" s="1" t="s">
        <v>114</v>
      </c>
      <c r="E276" s="8">
        <v>198582</v>
      </c>
      <c r="F276" s="1" t="s">
        <v>13</v>
      </c>
      <c r="G276" s="1" t="s">
        <v>25</v>
      </c>
      <c r="H276" s="8">
        <v>1</v>
      </c>
      <c r="I276" s="11">
        <f>H276*2.5</f>
        <v>2.5</v>
      </c>
      <c r="J276" s="1" t="s">
        <v>15</v>
      </c>
      <c r="K276" s="8">
        <v>12505</v>
      </c>
      <c r="L276" s="1" t="s">
        <v>115</v>
      </c>
    </row>
    <row r="277" spans="1:12">
      <c r="A277" s="8">
        <v>2479</v>
      </c>
      <c r="B277" s="8">
        <v>64930756</v>
      </c>
      <c r="C277" s="9">
        <v>45786.8591203704</v>
      </c>
      <c r="D277" s="1" t="s">
        <v>114</v>
      </c>
      <c r="E277" s="8">
        <v>23455</v>
      </c>
      <c r="F277" s="1" t="s">
        <v>13</v>
      </c>
      <c r="G277" s="1" t="s">
        <v>27</v>
      </c>
      <c r="H277" s="8">
        <v>1</v>
      </c>
      <c r="I277" s="11">
        <f>H277*0.5</f>
        <v>0.5</v>
      </c>
      <c r="J277" s="1" t="s">
        <v>15</v>
      </c>
      <c r="K277" s="8">
        <v>12505</v>
      </c>
      <c r="L277" s="1" t="s">
        <v>115</v>
      </c>
    </row>
    <row r="278" spans="1:12">
      <c r="A278" s="8">
        <v>106066</v>
      </c>
      <c r="B278" s="8">
        <v>64930986</v>
      </c>
      <c r="C278" s="9">
        <v>45786.8603356481</v>
      </c>
      <c r="D278" s="1" t="s">
        <v>134</v>
      </c>
      <c r="E278" s="8">
        <v>23896</v>
      </c>
      <c r="F278" s="1" t="s">
        <v>13</v>
      </c>
      <c r="G278" s="1" t="s">
        <v>18</v>
      </c>
      <c r="H278" s="8">
        <v>1</v>
      </c>
      <c r="I278" s="11">
        <f>H278*5</f>
        <v>5</v>
      </c>
      <c r="J278" s="1" t="s">
        <v>15</v>
      </c>
      <c r="K278" s="8">
        <v>995676</v>
      </c>
      <c r="L278" s="1" t="s">
        <v>135</v>
      </c>
    </row>
    <row r="279" spans="1:12">
      <c r="A279" s="8">
        <v>105267</v>
      </c>
      <c r="B279" s="8">
        <v>64931172</v>
      </c>
      <c r="C279" s="9">
        <v>45786.8624074074</v>
      </c>
      <c r="D279" s="1" t="s">
        <v>87</v>
      </c>
      <c r="E279" s="8">
        <v>23455</v>
      </c>
      <c r="F279" s="1" t="s">
        <v>13</v>
      </c>
      <c r="G279" s="1" t="s">
        <v>27</v>
      </c>
      <c r="H279" s="8">
        <v>1</v>
      </c>
      <c r="I279" s="11">
        <f>H279*0.5</f>
        <v>0.5</v>
      </c>
      <c r="J279" s="1" t="s">
        <v>15</v>
      </c>
      <c r="K279" s="8">
        <v>12886</v>
      </c>
      <c r="L279" s="1" t="s">
        <v>88</v>
      </c>
    </row>
    <row r="280" spans="1:12">
      <c r="A280" s="8">
        <v>138202</v>
      </c>
      <c r="B280" s="8">
        <v>64931656</v>
      </c>
      <c r="C280" s="9">
        <v>45786.8656018519</v>
      </c>
      <c r="D280" s="1" t="s">
        <v>226</v>
      </c>
      <c r="E280" s="8">
        <v>23895</v>
      </c>
      <c r="F280" s="1" t="s">
        <v>13</v>
      </c>
      <c r="G280" s="1" t="s">
        <v>14</v>
      </c>
      <c r="H280" s="8">
        <v>1</v>
      </c>
      <c r="I280" s="11">
        <f>H280*1</f>
        <v>1</v>
      </c>
      <c r="J280" s="1" t="s">
        <v>15</v>
      </c>
      <c r="K280" s="8">
        <v>15845</v>
      </c>
      <c r="L280" s="1" t="s">
        <v>227</v>
      </c>
    </row>
    <row r="281" spans="1:12">
      <c r="A281" s="8">
        <v>2883</v>
      </c>
      <c r="B281" s="8">
        <v>64922353</v>
      </c>
      <c r="C281" s="9">
        <v>45786.8799189815</v>
      </c>
      <c r="D281" s="1" t="s">
        <v>121</v>
      </c>
      <c r="E281" s="8">
        <v>198582</v>
      </c>
      <c r="F281" s="1" t="s">
        <v>13</v>
      </c>
      <c r="G281" s="1" t="s">
        <v>25</v>
      </c>
      <c r="H281" s="8">
        <v>1</v>
      </c>
      <c r="I281" s="11">
        <f>H281*2.5</f>
        <v>2.5</v>
      </c>
      <c r="J281" s="1" t="s">
        <v>15</v>
      </c>
      <c r="K281" s="8">
        <v>6492</v>
      </c>
      <c r="L281" s="1" t="s">
        <v>122</v>
      </c>
    </row>
    <row r="282" spans="1:12">
      <c r="A282" s="8">
        <v>2883</v>
      </c>
      <c r="B282" s="8">
        <v>64922353</v>
      </c>
      <c r="C282" s="9">
        <v>45786.8799189815</v>
      </c>
      <c r="D282" s="1" t="s">
        <v>121</v>
      </c>
      <c r="E282" s="8">
        <v>23455</v>
      </c>
      <c r="F282" s="1" t="s">
        <v>13</v>
      </c>
      <c r="G282" s="1" t="s">
        <v>27</v>
      </c>
      <c r="H282" s="8">
        <v>1</v>
      </c>
      <c r="I282" s="11">
        <f>H282*0.5</f>
        <v>0.5</v>
      </c>
      <c r="J282" s="1" t="s">
        <v>15</v>
      </c>
      <c r="K282" s="8">
        <v>6492</v>
      </c>
      <c r="L282" s="1" t="s">
        <v>122</v>
      </c>
    </row>
    <row r="283" spans="1:12">
      <c r="A283" s="8">
        <v>2881</v>
      </c>
      <c r="B283" s="8">
        <v>64934291</v>
      </c>
      <c r="C283" s="9">
        <v>45786.8875462963</v>
      </c>
      <c r="D283" s="1" t="s">
        <v>144</v>
      </c>
      <c r="E283" s="8">
        <v>23455</v>
      </c>
      <c r="F283" s="1" t="s">
        <v>13</v>
      </c>
      <c r="G283" s="1" t="s">
        <v>27</v>
      </c>
      <c r="H283" s="8">
        <v>1</v>
      </c>
      <c r="I283" s="11">
        <f>H283*0.5</f>
        <v>0.5</v>
      </c>
      <c r="J283" s="1" t="s">
        <v>15</v>
      </c>
      <c r="K283" s="8">
        <v>14064</v>
      </c>
      <c r="L283" s="1" t="s">
        <v>281</v>
      </c>
    </row>
    <row r="284" spans="1:12">
      <c r="A284" s="8">
        <v>2595</v>
      </c>
      <c r="B284" s="8">
        <v>64936386</v>
      </c>
      <c r="C284" s="9">
        <v>45786.9180092593</v>
      </c>
      <c r="D284" s="1" t="s">
        <v>72</v>
      </c>
      <c r="E284" s="8">
        <v>23455</v>
      </c>
      <c r="F284" s="1" t="s">
        <v>13</v>
      </c>
      <c r="G284" s="1" t="s">
        <v>27</v>
      </c>
      <c r="H284" s="8">
        <v>1</v>
      </c>
      <c r="I284" s="11">
        <f>H284*0.5</f>
        <v>0.5</v>
      </c>
      <c r="J284" s="1" t="s">
        <v>15</v>
      </c>
      <c r="K284" s="8">
        <v>7107</v>
      </c>
      <c r="L284" s="1" t="s">
        <v>282</v>
      </c>
    </row>
    <row r="285" spans="1:12">
      <c r="A285" s="8">
        <v>102565</v>
      </c>
      <c r="B285" s="8">
        <v>64937106</v>
      </c>
      <c r="C285" s="9">
        <v>45786.9758564815</v>
      </c>
      <c r="D285" s="1" t="s">
        <v>106</v>
      </c>
      <c r="E285" s="8">
        <v>23896</v>
      </c>
      <c r="F285" s="1" t="s">
        <v>13</v>
      </c>
      <c r="G285" s="1" t="s">
        <v>18</v>
      </c>
      <c r="H285" s="8">
        <v>1</v>
      </c>
      <c r="I285" s="11">
        <f>H285*5</f>
        <v>5</v>
      </c>
      <c r="J285" s="1" t="s">
        <v>15</v>
      </c>
      <c r="K285" s="8">
        <v>27982</v>
      </c>
      <c r="L285" s="1" t="s">
        <v>133</v>
      </c>
    </row>
    <row r="286" spans="1:12">
      <c r="A286" s="8">
        <v>2893</v>
      </c>
      <c r="B286" s="8">
        <v>64937540</v>
      </c>
      <c r="C286" s="9">
        <v>45787.0888888889</v>
      </c>
      <c r="D286" s="1" t="s">
        <v>58</v>
      </c>
      <c r="E286" s="8">
        <v>23455</v>
      </c>
      <c r="F286" s="1" t="s">
        <v>13</v>
      </c>
      <c r="G286" s="1" t="s">
        <v>27</v>
      </c>
      <c r="H286" s="8">
        <v>1</v>
      </c>
      <c r="I286" s="11">
        <f>H286*0.5</f>
        <v>0.5</v>
      </c>
      <c r="J286" s="1" t="s">
        <v>15</v>
      </c>
      <c r="K286" s="8">
        <v>10953</v>
      </c>
      <c r="L286" s="1" t="s">
        <v>181</v>
      </c>
    </row>
    <row r="287" spans="1:12">
      <c r="A287" s="8">
        <v>2595</v>
      </c>
      <c r="B287" s="8">
        <v>64937663</v>
      </c>
      <c r="C287" s="9">
        <v>45787.2924189815</v>
      </c>
      <c r="D287" s="1" t="s">
        <v>72</v>
      </c>
      <c r="E287" s="8">
        <v>23896</v>
      </c>
      <c r="F287" s="1" t="s">
        <v>13</v>
      </c>
      <c r="G287" s="1" t="s">
        <v>18</v>
      </c>
      <c r="H287" s="8">
        <v>1</v>
      </c>
      <c r="I287" s="11">
        <f>H287*5</f>
        <v>5</v>
      </c>
      <c r="J287" s="1" t="s">
        <v>15</v>
      </c>
      <c r="K287" s="8">
        <v>1005030</v>
      </c>
      <c r="L287" s="1" t="s">
        <v>73</v>
      </c>
    </row>
    <row r="288" spans="1:12">
      <c r="A288" s="8">
        <v>2886</v>
      </c>
      <c r="B288" s="8">
        <v>64945819</v>
      </c>
      <c r="C288" s="9">
        <v>45787.4091550926</v>
      </c>
      <c r="D288" s="1" t="s">
        <v>81</v>
      </c>
      <c r="E288" s="8">
        <v>198582</v>
      </c>
      <c r="F288" s="1" t="s">
        <v>13</v>
      </c>
      <c r="G288" s="1" t="s">
        <v>25</v>
      </c>
      <c r="H288" s="8">
        <v>1</v>
      </c>
      <c r="I288" s="11">
        <f>H288*2.5</f>
        <v>2.5</v>
      </c>
      <c r="J288" s="1" t="s">
        <v>15</v>
      </c>
      <c r="K288" s="8">
        <v>28799</v>
      </c>
      <c r="L288" s="1" t="s">
        <v>125</v>
      </c>
    </row>
    <row r="289" spans="1:12">
      <c r="A289" s="8">
        <v>2886</v>
      </c>
      <c r="B289" s="8">
        <v>64945819</v>
      </c>
      <c r="C289" s="9">
        <v>45787.4091550926</v>
      </c>
      <c r="D289" s="1" t="s">
        <v>81</v>
      </c>
      <c r="E289" s="8">
        <v>23455</v>
      </c>
      <c r="F289" s="1" t="s">
        <v>13</v>
      </c>
      <c r="G289" s="1" t="s">
        <v>27</v>
      </c>
      <c r="H289" s="8">
        <v>1</v>
      </c>
      <c r="I289" s="11">
        <f>H289*0.5</f>
        <v>0.5</v>
      </c>
      <c r="J289" s="1" t="s">
        <v>15</v>
      </c>
      <c r="K289" s="8">
        <v>28799</v>
      </c>
      <c r="L289" s="1" t="s">
        <v>125</v>
      </c>
    </row>
    <row r="290" spans="1:12">
      <c r="A290" s="8">
        <v>2834</v>
      </c>
      <c r="B290" s="8">
        <v>64953195</v>
      </c>
      <c r="C290" s="9">
        <v>45787.4557060185</v>
      </c>
      <c r="D290" s="1" t="s">
        <v>30</v>
      </c>
      <c r="E290" s="8">
        <v>23455</v>
      </c>
      <c r="F290" s="1" t="s">
        <v>13</v>
      </c>
      <c r="G290" s="1" t="s">
        <v>27</v>
      </c>
      <c r="H290" s="8">
        <v>1</v>
      </c>
      <c r="I290" s="11">
        <f>H290*0.5</f>
        <v>0.5</v>
      </c>
      <c r="J290" s="1" t="s">
        <v>15</v>
      </c>
      <c r="K290" s="8">
        <v>12255</v>
      </c>
      <c r="L290" s="1" t="s">
        <v>31</v>
      </c>
    </row>
    <row r="291" spans="1:12">
      <c r="A291" s="8">
        <v>120844</v>
      </c>
      <c r="B291" s="8">
        <v>64953721</v>
      </c>
      <c r="C291" s="9">
        <v>45787.4714467593</v>
      </c>
      <c r="D291" s="1" t="s">
        <v>17</v>
      </c>
      <c r="E291" s="8">
        <v>23896</v>
      </c>
      <c r="F291" s="1" t="s">
        <v>13</v>
      </c>
      <c r="G291" s="1" t="s">
        <v>18</v>
      </c>
      <c r="H291" s="8">
        <v>1</v>
      </c>
      <c r="I291" s="11">
        <f>H291*5</f>
        <v>5</v>
      </c>
      <c r="J291" s="1" t="s">
        <v>15</v>
      </c>
      <c r="K291" s="8">
        <v>16108</v>
      </c>
      <c r="L291" s="1" t="s">
        <v>19</v>
      </c>
    </row>
    <row r="292" spans="1:12">
      <c r="A292" s="8">
        <v>2893</v>
      </c>
      <c r="B292" s="8">
        <v>64957717</v>
      </c>
      <c r="C292" s="9">
        <v>45787.4978240741</v>
      </c>
      <c r="D292" s="1" t="s">
        <v>58</v>
      </c>
      <c r="E292" s="8">
        <v>198582</v>
      </c>
      <c r="F292" s="1" t="s">
        <v>13</v>
      </c>
      <c r="G292" s="1" t="s">
        <v>25</v>
      </c>
      <c r="H292" s="8">
        <v>1</v>
      </c>
      <c r="I292" s="11">
        <f>H292*2.5</f>
        <v>2.5</v>
      </c>
      <c r="J292" s="1" t="s">
        <v>15</v>
      </c>
      <c r="K292" s="8">
        <v>5698</v>
      </c>
      <c r="L292" s="1" t="s">
        <v>222</v>
      </c>
    </row>
    <row r="293" spans="1:12">
      <c r="A293" s="8">
        <v>2893</v>
      </c>
      <c r="B293" s="8">
        <v>64957717</v>
      </c>
      <c r="C293" s="9">
        <v>45787.4978240741</v>
      </c>
      <c r="D293" s="1" t="s">
        <v>58</v>
      </c>
      <c r="E293" s="8">
        <v>23455</v>
      </c>
      <c r="F293" s="1" t="s">
        <v>13</v>
      </c>
      <c r="G293" s="1" t="s">
        <v>27</v>
      </c>
      <c r="H293" s="8">
        <v>1</v>
      </c>
      <c r="I293" s="11">
        <f>H293*0.5</f>
        <v>0.5</v>
      </c>
      <c r="J293" s="1" t="s">
        <v>15</v>
      </c>
      <c r="K293" s="8">
        <v>5698</v>
      </c>
      <c r="L293" s="1" t="s">
        <v>222</v>
      </c>
    </row>
    <row r="294" spans="1:12">
      <c r="A294" s="8">
        <v>2802</v>
      </c>
      <c r="B294" s="8">
        <v>64960926</v>
      </c>
      <c r="C294" s="9">
        <v>45787.5403009259</v>
      </c>
      <c r="D294" s="1" t="s">
        <v>197</v>
      </c>
      <c r="E294" s="8">
        <v>23895</v>
      </c>
      <c r="F294" s="1" t="s">
        <v>13</v>
      </c>
      <c r="G294" s="1" t="s">
        <v>14</v>
      </c>
      <c r="H294" s="8">
        <v>1</v>
      </c>
      <c r="I294" s="11">
        <f>H294*1</f>
        <v>1</v>
      </c>
      <c r="J294" s="1" t="s">
        <v>15</v>
      </c>
      <c r="K294" s="8">
        <v>12462</v>
      </c>
      <c r="L294" s="1" t="s">
        <v>198</v>
      </c>
    </row>
    <row r="295" spans="1:12">
      <c r="A295" s="8">
        <v>2839</v>
      </c>
      <c r="B295" s="8">
        <v>64960587</v>
      </c>
      <c r="C295" s="9">
        <v>45787.5508217593</v>
      </c>
      <c r="D295" s="1" t="s">
        <v>283</v>
      </c>
      <c r="E295" s="8">
        <v>23896</v>
      </c>
      <c r="F295" s="1" t="s">
        <v>13</v>
      </c>
      <c r="G295" s="1" t="s">
        <v>18</v>
      </c>
      <c r="H295" s="8">
        <v>1</v>
      </c>
      <c r="I295" s="11">
        <f>H295*5</f>
        <v>5</v>
      </c>
      <c r="J295" s="1" t="s">
        <v>15</v>
      </c>
      <c r="K295" s="8">
        <v>15232</v>
      </c>
      <c r="L295" s="1" t="s">
        <v>284</v>
      </c>
    </row>
    <row r="296" spans="1:12">
      <c r="A296" s="8">
        <v>102564</v>
      </c>
      <c r="B296" s="8">
        <v>64964519</v>
      </c>
      <c r="C296" s="9">
        <v>45787.5883449074</v>
      </c>
      <c r="D296" s="1" t="s">
        <v>130</v>
      </c>
      <c r="E296" s="8">
        <v>198582</v>
      </c>
      <c r="F296" s="1" t="s">
        <v>13</v>
      </c>
      <c r="G296" s="1" t="s">
        <v>25</v>
      </c>
      <c r="H296" s="8">
        <v>1</v>
      </c>
      <c r="I296" s="11">
        <f>H296*2.5</f>
        <v>2.5</v>
      </c>
      <c r="J296" s="1" t="s">
        <v>15</v>
      </c>
      <c r="K296" s="8">
        <v>4450</v>
      </c>
      <c r="L296" s="1" t="s">
        <v>285</v>
      </c>
    </row>
    <row r="297" spans="1:12">
      <c r="A297" s="8">
        <v>2466</v>
      </c>
      <c r="B297" s="8">
        <v>64964963</v>
      </c>
      <c r="C297" s="9">
        <v>45787.5923726852</v>
      </c>
      <c r="D297" s="1" t="s">
        <v>185</v>
      </c>
      <c r="E297" s="8">
        <v>23895</v>
      </c>
      <c r="F297" s="1" t="s">
        <v>13</v>
      </c>
      <c r="G297" s="1" t="s">
        <v>14</v>
      </c>
      <c r="H297" s="8">
        <v>1</v>
      </c>
      <c r="I297" s="11">
        <f>H297*1</f>
        <v>1</v>
      </c>
      <c r="J297" s="1" t="s">
        <v>15</v>
      </c>
      <c r="K297" s="8">
        <v>4086</v>
      </c>
      <c r="L297" s="1" t="s">
        <v>204</v>
      </c>
    </row>
    <row r="298" spans="1:12">
      <c r="A298" s="8">
        <v>2834</v>
      </c>
      <c r="B298" s="8">
        <v>64970079</v>
      </c>
      <c r="C298" s="9">
        <v>45787.6503819444</v>
      </c>
      <c r="D298" s="1" t="s">
        <v>30</v>
      </c>
      <c r="E298" s="8">
        <v>23895</v>
      </c>
      <c r="F298" s="1" t="s">
        <v>13</v>
      </c>
      <c r="G298" s="1" t="s">
        <v>14</v>
      </c>
      <c r="H298" s="8">
        <v>1</v>
      </c>
      <c r="I298" s="11">
        <f>H298*1</f>
        <v>1</v>
      </c>
      <c r="J298" s="1" t="s">
        <v>15</v>
      </c>
      <c r="K298" s="8">
        <v>6965</v>
      </c>
      <c r="L298" s="1" t="s">
        <v>286</v>
      </c>
    </row>
    <row r="299" spans="1:12">
      <c r="A299" s="8">
        <v>2875</v>
      </c>
      <c r="B299" s="8">
        <v>64976292</v>
      </c>
      <c r="C299" s="9">
        <v>45787.7126157407</v>
      </c>
      <c r="D299" s="1" t="s">
        <v>12</v>
      </c>
      <c r="E299" s="8">
        <v>198582</v>
      </c>
      <c r="F299" s="1" t="s">
        <v>13</v>
      </c>
      <c r="G299" s="1" t="s">
        <v>25</v>
      </c>
      <c r="H299" s="8">
        <v>1</v>
      </c>
      <c r="I299" s="11">
        <f>H299*2.5</f>
        <v>2.5</v>
      </c>
      <c r="J299" s="1" t="s">
        <v>15</v>
      </c>
      <c r="K299" s="8">
        <v>6733</v>
      </c>
      <c r="L299" s="1" t="s">
        <v>275</v>
      </c>
    </row>
    <row r="300" spans="1:12">
      <c r="A300" s="8">
        <v>2729</v>
      </c>
      <c r="B300" s="8">
        <v>64990002</v>
      </c>
      <c r="C300" s="9">
        <v>45787.8412962963</v>
      </c>
      <c r="D300" s="1" t="s">
        <v>39</v>
      </c>
      <c r="E300" s="8">
        <v>23896</v>
      </c>
      <c r="F300" s="1" t="s">
        <v>13</v>
      </c>
      <c r="G300" s="1" t="s">
        <v>18</v>
      </c>
      <c r="H300" s="8">
        <v>1</v>
      </c>
      <c r="I300" s="11">
        <f>H300*5</f>
        <v>5</v>
      </c>
      <c r="J300" s="1" t="s">
        <v>15</v>
      </c>
      <c r="K300" s="8">
        <v>11323</v>
      </c>
      <c r="L300" s="1" t="s">
        <v>209</v>
      </c>
    </row>
    <row r="301" spans="1:12">
      <c r="A301" s="8">
        <v>2466</v>
      </c>
      <c r="B301" s="8">
        <v>64994486</v>
      </c>
      <c r="C301" s="9">
        <v>45787.8644675926</v>
      </c>
      <c r="D301" s="1" t="s">
        <v>185</v>
      </c>
      <c r="E301" s="8">
        <v>23895</v>
      </c>
      <c r="F301" s="1" t="s">
        <v>13</v>
      </c>
      <c r="G301" s="1" t="s">
        <v>14</v>
      </c>
      <c r="H301" s="8">
        <v>1</v>
      </c>
      <c r="I301" s="11">
        <f>H301*1</f>
        <v>1</v>
      </c>
      <c r="J301" s="1" t="s">
        <v>15</v>
      </c>
      <c r="K301" s="8">
        <v>29177</v>
      </c>
      <c r="L301" s="1" t="s">
        <v>186</v>
      </c>
    </row>
    <row r="302" spans="1:12">
      <c r="A302" s="8">
        <v>2886</v>
      </c>
      <c r="B302" s="8">
        <v>64995842</v>
      </c>
      <c r="C302" s="9">
        <v>45787.8735300926</v>
      </c>
      <c r="D302" s="1" t="s">
        <v>81</v>
      </c>
      <c r="E302" s="8">
        <v>198582</v>
      </c>
      <c r="F302" s="1" t="s">
        <v>13</v>
      </c>
      <c r="G302" s="1" t="s">
        <v>25</v>
      </c>
      <c r="H302" s="8">
        <v>1</v>
      </c>
      <c r="I302" s="11">
        <f>H302*2.5</f>
        <v>2.5</v>
      </c>
      <c r="J302" s="1" t="s">
        <v>15</v>
      </c>
      <c r="K302" s="8">
        <v>10772</v>
      </c>
      <c r="L302" s="1" t="s">
        <v>191</v>
      </c>
    </row>
    <row r="303" spans="1:12">
      <c r="A303" s="8">
        <v>2886</v>
      </c>
      <c r="B303" s="8">
        <v>64995842</v>
      </c>
      <c r="C303" s="9">
        <v>45787.8735300926</v>
      </c>
      <c r="D303" s="1" t="s">
        <v>81</v>
      </c>
      <c r="E303" s="8">
        <v>23455</v>
      </c>
      <c r="F303" s="1" t="s">
        <v>13</v>
      </c>
      <c r="G303" s="1" t="s">
        <v>27</v>
      </c>
      <c r="H303" s="8">
        <v>1</v>
      </c>
      <c r="I303" s="11">
        <f>H303*0.5</f>
        <v>0.5</v>
      </c>
      <c r="J303" s="1" t="s">
        <v>15</v>
      </c>
      <c r="K303" s="8">
        <v>10772</v>
      </c>
      <c r="L303" s="1" t="s">
        <v>191</v>
      </c>
    </row>
    <row r="304" spans="1:12">
      <c r="A304" s="8">
        <v>2875</v>
      </c>
      <c r="B304" s="8">
        <v>64995911</v>
      </c>
      <c r="C304" s="9">
        <v>45787.8739699074</v>
      </c>
      <c r="D304" s="1" t="s">
        <v>12</v>
      </c>
      <c r="E304" s="8">
        <v>23895</v>
      </c>
      <c r="F304" s="1" t="s">
        <v>13</v>
      </c>
      <c r="G304" s="1" t="s">
        <v>14</v>
      </c>
      <c r="H304" s="8">
        <v>1</v>
      </c>
      <c r="I304" s="11">
        <f>H304*1</f>
        <v>1</v>
      </c>
      <c r="J304" s="1" t="s">
        <v>15</v>
      </c>
      <c r="K304" s="8">
        <v>6733</v>
      </c>
      <c r="L304" s="1" t="s">
        <v>275</v>
      </c>
    </row>
    <row r="305" spans="1:12">
      <c r="A305" s="8">
        <v>2886</v>
      </c>
      <c r="B305" s="8">
        <v>64995965</v>
      </c>
      <c r="C305" s="9">
        <v>45787.8747916667</v>
      </c>
      <c r="D305" s="1" t="s">
        <v>81</v>
      </c>
      <c r="E305" s="8">
        <v>198582</v>
      </c>
      <c r="F305" s="1" t="s">
        <v>13</v>
      </c>
      <c r="G305" s="1" t="s">
        <v>25</v>
      </c>
      <c r="H305" s="8">
        <v>1</v>
      </c>
      <c r="I305" s="11">
        <f>H305*2.5</f>
        <v>2.5</v>
      </c>
      <c r="J305" s="1" t="s">
        <v>15</v>
      </c>
      <c r="K305" s="8">
        <v>10772</v>
      </c>
      <c r="L305" s="1" t="s">
        <v>191</v>
      </c>
    </row>
    <row r="306" spans="1:12">
      <c r="A306" s="8">
        <v>2886</v>
      </c>
      <c r="B306" s="8">
        <v>64995965</v>
      </c>
      <c r="C306" s="9">
        <v>45787.8747916667</v>
      </c>
      <c r="D306" s="1" t="s">
        <v>81</v>
      </c>
      <c r="E306" s="8">
        <v>23455</v>
      </c>
      <c r="F306" s="1" t="s">
        <v>13</v>
      </c>
      <c r="G306" s="1" t="s">
        <v>27</v>
      </c>
      <c r="H306" s="8">
        <v>1</v>
      </c>
      <c r="I306" s="11">
        <f>H306*0.5</f>
        <v>0.5</v>
      </c>
      <c r="J306" s="1" t="s">
        <v>15</v>
      </c>
      <c r="K306" s="8">
        <v>10772</v>
      </c>
      <c r="L306" s="1" t="s">
        <v>191</v>
      </c>
    </row>
    <row r="307" spans="1:12">
      <c r="A307" s="8">
        <v>2738</v>
      </c>
      <c r="B307" s="8">
        <v>64996328</v>
      </c>
      <c r="C307" s="9">
        <v>45787.8777199074</v>
      </c>
      <c r="D307" s="1" t="s">
        <v>54</v>
      </c>
      <c r="E307" s="8">
        <v>198582</v>
      </c>
      <c r="F307" s="1" t="s">
        <v>13</v>
      </c>
      <c r="G307" s="1" t="s">
        <v>25</v>
      </c>
      <c r="H307" s="8">
        <v>1</v>
      </c>
      <c r="I307" s="11">
        <f>H307*2.5</f>
        <v>2.5</v>
      </c>
      <c r="J307" s="1" t="s">
        <v>15</v>
      </c>
      <c r="K307" s="8">
        <v>26605</v>
      </c>
      <c r="L307" s="1" t="s">
        <v>221</v>
      </c>
    </row>
    <row r="308" spans="1:12">
      <c r="A308" s="8">
        <v>2738</v>
      </c>
      <c r="B308" s="8">
        <v>64996575</v>
      </c>
      <c r="C308" s="9">
        <v>45787.8804050926</v>
      </c>
      <c r="D308" s="1" t="s">
        <v>54</v>
      </c>
      <c r="E308" s="8">
        <v>23455</v>
      </c>
      <c r="F308" s="1" t="s">
        <v>13</v>
      </c>
      <c r="G308" s="1" t="s">
        <v>27</v>
      </c>
      <c r="H308" s="8">
        <v>3</v>
      </c>
      <c r="I308" s="11">
        <f>H308*0.5</f>
        <v>1.5</v>
      </c>
      <c r="J308" s="1" t="s">
        <v>15</v>
      </c>
      <c r="K308" s="8">
        <v>26605</v>
      </c>
      <c r="L308" s="1" t="s">
        <v>221</v>
      </c>
    </row>
    <row r="309" spans="1:12">
      <c r="A309" s="8">
        <v>117491</v>
      </c>
      <c r="B309" s="8">
        <v>64996792</v>
      </c>
      <c r="C309" s="9">
        <v>45787.8815509259</v>
      </c>
      <c r="D309" s="1" t="s">
        <v>287</v>
      </c>
      <c r="E309" s="8">
        <v>23895</v>
      </c>
      <c r="F309" s="1" t="s">
        <v>13</v>
      </c>
      <c r="G309" s="1" t="s">
        <v>14</v>
      </c>
      <c r="H309" s="8">
        <v>1</v>
      </c>
      <c r="I309" s="11">
        <f>H309*1</f>
        <v>1</v>
      </c>
      <c r="J309" s="1" t="s">
        <v>15</v>
      </c>
      <c r="K309" s="8">
        <v>29218</v>
      </c>
      <c r="L309" s="1" t="s">
        <v>288</v>
      </c>
    </row>
    <row r="310" spans="1:12">
      <c r="A310" s="8">
        <v>2804</v>
      </c>
      <c r="B310" s="8">
        <v>64997372</v>
      </c>
      <c r="C310" s="9">
        <v>45787.8865972222</v>
      </c>
      <c r="D310" s="1" t="s">
        <v>43</v>
      </c>
      <c r="E310" s="8">
        <v>23895</v>
      </c>
      <c r="F310" s="1" t="s">
        <v>13</v>
      </c>
      <c r="G310" s="1" t="s">
        <v>14</v>
      </c>
      <c r="H310" s="8">
        <v>2</v>
      </c>
      <c r="I310" s="11">
        <f>H310*1</f>
        <v>2</v>
      </c>
      <c r="J310" s="1" t="s">
        <v>15</v>
      </c>
      <c r="K310" s="8">
        <v>10907</v>
      </c>
      <c r="L310" s="1" t="s">
        <v>253</v>
      </c>
    </row>
    <row r="311" spans="1:12">
      <c r="A311" s="8">
        <v>105910</v>
      </c>
      <c r="B311" s="8">
        <v>64997914</v>
      </c>
      <c r="C311" s="9">
        <v>45787.8915277778</v>
      </c>
      <c r="D311" s="1" t="s">
        <v>60</v>
      </c>
      <c r="E311" s="8">
        <v>198582</v>
      </c>
      <c r="F311" s="1" t="s">
        <v>13</v>
      </c>
      <c r="G311" s="1" t="s">
        <v>25</v>
      </c>
      <c r="H311" s="8">
        <v>-1</v>
      </c>
      <c r="I311" s="11">
        <f>H311*2.5</f>
        <v>-2.5</v>
      </c>
      <c r="J311" s="1" t="s">
        <v>15</v>
      </c>
      <c r="K311" s="8">
        <v>13199</v>
      </c>
      <c r="L311" s="1" t="s">
        <v>254</v>
      </c>
    </row>
    <row r="312" spans="1:12">
      <c r="A312" s="8">
        <v>2874</v>
      </c>
      <c r="B312" s="8">
        <v>64999691</v>
      </c>
      <c r="C312" s="9">
        <v>45787.9158564815</v>
      </c>
      <c r="D312" s="1" t="s">
        <v>167</v>
      </c>
      <c r="E312" s="8">
        <v>23895</v>
      </c>
      <c r="F312" s="1" t="s">
        <v>13</v>
      </c>
      <c r="G312" s="1" t="s">
        <v>14</v>
      </c>
      <c r="H312" s="8">
        <v>1</v>
      </c>
      <c r="I312" s="11">
        <f>H312*1</f>
        <v>1</v>
      </c>
      <c r="J312" s="1" t="s">
        <v>15</v>
      </c>
      <c r="K312" s="8">
        <v>14740</v>
      </c>
      <c r="L312" s="1" t="s">
        <v>168</v>
      </c>
    </row>
    <row r="313" spans="1:12">
      <c r="A313" s="8">
        <v>2865</v>
      </c>
      <c r="B313" s="8">
        <v>64999046</v>
      </c>
      <c r="C313" s="9">
        <v>45787.9165856481</v>
      </c>
      <c r="D313" s="1" t="s">
        <v>205</v>
      </c>
      <c r="E313" s="8">
        <v>23455</v>
      </c>
      <c r="F313" s="1" t="s">
        <v>13</v>
      </c>
      <c r="G313" s="1" t="s">
        <v>27</v>
      </c>
      <c r="H313" s="8">
        <v>1</v>
      </c>
      <c r="I313" s="11">
        <f>H313*0.5</f>
        <v>0.5</v>
      </c>
      <c r="J313" s="1" t="s">
        <v>15</v>
      </c>
      <c r="K313" s="8">
        <v>12934</v>
      </c>
      <c r="L313" s="1" t="s">
        <v>206</v>
      </c>
    </row>
    <row r="314" spans="1:12">
      <c r="A314" s="8">
        <v>104428</v>
      </c>
      <c r="B314" s="8">
        <v>65000539</v>
      </c>
      <c r="C314" s="9">
        <v>45787.9592013889</v>
      </c>
      <c r="D314" s="1" t="s">
        <v>289</v>
      </c>
      <c r="E314" s="8">
        <v>198582</v>
      </c>
      <c r="F314" s="1" t="s">
        <v>13</v>
      </c>
      <c r="G314" s="1" t="s">
        <v>25</v>
      </c>
      <c r="H314" s="8">
        <v>1</v>
      </c>
      <c r="I314" s="11">
        <f>H314*2.5</f>
        <v>2.5</v>
      </c>
      <c r="J314" s="1" t="s">
        <v>15</v>
      </c>
      <c r="K314" s="8">
        <v>6472</v>
      </c>
      <c r="L314" s="1" t="s">
        <v>290</v>
      </c>
    </row>
    <row r="315" spans="1:12">
      <c r="A315" s="8">
        <v>103198</v>
      </c>
      <c r="B315" s="8">
        <v>65000836</v>
      </c>
      <c r="C315" s="9">
        <v>45788.0074074074</v>
      </c>
      <c r="D315" s="1" t="s">
        <v>69</v>
      </c>
      <c r="E315" s="8">
        <v>23895</v>
      </c>
      <c r="F315" s="1" t="s">
        <v>13</v>
      </c>
      <c r="G315" s="1" t="s">
        <v>14</v>
      </c>
      <c r="H315" s="8">
        <v>1</v>
      </c>
      <c r="I315" s="11">
        <f>H315*1</f>
        <v>1</v>
      </c>
      <c r="J315" s="1" t="s">
        <v>15</v>
      </c>
      <c r="K315" s="8">
        <v>28421</v>
      </c>
      <c r="L315" s="1" t="s">
        <v>291</v>
      </c>
    </row>
    <row r="316" spans="1:12">
      <c r="A316" s="8">
        <v>103198</v>
      </c>
      <c r="B316" s="8">
        <v>65000836</v>
      </c>
      <c r="C316" s="9">
        <v>45788.0074074074</v>
      </c>
      <c r="D316" s="1" t="s">
        <v>69</v>
      </c>
      <c r="E316" s="8">
        <v>118078</v>
      </c>
      <c r="F316" s="1" t="s">
        <v>13</v>
      </c>
      <c r="G316" s="1" t="s">
        <v>36</v>
      </c>
      <c r="H316" s="8">
        <v>1</v>
      </c>
      <c r="I316" s="11">
        <f>H316*10</f>
        <v>10</v>
      </c>
      <c r="J316" s="1" t="s">
        <v>15</v>
      </c>
      <c r="K316" s="8">
        <v>28421</v>
      </c>
      <c r="L316" s="1" t="s">
        <v>291</v>
      </c>
    </row>
    <row r="317" spans="1:12">
      <c r="A317" s="8">
        <v>103198</v>
      </c>
      <c r="B317" s="8">
        <v>65000840</v>
      </c>
      <c r="C317" s="9">
        <v>45788.0083217593</v>
      </c>
      <c r="D317" s="1" t="s">
        <v>69</v>
      </c>
      <c r="E317" s="8">
        <v>23895</v>
      </c>
      <c r="F317" s="1" t="s">
        <v>13</v>
      </c>
      <c r="G317" s="1" t="s">
        <v>14</v>
      </c>
      <c r="H317" s="8">
        <v>1</v>
      </c>
      <c r="I317" s="11">
        <f>H317*1</f>
        <v>1</v>
      </c>
      <c r="J317" s="1" t="s">
        <v>15</v>
      </c>
      <c r="K317" s="8">
        <v>28421</v>
      </c>
      <c r="L317" s="1" t="s">
        <v>291</v>
      </c>
    </row>
    <row r="318" spans="1:12">
      <c r="A318" s="8">
        <v>2881</v>
      </c>
      <c r="B318" s="8">
        <v>65001315</v>
      </c>
      <c r="C318" s="9">
        <v>45788.3103009259</v>
      </c>
      <c r="D318" s="1" t="s">
        <v>144</v>
      </c>
      <c r="E318" s="8">
        <v>23455</v>
      </c>
      <c r="F318" s="1" t="s">
        <v>13</v>
      </c>
      <c r="G318" s="1" t="s">
        <v>27</v>
      </c>
      <c r="H318" s="8">
        <v>1</v>
      </c>
      <c r="I318" s="11">
        <f>H318*0.5</f>
        <v>0.5</v>
      </c>
      <c r="J318" s="1" t="s">
        <v>15</v>
      </c>
      <c r="K318" s="8">
        <v>11372</v>
      </c>
      <c r="L318" s="1" t="s">
        <v>292</v>
      </c>
    </row>
    <row r="319" spans="1:12">
      <c r="A319" s="8">
        <v>114685</v>
      </c>
      <c r="B319" s="8">
        <v>65012465</v>
      </c>
      <c r="C319" s="9">
        <v>45788.4257407407</v>
      </c>
      <c r="D319" s="1" t="s">
        <v>182</v>
      </c>
      <c r="E319" s="8">
        <v>23895</v>
      </c>
      <c r="F319" s="1" t="s">
        <v>13</v>
      </c>
      <c r="G319" s="1" t="s">
        <v>14</v>
      </c>
      <c r="H319" s="8">
        <v>1</v>
      </c>
      <c r="I319" s="11">
        <f>H319*1</f>
        <v>1</v>
      </c>
      <c r="J319" s="1" t="s">
        <v>15</v>
      </c>
      <c r="K319" s="8">
        <v>4024</v>
      </c>
      <c r="L319" s="1" t="s">
        <v>183</v>
      </c>
    </row>
    <row r="320" spans="1:12">
      <c r="A320" s="8">
        <v>105910</v>
      </c>
      <c r="B320" s="8">
        <v>65003698</v>
      </c>
      <c r="C320" s="9">
        <v>45788.4341898148</v>
      </c>
      <c r="D320" s="1" t="s">
        <v>60</v>
      </c>
      <c r="E320" s="8">
        <v>198582</v>
      </c>
      <c r="F320" s="1" t="s">
        <v>13</v>
      </c>
      <c r="G320" s="1" t="s">
        <v>25</v>
      </c>
      <c r="H320" s="8">
        <v>1</v>
      </c>
      <c r="I320" s="11">
        <f>H320*2.5</f>
        <v>2.5</v>
      </c>
      <c r="J320" s="1" t="s">
        <v>15</v>
      </c>
      <c r="K320" s="8">
        <v>13199</v>
      </c>
      <c r="L320" s="1" t="s">
        <v>254</v>
      </c>
    </row>
    <row r="321" spans="1:12">
      <c r="A321" s="8">
        <v>103198</v>
      </c>
      <c r="B321" s="8">
        <v>65017185</v>
      </c>
      <c r="C321" s="9">
        <v>45788.4627893519</v>
      </c>
      <c r="D321" s="1" t="s">
        <v>69</v>
      </c>
      <c r="E321" s="8">
        <v>23895</v>
      </c>
      <c r="F321" s="1" t="s">
        <v>13</v>
      </c>
      <c r="G321" s="1" t="s">
        <v>14</v>
      </c>
      <c r="H321" s="8">
        <v>-1</v>
      </c>
      <c r="I321" s="11">
        <f>H321*1</f>
        <v>-1</v>
      </c>
      <c r="J321" s="1" t="s">
        <v>15</v>
      </c>
      <c r="K321" s="8">
        <v>28421</v>
      </c>
      <c r="L321" s="1" t="s">
        <v>291</v>
      </c>
    </row>
    <row r="322" spans="1:12">
      <c r="A322" s="8">
        <v>103198</v>
      </c>
      <c r="B322" s="8">
        <v>65017185</v>
      </c>
      <c r="C322" s="9">
        <v>45788.4627893519</v>
      </c>
      <c r="D322" s="1" t="s">
        <v>69</v>
      </c>
      <c r="E322" s="8">
        <v>118078</v>
      </c>
      <c r="F322" s="1" t="s">
        <v>13</v>
      </c>
      <c r="G322" s="1" t="s">
        <v>36</v>
      </c>
      <c r="H322" s="8">
        <v>-1</v>
      </c>
      <c r="I322" s="11">
        <f>H322*10</f>
        <v>-10</v>
      </c>
      <c r="J322" s="1" t="s">
        <v>15</v>
      </c>
      <c r="K322" s="8">
        <v>28421</v>
      </c>
      <c r="L322" s="1" t="s">
        <v>291</v>
      </c>
    </row>
    <row r="323" spans="1:12">
      <c r="A323" s="8">
        <v>113299</v>
      </c>
      <c r="B323" s="8">
        <v>65009483</v>
      </c>
      <c r="C323" s="9">
        <v>45788.5012037037</v>
      </c>
      <c r="D323" s="1" t="s">
        <v>37</v>
      </c>
      <c r="E323" s="8">
        <v>23455</v>
      </c>
      <c r="F323" s="1" t="s">
        <v>13</v>
      </c>
      <c r="G323" s="1" t="s">
        <v>27</v>
      </c>
      <c r="H323" s="8">
        <v>1</v>
      </c>
      <c r="I323" s="11">
        <f>H323*0.5</f>
        <v>0.5</v>
      </c>
      <c r="J323" s="1" t="s">
        <v>15</v>
      </c>
      <c r="K323" s="8">
        <v>27881</v>
      </c>
      <c r="L323" s="1" t="s">
        <v>38</v>
      </c>
    </row>
    <row r="324" spans="1:12">
      <c r="A324" s="8">
        <v>2851</v>
      </c>
      <c r="B324" s="8">
        <v>65024822</v>
      </c>
      <c r="C324" s="9">
        <v>45788.5576851852</v>
      </c>
      <c r="D324" s="1" t="s">
        <v>207</v>
      </c>
      <c r="E324" s="8">
        <v>23895</v>
      </c>
      <c r="F324" s="1" t="s">
        <v>13</v>
      </c>
      <c r="G324" s="1" t="s">
        <v>14</v>
      </c>
      <c r="H324" s="8">
        <v>1</v>
      </c>
      <c r="I324" s="11">
        <f>H324*1</f>
        <v>1</v>
      </c>
      <c r="J324" s="1" t="s">
        <v>15</v>
      </c>
      <c r="K324" s="8">
        <v>6148</v>
      </c>
      <c r="L324" s="1" t="s">
        <v>208</v>
      </c>
    </row>
    <row r="325" spans="1:12">
      <c r="A325" s="8">
        <v>2804</v>
      </c>
      <c r="B325" s="8">
        <v>65024926</v>
      </c>
      <c r="C325" s="9">
        <v>45788.558275463</v>
      </c>
      <c r="D325" s="1" t="s">
        <v>43</v>
      </c>
      <c r="E325" s="8">
        <v>23895</v>
      </c>
      <c r="F325" s="1" t="s">
        <v>13</v>
      </c>
      <c r="G325" s="1" t="s">
        <v>14</v>
      </c>
      <c r="H325" s="8">
        <v>1</v>
      </c>
      <c r="I325" s="11">
        <f>H325*1</f>
        <v>1</v>
      </c>
      <c r="J325" s="1" t="s">
        <v>15</v>
      </c>
      <c r="K325" s="8">
        <v>10907</v>
      </c>
      <c r="L325" s="1" t="s">
        <v>253</v>
      </c>
    </row>
    <row r="326" spans="1:12">
      <c r="A326" s="8">
        <v>2113</v>
      </c>
      <c r="B326" s="8">
        <v>65027470</v>
      </c>
      <c r="C326" s="9">
        <v>45788.5925347222</v>
      </c>
      <c r="D326" s="1" t="s">
        <v>52</v>
      </c>
      <c r="E326" s="8">
        <v>23895</v>
      </c>
      <c r="F326" s="1" t="s">
        <v>13</v>
      </c>
      <c r="G326" s="1" t="s">
        <v>14</v>
      </c>
      <c r="H326" s="8">
        <v>2</v>
      </c>
      <c r="I326" s="11">
        <f>H326*1</f>
        <v>2</v>
      </c>
      <c r="J326" s="1" t="s">
        <v>15</v>
      </c>
      <c r="K326" s="8">
        <v>15292</v>
      </c>
      <c r="L326" s="1" t="s">
        <v>293</v>
      </c>
    </row>
    <row r="327" spans="1:12">
      <c r="A327" s="8">
        <v>2113</v>
      </c>
      <c r="B327" s="8">
        <v>65027470</v>
      </c>
      <c r="C327" s="9">
        <v>45788.5925347222</v>
      </c>
      <c r="D327" s="1" t="s">
        <v>52</v>
      </c>
      <c r="E327" s="8">
        <v>118078</v>
      </c>
      <c r="F327" s="1" t="s">
        <v>13</v>
      </c>
      <c r="G327" s="1" t="s">
        <v>36</v>
      </c>
      <c r="H327" s="8">
        <v>1</v>
      </c>
      <c r="I327" s="11">
        <f>H327*10</f>
        <v>10</v>
      </c>
      <c r="J327" s="1" t="s">
        <v>15</v>
      </c>
      <c r="K327" s="8">
        <v>15292</v>
      </c>
      <c r="L327" s="1" t="s">
        <v>293</v>
      </c>
    </row>
    <row r="328" spans="1:12">
      <c r="A328" s="8">
        <v>2113</v>
      </c>
      <c r="B328" s="8">
        <v>65028608</v>
      </c>
      <c r="C328" s="9">
        <v>45788.6094560185</v>
      </c>
      <c r="D328" s="1" t="s">
        <v>52</v>
      </c>
      <c r="E328" s="8">
        <v>198582</v>
      </c>
      <c r="F328" s="1" t="s">
        <v>13</v>
      </c>
      <c r="G328" s="1" t="s">
        <v>25</v>
      </c>
      <c r="H328" s="8">
        <v>1</v>
      </c>
      <c r="I328" s="11">
        <f>H328*2.5</f>
        <v>2.5</v>
      </c>
      <c r="J328" s="1" t="s">
        <v>15</v>
      </c>
      <c r="K328" s="8">
        <v>15292</v>
      </c>
      <c r="L328" s="1" t="s">
        <v>293</v>
      </c>
    </row>
    <row r="329" spans="1:12">
      <c r="A329" s="8">
        <v>2113</v>
      </c>
      <c r="B329" s="8">
        <v>65028608</v>
      </c>
      <c r="C329" s="9">
        <v>45788.6094560185</v>
      </c>
      <c r="D329" s="1" t="s">
        <v>52</v>
      </c>
      <c r="E329" s="8">
        <v>198582</v>
      </c>
      <c r="F329" s="1" t="s">
        <v>13</v>
      </c>
      <c r="G329" s="1" t="s">
        <v>25</v>
      </c>
      <c r="H329" s="8">
        <v>1</v>
      </c>
      <c r="I329" s="11">
        <f>H329*2.5</f>
        <v>2.5</v>
      </c>
      <c r="J329" s="1" t="s">
        <v>15</v>
      </c>
      <c r="K329" s="8">
        <v>15292</v>
      </c>
      <c r="L329" s="1" t="s">
        <v>293</v>
      </c>
    </row>
    <row r="330" spans="1:12">
      <c r="A330" s="8">
        <v>2113</v>
      </c>
      <c r="B330" s="8">
        <v>65028608</v>
      </c>
      <c r="C330" s="9">
        <v>45788.6094560185</v>
      </c>
      <c r="D330" s="1" t="s">
        <v>52</v>
      </c>
      <c r="E330" s="8">
        <v>23455</v>
      </c>
      <c r="F330" s="1" t="s">
        <v>13</v>
      </c>
      <c r="G330" s="1" t="s">
        <v>27</v>
      </c>
      <c r="H330" s="8">
        <v>1</v>
      </c>
      <c r="I330" s="11">
        <f>H330*0.5</f>
        <v>0.5</v>
      </c>
      <c r="J330" s="1" t="s">
        <v>15</v>
      </c>
      <c r="K330" s="8">
        <v>15292</v>
      </c>
      <c r="L330" s="1" t="s">
        <v>293</v>
      </c>
    </row>
    <row r="331" spans="1:12">
      <c r="A331" s="8">
        <v>2113</v>
      </c>
      <c r="B331" s="8">
        <v>65028608</v>
      </c>
      <c r="C331" s="9">
        <v>45788.6094560185</v>
      </c>
      <c r="D331" s="1" t="s">
        <v>52</v>
      </c>
      <c r="E331" s="8">
        <v>23455</v>
      </c>
      <c r="F331" s="1" t="s">
        <v>13</v>
      </c>
      <c r="G331" s="1" t="s">
        <v>27</v>
      </c>
      <c r="H331" s="8">
        <v>1</v>
      </c>
      <c r="I331" s="11">
        <f>H331*0.5</f>
        <v>0.5</v>
      </c>
      <c r="J331" s="1" t="s">
        <v>15</v>
      </c>
      <c r="K331" s="8">
        <v>15292</v>
      </c>
      <c r="L331" s="1" t="s">
        <v>293</v>
      </c>
    </row>
    <row r="332" spans="1:12">
      <c r="A332" s="8">
        <v>2595</v>
      </c>
      <c r="B332" s="8">
        <v>65030447</v>
      </c>
      <c r="C332" s="9">
        <v>45788.6312847222</v>
      </c>
      <c r="D332" s="1" t="s">
        <v>72</v>
      </c>
      <c r="E332" s="8">
        <v>23895</v>
      </c>
      <c r="F332" s="1" t="s">
        <v>13</v>
      </c>
      <c r="G332" s="1" t="s">
        <v>14</v>
      </c>
      <c r="H332" s="8">
        <v>1</v>
      </c>
      <c r="I332" s="11">
        <f>H332*1</f>
        <v>1</v>
      </c>
      <c r="J332" s="1" t="s">
        <v>15</v>
      </c>
      <c r="K332" s="8">
        <v>991137</v>
      </c>
      <c r="L332" s="1" t="s">
        <v>294</v>
      </c>
    </row>
    <row r="333" spans="1:12">
      <c r="A333" s="8">
        <v>2595</v>
      </c>
      <c r="B333" s="8">
        <v>65030447</v>
      </c>
      <c r="C333" s="9">
        <v>45788.6312847222</v>
      </c>
      <c r="D333" s="1" t="s">
        <v>72</v>
      </c>
      <c r="E333" s="8">
        <v>23895</v>
      </c>
      <c r="F333" s="1" t="s">
        <v>13</v>
      </c>
      <c r="G333" s="1" t="s">
        <v>14</v>
      </c>
      <c r="H333" s="8">
        <v>1</v>
      </c>
      <c r="I333" s="11">
        <f>H333*1</f>
        <v>1</v>
      </c>
      <c r="J333" s="1" t="s">
        <v>15</v>
      </c>
      <c r="K333" s="8">
        <v>991137</v>
      </c>
      <c r="L333" s="1" t="s">
        <v>294</v>
      </c>
    </row>
    <row r="334" spans="1:12">
      <c r="A334" s="8">
        <v>2479</v>
      </c>
      <c r="B334" s="8">
        <v>65030866</v>
      </c>
      <c r="C334" s="9">
        <v>45788.6362268518</v>
      </c>
      <c r="D334" s="1" t="s">
        <v>114</v>
      </c>
      <c r="E334" s="8">
        <v>23455</v>
      </c>
      <c r="F334" s="1" t="s">
        <v>13</v>
      </c>
      <c r="G334" s="1" t="s">
        <v>27</v>
      </c>
      <c r="H334" s="8">
        <v>2</v>
      </c>
      <c r="I334" s="11">
        <f>H334*0.5</f>
        <v>1</v>
      </c>
      <c r="J334" s="1" t="s">
        <v>15</v>
      </c>
      <c r="K334" s="8">
        <v>12505</v>
      </c>
      <c r="L334" s="1" t="s">
        <v>115</v>
      </c>
    </row>
    <row r="335" spans="1:12">
      <c r="A335" s="8">
        <v>102565</v>
      </c>
      <c r="B335" s="8">
        <v>65031727</v>
      </c>
      <c r="C335" s="9">
        <v>45788.6475</v>
      </c>
      <c r="D335" s="1" t="s">
        <v>106</v>
      </c>
      <c r="E335" s="8">
        <v>23455</v>
      </c>
      <c r="F335" s="1" t="s">
        <v>13</v>
      </c>
      <c r="G335" s="1" t="s">
        <v>27</v>
      </c>
      <c r="H335" s="8">
        <v>1</v>
      </c>
      <c r="I335" s="11">
        <f>H335*0.5</f>
        <v>0.5</v>
      </c>
      <c r="J335" s="1" t="s">
        <v>15</v>
      </c>
      <c r="K335" s="8">
        <v>27883</v>
      </c>
      <c r="L335" s="1" t="s">
        <v>192</v>
      </c>
    </row>
    <row r="336" spans="1:12">
      <c r="A336" s="8">
        <v>2512</v>
      </c>
      <c r="B336" s="8">
        <v>65035206</v>
      </c>
      <c r="C336" s="9">
        <v>45788.6865277778</v>
      </c>
      <c r="D336" s="1" t="s">
        <v>187</v>
      </c>
      <c r="E336" s="8">
        <v>23895</v>
      </c>
      <c r="F336" s="1" t="s">
        <v>13</v>
      </c>
      <c r="G336" s="1" t="s">
        <v>14</v>
      </c>
      <c r="H336" s="8">
        <v>1</v>
      </c>
      <c r="I336" s="11">
        <f>H336*1</f>
        <v>1</v>
      </c>
      <c r="J336" s="1" t="s">
        <v>15</v>
      </c>
      <c r="K336" s="8">
        <v>7046</v>
      </c>
      <c r="L336" s="1" t="s">
        <v>295</v>
      </c>
    </row>
    <row r="337" spans="1:12">
      <c r="A337" s="8">
        <v>2512</v>
      </c>
      <c r="B337" s="8">
        <v>65035206</v>
      </c>
      <c r="C337" s="9">
        <v>45788.6865277778</v>
      </c>
      <c r="D337" s="1" t="s">
        <v>187</v>
      </c>
      <c r="E337" s="8">
        <v>118078</v>
      </c>
      <c r="F337" s="1" t="s">
        <v>13</v>
      </c>
      <c r="G337" s="1" t="s">
        <v>36</v>
      </c>
      <c r="H337" s="8">
        <v>1</v>
      </c>
      <c r="I337" s="11">
        <f>H337*10</f>
        <v>10</v>
      </c>
      <c r="J337" s="1" t="s">
        <v>15</v>
      </c>
      <c r="K337" s="8">
        <v>7046</v>
      </c>
      <c r="L337" s="1" t="s">
        <v>295</v>
      </c>
    </row>
    <row r="338" spans="1:12">
      <c r="A338" s="8">
        <v>116919</v>
      </c>
      <c r="B338" s="8">
        <v>65038122</v>
      </c>
      <c r="C338" s="9">
        <v>45788.7172569444</v>
      </c>
      <c r="D338" s="1" t="s">
        <v>24</v>
      </c>
      <c r="E338" s="8">
        <v>23895</v>
      </c>
      <c r="F338" s="1" t="s">
        <v>13</v>
      </c>
      <c r="G338" s="1" t="s">
        <v>14</v>
      </c>
      <c r="H338" s="8">
        <v>1</v>
      </c>
      <c r="I338" s="11">
        <f>H338*1</f>
        <v>1</v>
      </c>
      <c r="J338" s="1" t="s">
        <v>15</v>
      </c>
      <c r="K338" s="8">
        <v>14436</v>
      </c>
      <c r="L338" s="1" t="s">
        <v>45</v>
      </c>
    </row>
    <row r="339" spans="1:12">
      <c r="A339" s="8">
        <v>119622</v>
      </c>
      <c r="B339" s="8">
        <v>65039393</v>
      </c>
      <c r="C339" s="9">
        <v>45788.7294675926</v>
      </c>
      <c r="D339" s="1" t="s">
        <v>271</v>
      </c>
      <c r="E339" s="8">
        <v>198582</v>
      </c>
      <c r="F339" s="1" t="s">
        <v>13</v>
      </c>
      <c r="G339" s="1" t="s">
        <v>25</v>
      </c>
      <c r="H339" s="8">
        <v>1</v>
      </c>
      <c r="I339" s="11">
        <f>H339*2.5</f>
        <v>2.5</v>
      </c>
      <c r="J339" s="1" t="s">
        <v>15</v>
      </c>
      <c r="K339" s="8">
        <v>12163</v>
      </c>
      <c r="L339" s="1" t="s">
        <v>296</v>
      </c>
    </row>
    <row r="340" spans="1:12">
      <c r="A340" s="8">
        <v>116919</v>
      </c>
      <c r="B340" s="8">
        <v>65044917</v>
      </c>
      <c r="C340" s="9">
        <v>45788.7824652778</v>
      </c>
      <c r="D340" s="1" t="s">
        <v>24</v>
      </c>
      <c r="E340" s="8">
        <v>23895</v>
      </c>
      <c r="F340" s="1" t="s">
        <v>13</v>
      </c>
      <c r="G340" s="1" t="s">
        <v>14</v>
      </c>
      <c r="H340" s="8">
        <v>1</v>
      </c>
      <c r="I340" s="11">
        <f>H340*1</f>
        <v>1</v>
      </c>
      <c r="J340" s="1" t="s">
        <v>15</v>
      </c>
      <c r="K340" s="8">
        <v>14436</v>
      </c>
      <c r="L340" s="1" t="s">
        <v>45</v>
      </c>
    </row>
    <row r="341" spans="1:12">
      <c r="A341" s="8">
        <v>2526</v>
      </c>
      <c r="B341" s="8">
        <v>65050510</v>
      </c>
      <c r="C341" s="9">
        <v>45788.8282060185</v>
      </c>
      <c r="D341" s="1" t="s">
        <v>297</v>
      </c>
      <c r="E341" s="8">
        <v>23896</v>
      </c>
      <c r="F341" s="1" t="s">
        <v>13</v>
      </c>
      <c r="G341" s="1" t="s">
        <v>18</v>
      </c>
      <c r="H341" s="8">
        <v>1</v>
      </c>
      <c r="I341" s="11">
        <f>H341*5</f>
        <v>5</v>
      </c>
      <c r="J341" s="1" t="s">
        <v>15</v>
      </c>
      <c r="K341" s="8">
        <v>8338</v>
      </c>
      <c r="L341" s="1" t="s">
        <v>298</v>
      </c>
    </row>
    <row r="342" spans="1:12">
      <c r="A342" s="8">
        <v>103639</v>
      </c>
      <c r="B342" s="8">
        <v>65052229</v>
      </c>
      <c r="C342" s="9">
        <v>45788.8406828704</v>
      </c>
      <c r="D342" s="1" t="s">
        <v>136</v>
      </c>
      <c r="E342" s="8">
        <v>23455</v>
      </c>
      <c r="F342" s="1" t="s">
        <v>13</v>
      </c>
      <c r="G342" s="1" t="s">
        <v>27</v>
      </c>
      <c r="H342" s="8">
        <v>1</v>
      </c>
      <c r="I342" s="11">
        <f>H342*0.5</f>
        <v>0.5</v>
      </c>
      <c r="J342" s="1" t="s">
        <v>15</v>
      </c>
      <c r="K342" s="8">
        <v>29176</v>
      </c>
      <c r="L342" s="1" t="s">
        <v>137</v>
      </c>
    </row>
    <row r="343" spans="1:12">
      <c r="A343" s="8">
        <v>122198</v>
      </c>
      <c r="B343" s="8">
        <v>65055516</v>
      </c>
      <c r="C343" s="9">
        <v>45788.8612615741</v>
      </c>
      <c r="D343" s="1" t="s">
        <v>219</v>
      </c>
      <c r="E343" s="8">
        <v>23896</v>
      </c>
      <c r="F343" s="1" t="s">
        <v>13</v>
      </c>
      <c r="G343" s="1" t="s">
        <v>18</v>
      </c>
      <c r="H343" s="8">
        <v>1</v>
      </c>
      <c r="I343" s="11">
        <f>H343*5</f>
        <v>5</v>
      </c>
      <c r="J343" s="1" t="s">
        <v>15</v>
      </c>
      <c r="K343" s="8">
        <v>15305</v>
      </c>
      <c r="L343" s="1" t="s">
        <v>220</v>
      </c>
    </row>
    <row r="344" spans="1:12">
      <c r="A344" s="8">
        <v>115971</v>
      </c>
      <c r="B344" s="8">
        <v>65059559</v>
      </c>
      <c r="C344" s="9">
        <v>45788.9008101852</v>
      </c>
      <c r="D344" s="1" t="s">
        <v>299</v>
      </c>
      <c r="E344" s="8">
        <v>23896</v>
      </c>
      <c r="F344" s="1" t="s">
        <v>13</v>
      </c>
      <c r="G344" s="1" t="s">
        <v>18</v>
      </c>
      <c r="H344" s="8">
        <v>1</v>
      </c>
      <c r="I344" s="11">
        <f>H344*5</f>
        <v>5</v>
      </c>
      <c r="J344" s="1" t="s">
        <v>15</v>
      </c>
      <c r="K344" s="8">
        <v>29500</v>
      </c>
      <c r="L344" s="1" t="s">
        <v>300</v>
      </c>
    </row>
    <row r="345" spans="1:12">
      <c r="A345" s="8">
        <v>102565</v>
      </c>
      <c r="B345" s="8">
        <v>65060088</v>
      </c>
      <c r="C345" s="9">
        <v>45788.901099537</v>
      </c>
      <c r="D345" s="1" t="s">
        <v>106</v>
      </c>
      <c r="E345" s="8">
        <v>23895</v>
      </c>
      <c r="F345" s="1" t="s">
        <v>13</v>
      </c>
      <c r="G345" s="1" t="s">
        <v>14</v>
      </c>
      <c r="H345" s="8">
        <v>1</v>
      </c>
      <c r="I345" s="11">
        <f>H345*1</f>
        <v>1</v>
      </c>
      <c r="J345" s="1" t="s">
        <v>15</v>
      </c>
      <c r="K345" s="8">
        <v>27883</v>
      </c>
      <c r="L345" s="1" t="s">
        <v>192</v>
      </c>
    </row>
    <row r="346" spans="1:12">
      <c r="A346" s="8">
        <v>2802</v>
      </c>
      <c r="B346" s="8">
        <v>65060105</v>
      </c>
      <c r="C346" s="9">
        <v>45788.9017824074</v>
      </c>
      <c r="D346" s="1" t="s">
        <v>197</v>
      </c>
      <c r="E346" s="8">
        <v>23896</v>
      </c>
      <c r="F346" s="1" t="s">
        <v>13</v>
      </c>
      <c r="G346" s="1" t="s">
        <v>18</v>
      </c>
      <c r="H346" s="8">
        <v>1</v>
      </c>
      <c r="I346" s="11">
        <f>H346*5</f>
        <v>5</v>
      </c>
      <c r="J346" s="1" t="s">
        <v>15</v>
      </c>
      <c r="K346" s="8">
        <v>12462</v>
      </c>
      <c r="L346" s="1" t="s">
        <v>198</v>
      </c>
    </row>
    <row r="347" spans="1:12">
      <c r="A347" s="8">
        <v>122198</v>
      </c>
      <c r="B347" s="8">
        <v>65060396</v>
      </c>
      <c r="C347" s="9">
        <v>45788.9045023148</v>
      </c>
      <c r="D347" s="1" t="s">
        <v>219</v>
      </c>
      <c r="E347" s="8">
        <v>23896</v>
      </c>
      <c r="F347" s="1" t="s">
        <v>13</v>
      </c>
      <c r="G347" s="1" t="s">
        <v>18</v>
      </c>
      <c r="H347" s="8">
        <v>-1</v>
      </c>
      <c r="I347" s="11">
        <f>H347*5</f>
        <v>-5</v>
      </c>
      <c r="J347" s="1" t="s">
        <v>15</v>
      </c>
      <c r="K347" s="8">
        <v>15305</v>
      </c>
      <c r="L347" s="1" t="s">
        <v>220</v>
      </c>
    </row>
    <row r="348" spans="1:12">
      <c r="A348" s="8">
        <v>122198</v>
      </c>
      <c r="B348" s="8">
        <v>65060426</v>
      </c>
      <c r="C348" s="9">
        <v>45788.9053472222</v>
      </c>
      <c r="D348" s="1" t="s">
        <v>219</v>
      </c>
      <c r="E348" s="8">
        <v>23896</v>
      </c>
      <c r="F348" s="1" t="s">
        <v>13</v>
      </c>
      <c r="G348" s="1" t="s">
        <v>18</v>
      </c>
      <c r="H348" s="8">
        <v>1</v>
      </c>
      <c r="I348" s="11">
        <f>H348*5</f>
        <v>5</v>
      </c>
      <c r="J348" s="1" t="s">
        <v>15</v>
      </c>
      <c r="K348" s="8">
        <v>11487</v>
      </c>
      <c r="L348" s="1" t="s">
        <v>238</v>
      </c>
    </row>
    <row r="349" spans="1:12">
      <c r="A349" s="8">
        <v>2408</v>
      </c>
      <c r="B349" s="8">
        <v>65060802</v>
      </c>
      <c r="C349" s="9">
        <v>45788.9128356481</v>
      </c>
      <c r="D349" s="1" t="s">
        <v>163</v>
      </c>
      <c r="E349" s="8">
        <v>23896</v>
      </c>
      <c r="F349" s="1" t="s">
        <v>13</v>
      </c>
      <c r="G349" s="1" t="s">
        <v>18</v>
      </c>
      <c r="H349" s="8">
        <v>1</v>
      </c>
      <c r="I349" s="11">
        <f>H349*5</f>
        <v>5</v>
      </c>
      <c r="J349" s="1" t="s">
        <v>15</v>
      </c>
      <c r="K349" s="8">
        <v>13986</v>
      </c>
      <c r="L349" s="1" t="s">
        <v>164</v>
      </c>
    </row>
    <row r="350" spans="1:12">
      <c r="A350" s="8">
        <v>102565</v>
      </c>
      <c r="B350" s="8">
        <v>65061172</v>
      </c>
      <c r="C350" s="9">
        <v>45788.9184375</v>
      </c>
      <c r="D350" s="1" t="s">
        <v>106</v>
      </c>
      <c r="E350" s="8">
        <v>23455</v>
      </c>
      <c r="F350" s="1" t="s">
        <v>13</v>
      </c>
      <c r="G350" s="1" t="s">
        <v>27</v>
      </c>
      <c r="H350" s="8">
        <v>-1</v>
      </c>
      <c r="I350" s="11">
        <f>H350*0.5</f>
        <v>-0.5</v>
      </c>
      <c r="J350" s="1" t="s">
        <v>15</v>
      </c>
      <c r="K350" s="8">
        <v>27883</v>
      </c>
      <c r="L350" s="1" t="s">
        <v>192</v>
      </c>
    </row>
    <row r="351" spans="1:12">
      <c r="A351" s="8">
        <v>2526</v>
      </c>
      <c r="B351" s="8">
        <v>65064501</v>
      </c>
      <c r="C351" s="9">
        <v>45789.3624537037</v>
      </c>
      <c r="D351" s="1" t="s">
        <v>297</v>
      </c>
      <c r="E351" s="8">
        <v>198582</v>
      </c>
      <c r="F351" s="1" t="s">
        <v>13</v>
      </c>
      <c r="G351" s="1" t="s">
        <v>25</v>
      </c>
      <c r="H351" s="8">
        <v>1</v>
      </c>
      <c r="I351" s="11">
        <f>H351*2.5</f>
        <v>2.5</v>
      </c>
      <c r="J351" s="1" t="s">
        <v>15</v>
      </c>
      <c r="K351" s="8">
        <v>4325</v>
      </c>
      <c r="L351" s="1" t="s">
        <v>301</v>
      </c>
    </row>
    <row r="352" spans="1:12">
      <c r="A352" s="8">
        <v>2526</v>
      </c>
      <c r="B352" s="8">
        <v>65064501</v>
      </c>
      <c r="C352" s="9">
        <v>45789.3624537037</v>
      </c>
      <c r="D352" s="1" t="s">
        <v>297</v>
      </c>
      <c r="E352" s="8">
        <v>23455</v>
      </c>
      <c r="F352" s="1" t="s">
        <v>13</v>
      </c>
      <c r="G352" s="1" t="s">
        <v>27</v>
      </c>
      <c r="H352" s="8">
        <v>1</v>
      </c>
      <c r="I352" s="11">
        <f>H352*0.5</f>
        <v>0.5</v>
      </c>
      <c r="J352" s="1" t="s">
        <v>15</v>
      </c>
      <c r="K352" s="8">
        <v>4325</v>
      </c>
      <c r="L352" s="1" t="s">
        <v>301</v>
      </c>
    </row>
    <row r="353" spans="1:12">
      <c r="A353" s="8">
        <v>104429</v>
      </c>
      <c r="B353" s="8">
        <v>65068782</v>
      </c>
      <c r="C353" s="9">
        <v>45789.3824768519</v>
      </c>
      <c r="D353" s="1" t="s">
        <v>32</v>
      </c>
      <c r="E353" s="8">
        <v>23895</v>
      </c>
      <c r="F353" s="1" t="s">
        <v>13</v>
      </c>
      <c r="G353" s="1" t="s">
        <v>14</v>
      </c>
      <c r="H353" s="8">
        <v>1</v>
      </c>
      <c r="I353" s="11">
        <f>H353*1</f>
        <v>1</v>
      </c>
      <c r="J353" s="1" t="s">
        <v>15</v>
      </c>
      <c r="K353" s="8">
        <v>14399</v>
      </c>
      <c r="L353" s="1" t="s">
        <v>33</v>
      </c>
    </row>
    <row r="354" spans="1:12">
      <c r="A354" s="8">
        <v>113299</v>
      </c>
      <c r="B354" s="8">
        <v>65072581</v>
      </c>
      <c r="C354" s="9">
        <v>45789.4146759259</v>
      </c>
      <c r="D354" s="1" t="s">
        <v>37</v>
      </c>
      <c r="E354" s="8">
        <v>23896</v>
      </c>
      <c r="F354" s="1" t="s">
        <v>13</v>
      </c>
      <c r="G354" s="1" t="s">
        <v>18</v>
      </c>
      <c r="H354" s="8">
        <v>1</v>
      </c>
      <c r="I354" s="11">
        <f>H354*5</f>
        <v>5</v>
      </c>
      <c r="J354" s="1" t="s">
        <v>15</v>
      </c>
      <c r="K354" s="8">
        <v>27881</v>
      </c>
      <c r="L354" s="1" t="s">
        <v>38</v>
      </c>
    </row>
    <row r="355" spans="1:12">
      <c r="A355" s="8">
        <v>122198</v>
      </c>
      <c r="B355" s="8">
        <v>65074180</v>
      </c>
      <c r="C355" s="9">
        <v>45789.4250231481</v>
      </c>
      <c r="D355" s="1" t="s">
        <v>219</v>
      </c>
      <c r="E355" s="8">
        <v>198582</v>
      </c>
      <c r="F355" s="1" t="s">
        <v>13</v>
      </c>
      <c r="G355" s="1" t="s">
        <v>25</v>
      </c>
      <c r="H355" s="8">
        <v>1</v>
      </c>
      <c r="I355" s="11">
        <f>H355*2.5</f>
        <v>2.5</v>
      </c>
      <c r="J355" s="1" t="s">
        <v>15</v>
      </c>
      <c r="K355" s="8">
        <v>11487</v>
      </c>
      <c r="L355" s="1" t="s">
        <v>238</v>
      </c>
    </row>
    <row r="356" spans="1:12">
      <c r="A356" s="8">
        <v>122198</v>
      </c>
      <c r="B356" s="8">
        <v>65074180</v>
      </c>
      <c r="C356" s="9">
        <v>45789.4250231481</v>
      </c>
      <c r="D356" s="1" t="s">
        <v>219</v>
      </c>
      <c r="E356" s="8">
        <v>23455</v>
      </c>
      <c r="F356" s="1" t="s">
        <v>13</v>
      </c>
      <c r="G356" s="1" t="s">
        <v>27</v>
      </c>
      <c r="H356" s="8">
        <v>1</v>
      </c>
      <c r="I356" s="11">
        <f>H356*0.5</f>
        <v>0.5</v>
      </c>
      <c r="J356" s="1" t="s">
        <v>15</v>
      </c>
      <c r="K356" s="8">
        <v>11487</v>
      </c>
      <c r="L356" s="1" t="s">
        <v>238</v>
      </c>
    </row>
    <row r="357" spans="1:12">
      <c r="A357" s="8">
        <v>105751</v>
      </c>
      <c r="B357" s="8">
        <v>65077534</v>
      </c>
      <c r="C357" s="9">
        <v>45789.4679050926</v>
      </c>
      <c r="D357" s="1" t="s">
        <v>273</v>
      </c>
      <c r="E357" s="8">
        <v>23895</v>
      </c>
      <c r="F357" s="1" t="s">
        <v>13</v>
      </c>
      <c r="G357" s="1" t="s">
        <v>14</v>
      </c>
      <c r="H357" s="8">
        <v>1</v>
      </c>
      <c r="I357" s="11">
        <f>H357*1</f>
        <v>1</v>
      </c>
      <c r="J357" s="1" t="s">
        <v>15</v>
      </c>
      <c r="K357" s="8">
        <v>15615</v>
      </c>
      <c r="L357" s="1" t="s">
        <v>274</v>
      </c>
    </row>
    <row r="358" spans="1:12">
      <c r="A358" s="8">
        <v>105751</v>
      </c>
      <c r="B358" s="8">
        <v>65077534</v>
      </c>
      <c r="C358" s="9">
        <v>45789.4679050926</v>
      </c>
      <c r="D358" s="1" t="s">
        <v>273</v>
      </c>
      <c r="E358" s="8">
        <v>23896</v>
      </c>
      <c r="F358" s="1" t="s">
        <v>13</v>
      </c>
      <c r="G358" s="1" t="s">
        <v>18</v>
      </c>
      <c r="H358" s="8">
        <v>2</v>
      </c>
      <c r="I358" s="11">
        <f>H358*5</f>
        <v>10</v>
      </c>
      <c r="J358" s="1" t="s">
        <v>15</v>
      </c>
      <c r="K358" s="8">
        <v>15615</v>
      </c>
      <c r="L358" s="1" t="s">
        <v>274</v>
      </c>
    </row>
    <row r="359" spans="1:12">
      <c r="A359" s="8">
        <v>111219</v>
      </c>
      <c r="B359" s="8">
        <v>65084292</v>
      </c>
      <c r="C359" s="9">
        <v>45789.5303240741</v>
      </c>
      <c r="D359" s="1" t="s">
        <v>165</v>
      </c>
      <c r="E359" s="8">
        <v>198582</v>
      </c>
      <c r="F359" s="1" t="s">
        <v>13</v>
      </c>
      <c r="G359" s="1" t="s">
        <v>25</v>
      </c>
      <c r="H359" s="8">
        <v>1</v>
      </c>
      <c r="I359" s="11">
        <f>H359*2.5</f>
        <v>2.5</v>
      </c>
      <c r="J359" s="1" t="s">
        <v>15</v>
      </c>
      <c r="K359" s="8">
        <v>4117</v>
      </c>
      <c r="L359" s="1" t="s">
        <v>166</v>
      </c>
    </row>
    <row r="360" spans="1:12">
      <c r="A360" s="8">
        <v>111219</v>
      </c>
      <c r="B360" s="8">
        <v>65084292</v>
      </c>
      <c r="C360" s="9">
        <v>45789.5303240741</v>
      </c>
      <c r="D360" s="1" t="s">
        <v>165</v>
      </c>
      <c r="E360" s="8">
        <v>23455</v>
      </c>
      <c r="F360" s="1" t="s">
        <v>13</v>
      </c>
      <c r="G360" s="1" t="s">
        <v>27</v>
      </c>
      <c r="H360" s="8">
        <v>1</v>
      </c>
      <c r="I360" s="11">
        <f>H360*0.5</f>
        <v>0.5</v>
      </c>
      <c r="J360" s="1" t="s">
        <v>15</v>
      </c>
      <c r="K360" s="8">
        <v>4117</v>
      </c>
      <c r="L360" s="1" t="s">
        <v>166</v>
      </c>
    </row>
    <row r="361" spans="1:12">
      <c r="A361" s="8">
        <v>116482</v>
      </c>
      <c r="B361" s="8">
        <v>65087635</v>
      </c>
      <c r="C361" s="9">
        <v>45789.5796180556</v>
      </c>
      <c r="D361" s="1" t="s">
        <v>85</v>
      </c>
      <c r="E361" s="8">
        <v>23455</v>
      </c>
      <c r="F361" s="1" t="s">
        <v>13</v>
      </c>
      <c r="G361" s="1" t="s">
        <v>27</v>
      </c>
      <c r="H361" s="8">
        <v>1</v>
      </c>
      <c r="I361" s="11">
        <f>H361*0.5</f>
        <v>0.5</v>
      </c>
      <c r="J361" s="1" t="s">
        <v>15</v>
      </c>
      <c r="K361" s="8">
        <v>28664</v>
      </c>
      <c r="L361" s="1" t="s">
        <v>139</v>
      </c>
    </row>
    <row r="362" spans="1:12">
      <c r="A362" s="8">
        <v>2883</v>
      </c>
      <c r="B362" s="8">
        <v>65078345</v>
      </c>
      <c r="C362" s="9">
        <v>45789.5801388889</v>
      </c>
      <c r="D362" s="1" t="s">
        <v>121</v>
      </c>
      <c r="E362" s="8">
        <v>23895</v>
      </c>
      <c r="F362" s="1" t="s">
        <v>13</v>
      </c>
      <c r="G362" s="1" t="s">
        <v>14</v>
      </c>
      <c r="H362" s="8">
        <v>1</v>
      </c>
      <c r="I362" s="11">
        <f>H362*1</f>
        <v>1</v>
      </c>
      <c r="J362" s="1" t="s">
        <v>15</v>
      </c>
      <c r="K362" s="8">
        <v>11961</v>
      </c>
      <c r="L362" s="1" t="s">
        <v>302</v>
      </c>
    </row>
  </sheetData>
  <autoFilter xmlns:etc="http://www.wps.cn/officeDocument/2017/etCustomData" ref="A1:AF362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abSelected="1" workbookViewId="0">
      <selection activeCell="B6" sqref="B6"/>
    </sheetView>
  </sheetViews>
  <sheetFormatPr defaultColWidth="9" defaultRowHeight="13.5" outlineLevelCol="5"/>
  <cols>
    <col min="1" max="1" width="7.375" customWidth="1"/>
    <col min="2" max="2" width="60.875" customWidth="1"/>
    <col min="3" max="3" width="8.875" customWidth="1"/>
    <col min="4" max="4" width="33.25" customWidth="1"/>
    <col min="5" max="5" width="12.125" customWidth="1"/>
    <col min="6" max="6" width="12.625" customWidth="1"/>
    <col min="8" max="8" width="12.625"/>
  </cols>
  <sheetData>
    <row r="1" spans="1:6">
      <c r="A1" s="1"/>
      <c r="B1" s="1"/>
      <c r="C1" s="1"/>
      <c r="D1" s="1" t="s">
        <v>303</v>
      </c>
      <c r="E1" s="1"/>
      <c r="F1" s="2">
        <f>11/61</f>
        <v>0.180327868852459</v>
      </c>
    </row>
    <row r="2" spans="1:6">
      <c r="A2" s="1"/>
      <c r="B2" s="1"/>
      <c r="C2" s="1"/>
      <c r="D2" s="1">
        <v>6810</v>
      </c>
      <c r="E2" s="1">
        <v>797.5</v>
      </c>
      <c r="F2" s="2">
        <f>E2/D2</f>
        <v>0.117107195301028</v>
      </c>
    </row>
    <row r="3" spans="1:6">
      <c r="A3" s="1" t="s">
        <v>304</v>
      </c>
      <c r="B3" s="1" t="s">
        <v>305</v>
      </c>
      <c r="C3" s="1" t="s">
        <v>306</v>
      </c>
      <c r="D3" s="1" t="s">
        <v>307</v>
      </c>
      <c r="E3" s="1" t="s">
        <v>308</v>
      </c>
      <c r="F3" s="1" t="s">
        <v>309</v>
      </c>
    </row>
    <row r="4" spans="1:6">
      <c r="A4" s="1">
        <v>2894</v>
      </c>
      <c r="B4" s="3" t="s">
        <v>310</v>
      </c>
      <c r="C4" s="3" t="s">
        <v>311</v>
      </c>
      <c r="D4" s="3">
        <v>9</v>
      </c>
      <c r="E4" s="3"/>
      <c r="F4" s="4">
        <f>E4/D4</f>
        <v>0</v>
      </c>
    </row>
    <row r="5" spans="1:6">
      <c r="A5" s="1">
        <v>2905</v>
      </c>
      <c r="B5" s="1" t="s">
        <v>74</v>
      </c>
      <c r="C5" s="1" t="s">
        <v>311</v>
      </c>
      <c r="D5" s="1">
        <v>25</v>
      </c>
      <c r="E5" s="1">
        <v>3</v>
      </c>
      <c r="F5" s="2">
        <f t="shared" ref="F5:F36" si="0">E5/D5</f>
        <v>0.12</v>
      </c>
    </row>
    <row r="6" spans="1:6">
      <c r="A6" s="1">
        <v>2910</v>
      </c>
      <c r="B6" s="3" t="s">
        <v>312</v>
      </c>
      <c r="C6" s="3" t="s">
        <v>311</v>
      </c>
      <c r="D6" s="3">
        <v>42</v>
      </c>
      <c r="E6" s="3"/>
      <c r="F6" s="4">
        <f t="shared" si="0"/>
        <v>0</v>
      </c>
    </row>
    <row r="7" spans="1:6">
      <c r="A7" s="1">
        <v>2914</v>
      </c>
      <c r="B7" s="3" t="s">
        <v>313</v>
      </c>
      <c r="C7" s="3" t="s">
        <v>311</v>
      </c>
      <c r="D7" s="3">
        <v>6</v>
      </c>
      <c r="E7" s="3"/>
      <c r="F7" s="4">
        <f t="shared" si="0"/>
        <v>0</v>
      </c>
    </row>
    <row r="8" spans="1:6">
      <c r="A8" s="1">
        <v>2916</v>
      </c>
      <c r="B8" s="3" t="s">
        <v>314</v>
      </c>
      <c r="C8" s="3" t="s">
        <v>311</v>
      </c>
      <c r="D8" s="3">
        <v>32</v>
      </c>
      <c r="E8" s="3"/>
      <c r="F8" s="4">
        <f t="shared" si="0"/>
        <v>0</v>
      </c>
    </row>
    <row r="9" spans="1:6">
      <c r="A9" s="1">
        <v>104428</v>
      </c>
      <c r="B9" s="1" t="s">
        <v>315</v>
      </c>
      <c r="C9" s="1" t="s">
        <v>311</v>
      </c>
      <c r="D9" s="1">
        <v>78</v>
      </c>
      <c r="E9" s="1">
        <v>2.5</v>
      </c>
      <c r="F9" s="2">
        <f t="shared" si="0"/>
        <v>0.032051282051282</v>
      </c>
    </row>
    <row r="10" spans="1:6">
      <c r="A10" s="1">
        <v>104838</v>
      </c>
      <c r="B10" s="3" t="s">
        <v>316</v>
      </c>
      <c r="C10" s="3" t="s">
        <v>311</v>
      </c>
      <c r="D10" s="3">
        <v>26</v>
      </c>
      <c r="E10" s="3"/>
      <c r="F10" s="4">
        <f t="shared" si="0"/>
        <v>0</v>
      </c>
    </row>
    <row r="11" spans="1:6">
      <c r="A11" s="1">
        <v>2844</v>
      </c>
      <c r="B11" s="3" t="s">
        <v>317</v>
      </c>
      <c r="C11" s="3" t="s">
        <v>318</v>
      </c>
      <c r="D11" s="3">
        <v>6</v>
      </c>
      <c r="E11" s="3"/>
      <c r="F11" s="4">
        <f t="shared" si="0"/>
        <v>0</v>
      </c>
    </row>
    <row r="12" spans="1:6">
      <c r="A12" s="1">
        <v>2851</v>
      </c>
      <c r="B12" s="1" t="s">
        <v>207</v>
      </c>
      <c r="C12" s="1" t="s">
        <v>318</v>
      </c>
      <c r="D12" s="1">
        <v>42</v>
      </c>
      <c r="E12" s="1">
        <v>4</v>
      </c>
      <c r="F12" s="2">
        <f t="shared" si="0"/>
        <v>0.0952380952380952</v>
      </c>
    </row>
    <row r="13" spans="1:6">
      <c r="A13" s="1">
        <v>2852</v>
      </c>
      <c r="B13" s="1" t="s">
        <v>319</v>
      </c>
      <c r="C13" s="1" t="s">
        <v>318</v>
      </c>
      <c r="D13" s="1">
        <v>37</v>
      </c>
      <c r="E13" s="1">
        <v>1</v>
      </c>
      <c r="F13" s="2">
        <f t="shared" si="0"/>
        <v>0.027027027027027</v>
      </c>
    </row>
    <row r="14" spans="1:6">
      <c r="A14" s="1">
        <v>2853</v>
      </c>
      <c r="B14" s="1" t="s">
        <v>161</v>
      </c>
      <c r="C14" s="1" t="s">
        <v>318</v>
      </c>
      <c r="D14" s="1">
        <v>13</v>
      </c>
      <c r="E14" s="1">
        <v>12.5</v>
      </c>
      <c r="F14" s="2">
        <f t="shared" si="0"/>
        <v>0.961538461538462</v>
      </c>
    </row>
    <row r="15" spans="1:6">
      <c r="A15" s="1">
        <v>2854</v>
      </c>
      <c r="B15" s="1" t="s">
        <v>320</v>
      </c>
      <c r="C15" s="1" t="s">
        <v>318</v>
      </c>
      <c r="D15" s="1">
        <v>30</v>
      </c>
      <c r="E15" s="1">
        <v>13.5</v>
      </c>
      <c r="F15" s="2">
        <f t="shared" si="0"/>
        <v>0.45</v>
      </c>
    </row>
    <row r="16" spans="1:6">
      <c r="A16" s="1">
        <v>2873</v>
      </c>
      <c r="B16" s="3" t="s">
        <v>321</v>
      </c>
      <c r="C16" s="3" t="s">
        <v>318</v>
      </c>
      <c r="D16" s="3">
        <v>18</v>
      </c>
      <c r="E16" s="3"/>
      <c r="F16" s="4">
        <f t="shared" si="0"/>
        <v>0</v>
      </c>
    </row>
    <row r="17" spans="1:6">
      <c r="A17" s="1">
        <v>2874</v>
      </c>
      <c r="B17" s="1" t="s">
        <v>322</v>
      </c>
      <c r="C17" s="1" t="s">
        <v>318</v>
      </c>
      <c r="D17" s="1">
        <v>62</v>
      </c>
      <c r="E17" s="1">
        <v>3.5</v>
      </c>
      <c r="F17" s="2">
        <f t="shared" si="0"/>
        <v>0.0564516129032258</v>
      </c>
    </row>
    <row r="18" spans="1:6">
      <c r="A18" s="1">
        <v>2875</v>
      </c>
      <c r="B18" s="1" t="s">
        <v>12</v>
      </c>
      <c r="C18" s="1" t="s">
        <v>318</v>
      </c>
      <c r="D18" s="1">
        <v>94</v>
      </c>
      <c r="E18" s="1">
        <v>22</v>
      </c>
      <c r="F18" s="2">
        <f t="shared" si="0"/>
        <v>0.234042553191489</v>
      </c>
    </row>
    <row r="19" spans="1:6">
      <c r="A19" s="1">
        <v>104533</v>
      </c>
      <c r="B19" s="3" t="s">
        <v>323</v>
      </c>
      <c r="C19" s="3" t="s">
        <v>318</v>
      </c>
      <c r="D19" s="3">
        <v>19</v>
      </c>
      <c r="E19" s="3"/>
      <c r="F19" s="4">
        <f t="shared" si="0"/>
        <v>0</v>
      </c>
    </row>
    <row r="20" spans="1:6">
      <c r="A20" s="1">
        <v>107728</v>
      </c>
      <c r="B20" s="1" t="s">
        <v>171</v>
      </c>
      <c r="C20" s="1" t="s">
        <v>318</v>
      </c>
      <c r="D20" s="1">
        <v>38</v>
      </c>
      <c r="E20" s="1">
        <v>0.5</v>
      </c>
      <c r="F20" s="2">
        <f t="shared" si="0"/>
        <v>0.0131578947368421</v>
      </c>
    </row>
    <row r="21" spans="1:6">
      <c r="A21" s="1">
        <v>117637</v>
      </c>
      <c r="B21" s="3" t="s">
        <v>324</v>
      </c>
      <c r="C21" s="3" t="s">
        <v>318</v>
      </c>
      <c r="D21" s="3">
        <v>4</v>
      </c>
      <c r="E21" s="3"/>
      <c r="F21" s="4">
        <f t="shared" si="0"/>
        <v>0</v>
      </c>
    </row>
    <row r="22" spans="1:6">
      <c r="A22" s="1">
        <v>117923</v>
      </c>
      <c r="B22" s="3" t="s">
        <v>325</v>
      </c>
      <c r="C22" s="3" t="s">
        <v>318</v>
      </c>
      <c r="D22" s="3">
        <v>13</v>
      </c>
      <c r="E22" s="3"/>
      <c r="F22" s="4">
        <f t="shared" si="0"/>
        <v>0</v>
      </c>
    </row>
    <row r="23" spans="1:6">
      <c r="A23" s="1">
        <v>123007</v>
      </c>
      <c r="B23" s="1" t="s">
        <v>245</v>
      </c>
      <c r="C23" s="1" t="s">
        <v>318</v>
      </c>
      <c r="D23" s="1">
        <v>17</v>
      </c>
      <c r="E23" s="1">
        <v>1</v>
      </c>
      <c r="F23" s="2">
        <f t="shared" si="0"/>
        <v>0.0588235294117647</v>
      </c>
    </row>
    <row r="24" spans="1:6">
      <c r="A24" s="1">
        <v>2497</v>
      </c>
      <c r="B24" s="1" t="s">
        <v>266</v>
      </c>
      <c r="C24" s="1" t="s">
        <v>326</v>
      </c>
      <c r="D24" s="1">
        <v>87</v>
      </c>
      <c r="E24" s="1">
        <v>1</v>
      </c>
      <c r="F24" s="2">
        <f t="shared" si="0"/>
        <v>0.0114942528735632</v>
      </c>
    </row>
    <row r="25" spans="1:6">
      <c r="A25" s="1">
        <v>2512</v>
      </c>
      <c r="B25" s="1" t="s">
        <v>187</v>
      </c>
      <c r="C25" s="1" t="s">
        <v>326</v>
      </c>
      <c r="D25" s="1">
        <v>73</v>
      </c>
      <c r="E25" s="1">
        <v>31</v>
      </c>
      <c r="F25" s="2">
        <f t="shared" si="0"/>
        <v>0.424657534246575</v>
      </c>
    </row>
    <row r="26" spans="1:6">
      <c r="A26" s="1">
        <v>2520</v>
      </c>
      <c r="B26" s="1" t="s">
        <v>34</v>
      </c>
      <c r="C26" s="1" t="s">
        <v>326</v>
      </c>
      <c r="D26" s="1">
        <v>33</v>
      </c>
      <c r="E26" s="1">
        <v>17</v>
      </c>
      <c r="F26" s="2">
        <f t="shared" si="0"/>
        <v>0.515151515151515</v>
      </c>
    </row>
    <row r="27" spans="1:6">
      <c r="A27" s="1">
        <v>2526</v>
      </c>
      <c r="B27" s="1" t="s">
        <v>327</v>
      </c>
      <c r="C27" s="1" t="s">
        <v>326</v>
      </c>
      <c r="D27" s="1">
        <v>80</v>
      </c>
      <c r="E27" s="1">
        <v>8</v>
      </c>
      <c r="F27" s="2">
        <f t="shared" si="0"/>
        <v>0.1</v>
      </c>
    </row>
    <row r="28" spans="1:6">
      <c r="A28" s="1">
        <v>2714</v>
      </c>
      <c r="B28" s="1" t="s">
        <v>173</v>
      </c>
      <c r="C28" s="1" t="s">
        <v>326</v>
      </c>
      <c r="D28" s="1">
        <v>34</v>
      </c>
      <c r="E28" s="1">
        <v>4.5</v>
      </c>
      <c r="F28" s="2">
        <f t="shared" si="0"/>
        <v>0.132352941176471</v>
      </c>
    </row>
    <row r="29" spans="1:6">
      <c r="A29" s="1">
        <v>2730</v>
      </c>
      <c r="B29" s="1" t="s">
        <v>211</v>
      </c>
      <c r="C29" s="1" t="s">
        <v>326</v>
      </c>
      <c r="D29" s="1">
        <v>48</v>
      </c>
      <c r="E29" s="1">
        <v>0.5</v>
      </c>
      <c r="F29" s="2">
        <f t="shared" si="0"/>
        <v>0.0104166666666667</v>
      </c>
    </row>
    <row r="30" spans="1:6">
      <c r="A30" s="1">
        <v>2735</v>
      </c>
      <c r="B30" s="1" t="s">
        <v>235</v>
      </c>
      <c r="C30" s="1" t="s">
        <v>326</v>
      </c>
      <c r="D30" s="1">
        <v>65</v>
      </c>
      <c r="E30" s="1">
        <v>5</v>
      </c>
      <c r="F30" s="2">
        <f t="shared" si="0"/>
        <v>0.0769230769230769</v>
      </c>
    </row>
    <row r="31" spans="1:6">
      <c r="A31" s="1">
        <v>2757</v>
      </c>
      <c r="B31" s="1" t="s">
        <v>176</v>
      </c>
      <c r="C31" s="1" t="s">
        <v>326</v>
      </c>
      <c r="D31" s="1">
        <v>98</v>
      </c>
      <c r="E31" s="1">
        <v>13</v>
      </c>
      <c r="F31" s="2">
        <f t="shared" si="0"/>
        <v>0.13265306122449</v>
      </c>
    </row>
    <row r="32" spans="1:6">
      <c r="A32" s="1">
        <v>2797</v>
      </c>
      <c r="B32" s="1" t="s">
        <v>262</v>
      </c>
      <c r="C32" s="1" t="s">
        <v>326</v>
      </c>
      <c r="D32" s="1">
        <v>11</v>
      </c>
      <c r="E32" s="1">
        <v>0.5</v>
      </c>
      <c r="F32" s="2">
        <f t="shared" si="0"/>
        <v>0.0454545454545455</v>
      </c>
    </row>
    <row r="33" spans="1:6">
      <c r="A33" s="1">
        <v>2808</v>
      </c>
      <c r="B33" s="1" t="s">
        <v>277</v>
      </c>
      <c r="C33" s="1" t="s">
        <v>326</v>
      </c>
      <c r="D33" s="1">
        <v>14</v>
      </c>
      <c r="E33" s="1">
        <v>1</v>
      </c>
      <c r="F33" s="2">
        <f t="shared" si="0"/>
        <v>0.0714285714285714</v>
      </c>
    </row>
    <row r="34" spans="1:6">
      <c r="A34" s="1">
        <v>2816</v>
      </c>
      <c r="B34" s="1" t="s">
        <v>28</v>
      </c>
      <c r="C34" s="1" t="s">
        <v>326</v>
      </c>
      <c r="D34" s="1">
        <v>19</v>
      </c>
      <c r="E34" s="1">
        <v>1</v>
      </c>
      <c r="F34" s="2">
        <f t="shared" si="0"/>
        <v>0.0526315789473684</v>
      </c>
    </row>
    <row r="35" spans="1:6">
      <c r="A35" s="1">
        <v>2817</v>
      </c>
      <c r="B35" s="1" t="s">
        <v>118</v>
      </c>
      <c r="C35" s="1" t="s">
        <v>326</v>
      </c>
      <c r="D35" s="1">
        <v>87</v>
      </c>
      <c r="E35" s="1">
        <v>5</v>
      </c>
      <c r="F35" s="2">
        <f t="shared" si="0"/>
        <v>0.0574712643678161</v>
      </c>
    </row>
    <row r="36" spans="1:6">
      <c r="A36" s="1">
        <v>2819</v>
      </c>
      <c r="B36" s="3" t="s">
        <v>328</v>
      </c>
      <c r="C36" s="3" t="s">
        <v>326</v>
      </c>
      <c r="D36" s="3">
        <v>13</v>
      </c>
      <c r="E36" s="3"/>
      <c r="F36" s="4">
        <f t="shared" si="0"/>
        <v>0</v>
      </c>
    </row>
    <row r="37" spans="1:6">
      <c r="A37" s="1">
        <v>102479</v>
      </c>
      <c r="B37" s="3" t="s">
        <v>329</v>
      </c>
      <c r="C37" s="3" t="s">
        <v>326</v>
      </c>
      <c r="D37" s="3">
        <v>33</v>
      </c>
      <c r="E37" s="3"/>
      <c r="F37" s="4">
        <f t="shared" ref="F37:F68" si="1">E37/D37</f>
        <v>0</v>
      </c>
    </row>
    <row r="38" spans="1:6">
      <c r="A38" s="1">
        <v>103199</v>
      </c>
      <c r="B38" s="1" t="s">
        <v>64</v>
      </c>
      <c r="C38" s="1" t="s">
        <v>326</v>
      </c>
      <c r="D38" s="1">
        <v>47</v>
      </c>
      <c r="E38" s="1">
        <v>1</v>
      </c>
      <c r="F38" s="2">
        <f t="shared" si="1"/>
        <v>0.0212765957446809</v>
      </c>
    </row>
    <row r="39" spans="1:6">
      <c r="A39" s="1">
        <v>107658</v>
      </c>
      <c r="B39" s="3" t="s">
        <v>330</v>
      </c>
      <c r="C39" s="3" t="s">
        <v>326</v>
      </c>
      <c r="D39" s="3">
        <v>34</v>
      </c>
      <c r="E39" s="3"/>
      <c r="F39" s="4">
        <f t="shared" si="1"/>
        <v>0</v>
      </c>
    </row>
    <row r="40" spans="1:6">
      <c r="A40" s="1">
        <v>114622</v>
      </c>
      <c r="B40" s="1" t="s">
        <v>56</v>
      </c>
      <c r="C40" s="1" t="s">
        <v>326</v>
      </c>
      <c r="D40" s="1">
        <v>52</v>
      </c>
      <c r="E40" s="1">
        <v>12</v>
      </c>
      <c r="F40" s="2">
        <f t="shared" si="1"/>
        <v>0.230769230769231</v>
      </c>
    </row>
    <row r="41" spans="1:6">
      <c r="A41" s="1">
        <v>114844</v>
      </c>
      <c r="B41" s="1" t="s">
        <v>20</v>
      </c>
      <c r="C41" s="1" t="s">
        <v>326</v>
      </c>
      <c r="D41" s="1">
        <v>8</v>
      </c>
      <c r="E41" s="1">
        <v>2</v>
      </c>
      <c r="F41" s="2">
        <f t="shared" si="1"/>
        <v>0.25</v>
      </c>
    </row>
    <row r="42" spans="1:6">
      <c r="A42" s="1">
        <v>117184</v>
      </c>
      <c r="B42" s="1" t="s">
        <v>178</v>
      </c>
      <c r="C42" s="1" t="s">
        <v>326</v>
      </c>
      <c r="D42" s="1">
        <v>37</v>
      </c>
      <c r="E42" s="1">
        <v>0.5</v>
      </c>
      <c r="F42" s="2">
        <f t="shared" si="1"/>
        <v>0.0135135135135135</v>
      </c>
    </row>
    <row r="43" spans="1:6">
      <c r="A43" s="1">
        <v>118758</v>
      </c>
      <c r="B43" s="3" t="s">
        <v>331</v>
      </c>
      <c r="C43" s="3" t="s">
        <v>326</v>
      </c>
      <c r="D43" s="3">
        <v>35</v>
      </c>
      <c r="E43" s="3"/>
      <c r="F43" s="4">
        <f t="shared" si="1"/>
        <v>0</v>
      </c>
    </row>
    <row r="44" spans="1:6">
      <c r="A44" s="1">
        <v>119262</v>
      </c>
      <c r="B44" s="1" t="s">
        <v>268</v>
      </c>
      <c r="C44" s="1" t="s">
        <v>326</v>
      </c>
      <c r="D44" s="1">
        <v>31</v>
      </c>
      <c r="E44" s="1">
        <v>0.5</v>
      </c>
      <c r="F44" s="2">
        <f t="shared" si="1"/>
        <v>0.0161290322580645</v>
      </c>
    </row>
    <row r="45" spans="1:6">
      <c r="A45" s="1">
        <v>120844</v>
      </c>
      <c r="B45" s="1" t="s">
        <v>17</v>
      </c>
      <c r="C45" s="1" t="s">
        <v>326</v>
      </c>
      <c r="D45" s="1">
        <v>50</v>
      </c>
      <c r="E45" s="1">
        <v>20</v>
      </c>
      <c r="F45" s="2">
        <f t="shared" si="1"/>
        <v>0.4</v>
      </c>
    </row>
    <row r="46" spans="1:6">
      <c r="A46" s="1">
        <v>122198</v>
      </c>
      <c r="B46" s="1" t="s">
        <v>219</v>
      </c>
      <c r="C46" s="1" t="s">
        <v>326</v>
      </c>
      <c r="D46" s="1">
        <v>43</v>
      </c>
      <c r="E46" s="1">
        <v>10</v>
      </c>
      <c r="F46" s="2">
        <f t="shared" si="1"/>
        <v>0.232558139534884</v>
      </c>
    </row>
    <row r="47" spans="1:6">
      <c r="A47" s="1">
        <v>122906</v>
      </c>
      <c r="B47" s="1" t="s">
        <v>128</v>
      </c>
      <c r="C47" s="1" t="s">
        <v>326</v>
      </c>
      <c r="D47" s="1">
        <v>46</v>
      </c>
      <c r="E47" s="1">
        <v>4</v>
      </c>
      <c r="F47" s="2">
        <f t="shared" si="1"/>
        <v>0.0869565217391304</v>
      </c>
    </row>
    <row r="48" spans="1:6">
      <c r="A48" s="1">
        <v>297863</v>
      </c>
      <c r="B48" s="1" t="s">
        <v>78</v>
      </c>
      <c r="C48" s="1" t="s">
        <v>326</v>
      </c>
      <c r="D48" s="1">
        <v>52</v>
      </c>
      <c r="E48" s="1">
        <v>1.5</v>
      </c>
      <c r="F48" s="2">
        <f t="shared" si="1"/>
        <v>0.0288461538461538</v>
      </c>
    </row>
    <row r="49" spans="1:6">
      <c r="A49" s="1">
        <v>302867</v>
      </c>
      <c r="B49" s="1" t="s">
        <v>156</v>
      </c>
      <c r="C49" s="1" t="s">
        <v>326</v>
      </c>
      <c r="D49" s="1">
        <v>5</v>
      </c>
      <c r="E49" s="1">
        <v>1</v>
      </c>
      <c r="F49" s="2">
        <f t="shared" si="1"/>
        <v>0.2</v>
      </c>
    </row>
    <row r="50" spans="1:6">
      <c r="A50" s="1">
        <v>2883</v>
      </c>
      <c r="B50" s="1" t="s">
        <v>121</v>
      </c>
      <c r="C50" s="1" t="s">
        <v>332</v>
      </c>
      <c r="D50" s="1">
        <v>116</v>
      </c>
      <c r="E50" s="1">
        <v>7</v>
      </c>
      <c r="F50" s="2">
        <f t="shared" si="1"/>
        <v>0.0603448275862069</v>
      </c>
    </row>
    <row r="51" spans="1:6">
      <c r="A51" s="1">
        <v>2886</v>
      </c>
      <c r="B51" s="1" t="s">
        <v>333</v>
      </c>
      <c r="C51" s="1" t="s">
        <v>332</v>
      </c>
      <c r="D51" s="1">
        <v>18</v>
      </c>
      <c r="E51" s="1">
        <v>15.5</v>
      </c>
      <c r="F51" s="2">
        <f t="shared" si="1"/>
        <v>0.861111111111111</v>
      </c>
    </row>
    <row r="52" spans="1:6">
      <c r="A52" s="1">
        <v>2888</v>
      </c>
      <c r="B52" s="1" t="s">
        <v>334</v>
      </c>
      <c r="C52" s="1" t="s">
        <v>332</v>
      </c>
      <c r="D52" s="1">
        <v>32</v>
      </c>
      <c r="E52" s="1">
        <v>11</v>
      </c>
      <c r="F52" s="2">
        <f t="shared" si="1"/>
        <v>0.34375</v>
      </c>
    </row>
    <row r="53" spans="1:6">
      <c r="A53" s="1">
        <v>2893</v>
      </c>
      <c r="B53" s="1" t="s">
        <v>335</v>
      </c>
      <c r="C53" s="1" t="s">
        <v>332</v>
      </c>
      <c r="D53" s="1">
        <v>106</v>
      </c>
      <c r="E53" s="1">
        <v>7.5</v>
      </c>
      <c r="F53" s="2">
        <f t="shared" si="1"/>
        <v>0.0707547169811321</v>
      </c>
    </row>
    <row r="54" spans="1:6">
      <c r="A54" s="1">
        <v>2901</v>
      </c>
      <c r="B54" s="1" t="s">
        <v>195</v>
      </c>
      <c r="C54" s="1" t="s">
        <v>332</v>
      </c>
      <c r="D54" s="1">
        <v>37</v>
      </c>
      <c r="E54" s="1">
        <v>1</v>
      </c>
      <c r="F54" s="2">
        <f t="shared" si="1"/>
        <v>0.027027027027027</v>
      </c>
    </row>
    <row r="55" spans="1:6">
      <c r="A55" s="1">
        <v>2904</v>
      </c>
      <c r="B55" s="1" t="s">
        <v>336</v>
      </c>
      <c r="C55" s="1" t="s">
        <v>332</v>
      </c>
      <c r="D55" s="1">
        <v>35</v>
      </c>
      <c r="E55" s="1">
        <v>12</v>
      </c>
      <c r="F55" s="2">
        <f t="shared" si="1"/>
        <v>0.342857142857143</v>
      </c>
    </row>
    <row r="56" spans="1:6">
      <c r="A56" s="1">
        <v>110378</v>
      </c>
      <c r="B56" s="1" t="s">
        <v>124</v>
      </c>
      <c r="C56" s="1" t="s">
        <v>332</v>
      </c>
      <c r="D56" s="1">
        <v>47</v>
      </c>
      <c r="E56" s="1">
        <v>3</v>
      </c>
      <c r="F56" s="2">
        <f t="shared" si="1"/>
        <v>0.0638297872340425</v>
      </c>
    </row>
    <row r="57" spans="1:6">
      <c r="A57" s="1">
        <v>1950</v>
      </c>
      <c r="B57" s="1" t="s">
        <v>199</v>
      </c>
      <c r="C57" s="1" t="s">
        <v>337</v>
      </c>
      <c r="D57" s="1">
        <v>52</v>
      </c>
      <c r="E57" s="1">
        <v>12.5</v>
      </c>
      <c r="F57" s="2">
        <f t="shared" si="1"/>
        <v>0.240384615384615</v>
      </c>
    </row>
    <row r="58" spans="1:6">
      <c r="A58" s="1">
        <v>2113</v>
      </c>
      <c r="B58" s="1" t="s">
        <v>52</v>
      </c>
      <c r="C58" s="1" t="s">
        <v>337</v>
      </c>
      <c r="D58" s="1">
        <v>106</v>
      </c>
      <c r="E58" s="1">
        <v>37.5</v>
      </c>
      <c r="F58" s="2">
        <f t="shared" si="1"/>
        <v>0.35377358490566</v>
      </c>
    </row>
    <row r="59" spans="1:6">
      <c r="A59" s="1">
        <v>2153</v>
      </c>
      <c r="B59" s="1" t="s">
        <v>338</v>
      </c>
      <c r="C59" s="1" t="s">
        <v>337</v>
      </c>
      <c r="D59" s="1">
        <v>25</v>
      </c>
      <c r="E59" s="1">
        <v>10</v>
      </c>
      <c r="F59" s="2">
        <f t="shared" si="1"/>
        <v>0.4</v>
      </c>
    </row>
    <row r="60" spans="1:6">
      <c r="A60" s="1">
        <v>2414</v>
      </c>
      <c r="B60" s="1" t="s">
        <v>41</v>
      </c>
      <c r="C60" s="1" t="s">
        <v>337</v>
      </c>
      <c r="D60" s="1">
        <v>27</v>
      </c>
      <c r="E60" s="1">
        <v>2.5</v>
      </c>
      <c r="F60" s="2">
        <f t="shared" si="1"/>
        <v>0.0925925925925926</v>
      </c>
    </row>
    <row r="61" spans="1:6">
      <c r="A61" s="1">
        <v>2717</v>
      </c>
      <c r="B61" s="3" t="s">
        <v>339</v>
      </c>
      <c r="C61" s="3" t="s">
        <v>337</v>
      </c>
      <c r="D61" s="3">
        <v>9</v>
      </c>
      <c r="E61" s="3"/>
      <c r="F61" s="4">
        <f t="shared" si="1"/>
        <v>0</v>
      </c>
    </row>
    <row r="62" spans="1:6">
      <c r="A62" s="1">
        <v>2722</v>
      </c>
      <c r="B62" s="1" t="s">
        <v>89</v>
      </c>
      <c r="C62" s="1" t="s">
        <v>337</v>
      </c>
      <c r="D62" s="1">
        <v>65</v>
      </c>
      <c r="E62" s="1">
        <v>2.5</v>
      </c>
      <c r="F62" s="2">
        <f t="shared" si="1"/>
        <v>0.0384615384615385</v>
      </c>
    </row>
    <row r="63" spans="1:6">
      <c r="A63" s="1">
        <v>2729</v>
      </c>
      <c r="B63" s="1" t="s">
        <v>340</v>
      </c>
      <c r="C63" s="1" t="s">
        <v>337</v>
      </c>
      <c r="D63" s="1">
        <v>75</v>
      </c>
      <c r="E63" s="1">
        <v>10</v>
      </c>
      <c r="F63" s="2">
        <f t="shared" si="1"/>
        <v>0.133333333333333</v>
      </c>
    </row>
    <row r="64" spans="1:6">
      <c r="A64" s="1">
        <v>2738</v>
      </c>
      <c r="B64" s="1" t="s">
        <v>341</v>
      </c>
      <c r="C64" s="1" t="s">
        <v>337</v>
      </c>
      <c r="D64" s="1">
        <v>190</v>
      </c>
      <c r="E64" s="1">
        <v>11</v>
      </c>
      <c r="F64" s="2">
        <f t="shared" si="1"/>
        <v>0.0578947368421053</v>
      </c>
    </row>
    <row r="65" spans="1:6">
      <c r="A65" s="1">
        <v>2741</v>
      </c>
      <c r="B65" s="1" t="s">
        <v>104</v>
      </c>
      <c r="C65" s="1" t="s">
        <v>337</v>
      </c>
      <c r="D65" s="1">
        <v>136</v>
      </c>
      <c r="E65" s="1">
        <v>9</v>
      </c>
      <c r="F65" s="2">
        <f t="shared" si="1"/>
        <v>0.0661764705882353</v>
      </c>
    </row>
    <row r="66" spans="1:6">
      <c r="A66" s="1">
        <v>2751</v>
      </c>
      <c r="B66" s="1" t="s">
        <v>243</v>
      </c>
      <c r="C66" s="1" t="s">
        <v>337</v>
      </c>
      <c r="D66" s="1">
        <v>23</v>
      </c>
      <c r="E66" s="1">
        <v>1</v>
      </c>
      <c r="F66" s="2">
        <f t="shared" si="1"/>
        <v>0.0434782608695652</v>
      </c>
    </row>
    <row r="67" spans="1:6">
      <c r="A67" s="1">
        <v>2755</v>
      </c>
      <c r="B67" s="3" t="s">
        <v>342</v>
      </c>
      <c r="C67" s="3" t="s">
        <v>337</v>
      </c>
      <c r="D67" s="3">
        <v>60</v>
      </c>
      <c r="E67" s="3"/>
      <c r="F67" s="4">
        <f t="shared" si="1"/>
        <v>0</v>
      </c>
    </row>
    <row r="68" spans="1:6">
      <c r="A68" s="1">
        <v>2771</v>
      </c>
      <c r="B68" s="1" t="s">
        <v>91</v>
      </c>
      <c r="C68" s="1" t="s">
        <v>337</v>
      </c>
      <c r="D68" s="1">
        <v>40</v>
      </c>
      <c r="E68" s="1">
        <v>0.5</v>
      </c>
      <c r="F68" s="2">
        <f t="shared" si="1"/>
        <v>0.0125</v>
      </c>
    </row>
    <row r="69" spans="1:6">
      <c r="A69" s="1">
        <v>2907</v>
      </c>
      <c r="B69" s="3" t="s">
        <v>343</v>
      </c>
      <c r="C69" s="3" t="s">
        <v>337</v>
      </c>
      <c r="D69" s="3">
        <v>23</v>
      </c>
      <c r="E69" s="3"/>
      <c r="F69" s="4">
        <f t="shared" ref="F69:F100" si="2">E69/D69</f>
        <v>0</v>
      </c>
    </row>
    <row r="70" spans="1:6">
      <c r="A70" s="1">
        <v>101453</v>
      </c>
      <c r="B70" s="1" t="s">
        <v>112</v>
      </c>
      <c r="C70" s="1" t="s">
        <v>337</v>
      </c>
      <c r="D70" s="1">
        <v>62</v>
      </c>
      <c r="E70" s="1">
        <v>3</v>
      </c>
      <c r="F70" s="2">
        <f t="shared" si="2"/>
        <v>0.0483870967741935</v>
      </c>
    </row>
    <row r="71" spans="1:6">
      <c r="A71" s="1">
        <v>103639</v>
      </c>
      <c r="B71" s="1" t="s">
        <v>136</v>
      </c>
      <c r="C71" s="1" t="s">
        <v>337</v>
      </c>
      <c r="D71" s="1">
        <v>55</v>
      </c>
      <c r="E71" s="1">
        <v>2.5</v>
      </c>
      <c r="F71" s="2">
        <f t="shared" si="2"/>
        <v>0.0454545454545455</v>
      </c>
    </row>
    <row r="72" spans="1:6">
      <c r="A72" s="1">
        <v>104429</v>
      </c>
      <c r="B72" s="1" t="s">
        <v>32</v>
      </c>
      <c r="C72" s="1" t="s">
        <v>337</v>
      </c>
      <c r="D72" s="1">
        <v>35</v>
      </c>
      <c r="E72" s="1">
        <v>1.5</v>
      </c>
      <c r="F72" s="2">
        <f t="shared" si="2"/>
        <v>0.0428571428571429</v>
      </c>
    </row>
    <row r="73" spans="1:6">
      <c r="A73" s="1">
        <v>105751</v>
      </c>
      <c r="B73" s="1" t="s">
        <v>273</v>
      </c>
      <c r="C73" s="1" t="s">
        <v>337</v>
      </c>
      <c r="D73" s="1">
        <v>10</v>
      </c>
      <c r="E73" s="1">
        <v>12</v>
      </c>
      <c r="F73" s="2">
        <f t="shared" si="2"/>
        <v>1.2</v>
      </c>
    </row>
    <row r="74" spans="1:6">
      <c r="A74" s="1">
        <v>106399</v>
      </c>
      <c r="B74" s="1" t="s">
        <v>66</v>
      </c>
      <c r="C74" s="1" t="s">
        <v>337</v>
      </c>
      <c r="D74" s="1">
        <v>61</v>
      </c>
      <c r="E74" s="1">
        <v>5</v>
      </c>
      <c r="F74" s="2">
        <f t="shared" si="2"/>
        <v>0.0819672131147541</v>
      </c>
    </row>
    <row r="75" spans="1:6">
      <c r="A75" s="1">
        <v>106568</v>
      </c>
      <c r="B75" s="1" t="s">
        <v>344</v>
      </c>
      <c r="C75" s="1" t="s">
        <v>337</v>
      </c>
      <c r="D75" s="1">
        <v>28</v>
      </c>
      <c r="E75" s="1">
        <v>7</v>
      </c>
      <c r="F75" s="2">
        <f t="shared" si="2"/>
        <v>0.25</v>
      </c>
    </row>
    <row r="76" spans="1:6">
      <c r="A76" s="1">
        <v>113025</v>
      </c>
      <c r="B76" s="3" t="s">
        <v>345</v>
      </c>
      <c r="C76" s="3" t="s">
        <v>337</v>
      </c>
      <c r="D76" s="3">
        <v>33</v>
      </c>
      <c r="E76" s="3"/>
      <c r="F76" s="4">
        <f t="shared" si="2"/>
        <v>0</v>
      </c>
    </row>
    <row r="77" spans="1:6">
      <c r="A77" s="1">
        <v>113833</v>
      </c>
      <c r="B77" s="1" t="s">
        <v>62</v>
      </c>
      <c r="C77" s="1" t="s">
        <v>337</v>
      </c>
      <c r="D77" s="1">
        <v>93</v>
      </c>
      <c r="E77" s="1">
        <v>11</v>
      </c>
      <c r="F77" s="2">
        <f t="shared" si="2"/>
        <v>0.118279569892473</v>
      </c>
    </row>
    <row r="78" spans="1:6">
      <c r="A78" s="1">
        <v>114286</v>
      </c>
      <c r="B78" s="1" t="s">
        <v>101</v>
      </c>
      <c r="C78" s="1" t="s">
        <v>337</v>
      </c>
      <c r="D78" s="1">
        <v>52</v>
      </c>
      <c r="E78" s="1">
        <v>6</v>
      </c>
      <c r="F78" s="2">
        <f t="shared" si="2"/>
        <v>0.115384615384615</v>
      </c>
    </row>
    <row r="79" spans="1:6">
      <c r="A79" s="1">
        <v>115971</v>
      </c>
      <c r="B79" s="1" t="s">
        <v>299</v>
      </c>
      <c r="C79" s="1" t="s">
        <v>337</v>
      </c>
      <c r="D79" s="1">
        <v>18</v>
      </c>
      <c r="E79" s="1">
        <v>5</v>
      </c>
      <c r="F79" s="2">
        <f t="shared" si="2"/>
        <v>0.277777777777778</v>
      </c>
    </row>
    <row r="80" spans="1:6">
      <c r="A80" s="1">
        <v>118074</v>
      </c>
      <c r="B80" s="3" t="s">
        <v>346</v>
      </c>
      <c r="C80" s="3" t="s">
        <v>337</v>
      </c>
      <c r="D80" s="3">
        <v>52</v>
      </c>
      <c r="E80" s="3"/>
      <c r="F80" s="4">
        <f t="shared" si="2"/>
        <v>0</v>
      </c>
    </row>
    <row r="81" spans="1:6">
      <c r="A81" s="1">
        <v>118951</v>
      </c>
      <c r="B81" s="1" t="s">
        <v>48</v>
      </c>
      <c r="C81" s="1" t="s">
        <v>337</v>
      </c>
      <c r="D81" s="1">
        <v>62</v>
      </c>
      <c r="E81" s="1">
        <v>13.5</v>
      </c>
      <c r="F81" s="2">
        <f t="shared" si="2"/>
        <v>0.217741935483871</v>
      </c>
    </row>
    <row r="82" spans="1:6">
      <c r="A82" s="1">
        <v>119263</v>
      </c>
      <c r="B82" s="3" t="s">
        <v>347</v>
      </c>
      <c r="C82" s="3" t="s">
        <v>337</v>
      </c>
      <c r="D82" s="3">
        <v>27</v>
      </c>
      <c r="E82" s="3"/>
      <c r="F82" s="4">
        <f t="shared" si="2"/>
        <v>0</v>
      </c>
    </row>
    <row r="83" spans="1:6">
      <c r="A83" s="1">
        <v>138202</v>
      </c>
      <c r="B83" s="1" t="s">
        <v>226</v>
      </c>
      <c r="C83" s="1" t="s">
        <v>337</v>
      </c>
      <c r="D83" s="1">
        <v>67</v>
      </c>
      <c r="E83" s="1">
        <v>12</v>
      </c>
      <c r="F83" s="2">
        <f t="shared" si="2"/>
        <v>0.17910447761194</v>
      </c>
    </row>
    <row r="84" spans="1:6">
      <c r="A84" s="1">
        <v>2274</v>
      </c>
      <c r="B84" s="3" t="s">
        <v>348</v>
      </c>
      <c r="C84" s="3" t="s">
        <v>349</v>
      </c>
      <c r="D84" s="3">
        <v>20</v>
      </c>
      <c r="E84" s="3"/>
      <c r="F84" s="4">
        <f t="shared" si="2"/>
        <v>0</v>
      </c>
    </row>
    <row r="85" spans="1:6">
      <c r="A85" s="1">
        <v>2326</v>
      </c>
      <c r="B85" s="1" t="s">
        <v>150</v>
      </c>
      <c r="C85" s="1" t="s">
        <v>349</v>
      </c>
      <c r="D85" s="1">
        <v>34</v>
      </c>
      <c r="E85" s="1">
        <v>2</v>
      </c>
      <c r="F85" s="2">
        <f t="shared" si="2"/>
        <v>0.0588235294117647</v>
      </c>
    </row>
    <row r="86" spans="1:6">
      <c r="A86" s="1">
        <v>2595</v>
      </c>
      <c r="B86" s="1" t="s">
        <v>72</v>
      </c>
      <c r="C86" s="1" t="s">
        <v>349</v>
      </c>
      <c r="D86" s="1">
        <v>159</v>
      </c>
      <c r="E86" s="1">
        <v>14.5</v>
      </c>
      <c r="F86" s="2">
        <f t="shared" si="2"/>
        <v>0.0911949685534591</v>
      </c>
    </row>
    <row r="87" spans="1:6">
      <c r="A87" s="1">
        <v>2791</v>
      </c>
      <c r="B87" s="1" t="s">
        <v>189</v>
      </c>
      <c r="C87" s="1" t="s">
        <v>349</v>
      </c>
      <c r="D87" s="1">
        <v>36</v>
      </c>
      <c r="E87" s="1">
        <v>1</v>
      </c>
      <c r="F87" s="2">
        <f t="shared" si="2"/>
        <v>0.0277777777777778</v>
      </c>
    </row>
    <row r="88" spans="1:6">
      <c r="A88" s="1">
        <v>2813</v>
      </c>
      <c r="B88" s="3" t="s">
        <v>350</v>
      </c>
      <c r="C88" s="3" t="s">
        <v>349</v>
      </c>
      <c r="D88" s="3">
        <v>17</v>
      </c>
      <c r="E88" s="3"/>
      <c r="F88" s="4">
        <f t="shared" si="2"/>
        <v>0</v>
      </c>
    </row>
    <row r="89" spans="1:6">
      <c r="A89" s="1">
        <v>2820</v>
      </c>
      <c r="B89" s="3" t="s">
        <v>351</v>
      </c>
      <c r="C89" s="3" t="s">
        <v>349</v>
      </c>
      <c r="D89" s="3">
        <v>72</v>
      </c>
      <c r="E89" s="3"/>
      <c r="F89" s="4">
        <f t="shared" si="2"/>
        <v>0</v>
      </c>
    </row>
    <row r="90" spans="1:6">
      <c r="A90" s="1">
        <v>2834</v>
      </c>
      <c r="B90" s="1" t="s">
        <v>30</v>
      </c>
      <c r="C90" s="1" t="s">
        <v>349</v>
      </c>
      <c r="D90" s="1">
        <v>145</v>
      </c>
      <c r="E90" s="1">
        <v>18.5</v>
      </c>
      <c r="F90" s="2">
        <f t="shared" si="2"/>
        <v>0.127586206896552</v>
      </c>
    </row>
    <row r="91" spans="1:6">
      <c r="A91" s="1">
        <v>102935</v>
      </c>
      <c r="B91" s="1" t="s">
        <v>152</v>
      </c>
      <c r="C91" s="1" t="s">
        <v>349</v>
      </c>
      <c r="D91" s="1">
        <v>40</v>
      </c>
      <c r="E91" s="1">
        <v>1</v>
      </c>
      <c r="F91" s="2">
        <f t="shared" si="2"/>
        <v>0.025</v>
      </c>
    </row>
    <row r="92" spans="1:6">
      <c r="A92" s="1">
        <v>105910</v>
      </c>
      <c r="B92" s="1" t="s">
        <v>60</v>
      </c>
      <c r="C92" s="1" t="s">
        <v>349</v>
      </c>
      <c r="D92" s="1">
        <v>72</v>
      </c>
      <c r="E92" s="1">
        <v>13.5</v>
      </c>
      <c r="F92" s="2">
        <f t="shared" si="2"/>
        <v>0.1875</v>
      </c>
    </row>
    <row r="93" spans="1:6">
      <c r="A93" s="1">
        <v>106066</v>
      </c>
      <c r="B93" s="1" t="s">
        <v>134</v>
      </c>
      <c r="C93" s="1" t="s">
        <v>349</v>
      </c>
      <c r="D93" s="1">
        <v>147</v>
      </c>
      <c r="E93" s="1">
        <v>9.5</v>
      </c>
      <c r="F93" s="2">
        <f t="shared" si="2"/>
        <v>0.0646258503401361</v>
      </c>
    </row>
    <row r="94" spans="1:6">
      <c r="A94" s="1">
        <v>106485</v>
      </c>
      <c r="B94" s="3" t="s">
        <v>352</v>
      </c>
      <c r="C94" s="3" t="s">
        <v>349</v>
      </c>
      <c r="D94" s="3">
        <v>31</v>
      </c>
      <c r="E94" s="3"/>
      <c r="F94" s="4">
        <f t="shared" si="2"/>
        <v>0</v>
      </c>
    </row>
    <row r="95" spans="1:6">
      <c r="A95" s="1">
        <v>106865</v>
      </c>
      <c r="B95" s="3" t="s">
        <v>353</v>
      </c>
      <c r="C95" s="3" t="s">
        <v>349</v>
      </c>
      <c r="D95" s="3">
        <v>39</v>
      </c>
      <c r="E95" s="3"/>
      <c r="F95" s="4">
        <f t="shared" si="2"/>
        <v>0</v>
      </c>
    </row>
    <row r="96" spans="1:6">
      <c r="A96" s="1">
        <v>113299</v>
      </c>
      <c r="B96" s="1" t="s">
        <v>37</v>
      </c>
      <c r="C96" s="1" t="s">
        <v>349</v>
      </c>
      <c r="D96" s="1">
        <v>28</v>
      </c>
      <c r="E96" s="1">
        <v>19</v>
      </c>
      <c r="F96" s="2">
        <f t="shared" si="2"/>
        <v>0.678571428571429</v>
      </c>
    </row>
    <row r="97" spans="1:6">
      <c r="A97" s="1">
        <v>114685</v>
      </c>
      <c r="B97" s="1" t="s">
        <v>182</v>
      </c>
      <c r="C97" s="1" t="s">
        <v>349</v>
      </c>
      <c r="D97" s="1">
        <v>33</v>
      </c>
      <c r="E97" s="1">
        <v>11</v>
      </c>
      <c r="F97" s="2">
        <f t="shared" si="2"/>
        <v>0.333333333333333</v>
      </c>
    </row>
    <row r="98" spans="1:6">
      <c r="A98" s="1">
        <v>116482</v>
      </c>
      <c r="B98" s="1" t="s">
        <v>85</v>
      </c>
      <c r="C98" s="1" t="s">
        <v>349</v>
      </c>
      <c r="D98" s="1">
        <v>106</v>
      </c>
      <c r="E98" s="1">
        <v>7</v>
      </c>
      <c r="F98" s="2">
        <f t="shared" si="2"/>
        <v>0.0660377358490566</v>
      </c>
    </row>
    <row r="99" spans="1:6">
      <c r="A99" s="1">
        <v>116919</v>
      </c>
      <c r="B99" s="1" t="s">
        <v>24</v>
      </c>
      <c r="C99" s="1" t="s">
        <v>349</v>
      </c>
      <c r="D99" s="1">
        <v>58</v>
      </c>
      <c r="E99" s="1">
        <v>12.5</v>
      </c>
      <c r="F99" s="2">
        <f t="shared" si="2"/>
        <v>0.21551724137931</v>
      </c>
    </row>
    <row r="100" spans="1:6">
      <c r="A100" s="1">
        <v>117310</v>
      </c>
      <c r="B100" s="1" t="s">
        <v>146</v>
      </c>
      <c r="C100" s="1" t="s">
        <v>349</v>
      </c>
      <c r="D100" s="1">
        <v>113</v>
      </c>
      <c r="E100" s="1">
        <v>2.5</v>
      </c>
      <c r="F100" s="2">
        <f t="shared" si="2"/>
        <v>0.0221238938053097</v>
      </c>
    </row>
    <row r="101" spans="1:6">
      <c r="A101" s="1">
        <v>119622</v>
      </c>
      <c r="B101" s="1" t="s">
        <v>271</v>
      </c>
      <c r="C101" s="1" t="s">
        <v>349</v>
      </c>
      <c r="D101" s="1">
        <v>14</v>
      </c>
      <c r="E101" s="1">
        <v>5.5</v>
      </c>
      <c r="F101" s="2">
        <f t="shared" ref="F101:F141" si="3">E101/D101</f>
        <v>0.392857142857143</v>
      </c>
    </row>
    <row r="102" spans="1:6">
      <c r="A102" s="1">
        <v>2837</v>
      </c>
      <c r="B102" s="3" t="s">
        <v>354</v>
      </c>
      <c r="C102" s="3" t="s">
        <v>355</v>
      </c>
      <c r="D102" s="3">
        <v>12</v>
      </c>
      <c r="E102" s="3"/>
      <c r="F102" s="4">
        <f t="shared" si="3"/>
        <v>0</v>
      </c>
    </row>
    <row r="103" spans="1:6">
      <c r="A103" s="1">
        <v>2865</v>
      </c>
      <c r="B103" s="1" t="s">
        <v>205</v>
      </c>
      <c r="C103" s="1" t="s">
        <v>355</v>
      </c>
      <c r="D103" s="1">
        <v>24</v>
      </c>
      <c r="E103" s="1">
        <v>11.5</v>
      </c>
      <c r="F103" s="2">
        <f t="shared" si="3"/>
        <v>0.479166666666667</v>
      </c>
    </row>
    <row r="104" spans="1:6">
      <c r="A104" s="1">
        <v>2881</v>
      </c>
      <c r="B104" s="1" t="s">
        <v>144</v>
      </c>
      <c r="C104" s="1" t="s">
        <v>355</v>
      </c>
      <c r="D104" s="1">
        <v>65</v>
      </c>
      <c r="E104" s="1">
        <v>2.5</v>
      </c>
      <c r="F104" s="2">
        <f t="shared" si="3"/>
        <v>0.0384615384615385</v>
      </c>
    </row>
    <row r="105" spans="1:6">
      <c r="A105" s="1">
        <v>102564</v>
      </c>
      <c r="B105" s="1" t="s">
        <v>130</v>
      </c>
      <c r="C105" s="1" t="s">
        <v>355</v>
      </c>
      <c r="D105" s="1">
        <v>41</v>
      </c>
      <c r="E105" s="1">
        <v>3.5</v>
      </c>
      <c r="F105" s="2">
        <f t="shared" si="3"/>
        <v>0.0853658536585366</v>
      </c>
    </row>
    <row r="106" spans="1:6">
      <c r="A106" s="1">
        <v>111400</v>
      </c>
      <c r="B106" s="3" t="s">
        <v>356</v>
      </c>
      <c r="C106" s="3" t="s">
        <v>355</v>
      </c>
      <c r="D106" s="3">
        <v>4</v>
      </c>
      <c r="E106" s="3"/>
      <c r="F106" s="4">
        <f t="shared" si="3"/>
        <v>0</v>
      </c>
    </row>
    <row r="107" spans="1:6">
      <c r="A107" s="1">
        <v>2408</v>
      </c>
      <c r="B107" s="1" t="s">
        <v>163</v>
      </c>
      <c r="C107" s="1" t="s">
        <v>357</v>
      </c>
      <c r="D107" s="1">
        <v>28</v>
      </c>
      <c r="E107" s="1">
        <v>7</v>
      </c>
      <c r="F107" s="2">
        <f t="shared" si="3"/>
        <v>0.25</v>
      </c>
    </row>
    <row r="108" spans="1:6">
      <c r="A108" s="1">
        <v>2409</v>
      </c>
      <c r="B108" s="1" t="s">
        <v>76</v>
      </c>
      <c r="C108" s="1" t="s">
        <v>357</v>
      </c>
      <c r="D108" s="1">
        <v>23</v>
      </c>
      <c r="E108" s="1">
        <v>5</v>
      </c>
      <c r="F108" s="2">
        <f t="shared" si="3"/>
        <v>0.217391304347826</v>
      </c>
    </row>
    <row r="109" spans="1:6">
      <c r="A109" s="1">
        <v>2422</v>
      </c>
      <c r="B109" s="3" t="s">
        <v>358</v>
      </c>
      <c r="C109" s="3" t="s">
        <v>357</v>
      </c>
      <c r="D109" s="3">
        <v>61</v>
      </c>
      <c r="E109" s="3"/>
      <c r="F109" s="4">
        <f t="shared" si="3"/>
        <v>0</v>
      </c>
    </row>
    <row r="110" spans="1:6">
      <c r="A110" s="1">
        <v>2443</v>
      </c>
      <c r="B110" s="3" t="s">
        <v>359</v>
      </c>
      <c r="C110" s="3" t="s">
        <v>357</v>
      </c>
      <c r="D110" s="3">
        <v>69</v>
      </c>
      <c r="E110" s="3"/>
      <c r="F110" s="4">
        <f t="shared" si="3"/>
        <v>0</v>
      </c>
    </row>
    <row r="111" spans="1:6">
      <c r="A111" s="1">
        <v>2451</v>
      </c>
      <c r="B111" s="1" t="s">
        <v>215</v>
      </c>
      <c r="C111" s="1" t="s">
        <v>357</v>
      </c>
      <c r="D111" s="1">
        <v>33</v>
      </c>
      <c r="E111" s="1">
        <v>3</v>
      </c>
      <c r="F111" s="2">
        <f t="shared" si="3"/>
        <v>0.0909090909090909</v>
      </c>
    </row>
    <row r="112" spans="1:6">
      <c r="A112" s="1">
        <v>2466</v>
      </c>
      <c r="B112" s="1" t="s">
        <v>185</v>
      </c>
      <c r="C112" s="1" t="s">
        <v>357</v>
      </c>
      <c r="D112" s="1">
        <v>138</v>
      </c>
      <c r="E112" s="1">
        <v>16.5</v>
      </c>
      <c r="F112" s="2">
        <f t="shared" si="3"/>
        <v>0.119565217391304</v>
      </c>
    </row>
    <row r="113" spans="1:6">
      <c r="A113" s="1">
        <v>2471</v>
      </c>
      <c r="B113" s="1" t="s">
        <v>258</v>
      </c>
      <c r="C113" s="1" t="s">
        <v>357</v>
      </c>
      <c r="D113" s="1">
        <v>102</v>
      </c>
      <c r="E113" s="1">
        <v>1</v>
      </c>
      <c r="F113" s="2">
        <f t="shared" si="3"/>
        <v>0.00980392156862745</v>
      </c>
    </row>
    <row r="114" spans="1:6">
      <c r="A114" s="1">
        <v>2479</v>
      </c>
      <c r="B114" s="1" t="s">
        <v>114</v>
      </c>
      <c r="C114" s="1" t="s">
        <v>357</v>
      </c>
      <c r="D114" s="1">
        <v>28</v>
      </c>
      <c r="E114" s="1">
        <v>24</v>
      </c>
      <c r="F114" s="2">
        <f t="shared" si="3"/>
        <v>0.857142857142857</v>
      </c>
    </row>
    <row r="115" spans="1:6">
      <c r="A115" s="1">
        <v>2483</v>
      </c>
      <c r="B115" s="1" t="s">
        <v>246</v>
      </c>
      <c r="C115" s="1" t="s">
        <v>357</v>
      </c>
      <c r="D115" s="1">
        <v>163</v>
      </c>
      <c r="E115" s="1">
        <v>1</v>
      </c>
      <c r="F115" s="2">
        <f t="shared" si="3"/>
        <v>0.00613496932515337</v>
      </c>
    </row>
    <row r="116" spans="1:6">
      <c r="A116" s="1">
        <v>2527</v>
      </c>
      <c r="B116" s="1" t="s">
        <v>126</v>
      </c>
      <c r="C116" s="1" t="s">
        <v>357</v>
      </c>
      <c r="D116" s="1">
        <v>73</v>
      </c>
      <c r="E116" s="1">
        <v>5</v>
      </c>
      <c r="F116" s="2">
        <f t="shared" si="3"/>
        <v>0.0684931506849315</v>
      </c>
    </row>
    <row r="117" spans="1:6">
      <c r="A117" s="1">
        <v>2559</v>
      </c>
      <c r="B117" s="1" t="s">
        <v>232</v>
      </c>
      <c r="C117" s="1" t="s">
        <v>357</v>
      </c>
      <c r="D117" s="1">
        <v>153</v>
      </c>
      <c r="E117" s="1">
        <v>15</v>
      </c>
      <c r="F117" s="2">
        <f t="shared" si="3"/>
        <v>0.0980392156862745</v>
      </c>
    </row>
    <row r="118" spans="1:6">
      <c r="A118" s="1">
        <v>2573</v>
      </c>
      <c r="B118" s="3" t="s">
        <v>360</v>
      </c>
      <c r="C118" s="3" t="s">
        <v>357</v>
      </c>
      <c r="D118" s="3">
        <v>41</v>
      </c>
      <c r="E118" s="3"/>
      <c r="F118" s="4">
        <f t="shared" si="3"/>
        <v>0</v>
      </c>
    </row>
    <row r="119" spans="1:6">
      <c r="A119" s="1">
        <v>2778</v>
      </c>
      <c r="B119" s="3" t="s">
        <v>361</v>
      </c>
      <c r="C119" s="3" t="s">
        <v>357</v>
      </c>
      <c r="D119" s="3">
        <v>10</v>
      </c>
      <c r="E119" s="3"/>
      <c r="F119" s="4">
        <f t="shared" si="3"/>
        <v>0</v>
      </c>
    </row>
    <row r="120" spans="1:6">
      <c r="A120" s="1">
        <v>2802</v>
      </c>
      <c r="B120" s="1" t="s">
        <v>197</v>
      </c>
      <c r="C120" s="1" t="s">
        <v>357</v>
      </c>
      <c r="D120" s="1">
        <v>102</v>
      </c>
      <c r="E120" s="1">
        <v>8</v>
      </c>
      <c r="F120" s="2">
        <f t="shared" si="3"/>
        <v>0.0784313725490196</v>
      </c>
    </row>
    <row r="121" spans="1:6">
      <c r="A121" s="1">
        <v>2804</v>
      </c>
      <c r="B121" s="1" t="s">
        <v>362</v>
      </c>
      <c r="C121" s="1" t="s">
        <v>357</v>
      </c>
      <c r="D121" s="1">
        <v>29</v>
      </c>
      <c r="E121" s="1">
        <v>7.5</v>
      </c>
      <c r="F121" s="2">
        <f t="shared" si="3"/>
        <v>0.258620689655172</v>
      </c>
    </row>
    <row r="122" spans="1:6">
      <c r="A122" s="1">
        <v>2826</v>
      </c>
      <c r="B122" s="1" t="s">
        <v>264</v>
      </c>
      <c r="C122" s="1" t="s">
        <v>357</v>
      </c>
      <c r="D122" s="1">
        <v>47</v>
      </c>
      <c r="E122" s="1">
        <v>5</v>
      </c>
      <c r="F122" s="2">
        <f t="shared" si="3"/>
        <v>0.106382978723404</v>
      </c>
    </row>
    <row r="123" spans="1:6">
      <c r="A123" s="1">
        <v>102565</v>
      </c>
      <c r="B123" s="1" t="s">
        <v>106</v>
      </c>
      <c r="C123" s="1" t="s">
        <v>357</v>
      </c>
      <c r="D123" s="1">
        <v>64</v>
      </c>
      <c r="E123" s="1">
        <v>13</v>
      </c>
      <c r="F123" s="2">
        <f t="shared" si="3"/>
        <v>0.203125</v>
      </c>
    </row>
    <row r="124" spans="1:6">
      <c r="A124" s="1">
        <v>102934</v>
      </c>
      <c r="B124" s="1" t="s">
        <v>363</v>
      </c>
      <c r="C124" s="1" t="s">
        <v>357</v>
      </c>
      <c r="D124" s="1">
        <v>61</v>
      </c>
      <c r="E124" s="1">
        <v>11.5</v>
      </c>
      <c r="F124" s="2">
        <f t="shared" si="3"/>
        <v>0.188524590163934</v>
      </c>
    </row>
    <row r="125" spans="1:6">
      <c r="A125" s="1">
        <v>103198</v>
      </c>
      <c r="B125" s="1" t="s">
        <v>69</v>
      </c>
      <c r="C125" s="1" t="s">
        <v>357</v>
      </c>
      <c r="D125" s="1">
        <v>146</v>
      </c>
      <c r="E125" s="1">
        <v>13</v>
      </c>
      <c r="F125" s="2">
        <f t="shared" si="3"/>
        <v>0.089041095890411</v>
      </c>
    </row>
    <row r="126" spans="1:6">
      <c r="A126" s="1">
        <v>105267</v>
      </c>
      <c r="B126" s="1" t="s">
        <v>87</v>
      </c>
      <c r="C126" s="1" t="s">
        <v>357</v>
      </c>
      <c r="D126" s="1">
        <v>58</v>
      </c>
      <c r="E126" s="1">
        <v>4.5</v>
      </c>
      <c r="F126" s="2">
        <f t="shared" si="3"/>
        <v>0.0775862068965517</v>
      </c>
    </row>
    <row r="127" spans="1:6">
      <c r="A127" s="1">
        <v>106569</v>
      </c>
      <c r="B127" s="1" t="s">
        <v>159</v>
      </c>
      <c r="C127" s="1" t="s">
        <v>357</v>
      </c>
      <c r="D127" s="1">
        <v>85</v>
      </c>
      <c r="E127" s="1">
        <v>11</v>
      </c>
      <c r="F127" s="2">
        <f t="shared" si="3"/>
        <v>0.129411764705882</v>
      </c>
    </row>
    <row r="128" spans="1:6">
      <c r="A128" s="1">
        <v>108277</v>
      </c>
      <c r="B128" s="1" t="s">
        <v>50</v>
      </c>
      <c r="C128" s="1" t="s">
        <v>357</v>
      </c>
      <c r="D128" s="1">
        <v>29</v>
      </c>
      <c r="E128" s="1">
        <v>6</v>
      </c>
      <c r="F128" s="2">
        <f t="shared" si="3"/>
        <v>0.206896551724138</v>
      </c>
    </row>
    <row r="129" spans="1:6">
      <c r="A129" s="1">
        <v>111219</v>
      </c>
      <c r="B129" s="1" t="s">
        <v>165</v>
      </c>
      <c r="C129" s="1" t="s">
        <v>357</v>
      </c>
      <c r="D129" s="1">
        <v>35</v>
      </c>
      <c r="E129" s="1">
        <v>17</v>
      </c>
      <c r="F129" s="2">
        <f t="shared" si="3"/>
        <v>0.485714285714286</v>
      </c>
    </row>
    <row r="130" spans="1:6">
      <c r="A130" s="1">
        <v>112415</v>
      </c>
      <c r="B130" s="3" t="s">
        <v>364</v>
      </c>
      <c r="C130" s="3" t="s">
        <v>357</v>
      </c>
      <c r="D130" s="3">
        <v>61</v>
      </c>
      <c r="E130" s="3"/>
      <c r="F130" s="4">
        <f t="shared" si="3"/>
        <v>0</v>
      </c>
    </row>
    <row r="131" spans="1:6">
      <c r="A131" s="1">
        <v>113008</v>
      </c>
      <c r="B131" s="3" t="s">
        <v>365</v>
      </c>
      <c r="C131" s="3" t="s">
        <v>357</v>
      </c>
      <c r="D131" s="3">
        <v>20</v>
      </c>
      <c r="E131" s="3"/>
      <c r="F131" s="4">
        <f t="shared" si="3"/>
        <v>0</v>
      </c>
    </row>
    <row r="132" spans="1:6">
      <c r="A132" s="1">
        <v>117491</v>
      </c>
      <c r="B132" s="1" t="s">
        <v>287</v>
      </c>
      <c r="C132" s="1" t="s">
        <v>357</v>
      </c>
      <c r="D132" s="1">
        <v>25</v>
      </c>
      <c r="E132" s="1">
        <v>1</v>
      </c>
      <c r="F132" s="2">
        <f t="shared" si="3"/>
        <v>0.04</v>
      </c>
    </row>
    <row r="133" spans="1:6">
      <c r="A133" s="1">
        <v>118151</v>
      </c>
      <c r="B133" s="1" t="s">
        <v>46</v>
      </c>
      <c r="C133" s="1" t="s">
        <v>357</v>
      </c>
      <c r="D133" s="1">
        <v>20</v>
      </c>
      <c r="E133" s="1">
        <v>3.5</v>
      </c>
      <c r="F133" s="2">
        <f t="shared" si="3"/>
        <v>0.175</v>
      </c>
    </row>
    <row r="134" spans="1:6">
      <c r="A134" s="1">
        <v>298747</v>
      </c>
      <c r="B134" s="1" t="s">
        <v>201</v>
      </c>
      <c r="C134" s="1" t="s">
        <v>357</v>
      </c>
      <c r="D134" s="1">
        <v>15</v>
      </c>
      <c r="E134" s="1">
        <v>11</v>
      </c>
      <c r="F134" s="2">
        <f t="shared" si="3"/>
        <v>0.733333333333333</v>
      </c>
    </row>
    <row r="135" spans="1:6">
      <c r="A135" s="1">
        <v>2713</v>
      </c>
      <c r="B135" s="1" t="s">
        <v>22</v>
      </c>
      <c r="C135" s="1" t="s">
        <v>366</v>
      </c>
      <c r="D135" s="1">
        <v>35</v>
      </c>
      <c r="E135" s="1">
        <v>1</v>
      </c>
      <c r="F135" s="2">
        <f t="shared" si="3"/>
        <v>0.0285714285714286</v>
      </c>
    </row>
    <row r="136" spans="1:6">
      <c r="A136" s="1">
        <v>2715</v>
      </c>
      <c r="B136" s="1" t="s">
        <v>367</v>
      </c>
      <c r="C136" s="1" t="s">
        <v>366</v>
      </c>
      <c r="D136" s="1">
        <v>31</v>
      </c>
      <c r="E136" s="1">
        <v>3.5</v>
      </c>
      <c r="F136" s="2">
        <f t="shared" si="3"/>
        <v>0.112903225806452</v>
      </c>
    </row>
    <row r="137" spans="1:6">
      <c r="A137" s="1">
        <v>2839</v>
      </c>
      <c r="B137" s="1" t="s">
        <v>283</v>
      </c>
      <c r="C137" s="1" t="s">
        <v>366</v>
      </c>
      <c r="D137" s="1">
        <v>33</v>
      </c>
      <c r="E137" s="1">
        <v>5</v>
      </c>
      <c r="F137" s="2">
        <f t="shared" si="3"/>
        <v>0.151515151515152</v>
      </c>
    </row>
    <row r="138" spans="1:6">
      <c r="A138" s="1">
        <v>2876</v>
      </c>
      <c r="B138" s="1" t="s">
        <v>249</v>
      </c>
      <c r="C138" s="1" t="s">
        <v>366</v>
      </c>
      <c r="D138" s="1">
        <v>4</v>
      </c>
      <c r="E138" s="1">
        <v>1</v>
      </c>
      <c r="F138" s="2">
        <f t="shared" si="3"/>
        <v>0.25</v>
      </c>
    </row>
    <row r="139" spans="1:6">
      <c r="A139" s="1">
        <v>2877</v>
      </c>
      <c r="B139" s="1" t="s">
        <v>99</v>
      </c>
      <c r="C139" s="1" t="s">
        <v>366</v>
      </c>
      <c r="D139" s="1">
        <v>17</v>
      </c>
      <c r="E139" s="1">
        <v>5</v>
      </c>
      <c r="F139" s="2">
        <f t="shared" si="3"/>
        <v>0.294117647058824</v>
      </c>
    </row>
    <row r="140" spans="1:6">
      <c r="A140" s="1">
        <v>102567</v>
      </c>
      <c r="B140" s="3" t="s">
        <v>368</v>
      </c>
      <c r="C140" s="3" t="s">
        <v>366</v>
      </c>
      <c r="D140" s="3">
        <v>12</v>
      </c>
      <c r="E140" s="3"/>
      <c r="F140" s="4">
        <f t="shared" si="3"/>
        <v>0</v>
      </c>
    </row>
    <row r="141" spans="1:6">
      <c r="A141" s="1">
        <v>108656</v>
      </c>
      <c r="B141" s="1" t="s">
        <v>110</v>
      </c>
      <c r="C141" s="1" t="s">
        <v>366</v>
      </c>
      <c r="D141" s="1">
        <v>26</v>
      </c>
      <c r="E141" s="1">
        <v>15</v>
      </c>
      <c r="F141" s="2">
        <f t="shared" si="3"/>
        <v>0.576923076923077</v>
      </c>
    </row>
  </sheetData>
  <autoFilter xmlns:etc="http://www.wps.cn/officeDocument/2017/etCustomData" ref="A3:F14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分门店分时间段销售明细（收款方式）</vt:lpstr>
      <vt:lpstr>门店达成情况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2025-05-12T06:59:00Z</dcterms:created>
  <dcterms:modified xsi:type="dcterms:W3CDTF">2025-05-12T07:10:53Z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31E4C6B333624D59A2F6938AD30223DB_13</vt:lpwstr>
  </property>
</Properties>
</file>