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报损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<sst xmlns="http://schemas.openxmlformats.org/spreadsheetml/2006/main" count="1320" uniqueCount="306">
  <si>
    <t>维生素D800单位3.1-3.31日赠品报损明细</t>
  </si>
  <si>
    <t>门店id</t>
  </si>
  <si>
    <t>门店</t>
  </si>
  <si>
    <t>货品ID</t>
  </si>
  <si>
    <t>货品</t>
  </si>
  <si>
    <t>规格</t>
  </si>
  <si>
    <t>求和项:数量</t>
  </si>
  <si>
    <t>单盒报损金额</t>
  </si>
  <si>
    <t>合计报损金额</t>
  </si>
  <si>
    <t>维生素D滴剂</t>
  </si>
  <si>
    <t>800单位x12粒x5板</t>
  </si>
  <si>
    <t>(空白)</t>
  </si>
  <si>
    <t>日期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</si>
  <si>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</si>
  <si>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</si>
  <si>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</si>
  <si>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</si>
  <si>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</si>
  <si>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</si>
  <si>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</si>
  <si>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</si>
  <si>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</si>
  <si>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</si>
  <si>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</si>
  <si>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</si>
  <si>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</si>
  <si>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</si>
  <si>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</si>
  <si>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</si>
  <si>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</si>
  <si>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</si>
  <si>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</si>
  <si>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</si>
  <si>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</si>
  <si>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</si>
  <si>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</si>
  <si>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</si>
  <si>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</si>
  <si>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</si>
  <si>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</si>
  <si>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</si>
  <si>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</si>
  <si>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</si>
  <si>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</si>
  <si>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</si>
  <si>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</si>
  <si>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</si>
  <si>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四川太极大药房连锁有限公司锦江区梨花街药店</t>
  </si>
  <si>
    <t>wssddj+z</t>
  </si>
  <si>
    <t/>
  </si>
  <si>
    <t>盒</t>
  </si>
  <si>
    <t>20250101</t>
  </si>
  <si>
    <t>电信翼支付</t>
  </si>
  <si>
    <t>唐文琼（梨花街）</t>
  </si>
  <si>
    <t>线下</t>
  </si>
  <si>
    <t>13881734531</t>
  </si>
  <si>
    <t>鄢林</t>
  </si>
  <si>
    <t>旗舰片区</t>
  </si>
  <si>
    <t>谭庆娟</t>
  </si>
  <si>
    <t>赠品</t>
  </si>
  <si>
    <t>四川太极大药房连锁有限公司成华区华油路药店</t>
  </si>
  <si>
    <t>医保卡市卡</t>
  </si>
  <si>
    <t>谢玉涛</t>
  </si>
  <si>
    <t>13808066071</t>
  </si>
  <si>
    <t>徐</t>
  </si>
  <si>
    <t>东门片区</t>
  </si>
  <si>
    <t>毛静静</t>
  </si>
  <si>
    <t>四川太极大药房连锁有限公司青羊区光华药店</t>
  </si>
  <si>
    <t>现金</t>
  </si>
  <si>
    <t>魏津</t>
  </si>
  <si>
    <t>4339533</t>
  </si>
  <si>
    <t>万克林</t>
  </si>
  <si>
    <t>13666170632</t>
  </si>
  <si>
    <t>西门片区</t>
  </si>
  <si>
    <t>刘琴英</t>
  </si>
  <si>
    <t>422215982273329</t>
  </si>
  <si>
    <t>阿</t>
  </si>
  <si>
    <t>15982273329</t>
  </si>
  <si>
    <t>四川太极大药房连锁有限公司新津县五津镇五津西路药店</t>
  </si>
  <si>
    <t>刘芬</t>
  </si>
  <si>
    <t>1319492</t>
  </si>
  <si>
    <t>刘秀英</t>
  </si>
  <si>
    <t>13679048081</t>
  </si>
  <si>
    <t>新津片</t>
  </si>
  <si>
    <t>王燕丽</t>
  </si>
  <si>
    <t>四川太极大药房连锁有限公司锦江区观音桥街药店</t>
  </si>
  <si>
    <t>袁咏梅</t>
  </si>
  <si>
    <t>1397087</t>
  </si>
  <si>
    <t>周华莲</t>
  </si>
  <si>
    <t>18628133673</t>
  </si>
  <si>
    <t>省医保（异地）</t>
  </si>
  <si>
    <t>18981823087</t>
  </si>
  <si>
    <t>陈女士</t>
  </si>
  <si>
    <t>四川太极大药房连锁有限公司大邑县新场镇文昌街药店</t>
  </si>
  <si>
    <t>王茹</t>
  </si>
  <si>
    <t>15388239126</t>
  </si>
  <si>
    <t>曹美娇</t>
  </si>
  <si>
    <t>大邑片区</t>
  </si>
  <si>
    <t>刘美玲</t>
  </si>
  <si>
    <t>四川太极大药房连锁有限公司新津县五津镇五津西路二药房</t>
  </si>
  <si>
    <t>郑红艳</t>
  </si>
  <si>
    <t>13548502808</t>
  </si>
  <si>
    <t>漆彩洪</t>
  </si>
  <si>
    <t>13693452444</t>
  </si>
  <si>
    <t>徐燕</t>
  </si>
  <si>
    <t>四川太极大药房连锁有限公司大邑县晋原街道内蒙古大道桃源药店</t>
  </si>
  <si>
    <t>李秀辉</t>
  </si>
  <si>
    <t>17790282683</t>
  </si>
  <si>
    <t>程云英</t>
  </si>
  <si>
    <t>汤雪芹</t>
  </si>
  <si>
    <t>422213908703186</t>
  </si>
  <si>
    <t>付方</t>
  </si>
  <si>
    <t>13908703186</t>
  </si>
  <si>
    <t>0909492</t>
  </si>
  <si>
    <t>弋红</t>
  </si>
  <si>
    <t>13568864654</t>
  </si>
  <si>
    <t xml:space="preserve">毛玉 </t>
  </si>
  <si>
    <t>17600299369</t>
  </si>
  <si>
    <t>李明亮</t>
  </si>
  <si>
    <t>博明卡</t>
  </si>
  <si>
    <t>1228694</t>
  </si>
  <si>
    <t>邓华</t>
  </si>
  <si>
    <t>13688178681</t>
  </si>
  <si>
    <t>四川太极大药房连锁有限公司高新区土龙路药店</t>
  </si>
  <si>
    <t>何英</t>
  </si>
  <si>
    <t>18144391521</t>
  </si>
  <si>
    <t>韩亚琴</t>
  </si>
  <si>
    <t>13540325113</t>
  </si>
  <si>
    <t>梁茂霞</t>
  </si>
  <si>
    <t>四川太极大药房连锁有限公司成华区华泰路药店</t>
  </si>
  <si>
    <t>董召英</t>
  </si>
  <si>
    <t>15692883018</t>
  </si>
  <si>
    <t>杨潇</t>
  </si>
  <si>
    <t>四川太极大药房连锁有限公司双流区东升街道三强西路药店</t>
  </si>
  <si>
    <t>王娅</t>
  </si>
  <si>
    <t>18908953184</t>
  </si>
  <si>
    <t>向巴扎西</t>
  </si>
  <si>
    <t>四川太极大药房连锁有限公司青羊区光华村街药店</t>
  </si>
  <si>
    <t>医保卡省卡</t>
  </si>
  <si>
    <t>朱晓桃</t>
  </si>
  <si>
    <t>13398163721</t>
  </si>
  <si>
    <t>hexiaoxia</t>
  </si>
  <si>
    <t>四川太极大药房连锁有限公司武侯区浆洗街药店</t>
  </si>
  <si>
    <t>朱佑艳</t>
  </si>
  <si>
    <t>15680895632</t>
  </si>
  <si>
    <t>华西</t>
  </si>
  <si>
    <t>四川太极大药房连锁有限公司锦江区通盈街药店</t>
  </si>
  <si>
    <t>罗月月</t>
  </si>
  <si>
    <t>13666215401</t>
  </si>
  <si>
    <t>周小蓉</t>
  </si>
  <si>
    <t>四川太极大药房连锁有限公司锦江区榕声路药店</t>
  </si>
  <si>
    <t>李倩</t>
  </si>
  <si>
    <t>422215982762531</t>
  </si>
  <si>
    <t>贾正</t>
  </si>
  <si>
    <t>15982762531</t>
  </si>
  <si>
    <t>南门片区</t>
  </si>
  <si>
    <t>陈冰雪</t>
  </si>
  <si>
    <t>四川太极大药房连锁有限公司金牛区花照壁药店</t>
  </si>
  <si>
    <t>李丽</t>
  </si>
  <si>
    <t>13739489803</t>
  </si>
  <si>
    <t>梁艳</t>
  </si>
  <si>
    <t>422218010518581</t>
  </si>
  <si>
    <t>刘松</t>
  </si>
  <si>
    <t>18010518581</t>
  </si>
  <si>
    <t>四川太极大药房连锁有限公司大邑县金巷西街药店</t>
  </si>
  <si>
    <t>刘英洁</t>
  </si>
  <si>
    <t>1299509</t>
  </si>
  <si>
    <t>1</t>
  </si>
  <si>
    <t>15008214849</t>
  </si>
  <si>
    <t>四川太极大药房连锁有限公司成都高新区成汉南路药店</t>
  </si>
  <si>
    <t>蒋雪琴</t>
  </si>
  <si>
    <t>13693408764</t>
  </si>
  <si>
    <t>王文笔</t>
  </si>
  <si>
    <t>四川太极大药房连锁有限公司金牛区枣子巷药店</t>
  </si>
  <si>
    <t>刘秀琼</t>
  </si>
  <si>
    <t>15882405283</t>
  </si>
  <si>
    <t>董学成</t>
  </si>
  <si>
    <t>殷瑞雪</t>
  </si>
  <si>
    <t>13608031279</t>
  </si>
  <si>
    <t>陈</t>
  </si>
  <si>
    <t>李桂芳</t>
  </si>
  <si>
    <t>18782866667</t>
  </si>
  <si>
    <t>吴心静</t>
  </si>
  <si>
    <t>鄢珊珊</t>
  </si>
  <si>
    <t>13890185878</t>
  </si>
  <si>
    <t>周萍</t>
  </si>
  <si>
    <t>15351450712</t>
  </si>
  <si>
    <t>曲诗雨</t>
  </si>
  <si>
    <t>15882626215</t>
  </si>
  <si>
    <t>武猪猎人</t>
  </si>
  <si>
    <t>四川太极大药房连锁有限公司成都高新区元华二巷药店</t>
  </si>
  <si>
    <t>郭定秀</t>
  </si>
  <si>
    <t>18602877133</t>
  </si>
  <si>
    <t>吴</t>
  </si>
  <si>
    <t>唐丽</t>
  </si>
  <si>
    <t>13980962626</t>
  </si>
  <si>
    <t>梁南昌</t>
  </si>
  <si>
    <t>朱春梅</t>
  </si>
  <si>
    <t>422218982205601</t>
  </si>
  <si>
    <t>刘桂兰</t>
  </si>
  <si>
    <t>18982205601</t>
  </si>
  <si>
    <t>1072313</t>
  </si>
  <si>
    <t>曾书勤</t>
  </si>
  <si>
    <t>84300601</t>
  </si>
  <si>
    <t>吕彩霞</t>
  </si>
  <si>
    <t>1128864</t>
  </si>
  <si>
    <t>唐晓红</t>
  </si>
  <si>
    <t>13551868587</t>
  </si>
  <si>
    <t>彭蕾</t>
  </si>
  <si>
    <t>0909826</t>
  </si>
  <si>
    <t>刘钰玮</t>
  </si>
  <si>
    <t>18010511988</t>
  </si>
  <si>
    <t>18123373830</t>
  </si>
  <si>
    <t>宋丽</t>
  </si>
  <si>
    <t>张梅</t>
  </si>
  <si>
    <t>0930198</t>
  </si>
  <si>
    <t>邱伟国</t>
  </si>
  <si>
    <t>13618010693</t>
  </si>
  <si>
    <t>四川太极大药房连锁有限公司锦江区静沙南路药店</t>
  </si>
  <si>
    <t>梅雅霜</t>
  </si>
  <si>
    <t>18908234115</t>
  </si>
  <si>
    <t>周</t>
  </si>
  <si>
    <t>四川太极大药房连锁有限公司武侯区长寿路药店</t>
  </si>
  <si>
    <t>杨聪明</t>
  </si>
  <si>
    <t>18581700241</t>
  </si>
  <si>
    <t>杨</t>
  </si>
  <si>
    <t>四川太极大药房连锁有限公司青羊区蜀辉路药店</t>
  </si>
  <si>
    <t>姜孝杨</t>
  </si>
  <si>
    <t>13666225083</t>
  </si>
  <si>
    <t xml:space="preserve">冯长生         </t>
  </si>
  <si>
    <t>陈梦露</t>
  </si>
  <si>
    <t>1313838</t>
  </si>
  <si>
    <t>王胜民</t>
  </si>
  <si>
    <t>18615740627</t>
  </si>
  <si>
    <t>1064759</t>
  </si>
  <si>
    <t>毛翠华</t>
  </si>
  <si>
    <t>18228016228</t>
  </si>
  <si>
    <t>何小容</t>
  </si>
  <si>
    <t>422216601729101</t>
  </si>
  <si>
    <t>谢女士</t>
  </si>
  <si>
    <t>16601729101</t>
  </si>
  <si>
    <t>1065975</t>
  </si>
  <si>
    <t>刘丽萍</t>
  </si>
  <si>
    <t>13808088925</t>
  </si>
  <si>
    <t>亿保网页版专用</t>
  </si>
  <si>
    <t>13795522022</t>
  </si>
  <si>
    <t>文箭</t>
  </si>
  <si>
    <t>15208170277</t>
  </si>
  <si>
    <t>张欢</t>
  </si>
  <si>
    <t>13548074243</t>
  </si>
  <si>
    <t>null</t>
  </si>
  <si>
    <t>四川太极大药房连锁有限公司金牛区银河北街药店</t>
  </si>
  <si>
    <t>陈文芳</t>
  </si>
  <si>
    <t>13730675966</t>
  </si>
  <si>
    <t>汪令平</t>
  </si>
  <si>
    <t>422218323038970</t>
  </si>
  <si>
    <t>张志凌</t>
  </si>
  <si>
    <t>18323038970</t>
  </si>
  <si>
    <t>银行卡</t>
  </si>
  <si>
    <t>0914958</t>
  </si>
  <si>
    <t>郭英</t>
  </si>
  <si>
    <t>13668121658</t>
  </si>
  <si>
    <t>王芳</t>
  </si>
  <si>
    <t>422215282259213</t>
  </si>
  <si>
    <t>张先生</t>
  </si>
  <si>
    <t>15282259213</t>
  </si>
  <si>
    <t>13881813907</t>
  </si>
  <si>
    <t>胥小燕</t>
  </si>
  <si>
    <t>代志斌</t>
  </si>
  <si>
    <t>15108394728</t>
  </si>
  <si>
    <t>储成云</t>
  </si>
  <si>
    <t>中国平安保险</t>
  </si>
  <si>
    <t>13808063370</t>
  </si>
  <si>
    <t>李女士</t>
  </si>
  <si>
    <t>四川太极大药房连锁有限公司锦江区东大街药店</t>
  </si>
  <si>
    <t>余志彬</t>
  </si>
  <si>
    <t>18980979702</t>
  </si>
  <si>
    <t>彭</t>
  </si>
  <si>
    <t>19182038829</t>
  </si>
  <si>
    <t>杨女士</t>
  </si>
  <si>
    <t>15928612518</t>
  </si>
  <si>
    <t>王</t>
  </si>
  <si>
    <t>企健</t>
  </si>
  <si>
    <t>13668220654</t>
  </si>
  <si>
    <t>金跃进</t>
  </si>
  <si>
    <t>15089091067</t>
  </si>
  <si>
    <t>李小兰</t>
  </si>
  <si>
    <t>4473256</t>
  </si>
  <si>
    <t>陈进元</t>
  </si>
  <si>
    <t>13880187462</t>
  </si>
  <si>
    <t>汤益霞</t>
  </si>
  <si>
    <t>13541203011</t>
  </si>
  <si>
    <t>万维华</t>
  </si>
  <si>
    <t>15883405656</t>
  </si>
  <si>
    <t>李</t>
  </si>
  <si>
    <t>1207137</t>
  </si>
  <si>
    <t>王淑君</t>
  </si>
  <si>
    <t>13980761174</t>
  </si>
  <si>
    <t>18982286717</t>
  </si>
  <si>
    <t>赖文刚</t>
  </si>
  <si>
    <t>1228744</t>
  </si>
  <si>
    <t>黄文</t>
  </si>
  <si>
    <t>18780276982</t>
  </si>
  <si>
    <t>422218200187618</t>
  </si>
  <si>
    <t>杨雨婷</t>
  </si>
  <si>
    <t>18200187618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</si>
</sst>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H2" sqref="H2"/>
    </sheetView>
  </sheetViews>
  <sheetFormatPr defaultColWidth="9" defaultRowHeight="13.5" outlineLevelCol="7"/>
  <cols>
    <col min="1" max="1" width="9.625" style="4"/>
    <col min="2" max="2" width="55.875" style="4" customWidth="1"/>
    <col min="3" max="3" width="9.625" style="4"/>
    <col min="4" max="4" width="17" style="4" customWidth="1"/>
    <col min="5" max="5" width="17.625" style="4" customWidth="1"/>
    <col min="6" max="6" width="12.75" style="4"/>
    <col min="7" max="7" width="12.625" style="4" customWidth="1"/>
    <col min="8" max="8" width="15.125" style="4" customWidth="1"/>
    <col min="9" max="16384" width="9" style="4"/>
  </cols>
  <sheetData>
    <row r="1" ht="2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8">
      <c r="A3" s="6">
        <v>2443</v>
      </c>
      <c r="B3" s="6" t="str">
        <f>VLOOKUP(A3,'分门店分时间段销售明细（收款方式）'!C:F,4,0)</f>
        <v>四川太极大药房连锁有限公司金牛区枣子巷药店</v>
      </c>
      <c r="C3" s="6">
        <v>2509854</v>
      </c>
      <c r="D3" s="6" t="s">
        <v>9</v>
      </c>
      <c r="E3" s="6" t="s">
        <v>10</v>
      </c>
      <c r="F3" s="6">
        <v>1</v>
      </c>
      <c r="G3" s="6">
        <v>84.84</v>
      </c>
      <c r="H3" s="6">
        <f>G3*F3</f>
        <v>84.84</v>
      </c>
    </row>
    <row r="4" spans="1:8">
      <c r="A4" s="6">
        <v>2451</v>
      </c>
      <c r="B4" s="6" t="str">
        <f>VLOOKUP(A4,'分门店分时间段销售明细（收款方式）'!C:F,4,0)</f>
        <v>四川太极大药房连锁有限公司高新区土龙路药店</v>
      </c>
      <c r="C4" s="6">
        <v>2509854</v>
      </c>
      <c r="D4" s="6" t="s">
        <v>9</v>
      </c>
      <c r="E4" s="6" t="s">
        <v>10</v>
      </c>
      <c r="F4" s="6">
        <v>1</v>
      </c>
      <c r="G4" s="6">
        <v>84.84</v>
      </c>
      <c r="H4" s="6">
        <f t="shared" ref="H4:H28" si="0">G4*F4</f>
        <v>84.84</v>
      </c>
    </row>
    <row r="5" spans="1:8">
      <c r="A5" s="6">
        <v>2527</v>
      </c>
      <c r="B5" s="6" t="str">
        <f>VLOOKUP(A5,'分门店分时间段销售明细（收款方式）'!C:F,4,0)</f>
        <v>四川太极大药房连锁有限公司青羊区光华村街药店</v>
      </c>
      <c r="C5" s="6">
        <v>2509854</v>
      </c>
      <c r="D5" s="6" t="s">
        <v>9</v>
      </c>
      <c r="E5" s="6" t="s">
        <v>10</v>
      </c>
      <c r="F5" s="6">
        <v>4</v>
      </c>
      <c r="G5" s="6">
        <v>84.84</v>
      </c>
      <c r="H5" s="6">
        <f t="shared" si="0"/>
        <v>339.36</v>
      </c>
    </row>
    <row r="6" spans="1:8">
      <c r="A6" s="6">
        <v>2559</v>
      </c>
      <c r="B6" s="6" t="str">
        <f>VLOOKUP(A6,'分门店分时间段销售明细（收款方式）'!C:F,4,0)</f>
        <v>四川太极大药房连锁有限公司青羊区光华药店</v>
      </c>
      <c r="C6" s="6">
        <v>2509854</v>
      </c>
      <c r="D6" s="6" t="s">
        <v>9</v>
      </c>
      <c r="E6" s="6" t="s">
        <v>10</v>
      </c>
      <c r="F6" s="6">
        <v>7</v>
      </c>
      <c r="G6" s="6">
        <v>84.84</v>
      </c>
      <c r="H6" s="6">
        <f t="shared" si="0"/>
        <v>593.88</v>
      </c>
    </row>
    <row r="7" spans="1:8">
      <c r="A7" s="6">
        <v>2595</v>
      </c>
      <c r="B7" s="6" t="str">
        <f>VLOOKUP(A7,'分门店分时间段销售明细（收款方式）'!C:F,4,0)</f>
        <v>四川太极大药房连锁有限公司锦江区东大街药店</v>
      </c>
      <c r="C7" s="6">
        <v>2509854</v>
      </c>
      <c r="D7" s="6" t="s">
        <v>9</v>
      </c>
      <c r="E7" s="6" t="s">
        <v>10</v>
      </c>
      <c r="F7" s="6">
        <v>1</v>
      </c>
      <c r="G7" s="6">
        <v>84.84</v>
      </c>
      <c r="H7" s="6">
        <f t="shared" si="0"/>
        <v>84.84</v>
      </c>
    </row>
    <row r="8" spans="1:8">
      <c r="A8" s="6">
        <v>2713</v>
      </c>
      <c r="B8" s="6" t="str">
        <f>VLOOKUP(A8,'分门店分时间段销售明细（收款方式）'!C:F,4,0)</f>
        <v>四川太极大药房连锁有限公司双流区东升街道三强西路药店</v>
      </c>
      <c r="C8" s="6">
        <v>2509854</v>
      </c>
      <c r="D8" s="6" t="s">
        <v>9</v>
      </c>
      <c r="E8" s="6" t="s">
        <v>10</v>
      </c>
      <c r="F8" s="6">
        <v>2</v>
      </c>
      <c r="G8" s="6">
        <v>84.84</v>
      </c>
      <c r="H8" s="6">
        <f t="shared" si="0"/>
        <v>169.68</v>
      </c>
    </row>
    <row r="9" spans="1:8">
      <c r="A9" s="6">
        <v>2735</v>
      </c>
      <c r="B9" s="6" t="str">
        <f>VLOOKUP(A9,'分门店分时间段销售明细（收款方式）'!C:F,4,0)</f>
        <v>四川太极大药房连锁有限公司锦江区观音桥街药店</v>
      </c>
      <c r="C9" s="6">
        <v>2509854</v>
      </c>
      <c r="D9" s="6" t="s">
        <v>9</v>
      </c>
      <c r="E9" s="6" t="s">
        <v>10</v>
      </c>
      <c r="F9" s="6">
        <v>3</v>
      </c>
      <c r="G9" s="6">
        <v>84.84</v>
      </c>
      <c r="H9" s="6">
        <f t="shared" si="0"/>
        <v>254.52</v>
      </c>
    </row>
    <row r="10" spans="1:8">
      <c r="A10" s="6">
        <v>2738</v>
      </c>
      <c r="B10" s="6" t="str">
        <f>VLOOKUP(A10,'分门店分时间段销售明细（收款方式）'!C:F,4,0)</f>
        <v>四川太极大药房连锁有限公司成都高新区成汉南路药店</v>
      </c>
      <c r="C10" s="6">
        <v>2509854</v>
      </c>
      <c r="D10" s="6" t="s">
        <v>9</v>
      </c>
      <c r="E10" s="6" t="s">
        <v>10</v>
      </c>
      <c r="F10" s="6">
        <v>5</v>
      </c>
      <c r="G10" s="6">
        <v>84.84</v>
      </c>
      <c r="H10" s="6">
        <f t="shared" si="0"/>
        <v>424.2</v>
      </c>
    </row>
    <row r="11" spans="1:8">
      <c r="A11" s="6">
        <v>2741</v>
      </c>
      <c r="B11" s="6" t="str">
        <f>VLOOKUP(A11,'分门店分时间段销售明细（收款方式）'!C:F,4,0)</f>
        <v>四川太极大药房连锁有限公司锦江区榕声路药店</v>
      </c>
      <c r="C11" s="6">
        <v>2509854</v>
      </c>
      <c r="D11" s="6" t="s">
        <v>9</v>
      </c>
      <c r="E11" s="6" t="s">
        <v>10</v>
      </c>
      <c r="F11" s="6">
        <v>5</v>
      </c>
      <c r="G11" s="6">
        <v>84.84</v>
      </c>
      <c r="H11" s="6">
        <f t="shared" si="0"/>
        <v>424.2</v>
      </c>
    </row>
    <row r="12" spans="1:8">
      <c r="A12" s="6">
        <v>2757</v>
      </c>
      <c r="B12" s="6" t="str">
        <f>VLOOKUP(A12,'分门店分时间段销售明细（收款方式）'!C:F,4,0)</f>
        <v>四川太极大药房连锁有限公司成华区华泰路药店</v>
      </c>
      <c r="C12" s="6">
        <v>2509854</v>
      </c>
      <c r="D12" s="6" t="s">
        <v>9</v>
      </c>
      <c r="E12" s="6" t="s">
        <v>10</v>
      </c>
      <c r="F12" s="6">
        <v>4</v>
      </c>
      <c r="G12" s="6">
        <v>84.84</v>
      </c>
      <c r="H12" s="6">
        <f t="shared" si="0"/>
        <v>339.36</v>
      </c>
    </row>
    <row r="13" spans="1:8">
      <c r="A13" s="6">
        <v>2817</v>
      </c>
      <c r="B13" s="6" t="str">
        <f>VLOOKUP(A13,'分门店分时间段销售明细（收款方式）'!C:F,4,0)</f>
        <v>四川太极大药房连锁有限公司锦江区通盈街药店</v>
      </c>
      <c r="C13" s="6">
        <v>2509854</v>
      </c>
      <c r="D13" s="6" t="s">
        <v>9</v>
      </c>
      <c r="E13" s="6" t="s">
        <v>10</v>
      </c>
      <c r="F13" s="6">
        <v>3</v>
      </c>
      <c r="G13" s="6">
        <v>84.84</v>
      </c>
      <c r="H13" s="6">
        <f t="shared" si="0"/>
        <v>254.52</v>
      </c>
    </row>
    <row r="14" spans="1:8">
      <c r="A14" s="6">
        <v>2819</v>
      </c>
      <c r="B14" s="6" t="str">
        <f>VLOOKUP(A14,'分门店分时间段销售明细（收款方式）'!C:F,4,0)</f>
        <v>四川太极大药房连锁有限公司成华区华油路药店</v>
      </c>
      <c r="C14" s="6">
        <v>2509854</v>
      </c>
      <c r="D14" s="6" t="s">
        <v>9</v>
      </c>
      <c r="E14" s="6" t="s">
        <v>10</v>
      </c>
      <c r="F14" s="6">
        <v>3</v>
      </c>
      <c r="G14" s="6">
        <v>84.84</v>
      </c>
      <c r="H14" s="6">
        <f t="shared" si="0"/>
        <v>254.52</v>
      </c>
    </row>
    <row r="15" spans="1:8">
      <c r="A15" s="6">
        <v>2834</v>
      </c>
      <c r="B15" s="6" t="str">
        <f>VLOOKUP(A15,'分门店分时间段销售明细（收款方式）'!C:F,4,0)</f>
        <v>四川太极大药房连锁有限公司武侯区浆洗街药店</v>
      </c>
      <c r="C15" s="6">
        <v>2509854</v>
      </c>
      <c r="D15" s="6" t="s">
        <v>9</v>
      </c>
      <c r="E15" s="6" t="s">
        <v>10</v>
      </c>
      <c r="F15" s="6">
        <v>2</v>
      </c>
      <c r="G15" s="6">
        <v>84.84</v>
      </c>
      <c r="H15" s="6">
        <f t="shared" si="0"/>
        <v>169.68</v>
      </c>
    </row>
    <row r="16" spans="1:8">
      <c r="A16" s="6">
        <v>2844</v>
      </c>
      <c r="B16" s="6" t="str">
        <f>VLOOKUP(A16,'分门店分时间段销售明细（收款方式）'!C:F,4,0)</f>
        <v>四川太极大药房连锁有限公司大邑县新场镇文昌街药店</v>
      </c>
      <c r="C16" s="6">
        <v>2509854</v>
      </c>
      <c r="D16" s="6" t="s">
        <v>9</v>
      </c>
      <c r="E16" s="6" t="s">
        <v>10</v>
      </c>
      <c r="F16" s="6">
        <v>1</v>
      </c>
      <c r="G16" s="6">
        <v>84.84</v>
      </c>
      <c r="H16" s="6">
        <f t="shared" si="0"/>
        <v>84.84</v>
      </c>
    </row>
    <row r="17" spans="1:8">
      <c r="A17" s="6">
        <v>2875</v>
      </c>
      <c r="B17" s="6" t="str">
        <f>VLOOKUP(A17,'分门店分时间段销售明细（收款方式）'!C:F,4,0)</f>
        <v>四川太极大药房连锁有限公司大邑县晋原街道内蒙古大道桃源药店</v>
      </c>
      <c r="C17" s="6">
        <v>2509854</v>
      </c>
      <c r="D17" s="6" t="s">
        <v>9</v>
      </c>
      <c r="E17" s="6" t="s">
        <v>10</v>
      </c>
      <c r="F17" s="6">
        <v>4</v>
      </c>
      <c r="G17" s="6">
        <v>84.84</v>
      </c>
      <c r="H17" s="6">
        <f t="shared" si="0"/>
        <v>339.36</v>
      </c>
    </row>
    <row r="18" spans="1:8">
      <c r="A18" s="6">
        <v>2877</v>
      </c>
      <c r="B18" s="6" t="str">
        <f>VLOOKUP(A18,'分门店分时间段销售明细（收款方式）'!C:F,4,0)</f>
        <v>四川太极大药房连锁有限公司新津县五津镇五津西路药店</v>
      </c>
      <c r="C18" s="6">
        <v>2509854</v>
      </c>
      <c r="D18" s="6" t="s">
        <v>9</v>
      </c>
      <c r="E18" s="6" t="s">
        <v>10</v>
      </c>
      <c r="F18" s="6">
        <v>6</v>
      </c>
      <c r="G18" s="6">
        <v>84.84</v>
      </c>
      <c r="H18" s="6">
        <f t="shared" si="0"/>
        <v>509.04</v>
      </c>
    </row>
    <row r="19" spans="1:8">
      <c r="A19" s="6">
        <v>102934</v>
      </c>
      <c r="B19" s="6" t="str">
        <f>VLOOKUP(A19,'分门店分时间段销售明细（收款方式）'!C:F,4,0)</f>
        <v>四川太极大药房连锁有限公司金牛区银河北街药店</v>
      </c>
      <c r="C19" s="6">
        <v>2509854</v>
      </c>
      <c r="D19" s="6" t="s">
        <v>9</v>
      </c>
      <c r="E19" s="6" t="s">
        <v>10</v>
      </c>
      <c r="F19" s="6">
        <v>1</v>
      </c>
      <c r="G19" s="6">
        <v>84.84</v>
      </c>
      <c r="H19" s="6">
        <f t="shared" si="0"/>
        <v>84.84</v>
      </c>
    </row>
    <row r="20" spans="1:8">
      <c r="A20" s="6">
        <v>106066</v>
      </c>
      <c r="B20" s="6" t="str">
        <f>VLOOKUP(A20,'分门店分时间段销售明细（收款方式）'!C:F,4,0)</f>
        <v>四川太极大药房连锁有限公司锦江区梨花街药店</v>
      </c>
      <c r="C20" s="6">
        <v>2509854</v>
      </c>
      <c r="D20" s="6" t="s">
        <v>9</v>
      </c>
      <c r="E20" s="6" t="s">
        <v>10</v>
      </c>
      <c r="F20" s="6">
        <v>5</v>
      </c>
      <c r="G20" s="6">
        <v>84.84</v>
      </c>
      <c r="H20" s="6">
        <f t="shared" si="0"/>
        <v>424.2</v>
      </c>
    </row>
    <row r="21" spans="1:8">
      <c r="A21" s="6">
        <v>106399</v>
      </c>
      <c r="B21" s="6" t="str">
        <f>VLOOKUP(A21,'分门店分时间段销售明细（收款方式）'!C:F,4,0)</f>
        <v>四川太极大药房连锁有限公司青羊区蜀辉路药店</v>
      </c>
      <c r="C21" s="6">
        <v>2509854</v>
      </c>
      <c r="D21" s="6" t="s">
        <v>9</v>
      </c>
      <c r="E21" s="6" t="s">
        <v>10</v>
      </c>
      <c r="F21" s="6">
        <v>1</v>
      </c>
      <c r="G21" s="6">
        <v>84.84</v>
      </c>
      <c r="H21" s="6">
        <f t="shared" si="0"/>
        <v>84.84</v>
      </c>
    </row>
    <row r="22" spans="1:8">
      <c r="A22" s="6">
        <v>106485</v>
      </c>
      <c r="B22" s="6" t="str">
        <f>VLOOKUP(A22,'分门店分时间段销售明细（收款方式）'!C:F,4,0)</f>
        <v>四川太极大药房连锁有限公司成都高新区元华二巷药店</v>
      </c>
      <c r="C22" s="6">
        <v>2509854</v>
      </c>
      <c r="D22" s="6" t="s">
        <v>9</v>
      </c>
      <c r="E22" s="6" t="s">
        <v>10</v>
      </c>
      <c r="F22" s="6">
        <v>1</v>
      </c>
      <c r="G22" s="6">
        <v>84.84</v>
      </c>
      <c r="H22" s="6">
        <f t="shared" si="0"/>
        <v>84.84</v>
      </c>
    </row>
    <row r="23" spans="1:8">
      <c r="A23" s="6">
        <v>108656</v>
      </c>
      <c r="B23" s="6" t="str">
        <f>VLOOKUP(A23,'分门店分时间段销售明细（收款方式）'!C:F,4,0)</f>
        <v>四川太极大药房连锁有限公司新津县五津镇五津西路二药房</v>
      </c>
      <c r="C23" s="6">
        <v>2509854</v>
      </c>
      <c r="D23" s="6" t="s">
        <v>9</v>
      </c>
      <c r="E23" s="6" t="s">
        <v>10</v>
      </c>
      <c r="F23" s="6">
        <v>3</v>
      </c>
      <c r="G23" s="6">
        <v>84.84</v>
      </c>
      <c r="H23" s="6">
        <f t="shared" si="0"/>
        <v>254.52</v>
      </c>
    </row>
    <row r="24" spans="1:8">
      <c r="A24" s="6">
        <v>111219</v>
      </c>
      <c r="B24" s="6" t="str">
        <f>VLOOKUP(A24,'分门店分时间段销售明细（收款方式）'!C:F,4,0)</f>
        <v>四川太极大药房连锁有限公司金牛区花照壁药店</v>
      </c>
      <c r="C24" s="6">
        <v>2509854</v>
      </c>
      <c r="D24" s="6" t="s">
        <v>9</v>
      </c>
      <c r="E24" s="6" t="s">
        <v>10</v>
      </c>
      <c r="F24" s="6">
        <v>2</v>
      </c>
      <c r="G24" s="6">
        <v>84.84</v>
      </c>
      <c r="H24" s="6">
        <f t="shared" si="0"/>
        <v>169.68</v>
      </c>
    </row>
    <row r="25" spans="1:8">
      <c r="A25" s="6">
        <v>117184</v>
      </c>
      <c r="B25" s="6" t="str">
        <f>VLOOKUP(A25,'分门店分时间段销售明细（收款方式）'!C:F,4,0)</f>
        <v>四川太极大药房连锁有限公司锦江区静沙南路药店</v>
      </c>
      <c r="C25" s="6">
        <v>2509854</v>
      </c>
      <c r="D25" s="6" t="s">
        <v>9</v>
      </c>
      <c r="E25" s="6" t="s">
        <v>10</v>
      </c>
      <c r="F25" s="6">
        <v>3</v>
      </c>
      <c r="G25" s="6">
        <v>84.84</v>
      </c>
      <c r="H25" s="6">
        <f t="shared" si="0"/>
        <v>254.52</v>
      </c>
    </row>
    <row r="26" spans="1:8">
      <c r="A26" s="6">
        <v>117310</v>
      </c>
      <c r="B26" s="6" t="str">
        <f>VLOOKUP(A26,'分门店分时间段销售明细（收款方式）'!C:F,4,0)</f>
        <v>四川太极大药房连锁有限公司武侯区长寿路药店</v>
      </c>
      <c r="C26" s="6">
        <v>2509854</v>
      </c>
      <c r="D26" s="6" t="s">
        <v>9</v>
      </c>
      <c r="E26" s="6" t="s">
        <v>10</v>
      </c>
      <c r="F26" s="6">
        <v>2</v>
      </c>
      <c r="G26" s="6">
        <v>84.84</v>
      </c>
      <c r="H26" s="6">
        <f t="shared" si="0"/>
        <v>169.68</v>
      </c>
    </row>
    <row r="27" spans="1:8">
      <c r="A27" s="6">
        <v>122718</v>
      </c>
      <c r="B27" s="6" t="str">
        <f>VLOOKUP(A27,'分门店分时间段销售明细（收款方式）'!C:F,4,0)</f>
        <v>四川太极大药房连锁有限公司大邑县金巷西街药店</v>
      </c>
      <c r="C27" s="6">
        <v>2509854</v>
      </c>
      <c r="D27" s="6" t="s">
        <v>9</v>
      </c>
      <c r="E27" s="6" t="s">
        <v>10</v>
      </c>
      <c r="F27" s="6">
        <v>1</v>
      </c>
      <c r="G27" s="6">
        <v>84.84</v>
      </c>
      <c r="H27" s="6">
        <f t="shared" si="0"/>
        <v>84.84</v>
      </c>
    </row>
    <row r="28" spans="1:8">
      <c r="A28" s="6" t="s">
        <v>11</v>
      </c>
      <c r="B28" s="6"/>
      <c r="C28" s="6"/>
      <c r="D28" s="6"/>
      <c r="E28" s="6"/>
      <c r="F28" s="6">
        <v>71</v>
      </c>
      <c r="G28" s="6"/>
      <c r="H28" s="6">
        <f>SUM(H3:H27)</f>
        <v>6023.64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73"/>
  <sheetViews>
    <sheetView workbookViewId="0">
      <selection activeCell="A1" sqref="$A1:$XFD1048576"/>
    </sheetView>
  </sheetViews>
  <sheetFormatPr defaultColWidth="9" defaultRowHeight="13.5"/>
  <sheetData>
    <row r="1" spans="1:36">
      <c r="A1" s="1" t="s">
        <v>12</v>
      </c>
      <c r="B1" s="1" t="s">
        <v>13</v>
      </c>
      <c r="C1" s="1" t="s">
        <v>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1" t="s">
        <v>37</v>
      </c>
      <c r="AB1" s="1" t="s">
        <v>38</v>
      </c>
      <c r="AC1" s="1" t="s">
        <v>39</v>
      </c>
      <c r="AD1" s="1" t="s">
        <v>40</v>
      </c>
      <c r="AE1" s="1" t="s">
        <v>41</v>
      </c>
      <c r="AF1" s="1" t="s">
        <v>42</v>
      </c>
      <c r="AG1" s="1" t="s">
        <v>43</v>
      </c>
      <c r="AH1" s="1" t="s">
        <v>44</v>
      </c>
      <c r="AI1" s="1" t="s">
        <v>45</v>
      </c>
      <c r="AJ1" s="1" t="s">
        <v>46</v>
      </c>
    </row>
    <row r="2" spans="1:36">
      <c r="A2" s="2">
        <v>45720</v>
      </c>
      <c r="B2" s="3">
        <v>301</v>
      </c>
      <c r="C2" s="3">
        <v>106066</v>
      </c>
      <c r="D2" s="3">
        <v>60976245</v>
      </c>
      <c r="E2" s="3">
        <v>133002576</v>
      </c>
      <c r="F2" t="s">
        <v>47</v>
      </c>
      <c r="G2" s="3">
        <v>100001223</v>
      </c>
      <c r="H2" t="s">
        <v>48</v>
      </c>
      <c r="I2" t="s">
        <v>49</v>
      </c>
      <c r="J2" t="s">
        <v>50</v>
      </c>
      <c r="K2" s="3">
        <v>4123329</v>
      </c>
      <c r="L2" t="s">
        <v>51</v>
      </c>
      <c r="M2" s="3">
        <v>1</v>
      </c>
      <c r="O2" s="3">
        <v>0</v>
      </c>
      <c r="Q2" s="3">
        <v>171</v>
      </c>
      <c r="R2" t="s">
        <v>52</v>
      </c>
      <c r="S2" s="3">
        <v>995676</v>
      </c>
      <c r="T2" t="s">
        <v>53</v>
      </c>
      <c r="U2" t="s">
        <v>54</v>
      </c>
      <c r="V2" t="s">
        <v>49</v>
      </c>
      <c r="W2" t="s">
        <v>49</v>
      </c>
      <c r="Y2" s="3">
        <v>3609686</v>
      </c>
      <c r="Z2" t="s">
        <v>55</v>
      </c>
      <c r="AA2" t="s">
        <v>56</v>
      </c>
      <c r="AB2" t="s">
        <v>55</v>
      </c>
      <c r="AD2" t="s">
        <v>57</v>
      </c>
      <c r="AE2" t="s">
        <v>58</v>
      </c>
      <c r="AF2" s="2">
        <v>46477</v>
      </c>
      <c r="AG2" s="2">
        <v>45658</v>
      </c>
      <c r="AH2" s="3">
        <v>0.13</v>
      </c>
      <c r="AI2" t="s">
        <v>59</v>
      </c>
      <c r="AJ2" t="s">
        <v>49</v>
      </c>
    </row>
    <row r="3" spans="1:36">
      <c r="A3" s="2">
        <v>45720</v>
      </c>
      <c r="B3" s="3">
        <v>301</v>
      </c>
      <c r="C3" s="3">
        <v>2819</v>
      </c>
      <c r="D3" s="3">
        <v>60973511</v>
      </c>
      <c r="E3" s="3">
        <v>132998356</v>
      </c>
      <c r="F3" t="s">
        <v>60</v>
      </c>
      <c r="G3" s="3">
        <v>100001223</v>
      </c>
      <c r="H3" t="s">
        <v>48</v>
      </c>
      <c r="I3" t="s">
        <v>49</v>
      </c>
      <c r="J3" t="s">
        <v>50</v>
      </c>
      <c r="K3" s="3">
        <v>4123329</v>
      </c>
      <c r="L3" t="s">
        <v>51</v>
      </c>
      <c r="M3" s="3">
        <v>1</v>
      </c>
      <c r="O3" s="3">
        <v>0</v>
      </c>
      <c r="Q3" s="3">
        <v>163</v>
      </c>
      <c r="R3" t="s">
        <v>61</v>
      </c>
      <c r="S3" s="3">
        <v>9140</v>
      </c>
      <c r="T3" t="s">
        <v>62</v>
      </c>
      <c r="U3" t="s">
        <v>54</v>
      </c>
      <c r="V3" t="s">
        <v>49</v>
      </c>
      <c r="W3" t="s">
        <v>49</v>
      </c>
      <c r="Y3" s="3">
        <v>4270449</v>
      </c>
      <c r="Z3" t="s">
        <v>63</v>
      </c>
      <c r="AA3" t="s">
        <v>64</v>
      </c>
      <c r="AB3" t="s">
        <v>63</v>
      </c>
      <c r="AD3" t="s">
        <v>65</v>
      </c>
      <c r="AE3" t="s">
        <v>66</v>
      </c>
      <c r="AF3" s="2">
        <v>46477</v>
      </c>
      <c r="AG3" s="2">
        <v>45658</v>
      </c>
      <c r="AH3" s="3">
        <v>0.13</v>
      </c>
      <c r="AI3" t="s">
        <v>59</v>
      </c>
      <c r="AJ3" t="s">
        <v>49</v>
      </c>
    </row>
    <row r="4" spans="1:36">
      <c r="A4" s="2">
        <v>45720</v>
      </c>
      <c r="B4" s="3">
        <v>301</v>
      </c>
      <c r="C4" s="3">
        <v>2559</v>
      </c>
      <c r="D4" s="3">
        <v>60959415</v>
      </c>
      <c r="E4" s="3">
        <v>132968728</v>
      </c>
      <c r="F4" t="s">
        <v>67</v>
      </c>
      <c r="G4" s="3">
        <v>100001223</v>
      </c>
      <c r="H4" t="s">
        <v>48</v>
      </c>
      <c r="I4" t="s">
        <v>49</v>
      </c>
      <c r="J4" t="s">
        <v>50</v>
      </c>
      <c r="K4" s="3">
        <v>4123329</v>
      </c>
      <c r="L4" t="s">
        <v>51</v>
      </c>
      <c r="M4" s="3">
        <v>1</v>
      </c>
      <c r="O4" s="3">
        <v>0</v>
      </c>
      <c r="Q4" s="3">
        <v>1</v>
      </c>
      <c r="R4" t="s">
        <v>68</v>
      </c>
      <c r="S4" s="3">
        <v>7583</v>
      </c>
      <c r="T4" t="s">
        <v>69</v>
      </c>
      <c r="U4" t="s">
        <v>54</v>
      </c>
      <c r="V4" t="s">
        <v>49</v>
      </c>
      <c r="W4" t="s">
        <v>49</v>
      </c>
      <c r="Y4" s="3">
        <v>4339533</v>
      </c>
      <c r="Z4" t="s">
        <v>70</v>
      </c>
      <c r="AA4" t="s">
        <v>71</v>
      </c>
      <c r="AB4" t="s">
        <v>72</v>
      </c>
      <c r="AD4" t="s">
        <v>73</v>
      </c>
      <c r="AE4" t="s">
        <v>74</v>
      </c>
      <c r="AF4" s="2">
        <v>46477</v>
      </c>
      <c r="AG4" s="2">
        <v>45658</v>
      </c>
      <c r="AH4" s="3">
        <v>0.13</v>
      </c>
      <c r="AI4" t="s">
        <v>59</v>
      </c>
      <c r="AJ4" t="s">
        <v>49</v>
      </c>
    </row>
    <row r="5" spans="1:36">
      <c r="A5" s="2">
        <v>45720</v>
      </c>
      <c r="B5" s="3">
        <v>301</v>
      </c>
      <c r="C5" s="3">
        <v>106066</v>
      </c>
      <c r="D5" s="3">
        <v>60956499</v>
      </c>
      <c r="E5" s="3">
        <v>132962985</v>
      </c>
      <c r="F5" t="s">
        <v>47</v>
      </c>
      <c r="G5" s="3">
        <v>100001223</v>
      </c>
      <c r="H5" t="s">
        <v>48</v>
      </c>
      <c r="I5" t="s">
        <v>49</v>
      </c>
      <c r="J5" t="s">
        <v>50</v>
      </c>
      <c r="K5" s="3">
        <v>4123329</v>
      </c>
      <c r="L5" t="s">
        <v>51</v>
      </c>
      <c r="M5" s="3">
        <v>1</v>
      </c>
      <c r="O5" s="3">
        <v>0</v>
      </c>
      <c r="Q5" s="3">
        <v>1</v>
      </c>
      <c r="R5" t="s">
        <v>68</v>
      </c>
      <c r="S5" s="3">
        <v>995676</v>
      </c>
      <c r="T5" t="s">
        <v>53</v>
      </c>
      <c r="U5" t="s">
        <v>54</v>
      </c>
      <c r="V5" t="s">
        <v>49</v>
      </c>
      <c r="W5" t="s">
        <v>49</v>
      </c>
      <c r="Y5" s="3">
        <v>32056082</v>
      </c>
      <c r="Z5" t="s">
        <v>75</v>
      </c>
      <c r="AA5" t="s">
        <v>76</v>
      </c>
      <c r="AB5" t="s">
        <v>77</v>
      </c>
      <c r="AD5" t="s">
        <v>57</v>
      </c>
      <c r="AE5" t="s">
        <v>58</v>
      </c>
      <c r="AF5" s="2">
        <v>46477</v>
      </c>
      <c r="AG5" s="2">
        <v>45658</v>
      </c>
      <c r="AH5" s="3">
        <v>0.13</v>
      </c>
      <c r="AI5" t="s">
        <v>59</v>
      </c>
      <c r="AJ5" t="s">
        <v>49</v>
      </c>
    </row>
    <row r="6" spans="1:36">
      <c r="A6" s="2">
        <v>45721</v>
      </c>
      <c r="B6" s="3">
        <v>301</v>
      </c>
      <c r="C6" s="3">
        <v>2877</v>
      </c>
      <c r="D6" s="3">
        <v>61026988</v>
      </c>
      <c r="E6" s="3">
        <v>133101774</v>
      </c>
      <c r="F6" t="s">
        <v>78</v>
      </c>
      <c r="G6" s="3">
        <v>100001223</v>
      </c>
      <c r="H6" t="s">
        <v>48</v>
      </c>
      <c r="I6" t="s">
        <v>49</v>
      </c>
      <c r="J6" t="s">
        <v>50</v>
      </c>
      <c r="K6" s="3">
        <v>4123329</v>
      </c>
      <c r="L6" t="s">
        <v>51</v>
      </c>
      <c r="M6" s="3">
        <v>1</v>
      </c>
      <c r="O6" s="3">
        <v>0</v>
      </c>
      <c r="Q6" s="3">
        <v>163</v>
      </c>
      <c r="R6" t="s">
        <v>61</v>
      </c>
      <c r="S6" s="3">
        <v>7749</v>
      </c>
      <c r="T6" t="s">
        <v>79</v>
      </c>
      <c r="U6" t="s">
        <v>54</v>
      </c>
      <c r="V6" t="s">
        <v>49</v>
      </c>
      <c r="W6" t="s">
        <v>49</v>
      </c>
      <c r="Y6" s="3">
        <v>857841</v>
      </c>
      <c r="Z6" t="s">
        <v>80</v>
      </c>
      <c r="AA6" t="s">
        <v>81</v>
      </c>
      <c r="AB6" t="s">
        <v>82</v>
      </c>
      <c r="AD6" t="s">
        <v>83</v>
      </c>
      <c r="AE6" t="s">
        <v>84</v>
      </c>
      <c r="AF6" s="2">
        <v>46477</v>
      </c>
      <c r="AG6" s="2">
        <v>45658</v>
      </c>
      <c r="AH6" s="3">
        <v>0.13</v>
      </c>
      <c r="AI6" t="s">
        <v>59</v>
      </c>
      <c r="AJ6" t="s">
        <v>49</v>
      </c>
    </row>
    <row r="7" spans="1:36">
      <c r="A7" s="2">
        <v>45721</v>
      </c>
      <c r="B7" s="3">
        <v>301</v>
      </c>
      <c r="C7" s="3">
        <v>2735</v>
      </c>
      <c r="D7" s="3">
        <v>61056196</v>
      </c>
      <c r="E7" s="3">
        <v>133156996</v>
      </c>
      <c r="F7" t="s">
        <v>85</v>
      </c>
      <c r="G7" s="3">
        <v>100001223</v>
      </c>
      <c r="H7" t="s">
        <v>48</v>
      </c>
      <c r="I7" t="s">
        <v>49</v>
      </c>
      <c r="J7" t="s">
        <v>50</v>
      </c>
      <c r="K7" s="3">
        <v>4123329</v>
      </c>
      <c r="L7" t="s">
        <v>51</v>
      </c>
      <c r="M7" s="3">
        <v>1</v>
      </c>
      <c r="O7" s="3">
        <v>0</v>
      </c>
      <c r="Q7" s="3">
        <v>163</v>
      </c>
      <c r="R7" t="s">
        <v>61</v>
      </c>
      <c r="S7" s="3">
        <v>10930</v>
      </c>
      <c r="T7" t="s">
        <v>86</v>
      </c>
      <c r="U7" t="s">
        <v>54</v>
      </c>
      <c r="V7" t="s">
        <v>49</v>
      </c>
      <c r="W7" t="s">
        <v>49</v>
      </c>
      <c r="Y7" s="3">
        <v>881926</v>
      </c>
      <c r="Z7" t="s">
        <v>87</v>
      </c>
      <c r="AA7" t="s">
        <v>88</v>
      </c>
      <c r="AB7" t="s">
        <v>89</v>
      </c>
      <c r="AD7" t="s">
        <v>65</v>
      </c>
      <c r="AE7" t="s">
        <v>66</v>
      </c>
      <c r="AF7" s="2">
        <v>46477</v>
      </c>
      <c r="AG7" s="2">
        <v>45658</v>
      </c>
      <c r="AH7" s="3">
        <v>0.13</v>
      </c>
      <c r="AI7" t="s">
        <v>59</v>
      </c>
      <c r="AJ7" t="s">
        <v>49</v>
      </c>
    </row>
    <row r="8" spans="1:36">
      <c r="A8" s="2">
        <v>45721</v>
      </c>
      <c r="B8" s="3">
        <v>301</v>
      </c>
      <c r="C8" s="3">
        <v>2735</v>
      </c>
      <c r="D8" s="3">
        <v>61035059</v>
      </c>
      <c r="E8" s="3">
        <v>133118207</v>
      </c>
      <c r="F8" t="s">
        <v>85</v>
      </c>
      <c r="G8" s="3">
        <v>100001223</v>
      </c>
      <c r="H8" t="s">
        <v>48</v>
      </c>
      <c r="I8" t="s">
        <v>49</v>
      </c>
      <c r="J8" t="s">
        <v>50</v>
      </c>
      <c r="K8" s="3">
        <v>4123329</v>
      </c>
      <c r="L8" t="s">
        <v>51</v>
      </c>
      <c r="M8" s="3">
        <v>1</v>
      </c>
      <c r="O8" s="3">
        <v>0</v>
      </c>
      <c r="Q8" s="3">
        <v>169</v>
      </c>
      <c r="R8" t="s">
        <v>90</v>
      </c>
      <c r="S8" s="3">
        <v>10930</v>
      </c>
      <c r="T8" t="s">
        <v>86</v>
      </c>
      <c r="U8" t="s">
        <v>54</v>
      </c>
      <c r="V8" t="s">
        <v>49</v>
      </c>
      <c r="W8" t="s">
        <v>49</v>
      </c>
      <c r="Y8" s="3">
        <v>4924056</v>
      </c>
      <c r="Z8" t="s">
        <v>91</v>
      </c>
      <c r="AA8" t="s">
        <v>92</v>
      </c>
      <c r="AB8" t="s">
        <v>91</v>
      </c>
      <c r="AD8" t="s">
        <v>65</v>
      </c>
      <c r="AE8" t="s">
        <v>66</v>
      </c>
      <c r="AF8" s="2">
        <v>46477</v>
      </c>
      <c r="AG8" s="2">
        <v>45658</v>
      </c>
      <c r="AH8" s="3">
        <v>0.13</v>
      </c>
      <c r="AI8" t="s">
        <v>59</v>
      </c>
      <c r="AJ8" t="s">
        <v>49</v>
      </c>
    </row>
    <row r="9" spans="1:36">
      <c r="A9" s="2">
        <v>45722</v>
      </c>
      <c r="B9" s="3">
        <v>301</v>
      </c>
      <c r="C9" s="3">
        <v>2844</v>
      </c>
      <c r="D9" s="3">
        <v>61067907</v>
      </c>
      <c r="E9" s="3">
        <v>133185309</v>
      </c>
      <c r="F9" t="s">
        <v>93</v>
      </c>
      <c r="G9" s="3">
        <v>100001223</v>
      </c>
      <c r="H9" t="s">
        <v>48</v>
      </c>
      <c r="I9" t="s">
        <v>49</v>
      </c>
      <c r="J9" t="s">
        <v>50</v>
      </c>
      <c r="K9" s="3">
        <v>4123329</v>
      </c>
      <c r="L9" t="s">
        <v>51</v>
      </c>
      <c r="M9" s="3">
        <v>1</v>
      </c>
      <c r="O9" s="3">
        <v>0</v>
      </c>
      <c r="Q9" s="3">
        <v>163</v>
      </c>
      <c r="R9" t="s">
        <v>61</v>
      </c>
      <c r="S9" s="3">
        <v>11142</v>
      </c>
      <c r="T9" t="s">
        <v>94</v>
      </c>
      <c r="U9" t="s">
        <v>54</v>
      </c>
      <c r="V9" t="s">
        <v>49</v>
      </c>
      <c r="W9" t="s">
        <v>49</v>
      </c>
      <c r="Y9" s="3">
        <v>4973048</v>
      </c>
      <c r="Z9" t="s">
        <v>95</v>
      </c>
      <c r="AA9" t="s">
        <v>96</v>
      </c>
      <c r="AB9" t="s">
        <v>95</v>
      </c>
      <c r="AD9" t="s">
        <v>97</v>
      </c>
      <c r="AE9" t="s">
        <v>98</v>
      </c>
      <c r="AF9" s="2">
        <v>46477</v>
      </c>
      <c r="AG9" s="2">
        <v>45658</v>
      </c>
      <c r="AH9" s="3">
        <v>0.13</v>
      </c>
      <c r="AI9" t="s">
        <v>59</v>
      </c>
      <c r="AJ9" t="s">
        <v>49</v>
      </c>
    </row>
    <row r="10" spans="1:36">
      <c r="A10" s="2">
        <v>45722</v>
      </c>
      <c r="B10" s="3">
        <v>301</v>
      </c>
      <c r="C10" s="3">
        <v>108656</v>
      </c>
      <c r="D10" s="3">
        <v>61114121</v>
      </c>
      <c r="E10" s="3">
        <v>133271404</v>
      </c>
      <c r="F10" t="s">
        <v>99</v>
      </c>
      <c r="G10" s="3">
        <v>100001223</v>
      </c>
      <c r="H10" t="s">
        <v>48</v>
      </c>
      <c r="I10" t="s">
        <v>49</v>
      </c>
      <c r="J10" t="s">
        <v>50</v>
      </c>
      <c r="K10" s="3">
        <v>4123329</v>
      </c>
      <c r="L10" t="s">
        <v>51</v>
      </c>
      <c r="M10" s="3">
        <v>1</v>
      </c>
      <c r="O10" s="3">
        <v>0</v>
      </c>
      <c r="Q10" s="3">
        <v>163</v>
      </c>
      <c r="R10" t="s">
        <v>61</v>
      </c>
      <c r="S10" s="3">
        <v>4330</v>
      </c>
      <c r="T10" t="s">
        <v>100</v>
      </c>
      <c r="U10" t="s">
        <v>54</v>
      </c>
      <c r="V10" t="s">
        <v>49</v>
      </c>
      <c r="W10" t="s">
        <v>49</v>
      </c>
      <c r="Y10" s="3">
        <v>14478284</v>
      </c>
      <c r="Z10" t="s">
        <v>101</v>
      </c>
      <c r="AA10" t="s">
        <v>102</v>
      </c>
      <c r="AB10" t="s">
        <v>101</v>
      </c>
      <c r="AD10" t="s">
        <v>83</v>
      </c>
      <c r="AE10" t="s">
        <v>84</v>
      </c>
      <c r="AF10" s="2">
        <v>46477</v>
      </c>
      <c r="AG10" s="2">
        <v>45658</v>
      </c>
      <c r="AH10" s="3">
        <v>0.13</v>
      </c>
      <c r="AI10" t="s">
        <v>59</v>
      </c>
      <c r="AJ10" t="s">
        <v>49</v>
      </c>
    </row>
    <row r="11" spans="1:36">
      <c r="A11" s="2">
        <v>45723</v>
      </c>
      <c r="B11" s="3">
        <v>301</v>
      </c>
      <c r="C11" s="3">
        <v>2877</v>
      </c>
      <c r="D11" s="3">
        <v>61120509</v>
      </c>
      <c r="E11" s="3">
        <v>133280352</v>
      </c>
      <c r="F11" t="s">
        <v>78</v>
      </c>
      <c r="G11" s="3">
        <v>100001223</v>
      </c>
      <c r="H11" t="s">
        <v>48</v>
      </c>
      <c r="I11" t="s">
        <v>49</v>
      </c>
      <c r="J11" t="s">
        <v>50</v>
      </c>
      <c r="K11" s="3">
        <v>4123329</v>
      </c>
      <c r="L11" t="s">
        <v>51</v>
      </c>
      <c r="M11" s="3">
        <v>1</v>
      </c>
      <c r="O11" s="3">
        <v>0</v>
      </c>
      <c r="Q11" s="3">
        <v>171</v>
      </c>
      <c r="R11" t="s">
        <v>52</v>
      </c>
      <c r="S11" s="3">
        <v>7317</v>
      </c>
      <c r="T11" t="s">
        <v>84</v>
      </c>
      <c r="U11" t="s">
        <v>54</v>
      </c>
      <c r="V11" t="s">
        <v>49</v>
      </c>
      <c r="W11" t="s">
        <v>49</v>
      </c>
      <c r="Y11" s="3">
        <v>10889744</v>
      </c>
      <c r="Z11" t="s">
        <v>103</v>
      </c>
      <c r="AA11" t="s">
        <v>104</v>
      </c>
      <c r="AB11" t="s">
        <v>103</v>
      </c>
      <c r="AD11" t="s">
        <v>83</v>
      </c>
      <c r="AE11" t="s">
        <v>84</v>
      </c>
      <c r="AF11" s="2">
        <v>46477</v>
      </c>
      <c r="AG11" s="2">
        <v>45658</v>
      </c>
      <c r="AH11" s="3">
        <v>0.13</v>
      </c>
      <c r="AI11" t="s">
        <v>59</v>
      </c>
      <c r="AJ11" t="s">
        <v>49</v>
      </c>
    </row>
    <row r="12" spans="1:36">
      <c r="A12" s="2">
        <v>45723</v>
      </c>
      <c r="B12" s="3">
        <v>301</v>
      </c>
      <c r="C12" s="3">
        <v>2875</v>
      </c>
      <c r="D12" s="3">
        <v>61131602</v>
      </c>
      <c r="E12" s="3">
        <v>133303689</v>
      </c>
      <c r="F12" t="s">
        <v>105</v>
      </c>
      <c r="G12" s="3">
        <v>100001223</v>
      </c>
      <c r="H12" t="s">
        <v>48</v>
      </c>
      <c r="I12" t="s">
        <v>49</v>
      </c>
      <c r="J12" t="s">
        <v>50</v>
      </c>
      <c r="K12" s="3">
        <v>4123329</v>
      </c>
      <c r="L12" t="s">
        <v>51</v>
      </c>
      <c r="M12" s="3">
        <v>1</v>
      </c>
      <c r="O12" s="3">
        <v>0</v>
      </c>
      <c r="Q12" s="3">
        <v>163</v>
      </c>
      <c r="R12" t="s">
        <v>61</v>
      </c>
      <c r="S12" s="3">
        <v>6733</v>
      </c>
      <c r="T12" t="s">
        <v>106</v>
      </c>
      <c r="U12" t="s">
        <v>54</v>
      </c>
      <c r="V12" t="s">
        <v>49</v>
      </c>
      <c r="W12" t="s">
        <v>49</v>
      </c>
      <c r="Y12" s="3">
        <v>20379362</v>
      </c>
      <c r="Z12" t="s">
        <v>107</v>
      </c>
      <c r="AA12" t="s">
        <v>108</v>
      </c>
      <c r="AB12" t="s">
        <v>107</v>
      </c>
      <c r="AD12" t="s">
        <v>97</v>
      </c>
      <c r="AE12" t="s">
        <v>98</v>
      </c>
      <c r="AF12" s="2">
        <v>46477</v>
      </c>
      <c r="AG12" s="2">
        <v>45658</v>
      </c>
      <c r="AH12" s="3">
        <v>0.13</v>
      </c>
      <c r="AI12" t="s">
        <v>59</v>
      </c>
      <c r="AJ12" t="s">
        <v>49</v>
      </c>
    </row>
    <row r="13" spans="1:36">
      <c r="A13" s="2">
        <v>45724</v>
      </c>
      <c r="B13" s="3">
        <v>301</v>
      </c>
      <c r="C13" s="3">
        <v>2559</v>
      </c>
      <c r="D13" s="3">
        <v>61220103</v>
      </c>
      <c r="E13" s="3">
        <v>133485717</v>
      </c>
      <c r="F13" t="s">
        <v>67</v>
      </c>
      <c r="G13" s="3">
        <v>100001223</v>
      </c>
      <c r="H13" t="s">
        <v>48</v>
      </c>
      <c r="I13" t="s">
        <v>49</v>
      </c>
      <c r="J13" t="s">
        <v>50</v>
      </c>
      <c r="K13" s="3">
        <v>4123329</v>
      </c>
      <c r="L13" t="s">
        <v>51</v>
      </c>
      <c r="M13" s="3">
        <v>1</v>
      </c>
      <c r="O13" s="3">
        <v>0</v>
      </c>
      <c r="Q13" s="3">
        <v>163</v>
      </c>
      <c r="R13" t="s">
        <v>61</v>
      </c>
      <c r="S13" s="3">
        <v>10932</v>
      </c>
      <c r="T13" t="s">
        <v>109</v>
      </c>
      <c r="U13" t="s">
        <v>54</v>
      </c>
      <c r="V13" t="s">
        <v>49</v>
      </c>
      <c r="W13" t="s">
        <v>49</v>
      </c>
      <c r="Y13" s="3">
        <v>32033772</v>
      </c>
      <c r="Z13" t="s">
        <v>110</v>
      </c>
      <c r="AA13" t="s">
        <v>111</v>
      </c>
      <c r="AB13" t="s">
        <v>112</v>
      </c>
      <c r="AD13" t="s">
        <v>73</v>
      </c>
      <c r="AE13" t="s">
        <v>74</v>
      </c>
      <c r="AF13" s="2">
        <v>46477</v>
      </c>
      <c r="AG13" s="2">
        <v>45658</v>
      </c>
      <c r="AH13" s="3">
        <v>0.13</v>
      </c>
      <c r="AI13" t="s">
        <v>59</v>
      </c>
      <c r="AJ13" t="s">
        <v>49</v>
      </c>
    </row>
    <row r="14" spans="1:36">
      <c r="A14" s="2">
        <v>45725</v>
      </c>
      <c r="B14" s="3">
        <v>301</v>
      </c>
      <c r="C14" s="3">
        <v>2559</v>
      </c>
      <c r="D14" s="3">
        <v>61289474</v>
      </c>
      <c r="E14" s="3">
        <v>133626057</v>
      </c>
      <c r="F14" t="s">
        <v>67</v>
      </c>
      <c r="G14" s="3">
        <v>100001223</v>
      </c>
      <c r="H14" t="s">
        <v>48</v>
      </c>
      <c r="I14" t="s">
        <v>49</v>
      </c>
      <c r="J14" t="s">
        <v>50</v>
      </c>
      <c r="K14" s="3">
        <v>4123329</v>
      </c>
      <c r="L14" t="s">
        <v>51</v>
      </c>
      <c r="M14" s="3">
        <v>1</v>
      </c>
      <c r="O14" s="3">
        <v>0</v>
      </c>
      <c r="Q14" s="3">
        <v>163</v>
      </c>
      <c r="R14" t="s">
        <v>61</v>
      </c>
      <c r="S14" s="3">
        <v>7583</v>
      </c>
      <c r="T14" t="s">
        <v>69</v>
      </c>
      <c r="U14" t="s">
        <v>54</v>
      </c>
      <c r="V14" t="s">
        <v>49</v>
      </c>
      <c r="W14" t="s">
        <v>49</v>
      </c>
      <c r="Y14" s="3">
        <v>165669</v>
      </c>
      <c r="Z14" t="s">
        <v>113</v>
      </c>
      <c r="AA14" t="s">
        <v>114</v>
      </c>
      <c r="AB14" t="s">
        <v>115</v>
      </c>
      <c r="AD14" t="s">
        <v>73</v>
      </c>
      <c r="AE14" t="s">
        <v>74</v>
      </c>
      <c r="AF14" s="2">
        <v>46477</v>
      </c>
      <c r="AG14" s="2">
        <v>45658</v>
      </c>
      <c r="AH14" s="3">
        <v>0.13</v>
      </c>
      <c r="AI14" t="s">
        <v>59</v>
      </c>
      <c r="AJ14" t="s">
        <v>49</v>
      </c>
    </row>
    <row r="15" spans="1:36">
      <c r="A15" s="2">
        <v>45725</v>
      </c>
      <c r="B15" s="3">
        <v>301</v>
      </c>
      <c r="C15" s="3">
        <v>2819</v>
      </c>
      <c r="D15" s="3">
        <v>61298313</v>
      </c>
      <c r="E15" s="3">
        <v>133642350</v>
      </c>
      <c r="F15" t="s">
        <v>60</v>
      </c>
      <c r="G15" s="3">
        <v>100001223</v>
      </c>
      <c r="H15" t="s">
        <v>48</v>
      </c>
      <c r="I15" t="s">
        <v>49</v>
      </c>
      <c r="J15" t="s">
        <v>50</v>
      </c>
      <c r="K15" s="3">
        <v>4123329</v>
      </c>
      <c r="L15" t="s">
        <v>51</v>
      </c>
      <c r="M15" s="3">
        <v>1</v>
      </c>
      <c r="O15" s="3">
        <v>0</v>
      </c>
      <c r="Q15" s="3">
        <v>169</v>
      </c>
      <c r="R15" t="s">
        <v>90</v>
      </c>
      <c r="S15" s="3">
        <v>13304</v>
      </c>
      <c r="T15" t="s">
        <v>116</v>
      </c>
      <c r="U15" t="s">
        <v>54</v>
      </c>
      <c r="V15" t="s">
        <v>49</v>
      </c>
      <c r="W15" t="s">
        <v>49</v>
      </c>
      <c r="Y15" s="3">
        <v>20259942</v>
      </c>
      <c r="Z15" t="s">
        <v>117</v>
      </c>
      <c r="AA15" t="s">
        <v>118</v>
      </c>
      <c r="AB15" t="s">
        <v>117</v>
      </c>
      <c r="AD15" t="s">
        <v>65</v>
      </c>
      <c r="AE15" t="s">
        <v>66</v>
      </c>
      <c r="AF15" s="2">
        <v>46477</v>
      </c>
      <c r="AG15" s="2">
        <v>45658</v>
      </c>
      <c r="AH15" s="3">
        <v>0.13</v>
      </c>
      <c r="AI15" t="s">
        <v>59</v>
      </c>
      <c r="AJ15" t="s">
        <v>49</v>
      </c>
    </row>
    <row r="16" spans="1:36">
      <c r="A16" s="2">
        <v>45725</v>
      </c>
      <c r="B16" s="3">
        <v>301</v>
      </c>
      <c r="C16" s="3">
        <v>2877</v>
      </c>
      <c r="D16" s="3">
        <v>61275232</v>
      </c>
      <c r="E16" s="3">
        <v>133595837</v>
      </c>
      <c r="F16" t="s">
        <v>78</v>
      </c>
      <c r="G16" s="3">
        <v>100001223</v>
      </c>
      <c r="H16" t="s">
        <v>48</v>
      </c>
      <c r="I16" t="s">
        <v>49</v>
      </c>
      <c r="J16" t="s">
        <v>50</v>
      </c>
      <c r="K16" s="3">
        <v>4123329</v>
      </c>
      <c r="L16" t="s">
        <v>51</v>
      </c>
      <c r="M16" s="3">
        <v>1</v>
      </c>
      <c r="O16" s="3">
        <v>0</v>
      </c>
      <c r="Q16" s="3">
        <v>179</v>
      </c>
      <c r="R16" t="s">
        <v>119</v>
      </c>
      <c r="S16" s="3">
        <v>7317</v>
      </c>
      <c r="T16" t="s">
        <v>84</v>
      </c>
      <c r="U16" t="s">
        <v>54</v>
      </c>
      <c r="V16" t="s">
        <v>49</v>
      </c>
      <c r="W16" t="s">
        <v>49</v>
      </c>
      <c r="Y16" s="3">
        <v>630093</v>
      </c>
      <c r="Z16" t="s">
        <v>120</v>
      </c>
      <c r="AA16" t="s">
        <v>121</v>
      </c>
      <c r="AB16" t="s">
        <v>122</v>
      </c>
      <c r="AD16" t="s">
        <v>83</v>
      </c>
      <c r="AE16" t="s">
        <v>84</v>
      </c>
      <c r="AF16" s="2">
        <v>46477</v>
      </c>
      <c r="AG16" s="2">
        <v>45658</v>
      </c>
      <c r="AH16" s="3">
        <v>0.13</v>
      </c>
      <c r="AI16" t="s">
        <v>59</v>
      </c>
      <c r="AJ16" t="s">
        <v>49</v>
      </c>
    </row>
    <row r="17" spans="1:36">
      <c r="A17" s="2">
        <v>45725</v>
      </c>
      <c r="B17" s="3">
        <v>301</v>
      </c>
      <c r="C17" s="3">
        <v>2451</v>
      </c>
      <c r="D17" s="3">
        <v>61297371</v>
      </c>
      <c r="E17" s="3">
        <v>133640171</v>
      </c>
      <c r="F17" t="s">
        <v>123</v>
      </c>
      <c r="G17" s="3">
        <v>100001223</v>
      </c>
      <c r="H17" t="s">
        <v>48</v>
      </c>
      <c r="I17" t="s">
        <v>49</v>
      </c>
      <c r="J17" t="s">
        <v>50</v>
      </c>
      <c r="K17" s="3">
        <v>4123329</v>
      </c>
      <c r="L17" t="s">
        <v>51</v>
      </c>
      <c r="M17" s="3">
        <v>1</v>
      </c>
      <c r="O17" s="3">
        <v>0</v>
      </c>
      <c r="Q17" s="3">
        <v>163</v>
      </c>
      <c r="R17" t="s">
        <v>61</v>
      </c>
      <c r="S17" s="3">
        <v>6831</v>
      </c>
      <c r="T17" t="s">
        <v>124</v>
      </c>
      <c r="U17" t="s">
        <v>54</v>
      </c>
      <c r="V17" t="s">
        <v>49</v>
      </c>
      <c r="W17" t="s">
        <v>49</v>
      </c>
      <c r="Y17" s="3">
        <v>4658997</v>
      </c>
      <c r="Z17" t="s">
        <v>125</v>
      </c>
      <c r="AA17" t="s">
        <v>126</v>
      </c>
      <c r="AB17" t="s">
        <v>125</v>
      </c>
      <c r="AD17" t="s">
        <v>73</v>
      </c>
      <c r="AE17" t="s">
        <v>74</v>
      </c>
      <c r="AF17" s="2">
        <v>46477</v>
      </c>
      <c r="AG17" s="2">
        <v>45658</v>
      </c>
      <c r="AH17" s="3">
        <v>0.13</v>
      </c>
      <c r="AI17" t="s">
        <v>59</v>
      </c>
      <c r="AJ17" t="s">
        <v>49</v>
      </c>
    </row>
    <row r="18" spans="1:36">
      <c r="A18" s="2">
        <v>45725</v>
      </c>
      <c r="B18" s="3">
        <v>301</v>
      </c>
      <c r="C18" s="3">
        <v>108656</v>
      </c>
      <c r="D18" s="3">
        <v>61271503</v>
      </c>
      <c r="E18" s="3">
        <v>133589469</v>
      </c>
      <c r="F18" t="s">
        <v>99</v>
      </c>
      <c r="G18" s="3">
        <v>100001223</v>
      </c>
      <c r="H18" t="s">
        <v>48</v>
      </c>
      <c r="I18" t="s">
        <v>49</v>
      </c>
      <c r="J18" t="s">
        <v>50</v>
      </c>
      <c r="K18" s="3">
        <v>4123329</v>
      </c>
      <c r="L18" t="s">
        <v>51</v>
      </c>
      <c r="M18" s="3">
        <v>1</v>
      </c>
      <c r="O18" s="3">
        <v>0</v>
      </c>
      <c r="Q18" s="3">
        <v>163</v>
      </c>
      <c r="R18" t="s">
        <v>61</v>
      </c>
      <c r="S18" s="3">
        <v>4330</v>
      </c>
      <c r="T18" t="s">
        <v>100</v>
      </c>
      <c r="U18" t="s">
        <v>54</v>
      </c>
      <c r="V18" t="s">
        <v>49</v>
      </c>
      <c r="W18" t="s">
        <v>49</v>
      </c>
      <c r="Y18" s="3">
        <v>24238473</v>
      </c>
      <c r="Z18" t="s">
        <v>127</v>
      </c>
      <c r="AA18" t="s">
        <v>128</v>
      </c>
      <c r="AB18" t="s">
        <v>127</v>
      </c>
      <c r="AD18" t="s">
        <v>83</v>
      </c>
      <c r="AE18" t="s">
        <v>84</v>
      </c>
      <c r="AF18" s="2">
        <v>46477</v>
      </c>
      <c r="AG18" s="2">
        <v>45658</v>
      </c>
      <c r="AH18" s="3">
        <v>0.13</v>
      </c>
      <c r="AI18" t="s">
        <v>59</v>
      </c>
      <c r="AJ18" t="s">
        <v>49</v>
      </c>
    </row>
    <row r="19" spans="1:36">
      <c r="A19" s="2">
        <v>45726</v>
      </c>
      <c r="B19" s="3">
        <v>301</v>
      </c>
      <c r="C19" s="3">
        <v>2757</v>
      </c>
      <c r="D19" s="3">
        <v>61338272</v>
      </c>
      <c r="E19" s="3">
        <v>133722303</v>
      </c>
      <c r="F19" t="s">
        <v>129</v>
      </c>
      <c r="G19" s="3">
        <v>100001223</v>
      </c>
      <c r="H19" t="s">
        <v>48</v>
      </c>
      <c r="I19" t="s">
        <v>49</v>
      </c>
      <c r="J19" t="s">
        <v>50</v>
      </c>
      <c r="K19" s="3">
        <v>4123329</v>
      </c>
      <c r="L19" t="s">
        <v>51</v>
      </c>
      <c r="M19" s="3">
        <v>1</v>
      </c>
      <c r="O19" s="3">
        <v>0</v>
      </c>
      <c r="Q19" s="3">
        <v>163</v>
      </c>
      <c r="R19" t="s">
        <v>61</v>
      </c>
      <c r="S19" s="3">
        <v>27604</v>
      </c>
      <c r="T19" t="s">
        <v>130</v>
      </c>
      <c r="U19" t="s">
        <v>54</v>
      </c>
      <c r="V19" t="s">
        <v>49</v>
      </c>
      <c r="W19" t="s">
        <v>49</v>
      </c>
      <c r="Y19" s="3">
        <v>15014113</v>
      </c>
      <c r="Z19" t="s">
        <v>131</v>
      </c>
      <c r="AA19" t="s">
        <v>132</v>
      </c>
      <c r="AB19" t="s">
        <v>131</v>
      </c>
      <c r="AD19" t="s">
        <v>65</v>
      </c>
      <c r="AE19" t="s">
        <v>66</v>
      </c>
      <c r="AF19" s="2">
        <v>46477</v>
      </c>
      <c r="AG19" s="2">
        <v>45658</v>
      </c>
      <c r="AH19" s="3">
        <v>0.13</v>
      </c>
      <c r="AI19" t="s">
        <v>59</v>
      </c>
      <c r="AJ19" t="s">
        <v>49</v>
      </c>
    </row>
    <row r="20" spans="1:36">
      <c r="A20" s="2">
        <v>45727</v>
      </c>
      <c r="B20" s="3">
        <v>301</v>
      </c>
      <c r="C20" s="3">
        <v>2713</v>
      </c>
      <c r="D20" s="3">
        <v>61388133</v>
      </c>
      <c r="E20" s="3">
        <v>133820706</v>
      </c>
      <c r="F20" t="s">
        <v>133</v>
      </c>
      <c r="G20" s="3">
        <v>100001223</v>
      </c>
      <c r="H20" t="s">
        <v>48</v>
      </c>
      <c r="I20" t="s">
        <v>49</v>
      </c>
      <c r="J20" t="s">
        <v>50</v>
      </c>
      <c r="K20" s="3">
        <v>4123329</v>
      </c>
      <c r="L20" t="s">
        <v>51</v>
      </c>
      <c r="M20" s="3">
        <v>1</v>
      </c>
      <c r="O20" s="3">
        <v>0</v>
      </c>
      <c r="Q20" s="3">
        <v>1</v>
      </c>
      <c r="R20" t="s">
        <v>68</v>
      </c>
      <c r="S20" s="3">
        <v>11537</v>
      </c>
      <c r="T20" t="s">
        <v>134</v>
      </c>
      <c r="U20" t="s">
        <v>54</v>
      </c>
      <c r="V20" t="s">
        <v>49</v>
      </c>
      <c r="W20" t="s">
        <v>49</v>
      </c>
      <c r="Y20" s="3">
        <v>15967014</v>
      </c>
      <c r="Z20" t="s">
        <v>135</v>
      </c>
      <c r="AA20" t="s">
        <v>136</v>
      </c>
      <c r="AB20" t="s">
        <v>135</v>
      </c>
      <c r="AD20" t="s">
        <v>83</v>
      </c>
      <c r="AE20" t="s">
        <v>84</v>
      </c>
      <c r="AF20" s="2">
        <v>46477</v>
      </c>
      <c r="AG20" s="2">
        <v>45658</v>
      </c>
      <c r="AH20" s="3">
        <v>0.13</v>
      </c>
      <c r="AI20" t="s">
        <v>59</v>
      </c>
      <c r="AJ20" t="s">
        <v>49</v>
      </c>
    </row>
    <row r="21" spans="1:36">
      <c r="A21" s="2">
        <v>45727</v>
      </c>
      <c r="B21" s="3">
        <v>301</v>
      </c>
      <c r="C21" s="3">
        <v>2527</v>
      </c>
      <c r="D21" s="3">
        <v>61384701</v>
      </c>
      <c r="E21" s="3">
        <v>133813799</v>
      </c>
      <c r="F21" t="s">
        <v>137</v>
      </c>
      <c r="G21" s="3">
        <v>100001223</v>
      </c>
      <c r="H21" t="s">
        <v>48</v>
      </c>
      <c r="I21" t="s">
        <v>49</v>
      </c>
      <c r="J21" t="s">
        <v>50</v>
      </c>
      <c r="K21" s="3">
        <v>4123329</v>
      </c>
      <c r="L21" t="s">
        <v>51</v>
      </c>
      <c r="M21" s="3">
        <v>1</v>
      </c>
      <c r="O21" s="3">
        <v>0</v>
      </c>
      <c r="Q21" s="3">
        <v>162</v>
      </c>
      <c r="R21" t="s">
        <v>138</v>
      </c>
      <c r="S21" s="3">
        <v>4301</v>
      </c>
      <c r="T21" t="s">
        <v>139</v>
      </c>
      <c r="U21" t="s">
        <v>54</v>
      </c>
      <c r="V21" t="s">
        <v>49</v>
      </c>
      <c r="W21" t="s">
        <v>49</v>
      </c>
      <c r="Y21" s="3">
        <v>4672218</v>
      </c>
      <c r="Z21" t="s">
        <v>140</v>
      </c>
      <c r="AA21" t="s">
        <v>141</v>
      </c>
      <c r="AB21" t="s">
        <v>140</v>
      </c>
      <c r="AD21" t="s">
        <v>73</v>
      </c>
      <c r="AE21" t="s">
        <v>74</v>
      </c>
      <c r="AF21" s="2">
        <v>46477</v>
      </c>
      <c r="AG21" s="2">
        <v>45658</v>
      </c>
      <c r="AH21" s="3">
        <v>0.13</v>
      </c>
      <c r="AI21" t="s">
        <v>59</v>
      </c>
      <c r="AJ21" t="s">
        <v>49</v>
      </c>
    </row>
    <row r="22" spans="1:36">
      <c r="A22" s="2">
        <v>45728</v>
      </c>
      <c r="B22" s="3">
        <v>301</v>
      </c>
      <c r="C22" s="3">
        <v>2834</v>
      </c>
      <c r="D22" s="3">
        <v>61461289</v>
      </c>
      <c r="E22" s="3">
        <v>133963825</v>
      </c>
      <c r="F22" t="s">
        <v>142</v>
      </c>
      <c r="G22" s="3">
        <v>100001223</v>
      </c>
      <c r="H22" t="s">
        <v>48</v>
      </c>
      <c r="I22" t="s">
        <v>49</v>
      </c>
      <c r="J22" t="s">
        <v>50</v>
      </c>
      <c r="K22" s="3">
        <v>4123329</v>
      </c>
      <c r="L22" t="s">
        <v>51</v>
      </c>
      <c r="M22" s="3">
        <v>1</v>
      </c>
      <c r="O22" s="3">
        <v>0</v>
      </c>
      <c r="Q22" s="3">
        <v>169</v>
      </c>
      <c r="R22" t="s">
        <v>90</v>
      </c>
      <c r="S22" s="3">
        <v>27881</v>
      </c>
      <c r="T22" t="s">
        <v>143</v>
      </c>
      <c r="U22" t="s">
        <v>54</v>
      </c>
      <c r="V22" t="s">
        <v>49</v>
      </c>
      <c r="W22" t="s">
        <v>49</v>
      </c>
      <c r="Y22" s="3">
        <v>10034376</v>
      </c>
      <c r="Z22" t="s">
        <v>144</v>
      </c>
      <c r="AA22" t="s">
        <v>145</v>
      </c>
      <c r="AB22" t="s">
        <v>144</v>
      </c>
      <c r="AD22" t="s">
        <v>57</v>
      </c>
      <c r="AE22" t="s">
        <v>58</v>
      </c>
      <c r="AF22" s="2">
        <v>46477</v>
      </c>
      <c r="AG22" s="2">
        <v>45658</v>
      </c>
      <c r="AH22" s="3">
        <v>0.13</v>
      </c>
      <c r="AI22" t="s">
        <v>59</v>
      </c>
      <c r="AJ22" t="s">
        <v>49</v>
      </c>
    </row>
    <row r="23" spans="1:36">
      <c r="A23" s="2">
        <v>45728</v>
      </c>
      <c r="B23" s="3">
        <v>301</v>
      </c>
      <c r="C23" s="3">
        <v>2817</v>
      </c>
      <c r="D23" s="3">
        <v>61486823</v>
      </c>
      <c r="E23" s="3">
        <v>134012230</v>
      </c>
      <c r="F23" t="s">
        <v>146</v>
      </c>
      <c r="G23" s="3">
        <v>100001223</v>
      </c>
      <c r="H23" t="s">
        <v>48</v>
      </c>
      <c r="I23" t="s">
        <v>49</v>
      </c>
      <c r="J23" t="s">
        <v>50</v>
      </c>
      <c r="K23" s="3">
        <v>4123329</v>
      </c>
      <c r="L23" t="s">
        <v>51</v>
      </c>
      <c r="M23" s="3">
        <v>1</v>
      </c>
      <c r="O23" s="3">
        <v>0</v>
      </c>
      <c r="Q23" s="3">
        <v>163</v>
      </c>
      <c r="R23" t="s">
        <v>61</v>
      </c>
      <c r="S23" s="3">
        <v>14379</v>
      </c>
      <c r="T23" t="s">
        <v>147</v>
      </c>
      <c r="U23" t="s">
        <v>54</v>
      </c>
      <c r="V23" t="s">
        <v>49</v>
      </c>
      <c r="W23" t="s">
        <v>49</v>
      </c>
      <c r="Y23" s="3">
        <v>10432326</v>
      </c>
      <c r="Z23" t="s">
        <v>148</v>
      </c>
      <c r="AA23" t="s">
        <v>149</v>
      </c>
      <c r="AB23" t="s">
        <v>148</v>
      </c>
      <c r="AD23" t="s">
        <v>65</v>
      </c>
      <c r="AE23" t="s">
        <v>66</v>
      </c>
      <c r="AF23" s="2">
        <v>46477</v>
      </c>
      <c r="AG23" s="2">
        <v>45658</v>
      </c>
      <c r="AH23" s="3">
        <v>0.13</v>
      </c>
      <c r="AI23" t="s">
        <v>59</v>
      </c>
      <c r="AJ23" t="s">
        <v>49</v>
      </c>
    </row>
    <row r="24" spans="1:36">
      <c r="A24" s="2">
        <v>45728</v>
      </c>
      <c r="B24" s="3">
        <v>301</v>
      </c>
      <c r="C24" s="3">
        <v>2741</v>
      </c>
      <c r="D24" s="3">
        <v>61477462</v>
      </c>
      <c r="E24" s="3">
        <v>133994813</v>
      </c>
      <c r="F24" t="s">
        <v>150</v>
      </c>
      <c r="G24" s="3">
        <v>100001223</v>
      </c>
      <c r="H24" t="s">
        <v>48</v>
      </c>
      <c r="I24" t="s">
        <v>49</v>
      </c>
      <c r="J24" t="s">
        <v>50</v>
      </c>
      <c r="K24" s="3">
        <v>4123329</v>
      </c>
      <c r="L24" t="s">
        <v>51</v>
      </c>
      <c r="M24" s="3">
        <v>1</v>
      </c>
      <c r="O24" s="3">
        <v>0</v>
      </c>
      <c r="Q24" s="3">
        <v>163</v>
      </c>
      <c r="R24" t="s">
        <v>61</v>
      </c>
      <c r="S24" s="3">
        <v>14992</v>
      </c>
      <c r="T24" t="s">
        <v>151</v>
      </c>
      <c r="U24" t="s">
        <v>54</v>
      </c>
      <c r="V24" t="s">
        <v>49</v>
      </c>
      <c r="W24" t="s">
        <v>49</v>
      </c>
      <c r="Y24" s="3">
        <v>32071495</v>
      </c>
      <c r="Z24" t="s">
        <v>152</v>
      </c>
      <c r="AA24" t="s">
        <v>153</v>
      </c>
      <c r="AB24" t="s">
        <v>154</v>
      </c>
      <c r="AD24" t="s">
        <v>155</v>
      </c>
      <c r="AE24" t="s">
        <v>156</v>
      </c>
      <c r="AF24" s="2">
        <v>46477</v>
      </c>
      <c r="AG24" s="2">
        <v>45658</v>
      </c>
      <c r="AH24" s="3">
        <v>0.13</v>
      </c>
      <c r="AI24" t="s">
        <v>59</v>
      </c>
      <c r="AJ24" t="s">
        <v>49</v>
      </c>
    </row>
    <row r="25" spans="1:36">
      <c r="A25" s="2">
        <v>45729</v>
      </c>
      <c r="B25" s="3">
        <v>301</v>
      </c>
      <c r="C25" s="3">
        <v>111219</v>
      </c>
      <c r="D25" s="3">
        <v>61528201</v>
      </c>
      <c r="E25" s="3">
        <v>134094335</v>
      </c>
      <c r="F25" t="s">
        <v>157</v>
      </c>
      <c r="G25" s="3">
        <v>100001223</v>
      </c>
      <c r="H25" t="s">
        <v>48</v>
      </c>
      <c r="I25" t="s">
        <v>49</v>
      </c>
      <c r="J25" t="s">
        <v>50</v>
      </c>
      <c r="K25" s="3">
        <v>4123329</v>
      </c>
      <c r="L25" t="s">
        <v>51</v>
      </c>
      <c r="M25" s="3">
        <v>1</v>
      </c>
      <c r="O25" s="3">
        <v>0</v>
      </c>
      <c r="Q25" s="3">
        <v>163</v>
      </c>
      <c r="R25" t="s">
        <v>61</v>
      </c>
      <c r="S25" s="3">
        <v>12528</v>
      </c>
      <c r="T25" t="s">
        <v>158</v>
      </c>
      <c r="U25" t="s">
        <v>54</v>
      </c>
      <c r="V25" t="s">
        <v>49</v>
      </c>
      <c r="W25" t="s">
        <v>49</v>
      </c>
      <c r="Y25" s="3">
        <v>4526752</v>
      </c>
      <c r="Z25" t="s">
        <v>159</v>
      </c>
      <c r="AA25" t="s">
        <v>160</v>
      </c>
      <c r="AB25" t="s">
        <v>159</v>
      </c>
      <c r="AD25" t="s">
        <v>73</v>
      </c>
      <c r="AE25" t="s">
        <v>74</v>
      </c>
      <c r="AF25" s="2">
        <v>46477</v>
      </c>
      <c r="AG25" s="2">
        <v>45658</v>
      </c>
      <c r="AH25" s="3">
        <v>0.13</v>
      </c>
      <c r="AI25" t="s">
        <v>59</v>
      </c>
      <c r="AJ25" t="s">
        <v>49</v>
      </c>
    </row>
    <row r="26" spans="1:36">
      <c r="A26" s="2">
        <v>45729</v>
      </c>
      <c r="B26" s="3">
        <v>301</v>
      </c>
      <c r="C26" s="3">
        <v>2559</v>
      </c>
      <c r="D26" s="3">
        <v>61532761</v>
      </c>
      <c r="E26" s="3">
        <v>134103646</v>
      </c>
      <c r="F26" t="s">
        <v>67</v>
      </c>
      <c r="G26" s="3">
        <v>100001223</v>
      </c>
      <c r="H26" t="s">
        <v>48</v>
      </c>
      <c r="I26" t="s">
        <v>49</v>
      </c>
      <c r="J26" t="s">
        <v>50</v>
      </c>
      <c r="K26" s="3">
        <v>4123329</v>
      </c>
      <c r="L26" t="s">
        <v>51</v>
      </c>
      <c r="M26" s="3">
        <v>1</v>
      </c>
      <c r="O26" s="3">
        <v>0</v>
      </c>
      <c r="Q26" s="3">
        <v>163</v>
      </c>
      <c r="R26" t="s">
        <v>61</v>
      </c>
      <c r="S26" s="3">
        <v>10932</v>
      </c>
      <c r="T26" t="s">
        <v>109</v>
      </c>
      <c r="U26" t="s">
        <v>54</v>
      </c>
      <c r="V26" t="s">
        <v>49</v>
      </c>
      <c r="W26" t="s">
        <v>49</v>
      </c>
      <c r="Y26" s="3">
        <v>31140111</v>
      </c>
      <c r="Z26" t="s">
        <v>161</v>
      </c>
      <c r="AA26" t="s">
        <v>162</v>
      </c>
      <c r="AB26" t="s">
        <v>163</v>
      </c>
      <c r="AD26" t="s">
        <v>73</v>
      </c>
      <c r="AE26" t="s">
        <v>74</v>
      </c>
      <c r="AF26" s="2">
        <v>46477</v>
      </c>
      <c r="AG26" s="2">
        <v>45658</v>
      </c>
      <c r="AH26" s="3">
        <v>0.13</v>
      </c>
      <c r="AI26" t="s">
        <v>59</v>
      </c>
      <c r="AJ26" t="s">
        <v>49</v>
      </c>
    </row>
    <row r="27" spans="1:36">
      <c r="A27" s="2">
        <v>45730</v>
      </c>
      <c r="B27" s="3">
        <v>301</v>
      </c>
      <c r="C27" s="3">
        <v>122718</v>
      </c>
      <c r="D27" s="3">
        <v>61611194</v>
      </c>
      <c r="E27" s="3">
        <v>134258936</v>
      </c>
      <c r="F27" t="s">
        <v>164</v>
      </c>
      <c r="G27" s="3">
        <v>100001223</v>
      </c>
      <c r="H27" t="s">
        <v>48</v>
      </c>
      <c r="I27" t="s">
        <v>49</v>
      </c>
      <c r="J27" t="s">
        <v>50</v>
      </c>
      <c r="K27" s="3">
        <v>4123329</v>
      </c>
      <c r="L27" t="s">
        <v>51</v>
      </c>
      <c r="M27" s="3">
        <v>1</v>
      </c>
      <c r="O27" s="3">
        <v>0</v>
      </c>
      <c r="Q27" s="3">
        <v>163</v>
      </c>
      <c r="R27" t="s">
        <v>61</v>
      </c>
      <c r="S27" s="3">
        <v>29180</v>
      </c>
      <c r="T27" t="s">
        <v>165</v>
      </c>
      <c r="U27" t="s">
        <v>54</v>
      </c>
      <c r="V27" t="s">
        <v>49</v>
      </c>
      <c r="W27" t="s">
        <v>49</v>
      </c>
      <c r="Y27" s="3">
        <v>714258</v>
      </c>
      <c r="Z27" t="s">
        <v>166</v>
      </c>
      <c r="AA27" t="s">
        <v>167</v>
      </c>
      <c r="AB27" t="s">
        <v>168</v>
      </c>
      <c r="AD27" t="s">
        <v>97</v>
      </c>
      <c r="AE27" t="s">
        <v>98</v>
      </c>
      <c r="AF27" s="2">
        <v>46477</v>
      </c>
      <c r="AG27" s="2">
        <v>45658</v>
      </c>
      <c r="AH27" s="3">
        <v>0.13</v>
      </c>
      <c r="AI27" t="s">
        <v>59</v>
      </c>
      <c r="AJ27" t="s">
        <v>49</v>
      </c>
    </row>
    <row r="28" spans="1:36">
      <c r="A28" s="2">
        <v>45730</v>
      </c>
      <c r="B28" s="3">
        <v>301</v>
      </c>
      <c r="C28" s="3">
        <v>2738</v>
      </c>
      <c r="D28" s="3">
        <v>61605155</v>
      </c>
      <c r="E28" s="3">
        <v>134246765</v>
      </c>
      <c r="F28" t="s">
        <v>169</v>
      </c>
      <c r="G28" s="3">
        <v>100001223</v>
      </c>
      <c r="H28" t="s">
        <v>48</v>
      </c>
      <c r="I28" t="s">
        <v>49</v>
      </c>
      <c r="J28" t="s">
        <v>50</v>
      </c>
      <c r="K28" s="3">
        <v>4123329</v>
      </c>
      <c r="L28" t="s">
        <v>51</v>
      </c>
      <c r="M28" s="3">
        <v>1</v>
      </c>
      <c r="O28" s="3">
        <v>0</v>
      </c>
      <c r="Q28" s="3">
        <v>163</v>
      </c>
      <c r="R28" t="s">
        <v>61</v>
      </c>
      <c r="S28" s="3">
        <v>4033</v>
      </c>
      <c r="T28" t="s">
        <v>170</v>
      </c>
      <c r="U28" t="s">
        <v>54</v>
      </c>
      <c r="V28" t="s">
        <v>49</v>
      </c>
      <c r="W28" t="s">
        <v>49</v>
      </c>
      <c r="Y28" s="3">
        <v>4048381</v>
      </c>
      <c r="Z28" t="s">
        <v>171</v>
      </c>
      <c r="AA28" t="s">
        <v>172</v>
      </c>
      <c r="AB28" t="s">
        <v>171</v>
      </c>
      <c r="AD28" t="s">
        <v>155</v>
      </c>
      <c r="AE28" t="s">
        <v>156</v>
      </c>
      <c r="AF28" s="2">
        <v>46477</v>
      </c>
      <c r="AG28" s="2">
        <v>45658</v>
      </c>
      <c r="AH28" s="3">
        <v>0.13</v>
      </c>
      <c r="AI28" t="s">
        <v>59</v>
      </c>
      <c r="AJ28" t="s">
        <v>49</v>
      </c>
    </row>
    <row r="29" spans="1:36">
      <c r="A29" s="2">
        <v>45731</v>
      </c>
      <c r="B29" s="3">
        <v>301</v>
      </c>
      <c r="C29" s="3">
        <v>2443</v>
      </c>
      <c r="D29" s="3">
        <v>61671056</v>
      </c>
      <c r="E29" s="3">
        <v>134381431</v>
      </c>
      <c r="F29" t="s">
        <v>173</v>
      </c>
      <c r="G29" s="3">
        <v>100001223</v>
      </c>
      <c r="H29" t="s">
        <v>48</v>
      </c>
      <c r="I29" t="s">
        <v>49</v>
      </c>
      <c r="J29" t="s">
        <v>50</v>
      </c>
      <c r="K29" s="3">
        <v>4123329</v>
      </c>
      <c r="L29" t="s">
        <v>51</v>
      </c>
      <c r="M29" s="3">
        <v>1</v>
      </c>
      <c r="O29" s="3">
        <v>0</v>
      </c>
      <c r="Q29" s="3">
        <v>171</v>
      </c>
      <c r="R29" t="s">
        <v>52</v>
      </c>
      <c r="S29" s="3">
        <v>11504</v>
      </c>
      <c r="T29" t="s">
        <v>174</v>
      </c>
      <c r="U29" t="s">
        <v>54</v>
      </c>
      <c r="V29" t="s">
        <v>49</v>
      </c>
      <c r="W29" t="s">
        <v>49</v>
      </c>
      <c r="Y29" s="3">
        <v>20787314</v>
      </c>
      <c r="Z29" t="s">
        <v>175</v>
      </c>
      <c r="AA29" t="s">
        <v>176</v>
      </c>
      <c r="AB29" t="s">
        <v>175</v>
      </c>
      <c r="AD29" t="s">
        <v>73</v>
      </c>
      <c r="AE29" t="s">
        <v>74</v>
      </c>
      <c r="AF29" s="2">
        <v>46477</v>
      </c>
      <c r="AG29" s="2">
        <v>45658</v>
      </c>
      <c r="AH29" s="3">
        <v>0.13</v>
      </c>
      <c r="AI29" t="s">
        <v>59</v>
      </c>
      <c r="AJ29" t="s">
        <v>49</v>
      </c>
    </row>
    <row r="30" spans="1:36">
      <c r="A30" s="2">
        <v>45731</v>
      </c>
      <c r="B30" s="3">
        <v>301</v>
      </c>
      <c r="C30" s="3">
        <v>2817</v>
      </c>
      <c r="D30" s="3">
        <v>61670572</v>
      </c>
      <c r="E30" s="3">
        <v>134389652</v>
      </c>
      <c r="F30" t="s">
        <v>146</v>
      </c>
      <c r="G30" s="3">
        <v>100001223</v>
      </c>
      <c r="H30" t="s">
        <v>48</v>
      </c>
      <c r="I30" t="s">
        <v>49</v>
      </c>
      <c r="J30" t="s">
        <v>50</v>
      </c>
      <c r="K30" s="3">
        <v>4123329</v>
      </c>
      <c r="L30" t="s">
        <v>51</v>
      </c>
      <c r="M30" s="3">
        <v>1</v>
      </c>
      <c r="O30" s="3">
        <v>0</v>
      </c>
      <c r="Q30" s="3">
        <v>163</v>
      </c>
      <c r="R30" t="s">
        <v>61</v>
      </c>
      <c r="S30" s="3">
        <v>27918</v>
      </c>
      <c r="T30" t="s">
        <v>177</v>
      </c>
      <c r="U30" t="s">
        <v>54</v>
      </c>
      <c r="V30" t="s">
        <v>49</v>
      </c>
      <c r="W30" t="s">
        <v>49</v>
      </c>
      <c r="Y30" s="3">
        <v>3485329</v>
      </c>
      <c r="Z30" t="s">
        <v>178</v>
      </c>
      <c r="AA30" t="s">
        <v>179</v>
      </c>
      <c r="AB30" t="s">
        <v>178</v>
      </c>
      <c r="AD30" t="s">
        <v>65</v>
      </c>
      <c r="AE30" t="s">
        <v>66</v>
      </c>
      <c r="AF30" s="2">
        <v>46477</v>
      </c>
      <c r="AG30" s="2">
        <v>45658</v>
      </c>
      <c r="AH30" s="3">
        <v>0.13</v>
      </c>
      <c r="AI30" t="s">
        <v>59</v>
      </c>
      <c r="AJ30" t="s">
        <v>49</v>
      </c>
    </row>
    <row r="31" spans="1:36">
      <c r="A31" s="2">
        <v>45731</v>
      </c>
      <c r="B31" s="3">
        <v>301</v>
      </c>
      <c r="C31" s="3">
        <v>2738</v>
      </c>
      <c r="D31" s="3">
        <v>61639422</v>
      </c>
      <c r="E31" s="3">
        <v>134319252</v>
      </c>
      <c r="F31" t="s">
        <v>169</v>
      </c>
      <c r="G31" s="3">
        <v>100001223</v>
      </c>
      <c r="H31" t="s">
        <v>48</v>
      </c>
      <c r="I31" t="s">
        <v>49</v>
      </c>
      <c r="J31" t="s">
        <v>50</v>
      </c>
      <c r="K31" s="3">
        <v>4123329</v>
      </c>
      <c r="L31" t="s">
        <v>51</v>
      </c>
      <c r="M31" s="3">
        <v>1</v>
      </c>
      <c r="O31" s="3">
        <v>0</v>
      </c>
      <c r="Q31" s="3">
        <v>163</v>
      </c>
      <c r="R31" t="s">
        <v>61</v>
      </c>
      <c r="S31" s="3">
        <v>8972</v>
      </c>
      <c r="T31" t="s">
        <v>180</v>
      </c>
      <c r="U31" t="s">
        <v>54</v>
      </c>
      <c r="V31" t="s">
        <v>49</v>
      </c>
      <c r="W31" t="s">
        <v>49</v>
      </c>
      <c r="Y31" s="3">
        <v>10791542</v>
      </c>
      <c r="Z31" t="s">
        <v>181</v>
      </c>
      <c r="AA31" t="s">
        <v>182</v>
      </c>
      <c r="AB31" t="s">
        <v>181</v>
      </c>
      <c r="AD31" t="s">
        <v>155</v>
      </c>
      <c r="AE31" t="s">
        <v>156</v>
      </c>
      <c r="AF31" s="2">
        <v>46477</v>
      </c>
      <c r="AG31" s="2">
        <v>45658</v>
      </c>
      <c r="AH31" s="3">
        <v>0.13</v>
      </c>
      <c r="AI31" t="s">
        <v>59</v>
      </c>
      <c r="AJ31" t="s">
        <v>49</v>
      </c>
    </row>
    <row r="32" spans="1:36">
      <c r="A32" s="2">
        <v>45731</v>
      </c>
      <c r="B32" s="3">
        <v>301</v>
      </c>
      <c r="C32" s="3">
        <v>2738</v>
      </c>
      <c r="D32" s="3">
        <v>61665105</v>
      </c>
      <c r="E32" s="3">
        <v>134370638</v>
      </c>
      <c r="F32" t="s">
        <v>169</v>
      </c>
      <c r="G32" s="3">
        <v>100001223</v>
      </c>
      <c r="H32" t="s">
        <v>48</v>
      </c>
      <c r="I32" t="s">
        <v>49</v>
      </c>
      <c r="J32" t="s">
        <v>50</v>
      </c>
      <c r="K32" s="3">
        <v>4123329</v>
      </c>
      <c r="L32" t="s">
        <v>51</v>
      </c>
      <c r="M32" s="3">
        <v>1</v>
      </c>
      <c r="O32" s="3">
        <v>0</v>
      </c>
      <c r="Q32" s="3">
        <v>179</v>
      </c>
      <c r="R32" t="s">
        <v>119</v>
      </c>
      <c r="S32" s="3">
        <v>26605</v>
      </c>
      <c r="T32" t="s">
        <v>183</v>
      </c>
      <c r="U32" t="s">
        <v>54</v>
      </c>
      <c r="V32" t="s">
        <v>49</v>
      </c>
      <c r="W32" t="s">
        <v>49</v>
      </c>
      <c r="Y32" s="3">
        <v>3178218</v>
      </c>
      <c r="Z32" t="s">
        <v>184</v>
      </c>
      <c r="AA32" t="s">
        <v>185</v>
      </c>
      <c r="AB32" t="s">
        <v>184</v>
      </c>
      <c r="AD32" t="s">
        <v>155</v>
      </c>
      <c r="AE32" t="s">
        <v>156</v>
      </c>
      <c r="AF32" s="2">
        <v>46477</v>
      </c>
      <c r="AG32" s="2">
        <v>45658</v>
      </c>
      <c r="AH32" s="3">
        <v>0.13</v>
      </c>
      <c r="AI32" t="s">
        <v>59</v>
      </c>
      <c r="AJ32" t="s">
        <v>49</v>
      </c>
    </row>
    <row r="33" spans="1:36">
      <c r="A33" s="2">
        <v>45732</v>
      </c>
      <c r="B33" s="3">
        <v>301</v>
      </c>
      <c r="C33" s="3">
        <v>2875</v>
      </c>
      <c r="D33" s="3">
        <v>61715109</v>
      </c>
      <c r="E33" s="3">
        <v>134473541</v>
      </c>
      <c r="F33" t="s">
        <v>105</v>
      </c>
      <c r="G33" s="3">
        <v>100001223</v>
      </c>
      <c r="H33" t="s">
        <v>48</v>
      </c>
      <c r="I33" t="s">
        <v>49</v>
      </c>
      <c r="J33" t="s">
        <v>50</v>
      </c>
      <c r="K33" s="3">
        <v>4123329</v>
      </c>
      <c r="L33" t="s">
        <v>51</v>
      </c>
      <c r="M33" s="3">
        <v>1</v>
      </c>
      <c r="O33" s="3">
        <v>0</v>
      </c>
      <c r="Q33" s="3">
        <v>169</v>
      </c>
      <c r="R33" t="s">
        <v>90</v>
      </c>
      <c r="S33" s="3">
        <v>6733</v>
      </c>
      <c r="T33" t="s">
        <v>106</v>
      </c>
      <c r="U33" t="s">
        <v>54</v>
      </c>
      <c r="V33" t="s">
        <v>49</v>
      </c>
      <c r="W33" t="s">
        <v>49</v>
      </c>
      <c r="Y33" s="3">
        <v>4413030</v>
      </c>
      <c r="Z33" t="s">
        <v>186</v>
      </c>
      <c r="AA33" t="s">
        <v>187</v>
      </c>
      <c r="AB33" t="s">
        <v>186</v>
      </c>
      <c r="AD33" t="s">
        <v>97</v>
      </c>
      <c r="AE33" t="s">
        <v>98</v>
      </c>
      <c r="AF33" s="2">
        <v>46477</v>
      </c>
      <c r="AG33" s="2">
        <v>45658</v>
      </c>
      <c r="AH33" s="3">
        <v>0.13</v>
      </c>
      <c r="AI33" t="s">
        <v>59</v>
      </c>
      <c r="AJ33" t="s">
        <v>49</v>
      </c>
    </row>
    <row r="34" spans="1:36">
      <c r="A34" s="2">
        <v>45732</v>
      </c>
      <c r="B34" s="3">
        <v>301</v>
      </c>
      <c r="C34" s="3">
        <v>106066</v>
      </c>
      <c r="D34" s="3">
        <v>61733468</v>
      </c>
      <c r="E34" s="3">
        <v>134507477</v>
      </c>
      <c r="F34" t="s">
        <v>47</v>
      </c>
      <c r="G34" s="3">
        <v>100001223</v>
      </c>
      <c r="H34" t="s">
        <v>48</v>
      </c>
      <c r="I34" t="s">
        <v>49</v>
      </c>
      <c r="J34" t="s">
        <v>50</v>
      </c>
      <c r="K34" s="3">
        <v>4123329</v>
      </c>
      <c r="L34" t="s">
        <v>51</v>
      </c>
      <c r="M34" s="3">
        <v>-1</v>
      </c>
      <c r="N34" s="3">
        <v>0</v>
      </c>
      <c r="O34" s="3">
        <v>0</v>
      </c>
      <c r="P34" s="3">
        <v>0</v>
      </c>
      <c r="Q34" s="3">
        <v>169</v>
      </c>
      <c r="R34" t="s">
        <v>90</v>
      </c>
      <c r="S34" s="3">
        <v>995676</v>
      </c>
      <c r="T34" t="s">
        <v>53</v>
      </c>
      <c r="U34" t="s">
        <v>54</v>
      </c>
      <c r="V34" t="s">
        <v>49</v>
      </c>
      <c r="W34" t="s">
        <v>49</v>
      </c>
      <c r="Y34" s="3">
        <v>22470033</v>
      </c>
      <c r="Z34" t="s">
        <v>188</v>
      </c>
      <c r="AA34" t="s">
        <v>189</v>
      </c>
      <c r="AB34" t="s">
        <v>188</v>
      </c>
      <c r="AD34" t="s">
        <v>57</v>
      </c>
      <c r="AE34" t="s">
        <v>58</v>
      </c>
      <c r="AF34" s="2">
        <v>46477</v>
      </c>
      <c r="AG34" s="2">
        <v>45658</v>
      </c>
      <c r="AH34" s="3">
        <v>0.13</v>
      </c>
      <c r="AI34" t="s">
        <v>59</v>
      </c>
      <c r="AJ34" t="s">
        <v>49</v>
      </c>
    </row>
    <row r="35" spans="1:36">
      <c r="A35" s="2">
        <v>45732</v>
      </c>
      <c r="B35" s="3">
        <v>301</v>
      </c>
      <c r="C35" s="3">
        <v>106066</v>
      </c>
      <c r="D35" s="3">
        <v>61724284</v>
      </c>
      <c r="E35" s="3">
        <v>134491458</v>
      </c>
      <c r="F35" t="s">
        <v>47</v>
      </c>
      <c r="G35" s="3">
        <v>100001223</v>
      </c>
      <c r="H35" t="s">
        <v>48</v>
      </c>
      <c r="I35" t="s">
        <v>49</v>
      </c>
      <c r="J35" t="s">
        <v>50</v>
      </c>
      <c r="K35" s="3">
        <v>4123329</v>
      </c>
      <c r="L35" t="s">
        <v>51</v>
      </c>
      <c r="M35" s="3">
        <v>1</v>
      </c>
      <c r="O35" s="3">
        <v>0</v>
      </c>
      <c r="Q35" s="3">
        <v>169</v>
      </c>
      <c r="R35" t="s">
        <v>90</v>
      </c>
      <c r="S35" s="3">
        <v>995676</v>
      </c>
      <c r="T35" t="s">
        <v>53</v>
      </c>
      <c r="U35" t="s">
        <v>54</v>
      </c>
      <c r="V35" t="s">
        <v>49</v>
      </c>
      <c r="W35" t="s">
        <v>49</v>
      </c>
      <c r="Y35" s="3">
        <v>22470033</v>
      </c>
      <c r="Z35" t="s">
        <v>188</v>
      </c>
      <c r="AA35" t="s">
        <v>189</v>
      </c>
      <c r="AB35" t="s">
        <v>188</v>
      </c>
      <c r="AD35" t="s">
        <v>57</v>
      </c>
      <c r="AE35" t="s">
        <v>58</v>
      </c>
      <c r="AF35" s="2">
        <v>46477</v>
      </c>
      <c r="AG35" s="2">
        <v>45658</v>
      </c>
      <c r="AH35" s="3">
        <v>0.13</v>
      </c>
      <c r="AI35" t="s">
        <v>59</v>
      </c>
      <c r="AJ35" t="s">
        <v>49</v>
      </c>
    </row>
    <row r="36" spans="1:36">
      <c r="A36" s="2">
        <v>45733</v>
      </c>
      <c r="B36" s="3">
        <v>301</v>
      </c>
      <c r="C36" s="3">
        <v>106485</v>
      </c>
      <c r="D36" s="3">
        <v>61777456</v>
      </c>
      <c r="E36" s="3">
        <v>134596741</v>
      </c>
      <c r="F36" t="s">
        <v>190</v>
      </c>
      <c r="G36" s="3">
        <v>100001223</v>
      </c>
      <c r="H36" t="s">
        <v>48</v>
      </c>
      <c r="I36" t="s">
        <v>49</v>
      </c>
      <c r="J36" t="s">
        <v>50</v>
      </c>
      <c r="K36" s="3">
        <v>4123329</v>
      </c>
      <c r="L36" t="s">
        <v>51</v>
      </c>
      <c r="M36" s="3">
        <v>1</v>
      </c>
      <c r="O36" s="3">
        <v>0</v>
      </c>
      <c r="Q36" s="3">
        <v>163</v>
      </c>
      <c r="R36" t="s">
        <v>61</v>
      </c>
      <c r="S36" s="3">
        <v>1004290</v>
      </c>
      <c r="T36" t="s">
        <v>191</v>
      </c>
      <c r="U36" t="s">
        <v>54</v>
      </c>
      <c r="V36" t="s">
        <v>49</v>
      </c>
      <c r="W36" t="s">
        <v>49</v>
      </c>
      <c r="Y36" s="3">
        <v>25151601</v>
      </c>
      <c r="Z36" t="s">
        <v>192</v>
      </c>
      <c r="AA36" t="s">
        <v>193</v>
      </c>
      <c r="AB36" t="s">
        <v>192</v>
      </c>
      <c r="AD36" t="s">
        <v>57</v>
      </c>
      <c r="AE36" t="s">
        <v>58</v>
      </c>
      <c r="AF36" s="2">
        <v>46477</v>
      </c>
      <c r="AG36" s="2">
        <v>45658</v>
      </c>
      <c r="AH36" s="3">
        <v>0.13</v>
      </c>
      <c r="AI36" t="s">
        <v>59</v>
      </c>
      <c r="AJ36" t="s">
        <v>49</v>
      </c>
    </row>
    <row r="37" spans="1:36">
      <c r="A37" s="2">
        <v>45734</v>
      </c>
      <c r="B37" s="3">
        <v>301</v>
      </c>
      <c r="C37" s="3">
        <v>2834</v>
      </c>
      <c r="D37" s="3">
        <v>61836130</v>
      </c>
      <c r="E37" s="3">
        <v>134715171</v>
      </c>
      <c r="F37" t="s">
        <v>142</v>
      </c>
      <c r="G37" s="3">
        <v>100001223</v>
      </c>
      <c r="H37" t="s">
        <v>48</v>
      </c>
      <c r="I37" t="s">
        <v>49</v>
      </c>
      <c r="J37" t="s">
        <v>50</v>
      </c>
      <c r="K37" s="3">
        <v>4123329</v>
      </c>
      <c r="L37" t="s">
        <v>51</v>
      </c>
      <c r="M37" s="3">
        <v>1</v>
      </c>
      <c r="O37" s="3">
        <v>0</v>
      </c>
      <c r="Q37" s="3">
        <v>163</v>
      </c>
      <c r="R37" t="s">
        <v>61</v>
      </c>
      <c r="S37" s="3">
        <v>6965</v>
      </c>
      <c r="T37" t="s">
        <v>194</v>
      </c>
      <c r="U37" t="s">
        <v>54</v>
      </c>
      <c r="V37" t="s">
        <v>49</v>
      </c>
      <c r="W37" t="s">
        <v>49</v>
      </c>
      <c r="Y37" s="3">
        <v>4032912</v>
      </c>
      <c r="Z37" t="s">
        <v>195</v>
      </c>
      <c r="AA37" t="s">
        <v>196</v>
      </c>
      <c r="AB37" t="s">
        <v>195</v>
      </c>
      <c r="AD37" t="s">
        <v>57</v>
      </c>
      <c r="AE37" t="s">
        <v>58</v>
      </c>
      <c r="AF37" s="2">
        <v>46477</v>
      </c>
      <c r="AG37" s="2">
        <v>45658</v>
      </c>
      <c r="AH37" s="3">
        <v>0.13</v>
      </c>
      <c r="AI37" t="s">
        <v>59</v>
      </c>
      <c r="AJ37" t="s">
        <v>49</v>
      </c>
    </row>
    <row r="38" spans="1:36">
      <c r="A38" s="2">
        <v>45734</v>
      </c>
      <c r="B38" s="3">
        <v>301</v>
      </c>
      <c r="C38" s="3">
        <v>108656</v>
      </c>
      <c r="D38" s="3">
        <v>61807060</v>
      </c>
      <c r="E38" s="3">
        <v>134652799</v>
      </c>
      <c r="F38" t="s">
        <v>99</v>
      </c>
      <c r="G38" s="3">
        <v>100001223</v>
      </c>
      <c r="H38" t="s">
        <v>48</v>
      </c>
      <c r="I38" t="s">
        <v>49</v>
      </c>
      <c r="J38" t="s">
        <v>50</v>
      </c>
      <c r="K38" s="3">
        <v>4123329</v>
      </c>
      <c r="L38" t="s">
        <v>51</v>
      </c>
      <c r="M38" s="3">
        <v>1</v>
      </c>
      <c r="O38" s="3">
        <v>0</v>
      </c>
      <c r="Q38" s="3">
        <v>171</v>
      </c>
      <c r="R38" t="s">
        <v>52</v>
      </c>
      <c r="S38" s="3">
        <v>8489</v>
      </c>
      <c r="T38" t="s">
        <v>197</v>
      </c>
      <c r="U38" t="s">
        <v>54</v>
      </c>
      <c r="V38" t="s">
        <v>49</v>
      </c>
      <c r="W38" t="s">
        <v>49</v>
      </c>
      <c r="Y38" s="3">
        <v>32079521</v>
      </c>
      <c r="Z38" t="s">
        <v>198</v>
      </c>
      <c r="AA38" t="s">
        <v>199</v>
      </c>
      <c r="AB38" t="s">
        <v>200</v>
      </c>
      <c r="AD38" t="s">
        <v>83</v>
      </c>
      <c r="AE38" t="s">
        <v>84</v>
      </c>
      <c r="AF38" s="2">
        <v>46477</v>
      </c>
      <c r="AG38" s="2">
        <v>45658</v>
      </c>
      <c r="AH38" s="3">
        <v>0.13</v>
      </c>
      <c r="AI38" t="s">
        <v>59</v>
      </c>
      <c r="AJ38" t="s">
        <v>49</v>
      </c>
    </row>
    <row r="39" spans="1:36">
      <c r="A39" s="2">
        <v>45736</v>
      </c>
      <c r="B39" s="3">
        <v>301</v>
      </c>
      <c r="C39" s="3">
        <v>2819</v>
      </c>
      <c r="D39" s="3">
        <v>61962077</v>
      </c>
      <c r="E39" s="3">
        <v>134960055</v>
      </c>
      <c r="F39" t="s">
        <v>60</v>
      </c>
      <c r="G39" s="3">
        <v>100001223</v>
      </c>
      <c r="H39" t="s">
        <v>48</v>
      </c>
      <c r="I39" t="s">
        <v>49</v>
      </c>
      <c r="J39" t="s">
        <v>50</v>
      </c>
      <c r="K39" s="3">
        <v>4123329</v>
      </c>
      <c r="L39" t="s">
        <v>51</v>
      </c>
      <c r="M39" s="3">
        <v>1</v>
      </c>
      <c r="O39" s="3">
        <v>0</v>
      </c>
      <c r="Q39" s="3">
        <v>163</v>
      </c>
      <c r="R39" t="s">
        <v>61</v>
      </c>
      <c r="S39" s="3">
        <v>13304</v>
      </c>
      <c r="T39" t="s">
        <v>116</v>
      </c>
      <c r="U39" t="s">
        <v>54</v>
      </c>
      <c r="V39" t="s">
        <v>49</v>
      </c>
      <c r="W39" t="s">
        <v>49</v>
      </c>
      <c r="Y39" s="3">
        <v>432455</v>
      </c>
      <c r="Z39" t="s">
        <v>201</v>
      </c>
      <c r="AA39" t="s">
        <v>202</v>
      </c>
      <c r="AB39" t="s">
        <v>203</v>
      </c>
      <c r="AD39" t="s">
        <v>65</v>
      </c>
      <c r="AE39" t="s">
        <v>66</v>
      </c>
      <c r="AF39" s="2">
        <v>46477</v>
      </c>
      <c r="AG39" s="2">
        <v>45658</v>
      </c>
      <c r="AH39" s="3">
        <v>0.13</v>
      </c>
      <c r="AI39" t="s">
        <v>59</v>
      </c>
      <c r="AJ39" t="s">
        <v>49</v>
      </c>
    </row>
    <row r="40" spans="1:36">
      <c r="A40" s="2">
        <v>45736</v>
      </c>
      <c r="B40" s="3">
        <v>301</v>
      </c>
      <c r="C40" s="3">
        <v>2757</v>
      </c>
      <c r="D40" s="3">
        <v>61928830</v>
      </c>
      <c r="E40" s="3">
        <v>134893965</v>
      </c>
      <c r="F40" t="s">
        <v>129</v>
      </c>
      <c r="G40" s="3">
        <v>100001223</v>
      </c>
      <c r="H40" t="s">
        <v>48</v>
      </c>
      <c r="I40" t="s">
        <v>49</v>
      </c>
      <c r="J40" t="s">
        <v>50</v>
      </c>
      <c r="K40" s="3">
        <v>4123329</v>
      </c>
      <c r="L40" t="s">
        <v>51</v>
      </c>
      <c r="M40" s="3">
        <v>1</v>
      </c>
      <c r="O40" s="3">
        <v>0</v>
      </c>
      <c r="Q40" s="3">
        <v>163</v>
      </c>
      <c r="R40" t="s">
        <v>61</v>
      </c>
      <c r="S40" s="3">
        <v>7006</v>
      </c>
      <c r="T40" t="s">
        <v>204</v>
      </c>
      <c r="U40" t="s">
        <v>54</v>
      </c>
      <c r="V40" t="s">
        <v>49</v>
      </c>
      <c r="W40" t="s">
        <v>49</v>
      </c>
      <c r="Y40" s="3">
        <v>620405</v>
      </c>
      <c r="Z40" t="s">
        <v>205</v>
      </c>
      <c r="AA40" t="s">
        <v>206</v>
      </c>
      <c r="AB40" t="s">
        <v>207</v>
      </c>
      <c r="AD40" t="s">
        <v>65</v>
      </c>
      <c r="AE40" t="s">
        <v>66</v>
      </c>
      <c r="AF40" s="2">
        <v>46477</v>
      </c>
      <c r="AG40" s="2">
        <v>45658</v>
      </c>
      <c r="AH40" s="3">
        <v>0.13</v>
      </c>
      <c r="AI40" t="s">
        <v>59</v>
      </c>
      <c r="AJ40" t="s">
        <v>49</v>
      </c>
    </row>
    <row r="41" spans="1:36">
      <c r="A41" s="2">
        <v>45736</v>
      </c>
      <c r="B41" s="3">
        <v>301</v>
      </c>
      <c r="C41" s="3">
        <v>2559</v>
      </c>
      <c r="D41" s="3">
        <v>61963831</v>
      </c>
      <c r="E41" s="3">
        <v>134962749</v>
      </c>
      <c r="F41" t="s">
        <v>67</v>
      </c>
      <c r="G41" s="3">
        <v>100001223</v>
      </c>
      <c r="H41" t="s">
        <v>48</v>
      </c>
      <c r="I41" t="s">
        <v>49</v>
      </c>
      <c r="J41" t="s">
        <v>50</v>
      </c>
      <c r="K41" s="3">
        <v>4123329</v>
      </c>
      <c r="L41" t="s">
        <v>51</v>
      </c>
      <c r="M41" s="3">
        <v>1</v>
      </c>
      <c r="O41" s="3">
        <v>0</v>
      </c>
      <c r="Q41" s="3">
        <v>171</v>
      </c>
      <c r="R41" t="s">
        <v>52</v>
      </c>
      <c r="S41" s="3">
        <v>13019</v>
      </c>
      <c r="T41" t="s">
        <v>208</v>
      </c>
      <c r="U41" t="s">
        <v>54</v>
      </c>
      <c r="V41" t="s">
        <v>49</v>
      </c>
      <c r="W41" t="s">
        <v>49</v>
      </c>
      <c r="Y41" s="3">
        <v>189697</v>
      </c>
      <c r="Z41" t="s">
        <v>209</v>
      </c>
      <c r="AA41" t="s">
        <v>210</v>
      </c>
      <c r="AB41" t="s">
        <v>211</v>
      </c>
      <c r="AD41" t="s">
        <v>73</v>
      </c>
      <c r="AE41" t="s">
        <v>74</v>
      </c>
      <c r="AF41" s="2">
        <v>46477</v>
      </c>
      <c r="AG41" s="2">
        <v>45658</v>
      </c>
      <c r="AH41" s="3">
        <v>0.13</v>
      </c>
      <c r="AI41" t="s">
        <v>59</v>
      </c>
      <c r="AJ41" t="s">
        <v>49</v>
      </c>
    </row>
    <row r="42" spans="1:36">
      <c r="A42" s="2">
        <v>45736</v>
      </c>
      <c r="B42" s="3">
        <v>301</v>
      </c>
      <c r="C42" s="3">
        <v>2757</v>
      </c>
      <c r="D42" s="3">
        <v>61927044</v>
      </c>
      <c r="E42" s="3">
        <v>134888828</v>
      </c>
      <c r="F42" t="s">
        <v>129</v>
      </c>
      <c r="G42" s="3">
        <v>100001223</v>
      </c>
      <c r="H42" t="s">
        <v>48</v>
      </c>
      <c r="I42" t="s">
        <v>49</v>
      </c>
      <c r="J42" t="s">
        <v>50</v>
      </c>
      <c r="K42" s="3">
        <v>4123329</v>
      </c>
      <c r="L42" t="s">
        <v>51</v>
      </c>
      <c r="M42" s="3">
        <v>1</v>
      </c>
      <c r="O42" s="3">
        <v>0</v>
      </c>
      <c r="Q42" s="3">
        <v>171</v>
      </c>
      <c r="R42" t="s">
        <v>52</v>
      </c>
      <c r="S42" s="3">
        <v>7006</v>
      </c>
      <c r="T42" t="s">
        <v>204</v>
      </c>
      <c r="U42" t="s">
        <v>54</v>
      </c>
      <c r="V42" t="s">
        <v>49</v>
      </c>
      <c r="W42" t="s">
        <v>49</v>
      </c>
      <c r="Y42" s="3">
        <v>24353696</v>
      </c>
      <c r="Z42" t="s">
        <v>212</v>
      </c>
      <c r="AA42" t="s">
        <v>213</v>
      </c>
      <c r="AB42" t="s">
        <v>212</v>
      </c>
      <c r="AD42" t="s">
        <v>65</v>
      </c>
      <c r="AE42" t="s">
        <v>66</v>
      </c>
      <c r="AF42" s="2">
        <v>46477</v>
      </c>
      <c r="AG42" s="2">
        <v>45658</v>
      </c>
      <c r="AH42" s="3">
        <v>0.13</v>
      </c>
      <c r="AI42" t="s">
        <v>59</v>
      </c>
      <c r="AJ42" t="s">
        <v>49</v>
      </c>
    </row>
    <row r="43" spans="1:36">
      <c r="A43" s="2">
        <v>45737</v>
      </c>
      <c r="B43" s="3">
        <v>301</v>
      </c>
      <c r="C43" s="3">
        <v>2527</v>
      </c>
      <c r="D43" s="3">
        <v>62032422</v>
      </c>
      <c r="E43" s="3">
        <v>135097334</v>
      </c>
      <c r="F43" t="s">
        <v>137</v>
      </c>
      <c r="G43" s="3">
        <v>100001223</v>
      </c>
      <c r="H43" t="s">
        <v>48</v>
      </c>
      <c r="I43" t="s">
        <v>49</v>
      </c>
      <c r="J43" t="s">
        <v>50</v>
      </c>
      <c r="K43" s="3">
        <v>4123329</v>
      </c>
      <c r="L43" t="s">
        <v>51</v>
      </c>
      <c r="M43" s="3">
        <v>1</v>
      </c>
      <c r="O43" s="3">
        <v>0</v>
      </c>
      <c r="Q43" s="3">
        <v>163</v>
      </c>
      <c r="R43" t="s">
        <v>61</v>
      </c>
      <c r="S43" s="3">
        <v>28574</v>
      </c>
      <c r="T43" t="s">
        <v>214</v>
      </c>
      <c r="U43" t="s">
        <v>54</v>
      </c>
      <c r="V43" t="s">
        <v>49</v>
      </c>
      <c r="W43" t="s">
        <v>49</v>
      </c>
      <c r="Y43" s="3">
        <v>144552</v>
      </c>
      <c r="Z43" t="s">
        <v>215</v>
      </c>
      <c r="AA43" t="s">
        <v>216</v>
      </c>
      <c r="AB43" t="s">
        <v>217</v>
      </c>
      <c r="AD43" t="s">
        <v>73</v>
      </c>
      <c r="AE43" t="s">
        <v>74</v>
      </c>
      <c r="AF43" s="2">
        <v>46477</v>
      </c>
      <c r="AG43" s="2">
        <v>45658</v>
      </c>
      <c r="AH43" s="3">
        <v>0.13</v>
      </c>
      <c r="AI43" t="s">
        <v>59</v>
      </c>
      <c r="AJ43" t="s">
        <v>49</v>
      </c>
    </row>
    <row r="44" spans="1:36">
      <c r="A44" s="2">
        <v>45737</v>
      </c>
      <c r="B44" s="3">
        <v>301</v>
      </c>
      <c r="C44" s="3">
        <v>117184</v>
      </c>
      <c r="D44" s="3">
        <v>62001734</v>
      </c>
      <c r="E44" s="3">
        <v>135039546</v>
      </c>
      <c r="F44" t="s">
        <v>218</v>
      </c>
      <c r="G44" s="3">
        <v>100001223</v>
      </c>
      <c r="H44" t="s">
        <v>48</v>
      </c>
      <c r="I44" t="s">
        <v>49</v>
      </c>
      <c r="J44" t="s">
        <v>50</v>
      </c>
      <c r="K44" s="3">
        <v>4123329</v>
      </c>
      <c r="L44" t="s">
        <v>51</v>
      </c>
      <c r="M44" s="3">
        <v>2</v>
      </c>
      <c r="O44" s="3">
        <v>0</v>
      </c>
      <c r="Q44" s="3">
        <v>163</v>
      </c>
      <c r="R44" t="s">
        <v>61</v>
      </c>
      <c r="S44" s="3">
        <v>11769</v>
      </c>
      <c r="T44" t="s">
        <v>219</v>
      </c>
      <c r="U44" t="s">
        <v>54</v>
      </c>
      <c r="V44" t="s">
        <v>49</v>
      </c>
      <c r="W44" t="s">
        <v>49</v>
      </c>
      <c r="Y44" s="3">
        <v>25505809</v>
      </c>
      <c r="Z44" t="s">
        <v>220</v>
      </c>
      <c r="AA44" t="s">
        <v>221</v>
      </c>
      <c r="AB44" t="s">
        <v>220</v>
      </c>
      <c r="AD44" t="s">
        <v>65</v>
      </c>
      <c r="AE44" t="s">
        <v>66</v>
      </c>
      <c r="AF44" s="2">
        <v>46477</v>
      </c>
      <c r="AG44" s="2">
        <v>45658</v>
      </c>
      <c r="AH44" s="3">
        <v>0.13</v>
      </c>
      <c r="AI44" t="s">
        <v>59</v>
      </c>
      <c r="AJ44" t="s">
        <v>49</v>
      </c>
    </row>
    <row r="45" spans="1:36">
      <c r="A45" s="2">
        <v>45738</v>
      </c>
      <c r="B45" s="3">
        <v>301</v>
      </c>
      <c r="C45" s="3">
        <v>117310</v>
      </c>
      <c r="D45" s="3">
        <v>62065457</v>
      </c>
      <c r="E45" s="3">
        <v>135168418</v>
      </c>
      <c r="F45" t="s">
        <v>222</v>
      </c>
      <c r="G45" s="3">
        <v>100001223</v>
      </c>
      <c r="H45" t="s">
        <v>48</v>
      </c>
      <c r="I45" t="s">
        <v>49</v>
      </c>
      <c r="J45" t="s">
        <v>50</v>
      </c>
      <c r="K45" s="3">
        <v>4123329</v>
      </c>
      <c r="L45" t="s">
        <v>51</v>
      </c>
      <c r="M45" s="3">
        <v>2</v>
      </c>
      <c r="O45" s="3">
        <v>0</v>
      </c>
      <c r="Q45" s="3">
        <v>162</v>
      </c>
      <c r="R45" t="s">
        <v>138</v>
      </c>
      <c r="S45" s="3">
        <v>16062</v>
      </c>
      <c r="T45" t="s">
        <v>223</v>
      </c>
      <c r="U45" t="s">
        <v>54</v>
      </c>
      <c r="V45" t="s">
        <v>49</v>
      </c>
      <c r="W45" t="s">
        <v>49</v>
      </c>
      <c r="Y45" s="3">
        <v>22632668</v>
      </c>
      <c r="Z45" t="s">
        <v>224</v>
      </c>
      <c r="AA45" t="s">
        <v>225</v>
      </c>
      <c r="AB45" t="s">
        <v>224</v>
      </c>
      <c r="AD45" t="s">
        <v>57</v>
      </c>
      <c r="AE45" t="s">
        <v>58</v>
      </c>
      <c r="AF45" s="2">
        <v>46477</v>
      </c>
      <c r="AG45" s="2">
        <v>45658</v>
      </c>
      <c r="AH45" s="3">
        <v>0.13</v>
      </c>
      <c r="AI45" t="s">
        <v>59</v>
      </c>
      <c r="AJ45" t="s">
        <v>49</v>
      </c>
    </row>
    <row r="46" spans="1:36">
      <c r="A46" s="2">
        <v>45738</v>
      </c>
      <c r="B46" s="3">
        <v>301</v>
      </c>
      <c r="C46" s="3">
        <v>106399</v>
      </c>
      <c r="D46" s="3">
        <v>62071211</v>
      </c>
      <c r="E46" s="3">
        <v>135179651</v>
      </c>
      <c r="F46" t="s">
        <v>226</v>
      </c>
      <c r="G46" s="3">
        <v>100001223</v>
      </c>
      <c r="H46" t="s">
        <v>48</v>
      </c>
      <c r="I46" t="s">
        <v>49</v>
      </c>
      <c r="J46" t="s">
        <v>50</v>
      </c>
      <c r="K46" s="3">
        <v>4123329</v>
      </c>
      <c r="L46" t="s">
        <v>51</v>
      </c>
      <c r="M46" s="3">
        <v>1</v>
      </c>
      <c r="O46" s="3">
        <v>0</v>
      </c>
      <c r="Q46" s="3">
        <v>163</v>
      </c>
      <c r="R46" t="s">
        <v>61</v>
      </c>
      <c r="S46" s="3">
        <v>10931</v>
      </c>
      <c r="T46" t="s">
        <v>227</v>
      </c>
      <c r="U46" t="s">
        <v>54</v>
      </c>
      <c r="V46" t="s">
        <v>49</v>
      </c>
      <c r="W46" t="s">
        <v>49</v>
      </c>
      <c r="Y46" s="3">
        <v>3296155</v>
      </c>
      <c r="Z46" t="s">
        <v>228</v>
      </c>
      <c r="AA46" t="s">
        <v>229</v>
      </c>
      <c r="AB46" t="s">
        <v>228</v>
      </c>
      <c r="AD46" t="s">
        <v>155</v>
      </c>
      <c r="AE46" t="s">
        <v>156</v>
      </c>
      <c r="AF46" s="2">
        <v>46477</v>
      </c>
      <c r="AG46" s="2">
        <v>45658</v>
      </c>
      <c r="AH46" s="3">
        <v>0.13</v>
      </c>
      <c r="AI46" t="s">
        <v>59</v>
      </c>
      <c r="AJ46" t="s">
        <v>49</v>
      </c>
    </row>
    <row r="47" spans="1:36">
      <c r="A47" s="2">
        <v>45738</v>
      </c>
      <c r="B47" s="3">
        <v>301</v>
      </c>
      <c r="C47" s="3">
        <v>2735</v>
      </c>
      <c r="D47" s="3">
        <v>62079630</v>
      </c>
      <c r="E47" s="3">
        <v>135194771</v>
      </c>
      <c r="F47" t="s">
        <v>85</v>
      </c>
      <c r="G47" s="3">
        <v>100001223</v>
      </c>
      <c r="H47" t="s">
        <v>48</v>
      </c>
      <c r="I47" t="s">
        <v>49</v>
      </c>
      <c r="J47" t="s">
        <v>50</v>
      </c>
      <c r="K47" s="3">
        <v>4123329</v>
      </c>
      <c r="L47" t="s">
        <v>51</v>
      </c>
      <c r="M47" s="3">
        <v>1</v>
      </c>
      <c r="O47" s="3">
        <v>0</v>
      </c>
      <c r="Q47" s="3">
        <v>163</v>
      </c>
      <c r="R47" t="s">
        <v>61</v>
      </c>
      <c r="S47" s="3">
        <v>14444</v>
      </c>
      <c r="T47" t="s">
        <v>230</v>
      </c>
      <c r="U47" t="s">
        <v>54</v>
      </c>
      <c r="V47" t="s">
        <v>49</v>
      </c>
      <c r="W47" t="s">
        <v>49</v>
      </c>
      <c r="Y47" s="3">
        <v>811827</v>
      </c>
      <c r="Z47" t="s">
        <v>231</v>
      </c>
      <c r="AA47" t="s">
        <v>232</v>
      </c>
      <c r="AB47" t="s">
        <v>233</v>
      </c>
      <c r="AD47" t="s">
        <v>65</v>
      </c>
      <c r="AE47" t="s">
        <v>66</v>
      </c>
      <c r="AF47" s="2">
        <v>46477</v>
      </c>
      <c r="AG47" s="2">
        <v>45658</v>
      </c>
      <c r="AH47" s="3">
        <v>0.13</v>
      </c>
      <c r="AI47" t="s">
        <v>59</v>
      </c>
      <c r="AJ47" t="s">
        <v>49</v>
      </c>
    </row>
    <row r="48" spans="1:36">
      <c r="A48" s="2">
        <v>45739</v>
      </c>
      <c r="B48" s="3">
        <v>301</v>
      </c>
      <c r="C48" s="3">
        <v>2741</v>
      </c>
      <c r="D48" s="3">
        <v>62126114</v>
      </c>
      <c r="E48" s="3">
        <v>135289654</v>
      </c>
      <c r="F48" t="s">
        <v>150</v>
      </c>
      <c r="G48" s="3">
        <v>100001223</v>
      </c>
      <c r="H48" t="s">
        <v>48</v>
      </c>
      <c r="I48" t="s">
        <v>49</v>
      </c>
      <c r="J48" t="s">
        <v>50</v>
      </c>
      <c r="K48" s="3">
        <v>4123329</v>
      </c>
      <c r="L48" t="s">
        <v>51</v>
      </c>
      <c r="M48" s="3">
        <v>1</v>
      </c>
      <c r="O48" s="3">
        <v>0</v>
      </c>
      <c r="Q48" s="3">
        <v>1</v>
      </c>
      <c r="R48" t="s">
        <v>68</v>
      </c>
      <c r="S48" s="3">
        <v>14992</v>
      </c>
      <c r="T48" t="s">
        <v>151</v>
      </c>
      <c r="U48" t="s">
        <v>54</v>
      </c>
      <c r="V48" t="s">
        <v>49</v>
      </c>
      <c r="W48" t="s">
        <v>49</v>
      </c>
      <c r="Y48" s="3">
        <v>424901</v>
      </c>
      <c r="Z48" t="s">
        <v>234</v>
      </c>
      <c r="AA48" t="s">
        <v>235</v>
      </c>
      <c r="AB48" t="s">
        <v>236</v>
      </c>
      <c r="AD48" t="s">
        <v>155</v>
      </c>
      <c r="AE48" t="s">
        <v>156</v>
      </c>
      <c r="AF48" s="2">
        <v>46477</v>
      </c>
      <c r="AG48" s="2">
        <v>45658</v>
      </c>
      <c r="AH48" s="3">
        <v>0.13</v>
      </c>
      <c r="AI48" t="s">
        <v>59</v>
      </c>
      <c r="AJ48" t="s">
        <v>49</v>
      </c>
    </row>
    <row r="49" spans="1:36">
      <c r="A49" s="2">
        <v>45741</v>
      </c>
      <c r="B49" s="3">
        <v>301</v>
      </c>
      <c r="C49" s="3">
        <v>2741</v>
      </c>
      <c r="D49" s="3">
        <v>62256529</v>
      </c>
      <c r="E49" s="3">
        <v>135588341</v>
      </c>
      <c r="F49" t="s">
        <v>150</v>
      </c>
      <c r="G49" s="3">
        <v>100001223</v>
      </c>
      <c r="H49" t="s">
        <v>48</v>
      </c>
      <c r="I49" t="s">
        <v>49</v>
      </c>
      <c r="J49" t="s">
        <v>50</v>
      </c>
      <c r="K49" s="3">
        <v>4123329</v>
      </c>
      <c r="L49" t="s">
        <v>51</v>
      </c>
      <c r="M49" s="3">
        <v>1</v>
      </c>
      <c r="O49" s="3">
        <v>0</v>
      </c>
      <c r="Q49" s="3">
        <v>1</v>
      </c>
      <c r="R49" t="s">
        <v>68</v>
      </c>
      <c r="S49" s="3">
        <v>26636</v>
      </c>
      <c r="T49" t="s">
        <v>237</v>
      </c>
      <c r="U49" t="s">
        <v>54</v>
      </c>
      <c r="V49" t="s">
        <v>49</v>
      </c>
      <c r="W49" t="s">
        <v>49</v>
      </c>
      <c r="Y49" s="3">
        <v>32091411</v>
      </c>
      <c r="Z49" t="s">
        <v>238</v>
      </c>
      <c r="AA49" t="s">
        <v>239</v>
      </c>
      <c r="AB49" t="s">
        <v>240</v>
      </c>
      <c r="AD49" t="s">
        <v>155</v>
      </c>
      <c r="AE49" t="s">
        <v>156</v>
      </c>
      <c r="AF49" s="2">
        <v>46477</v>
      </c>
      <c r="AG49" s="2">
        <v>45658</v>
      </c>
      <c r="AH49" s="3">
        <v>0.13</v>
      </c>
      <c r="AI49" t="s">
        <v>59</v>
      </c>
      <c r="AJ49" t="s">
        <v>49</v>
      </c>
    </row>
    <row r="50" spans="1:36">
      <c r="A50" s="2">
        <v>45741</v>
      </c>
      <c r="B50" s="3">
        <v>301</v>
      </c>
      <c r="C50" s="3">
        <v>2738</v>
      </c>
      <c r="D50" s="3">
        <v>62268569</v>
      </c>
      <c r="E50" s="3">
        <v>135568966</v>
      </c>
      <c r="F50" t="s">
        <v>169</v>
      </c>
      <c r="G50" s="3">
        <v>100001223</v>
      </c>
      <c r="H50" t="s">
        <v>48</v>
      </c>
      <c r="I50" t="s">
        <v>49</v>
      </c>
      <c r="J50" t="s">
        <v>50</v>
      </c>
      <c r="K50" s="3">
        <v>4123329</v>
      </c>
      <c r="L50" t="s">
        <v>51</v>
      </c>
      <c r="M50" s="3">
        <v>1</v>
      </c>
      <c r="O50" s="3">
        <v>0</v>
      </c>
      <c r="Q50" s="3">
        <v>171</v>
      </c>
      <c r="R50" t="s">
        <v>52</v>
      </c>
      <c r="S50" s="3">
        <v>26605</v>
      </c>
      <c r="T50" t="s">
        <v>183</v>
      </c>
      <c r="U50" t="s">
        <v>54</v>
      </c>
      <c r="V50" t="s">
        <v>49</v>
      </c>
      <c r="W50" t="s">
        <v>49</v>
      </c>
      <c r="Y50" s="3">
        <v>426117</v>
      </c>
      <c r="Z50" t="s">
        <v>241</v>
      </c>
      <c r="AA50" t="s">
        <v>242</v>
      </c>
      <c r="AB50" t="s">
        <v>243</v>
      </c>
      <c r="AD50" t="s">
        <v>155</v>
      </c>
      <c r="AE50" t="s">
        <v>156</v>
      </c>
      <c r="AF50" s="2">
        <v>46477</v>
      </c>
      <c r="AG50" s="2">
        <v>45658</v>
      </c>
      <c r="AH50" s="3">
        <v>0.13</v>
      </c>
      <c r="AI50" t="s">
        <v>59</v>
      </c>
      <c r="AJ50" t="s">
        <v>49</v>
      </c>
    </row>
    <row r="51" spans="1:36">
      <c r="A51" s="2">
        <v>45741</v>
      </c>
      <c r="B51" s="3">
        <v>301</v>
      </c>
      <c r="C51" s="3">
        <v>2738</v>
      </c>
      <c r="D51" s="3">
        <v>62258321</v>
      </c>
      <c r="E51" s="3">
        <v>135551075</v>
      </c>
      <c r="F51" t="s">
        <v>169</v>
      </c>
      <c r="G51" s="3">
        <v>100001223</v>
      </c>
      <c r="H51" t="s">
        <v>48</v>
      </c>
      <c r="I51" t="s">
        <v>49</v>
      </c>
      <c r="J51" t="s">
        <v>50</v>
      </c>
      <c r="K51" s="3">
        <v>4123329</v>
      </c>
      <c r="L51" t="s">
        <v>51</v>
      </c>
      <c r="M51" s="3">
        <v>1</v>
      </c>
      <c r="O51" s="3">
        <v>0</v>
      </c>
      <c r="Q51" s="3">
        <v>227</v>
      </c>
      <c r="R51" t="s">
        <v>244</v>
      </c>
      <c r="S51" s="3">
        <v>4033</v>
      </c>
      <c r="T51" t="s">
        <v>170</v>
      </c>
      <c r="U51" t="s">
        <v>54</v>
      </c>
      <c r="V51" t="s">
        <v>49</v>
      </c>
      <c r="W51" t="s">
        <v>49</v>
      </c>
      <c r="Y51" s="3">
        <v>17909004</v>
      </c>
      <c r="Z51" t="s">
        <v>245</v>
      </c>
      <c r="AA51" t="s">
        <v>246</v>
      </c>
      <c r="AB51" t="s">
        <v>245</v>
      </c>
      <c r="AD51" t="s">
        <v>155</v>
      </c>
      <c r="AE51" t="s">
        <v>156</v>
      </c>
      <c r="AF51" s="2">
        <v>46477</v>
      </c>
      <c r="AG51" s="2">
        <v>45658</v>
      </c>
      <c r="AH51" s="3">
        <v>0.13</v>
      </c>
      <c r="AI51" t="s">
        <v>59</v>
      </c>
      <c r="AJ51" t="s">
        <v>49</v>
      </c>
    </row>
    <row r="52" spans="1:36">
      <c r="A52" s="2">
        <v>45741</v>
      </c>
      <c r="B52" s="3">
        <v>301</v>
      </c>
      <c r="C52" s="3">
        <v>2757</v>
      </c>
      <c r="D52" s="3">
        <v>62265291</v>
      </c>
      <c r="E52" s="3">
        <v>135563086</v>
      </c>
      <c r="F52" t="s">
        <v>129</v>
      </c>
      <c r="G52" s="3">
        <v>100001223</v>
      </c>
      <c r="H52" t="s">
        <v>48</v>
      </c>
      <c r="I52" t="s">
        <v>49</v>
      </c>
      <c r="J52" t="s">
        <v>50</v>
      </c>
      <c r="K52" s="3">
        <v>4123329</v>
      </c>
      <c r="L52" t="s">
        <v>51</v>
      </c>
      <c r="M52" s="3">
        <v>1</v>
      </c>
      <c r="O52" s="3">
        <v>0</v>
      </c>
      <c r="Q52" s="3">
        <v>163</v>
      </c>
      <c r="R52" t="s">
        <v>61</v>
      </c>
      <c r="S52" s="3">
        <v>7006</v>
      </c>
      <c r="T52" t="s">
        <v>204</v>
      </c>
      <c r="U52" t="s">
        <v>54</v>
      </c>
      <c r="V52" t="s">
        <v>49</v>
      </c>
      <c r="W52" t="s">
        <v>49</v>
      </c>
      <c r="Y52" s="3">
        <v>4719421</v>
      </c>
      <c r="Z52" t="s">
        <v>247</v>
      </c>
      <c r="AA52" t="s">
        <v>248</v>
      </c>
      <c r="AB52" t="s">
        <v>247</v>
      </c>
      <c r="AD52" t="s">
        <v>65</v>
      </c>
      <c r="AE52" t="s">
        <v>66</v>
      </c>
      <c r="AF52" s="2">
        <v>46477</v>
      </c>
      <c r="AG52" s="2">
        <v>45658</v>
      </c>
      <c r="AH52" s="3">
        <v>0.13</v>
      </c>
      <c r="AI52" t="s">
        <v>59</v>
      </c>
      <c r="AJ52" t="s">
        <v>49</v>
      </c>
    </row>
    <row r="53" spans="1:36">
      <c r="A53" s="2">
        <v>45741</v>
      </c>
      <c r="B53" s="3">
        <v>301</v>
      </c>
      <c r="C53" s="3">
        <v>106066</v>
      </c>
      <c r="D53" s="3">
        <v>62236323</v>
      </c>
      <c r="E53" s="3">
        <v>135504196</v>
      </c>
      <c r="F53" t="s">
        <v>47</v>
      </c>
      <c r="G53" s="3">
        <v>100001223</v>
      </c>
      <c r="H53" t="s">
        <v>48</v>
      </c>
      <c r="I53" t="s">
        <v>49</v>
      </c>
      <c r="J53" t="s">
        <v>50</v>
      </c>
      <c r="K53" s="3">
        <v>4123329</v>
      </c>
      <c r="L53" t="s">
        <v>51</v>
      </c>
      <c r="M53" s="3">
        <v>1</v>
      </c>
      <c r="O53" s="3">
        <v>0</v>
      </c>
      <c r="Q53" s="3">
        <v>163</v>
      </c>
      <c r="R53" t="s">
        <v>61</v>
      </c>
      <c r="S53" s="3">
        <v>995676</v>
      </c>
      <c r="T53" t="s">
        <v>53</v>
      </c>
      <c r="U53" t="s">
        <v>54</v>
      </c>
      <c r="V53" t="s">
        <v>49</v>
      </c>
      <c r="W53" t="s">
        <v>49</v>
      </c>
      <c r="Y53" s="3">
        <v>9011672</v>
      </c>
      <c r="Z53" t="s">
        <v>249</v>
      </c>
      <c r="AA53" t="s">
        <v>250</v>
      </c>
      <c r="AB53" t="s">
        <v>249</v>
      </c>
      <c r="AD53" t="s">
        <v>57</v>
      </c>
      <c r="AE53" t="s">
        <v>58</v>
      </c>
      <c r="AF53" s="2">
        <v>46477</v>
      </c>
      <c r="AG53" s="2">
        <v>45658</v>
      </c>
      <c r="AH53" s="3">
        <v>0.13</v>
      </c>
      <c r="AI53" t="s">
        <v>59</v>
      </c>
      <c r="AJ53" t="s">
        <v>49</v>
      </c>
    </row>
    <row r="54" spans="1:36">
      <c r="A54" s="2">
        <v>45741</v>
      </c>
      <c r="B54" s="3">
        <v>301</v>
      </c>
      <c r="C54" s="3">
        <v>102934</v>
      </c>
      <c r="D54" s="3">
        <v>62258859</v>
      </c>
      <c r="E54" s="3">
        <v>135551238</v>
      </c>
      <c r="F54" t="s">
        <v>251</v>
      </c>
      <c r="G54" s="3">
        <v>100001223</v>
      </c>
      <c r="H54" t="s">
        <v>48</v>
      </c>
      <c r="I54" t="s">
        <v>49</v>
      </c>
      <c r="J54" t="s">
        <v>50</v>
      </c>
      <c r="K54" s="3">
        <v>4123329</v>
      </c>
      <c r="L54" t="s">
        <v>51</v>
      </c>
      <c r="M54" s="3">
        <v>1</v>
      </c>
      <c r="O54" s="3">
        <v>0</v>
      </c>
      <c r="Q54" s="3">
        <v>171</v>
      </c>
      <c r="R54" t="s">
        <v>52</v>
      </c>
      <c r="S54" s="3">
        <v>6607</v>
      </c>
      <c r="T54" t="s">
        <v>252</v>
      </c>
      <c r="U54" t="s">
        <v>54</v>
      </c>
      <c r="V54" t="s">
        <v>49</v>
      </c>
      <c r="W54" t="s">
        <v>49</v>
      </c>
      <c r="Y54" s="3">
        <v>4944714</v>
      </c>
      <c r="Z54" t="s">
        <v>253</v>
      </c>
      <c r="AA54" t="s">
        <v>254</v>
      </c>
      <c r="AB54" t="s">
        <v>253</v>
      </c>
      <c r="AD54" t="s">
        <v>73</v>
      </c>
      <c r="AE54" t="s">
        <v>74</v>
      </c>
      <c r="AF54" s="2">
        <v>46477</v>
      </c>
      <c r="AG54" s="2">
        <v>45658</v>
      </c>
      <c r="AH54" s="3">
        <v>0.13</v>
      </c>
      <c r="AI54" t="s">
        <v>59</v>
      </c>
      <c r="AJ54" t="s">
        <v>49</v>
      </c>
    </row>
    <row r="55" spans="1:36">
      <c r="A55" s="2">
        <v>45742</v>
      </c>
      <c r="B55" s="3">
        <v>301</v>
      </c>
      <c r="C55" s="3">
        <v>2559</v>
      </c>
      <c r="D55" s="3">
        <v>62315522</v>
      </c>
      <c r="E55" s="3">
        <v>135662273</v>
      </c>
      <c r="F55" t="s">
        <v>67</v>
      </c>
      <c r="G55" s="3">
        <v>100001223</v>
      </c>
      <c r="H55" t="s">
        <v>48</v>
      </c>
      <c r="I55" t="s">
        <v>49</v>
      </c>
      <c r="J55" t="s">
        <v>50</v>
      </c>
      <c r="K55" s="3">
        <v>4123329</v>
      </c>
      <c r="L55" t="s">
        <v>51</v>
      </c>
      <c r="M55" s="3">
        <v>1</v>
      </c>
      <c r="O55" s="3">
        <v>0</v>
      </c>
      <c r="Q55" s="3">
        <v>163</v>
      </c>
      <c r="R55" t="s">
        <v>61</v>
      </c>
      <c r="S55" s="3">
        <v>13019</v>
      </c>
      <c r="T55" t="s">
        <v>208</v>
      </c>
      <c r="U55" t="s">
        <v>54</v>
      </c>
      <c r="V55" t="s">
        <v>49</v>
      </c>
      <c r="W55" t="s">
        <v>49</v>
      </c>
      <c r="Y55" s="3">
        <v>32043561</v>
      </c>
      <c r="Z55" t="s">
        <v>255</v>
      </c>
      <c r="AA55" t="s">
        <v>256</v>
      </c>
      <c r="AB55" t="s">
        <v>257</v>
      </c>
      <c r="AD55" t="s">
        <v>73</v>
      </c>
      <c r="AE55" t="s">
        <v>74</v>
      </c>
      <c r="AF55" s="2">
        <v>46477</v>
      </c>
      <c r="AG55" s="2">
        <v>45658</v>
      </c>
      <c r="AH55" s="3">
        <v>0.13</v>
      </c>
      <c r="AI55" t="s">
        <v>59</v>
      </c>
      <c r="AJ55" t="s">
        <v>49</v>
      </c>
    </row>
    <row r="56" spans="1:36">
      <c r="A56" s="2">
        <v>45742</v>
      </c>
      <c r="B56" s="3">
        <v>301</v>
      </c>
      <c r="C56" s="3">
        <v>2877</v>
      </c>
      <c r="D56" s="3">
        <v>62326990</v>
      </c>
      <c r="E56" s="3">
        <v>135684478</v>
      </c>
      <c r="F56" t="s">
        <v>78</v>
      </c>
      <c r="G56" s="3">
        <v>100001223</v>
      </c>
      <c r="H56" t="s">
        <v>48</v>
      </c>
      <c r="I56" t="s">
        <v>49</v>
      </c>
      <c r="J56" t="s">
        <v>50</v>
      </c>
      <c r="K56" s="3">
        <v>4123329</v>
      </c>
      <c r="L56" t="s">
        <v>51</v>
      </c>
      <c r="M56" s="3">
        <v>1</v>
      </c>
      <c r="O56" s="3">
        <v>0</v>
      </c>
      <c r="Q56" s="3">
        <v>165</v>
      </c>
      <c r="R56" t="s">
        <v>258</v>
      </c>
      <c r="S56" s="3">
        <v>7317</v>
      </c>
      <c r="T56" t="s">
        <v>84</v>
      </c>
      <c r="U56" t="s">
        <v>54</v>
      </c>
      <c r="V56" t="s">
        <v>49</v>
      </c>
      <c r="W56" t="s">
        <v>49</v>
      </c>
      <c r="Y56" s="3">
        <v>138537</v>
      </c>
      <c r="Z56" t="s">
        <v>259</v>
      </c>
      <c r="AA56" t="s">
        <v>260</v>
      </c>
      <c r="AB56" t="s">
        <v>261</v>
      </c>
      <c r="AD56" t="s">
        <v>83</v>
      </c>
      <c r="AE56" t="s">
        <v>84</v>
      </c>
      <c r="AF56" s="2">
        <v>46477</v>
      </c>
      <c r="AG56" s="2">
        <v>45658</v>
      </c>
      <c r="AH56" s="3">
        <v>0.13</v>
      </c>
      <c r="AI56" t="s">
        <v>59</v>
      </c>
      <c r="AJ56" t="s">
        <v>49</v>
      </c>
    </row>
    <row r="57" spans="1:36">
      <c r="A57" s="2">
        <v>45742</v>
      </c>
      <c r="B57" s="3">
        <v>301</v>
      </c>
      <c r="C57" s="3">
        <v>2741</v>
      </c>
      <c r="D57" s="3">
        <v>62306832</v>
      </c>
      <c r="E57" s="3">
        <v>135644345</v>
      </c>
      <c r="F57" t="s">
        <v>150</v>
      </c>
      <c r="G57" s="3">
        <v>100001223</v>
      </c>
      <c r="H57" t="s">
        <v>48</v>
      </c>
      <c r="I57" t="s">
        <v>49</v>
      </c>
      <c r="J57" t="s">
        <v>50</v>
      </c>
      <c r="K57" s="3">
        <v>4123329</v>
      </c>
      <c r="L57" t="s">
        <v>51</v>
      </c>
      <c r="M57" s="3">
        <v>1</v>
      </c>
      <c r="O57" s="3">
        <v>0</v>
      </c>
      <c r="Q57" s="3">
        <v>163</v>
      </c>
      <c r="R57" t="s">
        <v>61</v>
      </c>
      <c r="S57" s="3">
        <v>6123</v>
      </c>
      <c r="T57" t="s">
        <v>262</v>
      </c>
      <c r="U57" t="s">
        <v>54</v>
      </c>
      <c r="V57" t="s">
        <v>49</v>
      </c>
      <c r="W57" t="s">
        <v>49</v>
      </c>
      <c r="Y57" s="3">
        <v>31898097</v>
      </c>
      <c r="Z57" t="s">
        <v>263</v>
      </c>
      <c r="AA57" t="s">
        <v>264</v>
      </c>
      <c r="AB57" t="s">
        <v>265</v>
      </c>
      <c r="AD57" t="s">
        <v>155</v>
      </c>
      <c r="AE57" t="s">
        <v>156</v>
      </c>
      <c r="AF57" s="2">
        <v>46477</v>
      </c>
      <c r="AG57" s="2">
        <v>45658</v>
      </c>
      <c r="AH57" s="3">
        <v>0.13</v>
      </c>
      <c r="AI57" t="s">
        <v>59</v>
      </c>
      <c r="AJ57" t="s">
        <v>49</v>
      </c>
    </row>
    <row r="58" spans="1:36">
      <c r="A58" s="2">
        <v>45742</v>
      </c>
      <c r="B58" s="3">
        <v>301</v>
      </c>
      <c r="C58" s="3">
        <v>2559</v>
      </c>
      <c r="D58" s="3">
        <v>62330232</v>
      </c>
      <c r="E58" s="3">
        <v>135691133</v>
      </c>
      <c r="F58" t="s">
        <v>67</v>
      </c>
      <c r="G58" s="3">
        <v>100001223</v>
      </c>
      <c r="H58" t="s">
        <v>48</v>
      </c>
      <c r="I58" t="s">
        <v>49</v>
      </c>
      <c r="J58" t="s">
        <v>50</v>
      </c>
      <c r="K58" s="3">
        <v>4123329</v>
      </c>
      <c r="L58" t="s">
        <v>51</v>
      </c>
      <c r="M58" s="3">
        <v>1</v>
      </c>
      <c r="O58" s="3">
        <v>0</v>
      </c>
      <c r="Q58" s="3">
        <v>171</v>
      </c>
      <c r="R58" t="s">
        <v>52</v>
      </c>
      <c r="S58" s="3">
        <v>7583</v>
      </c>
      <c r="T58" t="s">
        <v>69</v>
      </c>
      <c r="U58" t="s">
        <v>54</v>
      </c>
      <c r="V58" t="s">
        <v>49</v>
      </c>
      <c r="W58" t="s">
        <v>49</v>
      </c>
      <c r="Y58" s="3">
        <v>890437</v>
      </c>
      <c r="Z58" t="s">
        <v>266</v>
      </c>
      <c r="AA58" t="s">
        <v>267</v>
      </c>
      <c r="AB58" t="s">
        <v>266</v>
      </c>
      <c r="AD58" t="s">
        <v>73</v>
      </c>
      <c r="AE58" t="s">
        <v>74</v>
      </c>
      <c r="AF58" s="2">
        <v>46477</v>
      </c>
      <c r="AG58" s="2">
        <v>45658</v>
      </c>
      <c r="AH58" s="3">
        <v>0.13</v>
      </c>
      <c r="AI58" t="s">
        <v>59</v>
      </c>
      <c r="AJ58" t="s">
        <v>49</v>
      </c>
    </row>
    <row r="59" spans="1:36">
      <c r="A59" s="2">
        <v>45742</v>
      </c>
      <c r="B59" s="3">
        <v>301</v>
      </c>
      <c r="C59" s="3">
        <v>111219</v>
      </c>
      <c r="D59" s="3">
        <v>62287861</v>
      </c>
      <c r="E59" s="3">
        <v>135605150</v>
      </c>
      <c r="F59" t="s">
        <v>157</v>
      </c>
      <c r="G59" s="3">
        <v>100001223</v>
      </c>
      <c r="H59" t="s">
        <v>48</v>
      </c>
      <c r="I59" t="s">
        <v>49</v>
      </c>
      <c r="J59" t="s">
        <v>50</v>
      </c>
      <c r="K59" s="3">
        <v>4123329</v>
      </c>
      <c r="L59" t="s">
        <v>51</v>
      </c>
      <c r="M59" s="3">
        <v>1</v>
      </c>
      <c r="O59" s="3">
        <v>0</v>
      </c>
      <c r="Q59" s="3">
        <v>171</v>
      </c>
      <c r="R59" t="s">
        <v>52</v>
      </c>
      <c r="S59" s="3">
        <v>4117</v>
      </c>
      <c r="T59" t="s">
        <v>268</v>
      </c>
      <c r="U59" t="s">
        <v>54</v>
      </c>
      <c r="V59" t="s">
        <v>49</v>
      </c>
      <c r="W59" t="s">
        <v>49</v>
      </c>
      <c r="Y59" s="3">
        <v>19785060</v>
      </c>
      <c r="Z59" t="s">
        <v>269</v>
      </c>
      <c r="AA59" t="s">
        <v>270</v>
      </c>
      <c r="AB59" t="s">
        <v>269</v>
      </c>
      <c r="AD59" t="s">
        <v>73</v>
      </c>
      <c r="AE59" t="s">
        <v>74</v>
      </c>
      <c r="AF59" s="2">
        <v>46477</v>
      </c>
      <c r="AG59" s="2">
        <v>45658</v>
      </c>
      <c r="AH59" s="3">
        <v>0.13</v>
      </c>
      <c r="AI59" t="s">
        <v>59</v>
      </c>
      <c r="AJ59" t="s">
        <v>49</v>
      </c>
    </row>
    <row r="60" spans="1:36">
      <c r="A60" s="2">
        <v>45743</v>
      </c>
      <c r="B60" s="3">
        <v>301</v>
      </c>
      <c r="C60" s="3">
        <v>2527</v>
      </c>
      <c r="D60" s="3">
        <v>62382054</v>
      </c>
      <c r="E60" s="3">
        <v>135793771</v>
      </c>
      <c r="F60" t="s">
        <v>137</v>
      </c>
      <c r="G60" s="3">
        <v>100001223</v>
      </c>
      <c r="H60" t="s">
        <v>48</v>
      </c>
      <c r="I60" t="s">
        <v>49</v>
      </c>
      <c r="J60" t="s">
        <v>50</v>
      </c>
      <c r="K60" s="3">
        <v>4123329</v>
      </c>
      <c r="L60" t="s">
        <v>51</v>
      </c>
      <c r="M60" s="3">
        <v>1</v>
      </c>
      <c r="O60" s="3">
        <v>0</v>
      </c>
      <c r="Q60" s="3">
        <v>166</v>
      </c>
      <c r="R60" t="s">
        <v>271</v>
      </c>
      <c r="S60" s="3">
        <v>4301</v>
      </c>
      <c r="T60" t="s">
        <v>139</v>
      </c>
      <c r="U60" t="s">
        <v>54</v>
      </c>
      <c r="V60" t="s">
        <v>49</v>
      </c>
      <c r="W60" t="s">
        <v>49</v>
      </c>
      <c r="Y60" s="3">
        <v>17277436</v>
      </c>
      <c r="Z60" t="s">
        <v>272</v>
      </c>
      <c r="AA60" t="s">
        <v>273</v>
      </c>
      <c r="AB60" t="s">
        <v>272</v>
      </c>
      <c r="AD60" t="s">
        <v>73</v>
      </c>
      <c r="AE60" t="s">
        <v>74</v>
      </c>
      <c r="AF60" s="2">
        <v>46477</v>
      </c>
      <c r="AG60" s="2">
        <v>45658</v>
      </c>
      <c r="AH60" s="3">
        <v>0.13</v>
      </c>
      <c r="AI60" t="s">
        <v>59</v>
      </c>
      <c r="AJ60" t="s">
        <v>49</v>
      </c>
    </row>
    <row r="61" spans="1:36">
      <c r="A61" s="2">
        <v>45743</v>
      </c>
      <c r="B61" s="3">
        <v>301</v>
      </c>
      <c r="C61" s="3">
        <v>2595</v>
      </c>
      <c r="D61" s="3">
        <v>62398894</v>
      </c>
      <c r="E61" s="3">
        <v>135822994</v>
      </c>
      <c r="F61" t="s">
        <v>274</v>
      </c>
      <c r="G61" s="3">
        <v>100001223</v>
      </c>
      <c r="H61" t="s">
        <v>48</v>
      </c>
      <c r="I61" t="s">
        <v>49</v>
      </c>
      <c r="J61" t="s">
        <v>50</v>
      </c>
      <c r="K61" s="3">
        <v>4123329</v>
      </c>
      <c r="L61" t="s">
        <v>51</v>
      </c>
      <c r="M61" s="3">
        <v>1</v>
      </c>
      <c r="O61" s="3">
        <v>0</v>
      </c>
      <c r="Q61" s="3">
        <v>171</v>
      </c>
      <c r="R61" t="s">
        <v>52</v>
      </c>
      <c r="S61" s="3">
        <v>10613</v>
      </c>
      <c r="T61" t="s">
        <v>275</v>
      </c>
      <c r="U61" t="s">
        <v>54</v>
      </c>
      <c r="V61" t="s">
        <v>49</v>
      </c>
      <c r="W61" t="s">
        <v>49</v>
      </c>
      <c r="Y61" s="3">
        <v>3684398</v>
      </c>
      <c r="Z61" t="s">
        <v>276</v>
      </c>
      <c r="AA61" t="s">
        <v>277</v>
      </c>
      <c r="AB61" t="s">
        <v>276</v>
      </c>
      <c r="AD61" t="s">
        <v>57</v>
      </c>
      <c r="AE61" t="s">
        <v>58</v>
      </c>
      <c r="AF61" s="2">
        <v>46477</v>
      </c>
      <c r="AG61" s="2">
        <v>45658</v>
      </c>
      <c r="AH61" s="3">
        <v>0.13</v>
      </c>
      <c r="AI61" t="s">
        <v>59</v>
      </c>
      <c r="AJ61" t="s">
        <v>49</v>
      </c>
    </row>
    <row r="62" spans="1:36">
      <c r="A62" s="2">
        <v>45743</v>
      </c>
      <c r="B62" s="3">
        <v>301</v>
      </c>
      <c r="C62" s="3">
        <v>106066</v>
      </c>
      <c r="D62" s="3">
        <v>62347244</v>
      </c>
      <c r="E62" s="3">
        <v>135726075</v>
      </c>
      <c r="F62" t="s">
        <v>47</v>
      </c>
      <c r="G62" s="3">
        <v>100001223</v>
      </c>
      <c r="H62" t="s">
        <v>48</v>
      </c>
      <c r="I62" t="s">
        <v>49</v>
      </c>
      <c r="J62" t="s">
        <v>50</v>
      </c>
      <c r="K62" s="3">
        <v>4123329</v>
      </c>
      <c r="L62" t="s">
        <v>51</v>
      </c>
      <c r="M62" s="3">
        <v>1</v>
      </c>
      <c r="O62" s="3">
        <v>0</v>
      </c>
      <c r="Q62" s="3">
        <v>163</v>
      </c>
      <c r="R62" t="s">
        <v>61</v>
      </c>
      <c r="S62" s="3">
        <v>995676</v>
      </c>
      <c r="T62" t="s">
        <v>53</v>
      </c>
      <c r="U62" t="s">
        <v>54</v>
      </c>
      <c r="V62" t="s">
        <v>49</v>
      </c>
      <c r="W62" t="s">
        <v>49</v>
      </c>
      <c r="Y62" s="3">
        <v>23856404</v>
      </c>
      <c r="Z62" t="s">
        <v>278</v>
      </c>
      <c r="AA62" t="s">
        <v>279</v>
      </c>
      <c r="AB62" t="s">
        <v>278</v>
      </c>
      <c r="AD62" t="s">
        <v>57</v>
      </c>
      <c r="AE62" t="s">
        <v>58</v>
      </c>
      <c r="AF62" s="2">
        <v>46477</v>
      </c>
      <c r="AG62" s="2">
        <v>45658</v>
      </c>
      <c r="AH62" s="3">
        <v>0.13</v>
      </c>
      <c r="AI62" t="s">
        <v>59</v>
      </c>
      <c r="AJ62" t="s">
        <v>49</v>
      </c>
    </row>
    <row r="63" spans="1:36">
      <c r="A63" s="2">
        <v>45743</v>
      </c>
      <c r="B63" s="3">
        <v>301</v>
      </c>
      <c r="C63" s="3">
        <v>2527</v>
      </c>
      <c r="D63" s="3">
        <v>62392908</v>
      </c>
      <c r="E63" s="3">
        <v>135812372</v>
      </c>
      <c r="F63" t="s">
        <v>137</v>
      </c>
      <c r="G63" s="3">
        <v>100001223</v>
      </c>
      <c r="H63" t="s">
        <v>48</v>
      </c>
      <c r="I63" t="s">
        <v>49</v>
      </c>
      <c r="J63" t="s">
        <v>50</v>
      </c>
      <c r="K63" s="3">
        <v>4123329</v>
      </c>
      <c r="L63" t="s">
        <v>51</v>
      </c>
      <c r="M63" s="3">
        <v>1</v>
      </c>
      <c r="O63" s="3">
        <v>0</v>
      </c>
      <c r="Q63" s="3">
        <v>171</v>
      </c>
      <c r="R63" t="s">
        <v>52</v>
      </c>
      <c r="S63" s="3">
        <v>4301</v>
      </c>
      <c r="T63" t="s">
        <v>139</v>
      </c>
      <c r="U63" t="s">
        <v>54</v>
      </c>
      <c r="V63" t="s">
        <v>49</v>
      </c>
      <c r="W63" t="s">
        <v>49</v>
      </c>
      <c r="Y63" s="3">
        <v>14949924</v>
      </c>
      <c r="Z63" t="s">
        <v>280</v>
      </c>
      <c r="AA63" t="s">
        <v>281</v>
      </c>
      <c r="AB63" t="s">
        <v>280</v>
      </c>
      <c r="AD63" t="s">
        <v>73</v>
      </c>
      <c r="AE63" t="s">
        <v>74</v>
      </c>
      <c r="AF63" s="2">
        <v>46477</v>
      </c>
      <c r="AG63" s="2">
        <v>45658</v>
      </c>
      <c r="AH63" s="3">
        <v>0.13</v>
      </c>
      <c r="AI63" t="s">
        <v>59</v>
      </c>
      <c r="AJ63" t="s">
        <v>49</v>
      </c>
    </row>
    <row r="64" spans="1:36">
      <c r="A64" s="2">
        <v>45744</v>
      </c>
      <c r="B64" s="3">
        <v>301</v>
      </c>
      <c r="C64" s="3">
        <v>2713</v>
      </c>
      <c r="D64" s="3">
        <v>62439668</v>
      </c>
      <c r="E64" s="3">
        <v>135903238</v>
      </c>
      <c r="F64" t="s">
        <v>133</v>
      </c>
      <c r="G64" s="3">
        <v>100001223</v>
      </c>
      <c r="H64" t="s">
        <v>48</v>
      </c>
      <c r="I64" t="s">
        <v>49</v>
      </c>
      <c r="J64" t="s">
        <v>50</v>
      </c>
      <c r="K64" s="3">
        <v>4123329</v>
      </c>
      <c r="L64" t="s">
        <v>51</v>
      </c>
      <c r="M64" s="3">
        <v>1</v>
      </c>
      <c r="O64" s="3">
        <v>0</v>
      </c>
      <c r="Q64" s="3">
        <v>93</v>
      </c>
      <c r="R64" t="s">
        <v>282</v>
      </c>
      <c r="S64" s="3">
        <v>11537</v>
      </c>
      <c r="T64" t="s">
        <v>134</v>
      </c>
      <c r="U64" t="s">
        <v>54</v>
      </c>
      <c r="V64" t="s">
        <v>49</v>
      </c>
      <c r="W64" t="s">
        <v>49</v>
      </c>
      <c r="Y64" s="3">
        <v>4916881</v>
      </c>
      <c r="Z64" t="s">
        <v>283</v>
      </c>
      <c r="AA64" t="s">
        <v>284</v>
      </c>
      <c r="AB64" t="s">
        <v>283</v>
      </c>
      <c r="AD64" t="s">
        <v>83</v>
      </c>
      <c r="AE64" t="s">
        <v>84</v>
      </c>
      <c r="AF64" s="2">
        <v>46477</v>
      </c>
      <c r="AG64" s="2">
        <v>45658</v>
      </c>
      <c r="AH64" s="3">
        <v>0.13</v>
      </c>
      <c r="AI64" t="s">
        <v>59</v>
      </c>
      <c r="AJ64" t="s">
        <v>49</v>
      </c>
    </row>
    <row r="65" spans="1:36">
      <c r="A65" s="2">
        <v>45744</v>
      </c>
      <c r="B65" s="3">
        <v>301</v>
      </c>
      <c r="C65" s="3">
        <v>2875</v>
      </c>
      <c r="D65" s="3">
        <v>62425314</v>
      </c>
      <c r="E65" s="3">
        <v>135876697</v>
      </c>
      <c r="F65" t="s">
        <v>105</v>
      </c>
      <c r="G65" s="3">
        <v>100001223</v>
      </c>
      <c r="H65" t="s">
        <v>48</v>
      </c>
      <c r="I65" t="s">
        <v>49</v>
      </c>
      <c r="J65" t="s">
        <v>50</v>
      </c>
      <c r="K65" s="3">
        <v>4123329</v>
      </c>
      <c r="L65" t="s">
        <v>51</v>
      </c>
      <c r="M65" s="3">
        <v>1</v>
      </c>
      <c r="O65" s="3">
        <v>0</v>
      </c>
      <c r="Q65" s="3">
        <v>1</v>
      </c>
      <c r="R65" t="s">
        <v>68</v>
      </c>
      <c r="S65" s="3">
        <v>6733</v>
      </c>
      <c r="T65" t="s">
        <v>106</v>
      </c>
      <c r="U65" t="s">
        <v>54</v>
      </c>
      <c r="V65" t="s">
        <v>49</v>
      </c>
      <c r="W65" t="s">
        <v>49</v>
      </c>
      <c r="Y65" s="3">
        <v>17831818</v>
      </c>
      <c r="Z65" t="s">
        <v>285</v>
      </c>
      <c r="AA65" t="s">
        <v>286</v>
      </c>
      <c r="AB65" t="s">
        <v>285</v>
      </c>
      <c r="AD65" t="s">
        <v>97</v>
      </c>
      <c r="AE65" t="s">
        <v>98</v>
      </c>
      <c r="AF65" s="2">
        <v>46477</v>
      </c>
      <c r="AG65" s="2">
        <v>45658</v>
      </c>
      <c r="AH65" s="3">
        <v>0.13</v>
      </c>
      <c r="AI65" t="s">
        <v>59</v>
      </c>
      <c r="AJ65" t="s">
        <v>49</v>
      </c>
    </row>
    <row r="66" spans="1:36">
      <c r="A66" s="2">
        <v>45744</v>
      </c>
      <c r="B66" s="3">
        <v>301</v>
      </c>
      <c r="C66" s="3">
        <v>2741</v>
      </c>
      <c r="D66" s="3">
        <v>62425761</v>
      </c>
      <c r="E66" s="3">
        <v>135877039</v>
      </c>
      <c r="F66" t="s">
        <v>150</v>
      </c>
      <c r="G66" s="3">
        <v>100001223</v>
      </c>
      <c r="H66" t="s">
        <v>48</v>
      </c>
      <c r="I66" t="s">
        <v>49</v>
      </c>
      <c r="J66" t="s">
        <v>50</v>
      </c>
      <c r="K66" s="3">
        <v>4123329</v>
      </c>
      <c r="L66" t="s">
        <v>51</v>
      </c>
      <c r="M66" s="3">
        <v>1</v>
      </c>
      <c r="O66" s="3">
        <v>0</v>
      </c>
      <c r="Q66" s="3">
        <v>163</v>
      </c>
      <c r="R66" t="s">
        <v>61</v>
      </c>
      <c r="S66" s="3">
        <v>6123</v>
      </c>
      <c r="T66" t="s">
        <v>262</v>
      </c>
      <c r="U66" t="s">
        <v>54</v>
      </c>
      <c r="V66" t="s">
        <v>49</v>
      </c>
      <c r="W66" t="s">
        <v>49</v>
      </c>
      <c r="Y66" s="3">
        <v>4473256</v>
      </c>
      <c r="Z66" t="s">
        <v>287</v>
      </c>
      <c r="AA66" t="s">
        <v>288</v>
      </c>
      <c r="AB66" t="s">
        <v>289</v>
      </c>
      <c r="AD66" t="s">
        <v>155</v>
      </c>
      <c r="AE66" t="s">
        <v>156</v>
      </c>
      <c r="AF66" s="2">
        <v>46477</v>
      </c>
      <c r="AG66" s="2">
        <v>45658</v>
      </c>
      <c r="AH66" s="3">
        <v>0.13</v>
      </c>
      <c r="AI66" t="s">
        <v>59</v>
      </c>
      <c r="AJ66" t="s">
        <v>49</v>
      </c>
    </row>
    <row r="67" spans="1:36">
      <c r="A67" s="2">
        <v>45744</v>
      </c>
      <c r="B67" s="3">
        <v>301</v>
      </c>
      <c r="C67" s="3">
        <v>2817</v>
      </c>
      <c r="D67" s="3">
        <v>62453087</v>
      </c>
      <c r="E67" s="3">
        <v>135927593</v>
      </c>
      <c r="F67" t="s">
        <v>146</v>
      </c>
      <c r="G67" s="3">
        <v>100001223</v>
      </c>
      <c r="H67" t="s">
        <v>48</v>
      </c>
      <c r="I67" t="s">
        <v>49</v>
      </c>
      <c r="J67" t="s">
        <v>50</v>
      </c>
      <c r="K67" s="3">
        <v>4123329</v>
      </c>
      <c r="L67" t="s">
        <v>51</v>
      </c>
      <c r="M67" s="3">
        <v>1</v>
      </c>
      <c r="O67" s="3">
        <v>0</v>
      </c>
      <c r="Q67" s="3">
        <v>163</v>
      </c>
      <c r="R67" t="s">
        <v>61</v>
      </c>
      <c r="S67" s="3">
        <v>28718</v>
      </c>
      <c r="T67" t="s">
        <v>290</v>
      </c>
      <c r="U67" t="s">
        <v>54</v>
      </c>
      <c r="V67" t="s">
        <v>49</v>
      </c>
      <c r="W67" t="s">
        <v>49</v>
      </c>
      <c r="Y67" s="3">
        <v>3446823</v>
      </c>
      <c r="Z67" t="s">
        <v>291</v>
      </c>
      <c r="AA67" t="s">
        <v>292</v>
      </c>
      <c r="AB67" t="s">
        <v>291</v>
      </c>
      <c r="AD67" t="s">
        <v>65</v>
      </c>
      <c r="AE67" t="s">
        <v>66</v>
      </c>
      <c r="AF67" s="2">
        <v>46477</v>
      </c>
      <c r="AG67" s="2">
        <v>45658</v>
      </c>
      <c r="AH67" s="3">
        <v>0.13</v>
      </c>
      <c r="AI67" t="s">
        <v>59</v>
      </c>
      <c r="AJ67" t="s">
        <v>49</v>
      </c>
    </row>
    <row r="68" spans="1:36">
      <c r="A68" s="2">
        <v>45745</v>
      </c>
      <c r="B68" s="3">
        <v>301</v>
      </c>
      <c r="C68" s="3">
        <v>117184</v>
      </c>
      <c r="D68" s="3">
        <v>62477936</v>
      </c>
      <c r="E68" s="3">
        <v>136036489</v>
      </c>
      <c r="F68" t="s">
        <v>218</v>
      </c>
      <c r="G68" s="3">
        <v>100001223</v>
      </c>
      <c r="H68" t="s">
        <v>48</v>
      </c>
      <c r="I68" t="s">
        <v>49</v>
      </c>
      <c r="J68" t="s">
        <v>50</v>
      </c>
      <c r="K68" s="3">
        <v>4123329</v>
      </c>
      <c r="L68" t="s">
        <v>51</v>
      </c>
      <c r="M68" s="3">
        <v>1</v>
      </c>
      <c r="O68" s="3">
        <v>0</v>
      </c>
      <c r="Q68" s="3">
        <v>1</v>
      </c>
      <c r="R68" t="s">
        <v>68</v>
      </c>
      <c r="S68" s="3">
        <v>11769</v>
      </c>
      <c r="T68" t="s">
        <v>219</v>
      </c>
      <c r="U68" t="s">
        <v>54</v>
      </c>
      <c r="V68" t="s">
        <v>49</v>
      </c>
      <c r="W68" t="s">
        <v>49</v>
      </c>
      <c r="Y68" s="3">
        <v>16296648</v>
      </c>
      <c r="Z68" t="s">
        <v>293</v>
      </c>
      <c r="AA68" t="s">
        <v>294</v>
      </c>
      <c r="AB68" t="s">
        <v>293</v>
      </c>
      <c r="AD68" t="s">
        <v>65</v>
      </c>
      <c r="AE68" t="s">
        <v>66</v>
      </c>
      <c r="AF68" s="2">
        <v>46477</v>
      </c>
      <c r="AG68" s="2">
        <v>45658</v>
      </c>
      <c r="AH68" s="3">
        <v>0.13</v>
      </c>
      <c r="AI68" t="s">
        <v>59</v>
      </c>
      <c r="AJ68" t="s">
        <v>49</v>
      </c>
    </row>
    <row r="69" spans="1:36">
      <c r="A69" s="2">
        <v>45745</v>
      </c>
      <c r="B69" s="3">
        <v>301</v>
      </c>
      <c r="C69" s="3">
        <v>2875</v>
      </c>
      <c r="D69" s="3">
        <v>62490485</v>
      </c>
      <c r="E69" s="3">
        <v>136006909</v>
      </c>
      <c r="F69" t="s">
        <v>105</v>
      </c>
      <c r="G69" s="3">
        <v>100001223</v>
      </c>
      <c r="H69" t="s">
        <v>48</v>
      </c>
      <c r="I69" t="s">
        <v>49</v>
      </c>
      <c r="J69" t="s">
        <v>50</v>
      </c>
      <c r="K69" s="3">
        <v>4123329</v>
      </c>
      <c r="L69" t="s">
        <v>51</v>
      </c>
      <c r="M69" s="3">
        <v>1</v>
      </c>
      <c r="O69" s="3">
        <v>0</v>
      </c>
      <c r="Q69" s="3">
        <v>163</v>
      </c>
      <c r="R69" t="s">
        <v>61</v>
      </c>
      <c r="S69" s="3">
        <v>6733</v>
      </c>
      <c r="T69" t="s">
        <v>106</v>
      </c>
      <c r="U69" t="s">
        <v>54</v>
      </c>
      <c r="V69" t="s">
        <v>49</v>
      </c>
      <c r="W69" t="s">
        <v>49</v>
      </c>
      <c r="Y69" s="3">
        <v>623286</v>
      </c>
      <c r="Z69" t="s">
        <v>295</v>
      </c>
      <c r="AA69" t="s">
        <v>296</v>
      </c>
      <c r="AB69" t="s">
        <v>297</v>
      </c>
      <c r="AD69" t="s">
        <v>97</v>
      </c>
      <c r="AE69" t="s">
        <v>98</v>
      </c>
      <c r="AF69" s="2">
        <v>46477</v>
      </c>
      <c r="AG69" s="2">
        <v>45658</v>
      </c>
      <c r="AH69" s="3">
        <v>0.13</v>
      </c>
      <c r="AI69" t="s">
        <v>59</v>
      </c>
      <c r="AJ69" t="s">
        <v>49</v>
      </c>
    </row>
    <row r="70" spans="1:36">
      <c r="A70" s="2">
        <v>45746</v>
      </c>
      <c r="B70" s="3">
        <v>301</v>
      </c>
      <c r="C70" s="3">
        <v>106066</v>
      </c>
      <c r="D70" s="3">
        <v>62568722</v>
      </c>
      <c r="E70" s="3">
        <v>136158903</v>
      </c>
      <c r="F70" t="s">
        <v>47</v>
      </c>
      <c r="G70" s="3">
        <v>100001223</v>
      </c>
      <c r="H70" t="s">
        <v>48</v>
      </c>
      <c r="I70" t="s">
        <v>49</v>
      </c>
      <c r="J70" t="s">
        <v>50</v>
      </c>
      <c r="K70" s="3">
        <v>4123329</v>
      </c>
      <c r="L70" t="s">
        <v>51</v>
      </c>
      <c r="M70" s="3">
        <v>1</v>
      </c>
      <c r="O70" s="3">
        <v>0</v>
      </c>
      <c r="Q70" s="3">
        <v>163</v>
      </c>
      <c r="R70" t="s">
        <v>61</v>
      </c>
      <c r="S70" s="3">
        <v>995676</v>
      </c>
      <c r="T70" t="s">
        <v>53</v>
      </c>
      <c r="U70" t="s">
        <v>54</v>
      </c>
      <c r="V70" t="s">
        <v>49</v>
      </c>
      <c r="W70" t="s">
        <v>49</v>
      </c>
      <c r="Y70" s="3">
        <v>21102272</v>
      </c>
      <c r="Z70" t="s">
        <v>298</v>
      </c>
      <c r="AA70" t="s">
        <v>299</v>
      </c>
      <c r="AB70" t="s">
        <v>298</v>
      </c>
      <c r="AD70" t="s">
        <v>57</v>
      </c>
      <c r="AE70" t="s">
        <v>58</v>
      </c>
      <c r="AF70" s="2">
        <v>46477</v>
      </c>
      <c r="AG70" s="2">
        <v>45658</v>
      </c>
      <c r="AH70" s="3">
        <v>0.13</v>
      </c>
      <c r="AI70" t="s">
        <v>59</v>
      </c>
      <c r="AJ70" t="s">
        <v>49</v>
      </c>
    </row>
    <row r="71" spans="1:36">
      <c r="A71" s="2">
        <v>45747</v>
      </c>
      <c r="B71" s="3">
        <v>301</v>
      </c>
      <c r="C71" s="3">
        <v>2877</v>
      </c>
      <c r="D71" s="3">
        <v>62589736</v>
      </c>
      <c r="E71" s="3">
        <v>136201529</v>
      </c>
      <c r="F71" t="s">
        <v>78</v>
      </c>
      <c r="G71" s="3">
        <v>100001223</v>
      </c>
      <c r="H71" t="s">
        <v>48</v>
      </c>
      <c r="I71" t="s">
        <v>49</v>
      </c>
      <c r="J71" t="s">
        <v>50</v>
      </c>
      <c r="K71" s="3">
        <v>4123329</v>
      </c>
      <c r="L71" t="s">
        <v>51</v>
      </c>
      <c r="M71" s="3">
        <v>1</v>
      </c>
      <c r="O71" s="3">
        <v>0</v>
      </c>
      <c r="Q71" s="3">
        <v>163</v>
      </c>
      <c r="R71" t="s">
        <v>61</v>
      </c>
      <c r="S71" s="3">
        <v>7749</v>
      </c>
      <c r="T71" t="s">
        <v>79</v>
      </c>
      <c r="U71" t="s">
        <v>54</v>
      </c>
      <c r="V71" t="s">
        <v>49</v>
      </c>
      <c r="W71" t="s">
        <v>49</v>
      </c>
      <c r="Y71" s="3">
        <v>630143</v>
      </c>
      <c r="Z71" t="s">
        <v>300</v>
      </c>
      <c r="AA71" t="s">
        <v>301</v>
      </c>
      <c r="AB71" t="s">
        <v>302</v>
      </c>
      <c r="AD71" t="s">
        <v>83</v>
      </c>
      <c r="AE71" t="s">
        <v>84</v>
      </c>
      <c r="AF71" s="2">
        <v>46477</v>
      </c>
      <c r="AG71" s="2">
        <v>45658</v>
      </c>
      <c r="AH71" s="3">
        <v>0.13</v>
      </c>
      <c r="AI71" t="s">
        <v>59</v>
      </c>
      <c r="AJ71" t="s">
        <v>49</v>
      </c>
    </row>
    <row r="72" spans="1:36">
      <c r="A72" s="2">
        <v>45747</v>
      </c>
      <c r="B72" s="3">
        <v>301</v>
      </c>
      <c r="C72" s="3">
        <v>2877</v>
      </c>
      <c r="D72" s="3">
        <v>62605144</v>
      </c>
      <c r="E72" s="3">
        <v>136234260</v>
      </c>
      <c r="F72" t="s">
        <v>78</v>
      </c>
      <c r="G72" s="3">
        <v>100001223</v>
      </c>
      <c r="H72" t="s">
        <v>48</v>
      </c>
      <c r="I72" t="s">
        <v>49</v>
      </c>
      <c r="J72" t="s">
        <v>50</v>
      </c>
      <c r="K72" s="3">
        <v>4123329</v>
      </c>
      <c r="L72" t="s">
        <v>51</v>
      </c>
      <c r="M72" s="3">
        <v>1</v>
      </c>
      <c r="O72" s="3">
        <v>0</v>
      </c>
      <c r="Q72" s="3">
        <v>171</v>
      </c>
      <c r="R72" t="s">
        <v>52</v>
      </c>
      <c r="S72" s="3">
        <v>7749</v>
      </c>
      <c r="T72" t="s">
        <v>79</v>
      </c>
      <c r="U72" t="s">
        <v>54</v>
      </c>
      <c r="V72" t="s">
        <v>49</v>
      </c>
      <c r="W72" t="s">
        <v>49</v>
      </c>
      <c r="Y72" s="3">
        <v>32100258</v>
      </c>
      <c r="Z72" t="s">
        <v>303</v>
      </c>
      <c r="AA72" t="s">
        <v>304</v>
      </c>
      <c r="AB72" t="s">
        <v>305</v>
      </c>
      <c r="AD72" t="s">
        <v>83</v>
      </c>
      <c r="AE72" t="s">
        <v>84</v>
      </c>
      <c r="AF72" s="2">
        <v>46477</v>
      </c>
      <c r="AG72" s="2">
        <v>45658</v>
      </c>
      <c r="AH72" s="3">
        <v>0.13</v>
      </c>
      <c r="AI72" t="s">
        <v>59</v>
      </c>
      <c r="AJ72" t="s">
        <v>49</v>
      </c>
    </row>
    <row r="73" spans="6:36">
      <c r="F73" t="s">
        <v>49</v>
      </c>
      <c r="H73" t="s">
        <v>49</v>
      </c>
      <c r="I73" t="s">
        <v>49</v>
      </c>
      <c r="J73" t="s">
        <v>49</v>
      </c>
      <c r="L73" t="s">
        <v>49</v>
      </c>
      <c r="M73" s="3">
        <v>71</v>
      </c>
      <c r="N73" s="3">
        <v>0</v>
      </c>
      <c r="O73" s="3">
        <v>0</v>
      </c>
      <c r="P73" s="3">
        <v>0</v>
      </c>
      <c r="R73" t="s">
        <v>49</v>
      </c>
      <c r="T73" t="s">
        <v>49</v>
      </c>
      <c r="U73" t="s">
        <v>49</v>
      </c>
      <c r="V73" t="s">
        <v>49</v>
      </c>
      <c r="W73" t="s">
        <v>49</v>
      </c>
      <c r="Z73" t="s">
        <v>49</v>
      </c>
      <c r="AA73" t="s">
        <v>49</v>
      </c>
      <c r="AB73" t="s">
        <v>49</v>
      </c>
      <c r="AD73" t="s">
        <v>49</v>
      </c>
      <c r="AE73" t="s">
        <v>49</v>
      </c>
      <c r="AI73" t="s">
        <v>49</v>
      </c>
      <c r="AJ73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2025-04-01T03:01:00Z</dcterms:created>
  <dcterms:modified xsi:type="dcterms:W3CDTF">2025-04-07T06:04:48Z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1A443538BD944F349788BE39BCDFEC30_12</vt:lpwstr>
  </property>
  <property fmtid="{D5CDD505-2E9C-101B-9397-08002B2CF9AE}" pid="3" name="KSOProductBuildVer">
    <vt:lpwstr>2052-12.1.0.20288</vt:lpwstr>
  </property>
</Properties>
</file>