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Sheet1!$A$3:$T$15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<sst xmlns="http://schemas.openxmlformats.org/spreadsheetml/2006/main" count="92" uniqueCount="66">
  <si>
    <t>价格调整</t>
  </si>
  <si>
    <t>申请部门：商品部                    申请人：陈露</t>
  </si>
  <si>
    <t>申报日期：2024年3月13日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</si>
  <si>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</si>
  <si>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</si>
  <si>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</si>
  <si>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</si>
  <si>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</si>
  <si>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</si>
  <si>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</si>
  <si>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</si>
  <si>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</si>
  <si>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</si>
  <si>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</si>
  <si>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</si>
  <si>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</si>
  <si>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</si>
  <si>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</si>
  <si>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</si>
  <si>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</si>
  <si>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</si>
  <si>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</si>
  <si>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补肾益寿胶囊</t>
  </si>
  <si>
    <t>0.3gx60粒x3瓶</t>
  </si>
  <si>
    <t>太极集团重庆涪陵制药厂有限公司</t>
  </si>
  <si>
    <t>瓶</t>
  </si>
  <si>
    <t>取消会员价</t>
  </si>
  <si>
    <t>厂家维价以及后期供货价会上涨</t>
  </si>
  <si>
    <t>2025.3.11</t>
  </si>
  <si>
    <t>所有门店</t>
  </si>
  <si>
    <t>金鸡颗粒</t>
  </si>
  <si>
    <t>8gx20袋</t>
  </si>
  <si>
    <t>广东沙溪制药有限公司</t>
  </si>
  <si>
    <t>供货价上涨</t>
  </si>
  <si>
    <t>酒石酸美托洛尔片</t>
  </si>
  <si>
    <t>25mgx20片x1板</t>
  </si>
  <si>
    <t>阿斯利康制药有限公司</t>
  </si>
  <si>
    <t>供货价上涨，且外采价格浮动较大，门店超低特价大多在5-6元.</t>
  </si>
  <si>
    <t>25mgx20片x3板</t>
  </si>
  <si>
    <t>供货价上涨，小包装转换为大包装，后台返利2%，阶段性返利3%</t>
  </si>
  <si>
    <t>双环醇片</t>
  </si>
  <si>
    <t>25mgx18片</t>
  </si>
  <si>
    <t>北京协和药厂有限公司</t>
  </si>
  <si>
    <t>供货价上涨已缺货</t>
  </si>
  <si>
    <t>护肝片</t>
  </si>
  <si>
    <t>0.35g×200片（糖衣片）</t>
  </si>
  <si>
    <t>黑龙江葵花药业股份有限公司</t>
  </si>
  <si>
    <t>丁二磺酸腺苷蛋氨酸肠溶片</t>
  </si>
  <si>
    <t>0.5gx10片</t>
  </si>
  <si>
    <t>意大利ABBVIE S.R.L.</t>
  </si>
  <si>
    <t>门店采价</t>
  </si>
  <si>
    <t>布地奈德鼻喷雾剂</t>
  </si>
  <si>
    <t>32ug:120喷OTC</t>
  </si>
  <si>
    <t>瑞典McNeil AB</t>
  </si>
  <si>
    <t>桂枝茯苓丸</t>
  </si>
  <si>
    <t>45丸x4板（素丸每10丸重2.2g）</t>
  </si>
  <si>
    <t>朗致集团双人药业有限公司</t>
  </si>
  <si>
    <t>清凉喉片</t>
  </si>
  <si>
    <t>16片</t>
  </si>
  <si>
    <t>中山市恒生药业有限公司</t>
  </si>
  <si>
    <t>供货价上涨，会员价已倒挂</t>
  </si>
  <si>
    <t>2025.3.12</t>
  </si>
  <si>
    <t>备注：以上品种将在今天（3月13日）执行新零售价，请各门店注意更换价签，以免引起不必要的误会</t>
  </si>
  <si>
    <t>董事长：</t>
  </si>
  <si>
    <t>总经理：</t>
  </si>
  <si>
    <t>制表时间：2024年3月13日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</si>
</sst>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0"/>
      <name val="等线"/>
      <charset val="134"/>
      <scheme val="minor"/>
    </font>
    <font>
      <sz val="11"/>
      <name val="等线"/>
      <charset val="134"/>
    </font>
    <font>
      <sz val="10"/>
      <name val="等线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/>
    </xf>
    <xf numFmtId="177" fontId="12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9" fontId="1" fillId="0" borderId="1" xfId="0" applyNumberFormat="1" applyFont="1" applyBorder="1" applyAlignment="1" applyProtection="1">
      <alignment horizontal="left" vertical="center" wrapText="1"/>
    </xf>
    <xf numFmtId="9" fontId="8" fillId="0" borderId="1" xfId="3" applyFont="1" applyBorder="1" applyAlignment="1" applyProtection="1">
      <alignment horizontal="left" vertical="center" wrapText="1"/>
    </xf>
    <xf numFmtId="178" fontId="1" fillId="0" borderId="1" xfId="0" applyNumberFormat="1" applyFont="1" applyBorder="1" applyAlignment="1" applyProtection="1">
      <alignment horizontal="left" vertical="center" wrapText="1"/>
    </xf>
    <xf numFmtId="9" fontId="1" fillId="0" borderId="1" xfId="3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9" fontId="1" fillId="0" borderId="2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/>
    </xf>
    <xf numFmtId="10" fontId="4" fillId="0" borderId="1" xfId="0" applyNumberFormat="1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5"/>
  <sheetViews>
    <sheetView tabSelected="1" workbookViewId="0">
      <selection activeCell="G11" sqref="G11"/>
    </sheetView>
  </sheetViews>
  <sheetFormatPr defaultColWidth="9" defaultRowHeight="13.5" customHeight="1"/>
  <cols>
    <col min="1" max="1" width="5.5" customWidth="1"/>
    <col min="15" max="15" width="12.625"/>
    <col min="17" max="17" width="14.875" customWidth="1"/>
  </cols>
  <sheetData>
    <row r="1" ht="42" customHeight="1" spans="1:19">
      <c r="A1" s="3" t="s">
        <v>0</v>
      </c>
      <c r="B1" s="3"/>
      <c r="C1" s="3"/>
      <c r="D1" s="3"/>
      <c r="E1" s="3"/>
      <c r="F1" s="3"/>
      <c r="G1" s="3"/>
      <c r="H1" s="4"/>
      <c r="I1" s="26"/>
      <c r="J1" s="3"/>
      <c r="K1" s="3"/>
      <c r="L1" s="27"/>
      <c r="M1" s="28"/>
      <c r="N1" s="3"/>
      <c r="O1" s="3"/>
      <c r="P1" s="3"/>
      <c r="Q1" s="3"/>
      <c r="R1" s="3"/>
      <c r="S1" s="3"/>
    </row>
    <row r="2" customHeight="1" spans="1:19">
      <c r="A2" s="5" t="s">
        <v>1</v>
      </c>
      <c r="B2" s="5"/>
      <c r="C2" s="5"/>
      <c r="D2" s="5"/>
      <c r="E2" s="5"/>
      <c r="F2" s="5"/>
      <c r="G2" s="6"/>
      <c r="H2" s="7"/>
      <c r="I2" s="6"/>
      <c r="J2" s="6"/>
      <c r="K2" s="6"/>
      <c r="L2" s="29" t="s">
        <v>2</v>
      </c>
      <c r="M2" s="5"/>
      <c r="N2" s="5"/>
      <c r="O2" s="5"/>
      <c r="P2" s="23"/>
      <c r="Q2" s="23"/>
      <c r="R2" s="23"/>
      <c r="S2" s="23"/>
    </row>
    <row r="3" s="1" customFormat="1" ht="26.25" customHeight="1" spans="1:1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30" t="s">
        <v>11</v>
      </c>
      <c r="J3" s="30" t="s">
        <v>12</v>
      </c>
      <c r="K3" s="30" t="s">
        <v>13</v>
      </c>
      <c r="L3" s="10" t="s">
        <v>14</v>
      </c>
      <c r="M3" s="9" t="s">
        <v>15</v>
      </c>
      <c r="N3" s="31" t="s">
        <v>16</v>
      </c>
      <c r="O3" s="31" t="s">
        <v>17</v>
      </c>
      <c r="P3" s="9" t="s">
        <v>18</v>
      </c>
      <c r="Q3" s="9" t="s">
        <v>19</v>
      </c>
      <c r="R3" s="9" t="s">
        <v>20</v>
      </c>
      <c r="S3" s="9" t="s">
        <v>21</v>
      </c>
    </row>
    <row r="4" s="2" customFormat="1" ht="35" customHeight="1" spans="1:20">
      <c r="A4" s="8">
        <v>1</v>
      </c>
      <c r="B4" s="11">
        <v>1285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189.88</v>
      </c>
      <c r="H4" s="11">
        <v>189.88</v>
      </c>
      <c r="I4" s="32">
        <v>294</v>
      </c>
      <c r="J4" s="32">
        <v>271</v>
      </c>
      <c r="K4" s="11"/>
      <c r="L4" s="32"/>
      <c r="M4" s="32" t="s">
        <v>26</v>
      </c>
      <c r="N4" s="33">
        <f>(J4-G4)/J4</f>
        <v>0.299335793357934</v>
      </c>
      <c r="O4" s="33">
        <v>0.35</v>
      </c>
      <c r="P4" s="11">
        <f>I4-J4</f>
        <v>23</v>
      </c>
      <c r="Q4" s="11" t="s">
        <v>27</v>
      </c>
      <c r="R4" s="11" t="s">
        <v>28</v>
      </c>
      <c r="S4" s="11" t="s">
        <v>29</v>
      </c>
      <c r="T4" s="2">
        <v>294</v>
      </c>
    </row>
    <row r="5" s="2" customFormat="1" ht="35" customHeight="1" spans="1:19">
      <c r="A5" s="8">
        <v>2</v>
      </c>
      <c r="B5" s="12">
        <v>1643</v>
      </c>
      <c r="C5" s="12" t="s">
        <v>30</v>
      </c>
      <c r="D5" s="12" t="s">
        <v>31</v>
      </c>
      <c r="E5" s="12" t="s">
        <v>32</v>
      </c>
      <c r="F5" s="11"/>
      <c r="G5" s="11">
        <v>11.74</v>
      </c>
      <c r="H5" s="13">
        <v>15.5</v>
      </c>
      <c r="I5" s="11">
        <v>17.8</v>
      </c>
      <c r="J5" s="14"/>
      <c r="K5" s="11"/>
      <c r="L5" s="32">
        <v>26.5</v>
      </c>
      <c r="M5" s="14"/>
      <c r="N5" s="33">
        <f>(I5-G5)/I5</f>
        <v>0.340449438202247</v>
      </c>
      <c r="O5" s="34">
        <f>(L5-H5)/L5</f>
        <v>0.415094339622642</v>
      </c>
      <c r="P5" s="35">
        <f>L5-I5</f>
        <v>8.7</v>
      </c>
      <c r="Q5" s="11" t="s">
        <v>33</v>
      </c>
      <c r="R5" s="11" t="s">
        <v>28</v>
      </c>
      <c r="S5" s="11" t="s">
        <v>29</v>
      </c>
    </row>
    <row r="6" s="2" customFormat="1" ht="66" customHeight="1" spans="1:19">
      <c r="A6" s="8">
        <v>3</v>
      </c>
      <c r="B6" s="12">
        <v>2015</v>
      </c>
      <c r="C6" s="12" t="s">
        <v>34</v>
      </c>
      <c r="D6" s="12" t="s">
        <v>35</v>
      </c>
      <c r="E6" s="12" t="s">
        <v>36</v>
      </c>
      <c r="F6" s="11"/>
      <c r="G6" s="12">
        <v>7.72</v>
      </c>
      <c r="H6" s="14">
        <v>8.47</v>
      </c>
      <c r="I6" s="12">
        <v>9.8</v>
      </c>
      <c r="J6" s="14"/>
      <c r="K6" s="11"/>
      <c r="L6" s="32">
        <v>10.5</v>
      </c>
      <c r="M6" s="14"/>
      <c r="N6" s="33">
        <f>(I6-G6)/I6</f>
        <v>0.212244897959184</v>
      </c>
      <c r="O6" s="34">
        <f>(L6-H6)/L6</f>
        <v>0.193333333333333</v>
      </c>
      <c r="P6" s="35">
        <f>L6-I6</f>
        <v>0.699999999999999</v>
      </c>
      <c r="Q6" s="11" t="s">
        <v>37</v>
      </c>
      <c r="R6" s="11" t="s">
        <v>28</v>
      </c>
      <c r="S6" s="11" t="s">
        <v>29</v>
      </c>
    </row>
    <row r="7" s="2" customFormat="1" ht="81" customHeight="1" spans="1:19">
      <c r="A7" s="8">
        <v>4</v>
      </c>
      <c r="B7" s="12">
        <v>218622</v>
      </c>
      <c r="C7" s="12" t="s">
        <v>34</v>
      </c>
      <c r="D7" s="12" t="s">
        <v>38</v>
      </c>
      <c r="E7" s="12" t="s">
        <v>36</v>
      </c>
      <c r="F7" s="11"/>
      <c r="G7" s="12">
        <v>19.09</v>
      </c>
      <c r="H7" s="14">
        <v>21.9</v>
      </c>
      <c r="I7" s="12">
        <v>23.9</v>
      </c>
      <c r="J7" s="14"/>
      <c r="K7" s="11"/>
      <c r="L7" s="32">
        <v>26</v>
      </c>
      <c r="M7" s="14"/>
      <c r="N7" s="33">
        <f>(I7-G7)/I7</f>
        <v>0.201255230125523</v>
      </c>
      <c r="O7" s="34">
        <f>(L7-H7)/L7</f>
        <v>0.157692307692308</v>
      </c>
      <c r="P7" s="35">
        <f>L7-I7</f>
        <v>2.1</v>
      </c>
      <c r="Q7" s="11" t="s">
        <v>39</v>
      </c>
      <c r="R7" s="11" t="s">
        <v>28</v>
      </c>
      <c r="S7" s="11" t="s">
        <v>29</v>
      </c>
    </row>
    <row r="8" s="2" customFormat="1" ht="35" customHeight="1" spans="1:19">
      <c r="A8" s="8">
        <v>5</v>
      </c>
      <c r="B8" s="12">
        <v>66164</v>
      </c>
      <c r="C8" s="12" t="s">
        <v>40</v>
      </c>
      <c r="D8" s="12" t="s">
        <v>41</v>
      </c>
      <c r="E8" s="12" t="s">
        <v>42</v>
      </c>
      <c r="F8" s="11"/>
      <c r="G8" s="12">
        <v>65.65</v>
      </c>
      <c r="H8" s="14">
        <v>71</v>
      </c>
      <c r="I8" s="12">
        <v>85.8</v>
      </c>
      <c r="J8" s="11"/>
      <c r="K8" s="11"/>
      <c r="L8" s="11">
        <v>108</v>
      </c>
      <c r="M8" s="11"/>
      <c r="N8" s="33">
        <f>(I8-G8)/I8</f>
        <v>0.234848484848485</v>
      </c>
      <c r="O8" s="34">
        <f>(L8-H8)/L8</f>
        <v>0.342592592592593</v>
      </c>
      <c r="P8" s="35">
        <f>L8-I8</f>
        <v>22.2</v>
      </c>
      <c r="Q8" s="11" t="s">
        <v>43</v>
      </c>
      <c r="R8" s="11" t="s">
        <v>28</v>
      </c>
      <c r="S8" s="11" t="s">
        <v>29</v>
      </c>
    </row>
    <row r="9" s="2" customFormat="1" ht="43" customHeight="1" spans="1:20">
      <c r="A9" s="8">
        <v>6</v>
      </c>
      <c r="B9" s="12">
        <v>172731</v>
      </c>
      <c r="C9" s="12" t="s">
        <v>44</v>
      </c>
      <c r="D9" s="12" t="s">
        <v>45</v>
      </c>
      <c r="E9" s="12" t="s">
        <v>46</v>
      </c>
      <c r="F9" s="11"/>
      <c r="G9" s="11">
        <v>46.06</v>
      </c>
      <c r="H9" s="11">
        <v>49.5</v>
      </c>
      <c r="I9" s="11">
        <v>68</v>
      </c>
      <c r="J9" s="11">
        <v>58</v>
      </c>
      <c r="K9" s="11"/>
      <c r="L9" s="11"/>
      <c r="M9" s="11">
        <v>62</v>
      </c>
      <c r="N9" s="33">
        <f>(J9-G9)/J9</f>
        <v>0.205862068965517</v>
      </c>
      <c r="O9" s="36">
        <f>(M9-H9)/M9</f>
        <v>0.201612903225806</v>
      </c>
      <c r="P9" s="11">
        <f>M9-J9</f>
        <v>4</v>
      </c>
      <c r="Q9" s="11" t="s">
        <v>33</v>
      </c>
      <c r="R9" s="11" t="s">
        <v>28</v>
      </c>
      <c r="S9" s="11" t="s">
        <v>29</v>
      </c>
      <c r="T9" s="2">
        <v>62</v>
      </c>
    </row>
    <row r="10" s="2" customFormat="1" ht="49" customHeight="1" spans="1:20">
      <c r="A10" s="8">
        <v>7</v>
      </c>
      <c r="B10" s="15">
        <v>42752</v>
      </c>
      <c r="C10" s="15" t="s">
        <v>47</v>
      </c>
      <c r="D10" s="15" t="s">
        <v>48</v>
      </c>
      <c r="E10" s="12" t="s">
        <v>49</v>
      </c>
      <c r="F10" s="11"/>
      <c r="G10" s="16">
        <v>169.18</v>
      </c>
      <c r="H10" s="16">
        <v>169.18</v>
      </c>
      <c r="I10" s="16">
        <v>205.6</v>
      </c>
      <c r="J10" s="16">
        <v>188</v>
      </c>
      <c r="K10" s="11"/>
      <c r="L10" s="16">
        <v>198</v>
      </c>
      <c r="M10" s="16" t="s">
        <v>26</v>
      </c>
      <c r="N10" s="33">
        <f>(I10-G10)/I10</f>
        <v>0.177140077821012</v>
      </c>
      <c r="O10" s="36">
        <f>(L10-H10)/L10</f>
        <v>0.145555555555556</v>
      </c>
      <c r="P10" s="11">
        <f>L10-I10</f>
        <v>-7.59999999999999</v>
      </c>
      <c r="Q10" s="11" t="s">
        <v>50</v>
      </c>
      <c r="R10" s="11" t="s">
        <v>28</v>
      </c>
      <c r="S10" s="11" t="s">
        <v>29</v>
      </c>
      <c r="T10" s="2">
        <v>198</v>
      </c>
    </row>
    <row r="11" s="2" customFormat="1" ht="35" customHeight="1" spans="1:20">
      <c r="A11" s="8">
        <v>8</v>
      </c>
      <c r="B11" s="15">
        <v>252947</v>
      </c>
      <c r="C11" s="15" t="s">
        <v>51</v>
      </c>
      <c r="D11" s="15" t="s">
        <v>52</v>
      </c>
      <c r="E11" s="12" t="s">
        <v>53</v>
      </c>
      <c r="F11" s="11"/>
      <c r="G11" s="16">
        <v>58.26</v>
      </c>
      <c r="H11" s="16">
        <v>58.26</v>
      </c>
      <c r="I11" s="16">
        <v>99</v>
      </c>
      <c r="J11" s="16">
        <v>82</v>
      </c>
      <c r="K11" s="11"/>
      <c r="L11" s="16">
        <v>87</v>
      </c>
      <c r="M11" s="16" t="s">
        <v>26</v>
      </c>
      <c r="N11" s="33">
        <f>(I11-G11)/I11</f>
        <v>0.411515151515152</v>
      </c>
      <c r="O11" s="36">
        <f>(L11-H11)/L11</f>
        <v>0.330344827586207</v>
      </c>
      <c r="P11" s="11">
        <f>L11-I11</f>
        <v>-12</v>
      </c>
      <c r="Q11" s="11" t="s">
        <v>50</v>
      </c>
      <c r="R11" s="11" t="s">
        <v>28</v>
      </c>
      <c r="S11" s="11" t="s">
        <v>29</v>
      </c>
      <c r="T11" s="2">
        <v>87</v>
      </c>
    </row>
    <row r="12" s="2" customFormat="1" ht="43" customHeight="1" spans="1:20">
      <c r="A12" s="8">
        <v>9</v>
      </c>
      <c r="B12" s="12">
        <v>268948</v>
      </c>
      <c r="C12" s="12" t="s">
        <v>54</v>
      </c>
      <c r="D12" s="12" t="s">
        <v>55</v>
      </c>
      <c r="E12" s="12" t="s">
        <v>56</v>
      </c>
      <c r="F12" s="11"/>
      <c r="G12" s="16">
        <v>16.2</v>
      </c>
      <c r="H12" s="16">
        <v>16.2</v>
      </c>
      <c r="I12" s="16">
        <v>48</v>
      </c>
      <c r="J12" s="16">
        <v>45.9</v>
      </c>
      <c r="K12" s="11"/>
      <c r="L12" s="16">
        <v>38</v>
      </c>
      <c r="M12" s="16">
        <v>35</v>
      </c>
      <c r="N12" s="33">
        <f>(I12-G12)/I12</f>
        <v>0.6625</v>
      </c>
      <c r="O12" s="36">
        <f>(L12-H12)/L12</f>
        <v>0.573684210526316</v>
      </c>
      <c r="P12" s="11">
        <f>L12-I12</f>
        <v>-10</v>
      </c>
      <c r="Q12" s="11" t="s">
        <v>50</v>
      </c>
      <c r="R12" s="11" t="s">
        <v>28</v>
      </c>
      <c r="S12" s="11" t="s">
        <v>29</v>
      </c>
      <c r="T12" s="2">
        <v>35</v>
      </c>
    </row>
    <row r="13" customFormat="1" ht="49" customHeight="1" spans="1:20">
      <c r="A13" s="8">
        <v>10</v>
      </c>
      <c r="B13" s="17">
        <v>9208</v>
      </c>
      <c r="C13" s="17" t="s">
        <v>57</v>
      </c>
      <c r="D13" s="17" t="s">
        <v>58</v>
      </c>
      <c r="E13" s="17" t="s">
        <v>59</v>
      </c>
      <c r="F13" s="18" t="s">
        <v>25</v>
      </c>
      <c r="G13" s="19">
        <v>2.48</v>
      </c>
      <c r="H13" s="19">
        <v>2.53</v>
      </c>
      <c r="I13" s="37">
        <v>3</v>
      </c>
      <c r="J13" s="37">
        <v>2.5</v>
      </c>
      <c r="K13" s="19"/>
      <c r="L13" s="37"/>
      <c r="M13" s="37" t="s">
        <v>26</v>
      </c>
      <c r="N13" s="38"/>
      <c r="O13" s="38"/>
      <c r="P13" s="19"/>
      <c r="Q13" s="19" t="s">
        <v>60</v>
      </c>
      <c r="R13" s="19" t="s">
        <v>61</v>
      </c>
      <c r="S13" s="19" t="s">
        <v>29</v>
      </c>
      <c r="T13">
        <v>3</v>
      </c>
    </row>
    <row r="14" ht="49" customHeight="1" spans="1:19">
      <c r="A14" s="8" t="s">
        <v>62</v>
      </c>
      <c r="B14" s="8"/>
      <c r="C14" s="8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ht="39" customHeight="1" spans="1:19">
      <c r="A15" s="21"/>
      <c r="B15" s="22" t="s">
        <v>63</v>
      </c>
      <c r="C15" s="23"/>
      <c r="D15" s="22" t="s">
        <v>64</v>
      </c>
      <c r="E15" s="20"/>
      <c r="F15" s="24"/>
      <c r="G15" s="24"/>
      <c r="H15" s="25"/>
      <c r="I15" s="24"/>
      <c r="J15" s="24"/>
      <c r="K15" s="20"/>
      <c r="L15" s="7"/>
      <c r="M15" s="39"/>
      <c r="N15" s="22"/>
      <c r="O15" s="40"/>
      <c r="P15" s="22"/>
      <c r="Q15" s="20"/>
      <c r="R15" s="9" t="s">
        <v>65</v>
      </c>
      <c r="S15" s="20"/>
    </row>
  </sheetData>
  <mergeCells count="6">
    <mergeCell ref="A1:S1"/>
    <mergeCell ref="A2:E2"/>
    <mergeCell ref="F2:J2"/>
    <mergeCell ref="L2:O2"/>
    <mergeCell ref="P2:S2"/>
    <mergeCell ref="A14:C14"/>
  </mergeCells>
  <pageMargins left="0.7" right="0.7" top="0.75" bottom="0.75" header="0.3" footer="0.3"/>
  <pageSetup paperSize="9" scale="69" fitToHeight="0" orientation="landscape"/>
  <headerFooter/>
  <ignoredErrors>
    <ignoredError sqref="N9:P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2025-03-13T02:02:23Z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C28434C3251547F6B47D9609932F73FD_12</vt:lpwstr>
  </property>
  <property fmtid="{D5CDD505-2E9C-101B-9397-08002B2CF9AE}" pid="3" name="KSOProductBuildVer">
    <vt:lpwstr>2052-12.1.0.20305</vt:lpwstr>
  </property>
</Properties>
</file>