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95" tabRatio="728"/>
  </bookViews>
  <sheets>
    <sheet name="2月单品挂金-晒单" sheetId="1" r:id="rId1"/>
    <sheet name="2月公司活动品种" sheetId="15" r:id="rId2"/>
    <sheet name="2月慢病" sheetId="16" r:id="rId3"/>
    <sheet name="薇诺娜微信医美群晒单" sheetId="12" r:id="rId4"/>
    <sheet name="绽妍微信医美群晒单" sheetId="14" r:id="rId5"/>
    <sheet name="隐形眼镜活动" sheetId="13" r:id="rId6"/>
    <sheet name="毛利低单价高" sheetId="17" r:id="rId7"/>
  </sheets>
  <definedNames>
    <definedName name="_xlnm._FilterDatabase" localSheetId="0" hidden="1">'2月单品挂金-晒单'!$A$2:$XEX$121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<sst xmlns="http://schemas.openxmlformats.org/spreadsheetml/2006/main" count="9531" uniqueCount="2385">
  <si>
    <t>2025年2月新增奖励品种明细汇总表</t>
  </si>
  <si>
    <t>序号</t>
  </si>
  <si>
    <t>协议编号</t>
  </si>
  <si>
    <t>活动形式</t>
  </si>
  <si>
    <t>货品ID</t>
  </si>
  <si>
    <t>货品名称</t>
  </si>
  <si>
    <t>产地</t>
  </si>
  <si>
    <t>规格</t>
  </si>
  <si>
    <t>开始时间</t>
  </si>
  <si>
    <t>结束时间</t>
  </si>
  <si>
    <t>零售价</t>
  </si>
  <si>
    <t>消费者活动</t>
  </si>
  <si>
    <t>员工奖励标准</t>
  </si>
  <si>
    <t>厂家负责人</t>
  </si>
  <si>
    <t>分中心是否参与</t>
  </si>
  <si>
    <t>协议核算月份</t>
  </si>
  <si>
    <t>销售数量</t>
  </si>
  <si>
    <t>销售金额</t>
  </si>
  <si>
    <t>毛利额</t>
  </si>
  <si>
    <t>后台返利总额</t>
  </si>
  <si>
    <t>员工奖励总额</t>
  </si>
  <si>
    <t>赠品补差金额</t>
  </si>
  <si>
    <t>厂家合计应返利金额</t>
  </si>
  <si>
    <t>2025-013</t>
  </si>
  <si>
    <t>2025-036</t>
  </si>
  <si>
    <t>挂金</t>
  </si>
  <si>
    <t>氨酚咖那敏片</t>
  </si>
  <si>
    <t>中美天津史克制药有限公司</t>
  </si>
  <si>
    <t>20片</t>
  </si>
  <si>
    <t>两盒立减15元</t>
  </si>
  <si>
    <t>3元/盒</t>
  </si>
  <si>
    <t>樊雨桐</t>
  </si>
  <si>
    <t>2月</t>
  </si>
  <si>
    <t>布洛芬缓释胶囊</t>
  </si>
  <si>
    <t>0.4gx24粒</t>
  </si>
  <si>
    <t>无</t>
  </si>
  <si>
    <t>2元/盒</t>
  </si>
  <si>
    <t>双氯芬酸二乙胺乳胶剂</t>
  </si>
  <si>
    <t>瑞士GSK Consumer Healthcare SARL</t>
  </si>
  <si>
    <t>1%（50g：0.5g）x50g</t>
  </si>
  <si>
    <t>2.5元/盒</t>
  </si>
  <si>
    <t>愈美片(含特制剂)</t>
  </si>
  <si>
    <t>赫力昂（苏州）制药有限公司（原：惠氏制药有限公司 ）</t>
  </si>
  <si>
    <t>12片</t>
  </si>
  <si>
    <t>愈酚溴新口服溶液(惠菲通)</t>
  </si>
  <si>
    <t>100ml</t>
  </si>
  <si>
    <t>碳酸钙维D3元素片(4)</t>
  </si>
  <si>
    <t>72片/瓶x2瓶/盒</t>
  </si>
  <si>
    <t>会员价248元</t>
  </si>
  <si>
    <t>10元/盒</t>
  </si>
  <si>
    <t>小儿碳酸钙D3颗粒</t>
  </si>
  <si>
    <t>昆明源瑞制药有限公司</t>
  </si>
  <si>
    <t>7袋</t>
  </si>
  <si>
    <t>第二件半价</t>
  </si>
  <si>
    <t>1.5元/盒</t>
  </si>
  <si>
    <t>多维元素片(29)</t>
  </si>
  <si>
    <t>91片x2瓶（复方）</t>
  </si>
  <si>
    <t>会员价254.6元</t>
  </si>
  <si>
    <t>多维元素片（29-Ⅱ）</t>
  </si>
  <si>
    <t>91片x2瓶</t>
  </si>
  <si>
    <t>特价259元</t>
  </si>
  <si>
    <t>碳酸钙D3咀嚼片Ⅱ(钙尔奇D300)</t>
  </si>
  <si>
    <t>300mgx100片</t>
  </si>
  <si>
    <t>2025-0035</t>
  </si>
  <si>
    <t>碧绽美氨甲环酸精华液</t>
  </si>
  <si>
    <t>四川科伦新光健康药业有限公司</t>
  </si>
  <si>
    <t>30ml</t>
  </si>
  <si>
    <t>7.8折</t>
  </si>
  <si>
    <t>5元/盒</t>
  </si>
  <si>
    <t>陈冬雨</t>
  </si>
  <si>
    <t>碧绽美壬二酸调理凝胶</t>
  </si>
  <si>
    <t>15g</t>
  </si>
  <si>
    <t>2赠1</t>
  </si>
  <si>
    <t>8元/盒</t>
  </si>
  <si>
    <t>碧绽美山椒素滋润保湿身体乳</t>
  </si>
  <si>
    <t>200g</t>
  </si>
  <si>
    <t>15元/盒</t>
  </si>
  <si>
    <t>2025-0037</t>
  </si>
  <si>
    <t>晒单</t>
  </si>
  <si>
    <t>医用防龋齿膏</t>
  </si>
  <si>
    <t>四川护家卫士生物医药科技有限公司</t>
  </si>
  <si>
    <t>80gx3支(草莓味)</t>
  </si>
  <si>
    <t>158元/盒</t>
  </si>
  <si>
    <t>陈建军</t>
  </si>
  <si>
    <t>80g(草莓味)</t>
  </si>
  <si>
    <t>买1盒医用防龋齿膏
赠1盒牙齿研磨膏</t>
  </si>
  <si>
    <t>4元/套</t>
  </si>
  <si>
    <t>牙齿研磨膏</t>
  </si>
  <si>
    <t>120g/支</t>
  </si>
  <si>
    <t>2025-0038</t>
  </si>
  <si>
    <t>维生素E软胶囊</t>
  </si>
  <si>
    <t>吉林万通药业有限公司</t>
  </si>
  <si>
    <t>100mgx160粒</t>
  </si>
  <si>
    <t>余传彬</t>
  </si>
  <si>
    <t>2025-0039</t>
  </si>
  <si>
    <t>复合维生素片</t>
  </si>
  <si>
    <t>拜耳医药保健有限公司启东分公司</t>
  </si>
  <si>
    <t>100片</t>
  </si>
  <si>
    <t>吕金峰</t>
  </si>
  <si>
    <t>2-3月</t>
  </si>
  <si>
    <t>维生素C泡腾片</t>
  </si>
  <si>
    <t>拜耳医药保健有限公司</t>
  </si>
  <si>
    <t>1gx10片（橙味）</t>
  </si>
  <si>
    <t>2025-0040</t>
  </si>
  <si>
    <t>保和咀嚼片</t>
  </si>
  <si>
    <t>广东邦民制药厂有限公司</t>
  </si>
  <si>
    <t>1.05gx8片x2板</t>
  </si>
  <si>
    <t>买2赠1</t>
  </si>
  <si>
    <t>黄莲</t>
  </si>
  <si>
    <t>复方樟薄软膏</t>
  </si>
  <si>
    <t>厦门虎标医药有限公司</t>
  </si>
  <si>
    <t>19.4g</t>
  </si>
  <si>
    <t>樟薄玉香软膏</t>
  </si>
  <si>
    <t>虎豹医药保健有限公司 Haw Par Healthcare Lt.新加坡</t>
  </si>
  <si>
    <t>4元/盒</t>
  </si>
  <si>
    <t>2025-0041</t>
  </si>
  <si>
    <t>去氧孕烯炔雌醇片</t>
  </si>
  <si>
    <t>华润紫竹药业有限公司</t>
  </si>
  <si>
    <t>21片</t>
  </si>
  <si>
    <t>枸橼酸西地那非片</t>
  </si>
  <si>
    <t>华润赛科药业有限责任公司</t>
  </si>
  <si>
    <t>50mgx4片</t>
  </si>
  <si>
    <t>维生素E、C颗粒</t>
  </si>
  <si>
    <t>华润双鹤药业股份有限公司</t>
  </si>
  <si>
    <t>10袋</t>
  </si>
  <si>
    <t>2025-0042</t>
  </si>
  <si>
    <t>气血康口服液</t>
  </si>
  <si>
    <t>云南白药集团文山七花有限责任公司</t>
  </si>
  <si>
    <t>10mlx10瓶（OTC装）</t>
  </si>
  <si>
    <t>3月：买3得4，买5得7
其余时间：买4得5</t>
  </si>
  <si>
    <t>3盒及以下：3元/盒
3-5盒：5元/盒
5盒以上：7元/盒</t>
  </si>
  <si>
    <t>李春林</t>
  </si>
  <si>
    <t>云南白药膏</t>
  </si>
  <si>
    <t>云南白药集团股份有限公司</t>
  </si>
  <si>
    <t>6.5cmx10cmx10片</t>
  </si>
  <si>
    <t>2-4月</t>
  </si>
  <si>
    <t>云南白药集团无锡药业有限公司</t>
  </si>
  <si>
    <t>1-4月</t>
  </si>
  <si>
    <t>2025-001</t>
  </si>
  <si>
    <t>怡养氨糖钙奶粉</t>
  </si>
  <si>
    <t>雀巢（中国）有限公司</t>
  </si>
  <si>
    <t>800g</t>
  </si>
  <si>
    <t>两罐省150元</t>
  </si>
  <si>
    <t>15元/罐</t>
  </si>
  <si>
    <t>向小芬</t>
  </si>
  <si>
    <t>1-2月</t>
  </si>
  <si>
    <t>纯羊奶粉</t>
  </si>
  <si>
    <t>甘肃那拉陇原乳业有限责任公司</t>
  </si>
  <si>
    <t>375g+25g</t>
  </si>
  <si>
    <t>单罐138元
两罐238元</t>
  </si>
  <si>
    <t>4元/罐</t>
  </si>
  <si>
    <t>参加</t>
  </si>
  <si>
    <t>养生堂蛋白粉</t>
  </si>
  <si>
    <t>杭州养生堂保健品有限公司</t>
  </si>
  <si>
    <t>400g（10gx40袋）</t>
  </si>
  <si>
    <t>特价299元</t>
  </si>
  <si>
    <t>10元/罐</t>
  </si>
  <si>
    <t>小儿七星茶口服液</t>
  </si>
  <si>
    <t>中山市恒生药业有限公司</t>
  </si>
  <si>
    <t>10mlx6支</t>
  </si>
  <si>
    <t>克咳片</t>
  </si>
  <si>
    <t>0.54gx8片x3板</t>
  </si>
  <si>
    <t>会员价39.8元</t>
  </si>
  <si>
    <t>石岐外感颗粒</t>
  </si>
  <si>
    <t>10gx10袋</t>
  </si>
  <si>
    <t>2025-002</t>
  </si>
  <si>
    <t>还少丹（水蜜丸）</t>
  </si>
  <si>
    <t>太极集团重庆桐君阁药厂有限公司</t>
  </si>
  <si>
    <t>9gx20袋/盒（水蜜丸）</t>
  </si>
  <si>
    <t>买2得3</t>
  </si>
  <si>
    <t>周璇</t>
  </si>
  <si>
    <t>还少丹</t>
  </si>
  <si>
    <t>9gx18丸（大蜜丸）</t>
  </si>
  <si>
    <t>40元/盒</t>
  </si>
  <si>
    <t>桔贝合剂</t>
  </si>
  <si>
    <t>强力天麻杜仲丸</t>
  </si>
  <si>
    <t>0.25gx36丸x6板（水蜜丸）</t>
  </si>
  <si>
    <t>买5得6</t>
  </si>
  <si>
    <t>2025-003</t>
  </si>
  <si>
    <t>认购</t>
  </si>
  <si>
    <t>炎可宁胶囊</t>
  </si>
  <si>
    <t>太极集团四川绵阳制药有限公司</t>
  </si>
  <si>
    <t>0.4g*3板*9粒</t>
  </si>
  <si>
    <t>1档2元
2档2.5元</t>
  </si>
  <si>
    <t>张鑫</t>
  </si>
  <si>
    <t>2025-005</t>
  </si>
  <si>
    <t>复合维生素B片</t>
  </si>
  <si>
    <t>江西杏林白马药业股份有限公司</t>
  </si>
  <si>
    <t>1件8.5折
两件7.5折</t>
  </si>
  <si>
    <t>月见草油胶丸</t>
  </si>
  <si>
    <t>0.3gx160粒</t>
  </si>
  <si>
    <t>解郁安神颗粒</t>
  </si>
  <si>
    <t>四平正和制药有限公司</t>
  </si>
  <si>
    <t>5gx30袋</t>
  </si>
  <si>
    <t>阿胶益寿口服液</t>
  </si>
  <si>
    <t>四川旭阳药业有限责任公司</t>
  </si>
  <si>
    <t>20mlx18支</t>
  </si>
  <si>
    <t>2025-006</t>
  </si>
  <si>
    <t>蜜炼川贝枇杷膏</t>
  </si>
  <si>
    <t>广州白云山潘高寿药业股份有限公司</t>
  </si>
  <si>
    <t>210g</t>
  </si>
  <si>
    <t>蛇胆川贝枇杷膏</t>
  </si>
  <si>
    <t>治咳川贝枇杷露</t>
  </si>
  <si>
    <t>240ml</t>
  </si>
  <si>
    <t>蛇胆川贝液</t>
  </si>
  <si>
    <t>10mlx10支</t>
  </si>
  <si>
    <t>杏苏止咳口服液</t>
  </si>
  <si>
    <t>养阴清肺合剂</t>
  </si>
  <si>
    <t>150ml</t>
  </si>
  <si>
    <t>潘高寿川贝枇杷糖</t>
  </si>
  <si>
    <t>广州市潘高寿天然保健品有限公司</t>
  </si>
  <si>
    <t>44g(2.2gx20）不添加蔗糖</t>
  </si>
  <si>
    <t>2025-007</t>
  </si>
  <si>
    <t>苄达赖氨酸滴眼液</t>
  </si>
  <si>
    <t>安徽省双科药业有限公司</t>
  </si>
  <si>
    <t>8ml：40mg</t>
  </si>
  <si>
    <t>1.2元/盒</t>
  </si>
  <si>
    <t>王建</t>
  </si>
  <si>
    <t>2025-009</t>
  </si>
  <si>
    <t>臂式电子血压计</t>
  </si>
  <si>
    <t>东莞一测科技有限公司</t>
  </si>
  <si>
    <t>BA-803</t>
  </si>
  <si>
    <t>特价149</t>
  </si>
  <si>
    <t>10元/套</t>
  </si>
  <si>
    <t>何英</t>
  </si>
  <si>
    <t>尿酸测试仪套装</t>
  </si>
  <si>
    <t>三诺生物传感股份有限公司</t>
  </si>
  <si>
    <t>Safe AQ UA Ⅱ+一次性使用末梢采血针28G50支+尿酸测试条50支</t>
  </si>
  <si>
    <t>6元/套</t>
  </si>
  <si>
    <t>血糖仪套装</t>
  </si>
  <si>
    <t>血糖仪GM501 Air +血糖试条（葡萄糖脱氢酶法）50支+一次性使用末梢采血针 28G I型 50支</t>
  </si>
  <si>
    <t>特价139</t>
  </si>
  <si>
    <t>5元/套</t>
  </si>
  <si>
    <t>血糖仪GM501 Air +血糖试条（葡萄糖脱氢酶法）50支+一次性使用采血针(注式SoftSense28Gx50支)</t>
  </si>
  <si>
    <t>血糖仪 真睿TRUE METRIX+血糖试纸（葡萄糖脱氢酶法）50支+一次性使用末梢采血针 28GI型 50支</t>
  </si>
  <si>
    <t>特价249</t>
  </si>
  <si>
    <t>血糖仪(真睿TRUE METRIX)+血糖试纸(葡萄糖脱氢酶法)(50支)+一次性使用末梢采血针(33G I型50支)</t>
  </si>
  <si>
    <t>血糖测试条</t>
  </si>
  <si>
    <t>安稳+（100支）</t>
  </si>
  <si>
    <t>2025-010</t>
  </si>
  <si>
    <t>他克莫司软膏</t>
  </si>
  <si>
    <t>山东良福制药有限公司</t>
  </si>
  <si>
    <t>10g  0.1%（10g:10mg）</t>
  </si>
  <si>
    <t>6元/盒</t>
  </si>
  <si>
    <t>梁桂英</t>
  </si>
  <si>
    <t>氯雷他定片</t>
  </si>
  <si>
    <t>10mgx10片</t>
  </si>
  <si>
    <t>1元/盒</t>
  </si>
  <si>
    <t>维A酸乳膏</t>
  </si>
  <si>
    <t>25g（0.1%）</t>
  </si>
  <si>
    <t>2025-011</t>
  </si>
  <si>
    <t>康复新液</t>
  </si>
  <si>
    <t>湖南科伦制药有限公司</t>
  </si>
  <si>
    <t>10mlx10瓶</t>
  </si>
  <si>
    <t>江彦慧</t>
  </si>
  <si>
    <t>2025-012</t>
  </si>
  <si>
    <t>健脑丸</t>
  </si>
  <si>
    <t>上海医药集团青岛国风药业股份有限公司</t>
  </si>
  <si>
    <t>400丸（每10丸重1.5g水丸）</t>
  </si>
  <si>
    <t>20元/盒</t>
  </si>
  <si>
    <t>杨海英</t>
  </si>
  <si>
    <t>2025-015</t>
  </si>
  <si>
    <t>参苓健脾胃颗粒</t>
  </si>
  <si>
    <t>昆明中药厂有限公司</t>
  </si>
  <si>
    <t>5gx8袋(无蔗糖)</t>
  </si>
  <si>
    <t>陈思梦</t>
  </si>
  <si>
    <t>丹栀逍遥丸</t>
  </si>
  <si>
    <t>6gx20袋</t>
  </si>
  <si>
    <t>清肺化痰丸</t>
  </si>
  <si>
    <t>6gx8袋</t>
  </si>
  <si>
    <t>蒲公英颗粒</t>
  </si>
  <si>
    <t>15gx8袋</t>
  </si>
  <si>
    <t>2025-016</t>
  </si>
  <si>
    <t>他达拉非片</t>
  </si>
  <si>
    <t>江西药都仁和制药有限公司</t>
  </si>
  <si>
    <t>20mgx4片</t>
  </si>
  <si>
    <t>13元/盒</t>
  </si>
  <si>
    <t>周瑞启</t>
  </si>
  <si>
    <t>大活络丸</t>
  </si>
  <si>
    <t>江西药都樟树制药有限公司</t>
  </si>
  <si>
    <t>3gx8袋</t>
  </si>
  <si>
    <t>2025-017</t>
  </si>
  <si>
    <t>六味地黄丸</t>
  </si>
  <si>
    <t>仲景宛西制药股份有限公司</t>
  </si>
  <si>
    <t>300丸（浓缩丸）</t>
  </si>
  <si>
    <t>买3得4</t>
  </si>
  <si>
    <t>薛东雨</t>
  </si>
  <si>
    <t>逍遥丸</t>
  </si>
  <si>
    <t>300丸(浓缩丸)</t>
  </si>
  <si>
    <t>归脾丸</t>
  </si>
  <si>
    <t>8丸x90袋(浓缩丸)</t>
  </si>
  <si>
    <t>1赠1(赠品为2509195）</t>
  </si>
  <si>
    <t>右归丸</t>
  </si>
  <si>
    <t>9gx21袋(小蜜丸)</t>
  </si>
  <si>
    <t>左归丸</t>
  </si>
  <si>
    <t>9gx14袋(水蜜丸)</t>
  </si>
  <si>
    <t>2025-018</t>
  </si>
  <si>
    <t>蔬果园天然玫瑰精油香氛洗衣液</t>
  </si>
  <si>
    <t>广东省蔬果园生物科技有限公司</t>
  </si>
  <si>
    <t>1.5kg</t>
  </si>
  <si>
    <t>139元=6瓶+内洗（ID2509770）
做组合ID</t>
  </si>
  <si>
    <t>刘旭</t>
  </si>
  <si>
    <t>黑加仑蓝莓叶黄素酯软糖</t>
  </si>
  <si>
    <t>湖北康恩萃生物科技有限公司</t>
  </si>
  <si>
    <t>80g</t>
  </si>
  <si>
    <t>49.8元/3盒
99元/6盒</t>
  </si>
  <si>
    <t>山楂鸡内金软糖</t>
  </si>
  <si>
    <t>49.8元/3盒</t>
  </si>
  <si>
    <t>乳铁蛋白益生菌中老年配方奶粉</t>
  </si>
  <si>
    <t>北大荒完达山乳业股份有限公司</t>
  </si>
  <si>
    <t>700g</t>
  </si>
  <si>
    <t>198元/2罐</t>
  </si>
  <si>
    <t>5元/罐</t>
  </si>
  <si>
    <t>2025-019</t>
  </si>
  <si>
    <t>盐酸氨基葡萄糖片</t>
  </si>
  <si>
    <t>四川新斯顿制药股份有限公司（原四川新斯顿制药有限责任公司）</t>
  </si>
  <si>
    <t>0.24gx90片</t>
  </si>
  <si>
    <t>按营采提成</t>
  </si>
  <si>
    <t>杨希唯</t>
  </si>
  <si>
    <t>维生素D滴剂</t>
  </si>
  <si>
    <t>国药控股星鲨制药(厦门)有限公司</t>
  </si>
  <si>
    <t>400单位x36粒(胶囊型）</t>
  </si>
  <si>
    <t>2025-022</t>
  </si>
  <si>
    <t>丹莪妇康煎膏</t>
  </si>
  <si>
    <t>云南圣科药业有限公司</t>
  </si>
  <si>
    <t>150g</t>
  </si>
  <si>
    <t>胥鑫</t>
  </si>
  <si>
    <t>余麦口咽合剂</t>
  </si>
  <si>
    <t>60mlx2瓶</t>
  </si>
  <si>
    <t>海马多鞭丸</t>
  </si>
  <si>
    <t>沈阳清宫药业集团有限公司</t>
  </si>
  <si>
    <t>0.2gx30粒(水丸)</t>
  </si>
  <si>
    <t>盐酸氮䓬斯汀片</t>
  </si>
  <si>
    <t>贵州云峰药业有限公司</t>
  </si>
  <si>
    <t>2mgx6片（薄膜衣）</t>
  </si>
  <si>
    <t>2025-023</t>
  </si>
  <si>
    <t>阿法骨化醇软胶囊</t>
  </si>
  <si>
    <t>青岛国信制药有限公司（正大制药(青岛)有限公司）</t>
  </si>
  <si>
    <t>0.25μgx10粒x4板</t>
  </si>
  <si>
    <t>赵中华</t>
  </si>
  <si>
    <t>2025-024</t>
  </si>
  <si>
    <t>皮肤保护剂（百肤邦护唇型 成人型）</t>
  </si>
  <si>
    <t>湖南百肤邦医疗器械有限公司</t>
  </si>
  <si>
    <t>Ⅳ型 4.5g</t>
  </si>
  <si>
    <t>周学凯</t>
  </si>
  <si>
    <t>皮肤保护剂(百肤邦护唇型 儿童型)</t>
  </si>
  <si>
    <t>Ⅲ型 4.5g</t>
  </si>
  <si>
    <t>2025-025</t>
  </si>
  <si>
    <t>多维铁口服溶液</t>
  </si>
  <si>
    <t>湖南康寿制药有限公司</t>
  </si>
  <si>
    <t>10mlx20支</t>
  </si>
  <si>
    <t>钟青</t>
  </si>
  <si>
    <t>祛浊茶</t>
  </si>
  <si>
    <t>辽宁德善药业股份有限公司</t>
  </si>
  <si>
    <t>3gx18袋</t>
  </si>
  <si>
    <t>碧生源染发霜2</t>
  </si>
  <si>
    <t>中山佳丽日用化妆品有限公司</t>
  </si>
  <si>
    <t>50g+50g(自然黑)</t>
  </si>
  <si>
    <t>碧生源染发霜3.75</t>
  </si>
  <si>
    <t>50g+50g(深棕色)</t>
  </si>
  <si>
    <t>复方益肝灵胶囊</t>
  </si>
  <si>
    <t>湖南泰阳药业有限公司</t>
  </si>
  <si>
    <t>0.37gx12粒x3板</t>
  </si>
  <si>
    <t>益脑胶囊</t>
  </si>
  <si>
    <t>石家庄藏诺生物股份有限公司</t>
  </si>
  <si>
    <t>0.3gx9粒x2板</t>
  </si>
  <si>
    <t>2025-026</t>
  </si>
  <si>
    <t>来益牌叶黄素咀嚼片</t>
  </si>
  <si>
    <t>浙江医药股份有限公司新昌制药厂</t>
  </si>
  <si>
    <t>13.5g(450mgx30片)</t>
  </si>
  <si>
    <t>林凯</t>
  </si>
  <si>
    <t>2025-027</t>
  </si>
  <si>
    <t>黄芪颗粒</t>
  </si>
  <si>
    <t>四川百利药业有限责任公司</t>
  </si>
  <si>
    <t>4gx60袋（无蔗糖）</t>
  </si>
  <si>
    <t>罗克平</t>
  </si>
  <si>
    <t>2024-028</t>
  </si>
  <si>
    <t>2025-028</t>
  </si>
  <si>
    <t>life.space益生菌粉</t>
  </si>
  <si>
    <t>汤臣倍健股份有限公司</t>
  </si>
  <si>
    <t>30g(1.5gx20袋）</t>
  </si>
  <si>
    <t>7.5折</t>
  </si>
  <si>
    <t>杨秀琼</t>
  </si>
  <si>
    <t>汤臣倍健金装蛋白粉</t>
  </si>
  <si>
    <t>300gx2罐</t>
  </si>
  <si>
    <t>450g</t>
  </si>
  <si>
    <t>健力多氨糖硫酸软骨素胶原蛋白肽片</t>
  </si>
  <si>
    <t>212g（180片）</t>
  </si>
  <si>
    <t>氨糖软骨素钙片</t>
  </si>
  <si>
    <t>180片</t>
  </si>
  <si>
    <t>汤臣倍健蛋白粉</t>
  </si>
  <si>
    <t>汤臣倍健DHA藻油软胶囊</t>
  </si>
  <si>
    <t>24g（400mgx60粒）</t>
  </si>
  <si>
    <t>7元/盒</t>
  </si>
  <si>
    <t>健视佳越橘叶黄素酯β-胡萝卜素软胶囊</t>
  </si>
  <si>
    <t>45g（0.5gx45粒x2瓶）</t>
  </si>
  <si>
    <t>健安适牌水飞蓟葛根丹参片</t>
  </si>
  <si>
    <t>122.4g(1.02gx120片)</t>
  </si>
  <si>
    <t>钙维生素D维生素K软胶囊</t>
  </si>
  <si>
    <t>120g</t>
  </si>
  <si>
    <t>汤臣倍健辅酶Q10维生素E软胶囊</t>
  </si>
  <si>
    <t>24g(400mgx60粒)</t>
  </si>
  <si>
    <t>鱼油软胶囊(汤臣倍健)</t>
  </si>
  <si>
    <t>200g(1000mgx200粒)</t>
  </si>
  <si>
    <t>汤臣倍健大豆磷脂软胶囊</t>
  </si>
  <si>
    <t>168g(700mgx240粒)</t>
  </si>
  <si>
    <t>公司执行品种</t>
  </si>
  <si>
    <t>血塞通分散片</t>
  </si>
  <si>
    <t>安徽圣鹰药业有限公司</t>
  </si>
  <si>
    <t>0.3gx12片</t>
  </si>
  <si>
    <t>59元/4盒
99元/8盒</t>
  </si>
  <si>
    <t>0.7元/盒</t>
  </si>
  <si>
    <t>何巍</t>
  </si>
  <si>
    <t>阿胶（太极天胶）</t>
  </si>
  <si>
    <t>太极集团甘肃天水羲皇阿胶有限公司</t>
  </si>
  <si>
    <t>250g（31.25gx8块）</t>
  </si>
  <si>
    <t>399元/盒</t>
  </si>
  <si>
    <t>阿胶</t>
  </si>
  <si>
    <t>250g（精品）</t>
  </si>
  <si>
    <t>499元/盒</t>
  </si>
  <si>
    <t>2024-0032</t>
  </si>
  <si>
    <t>黄芪生脉饮</t>
  </si>
  <si>
    <t>江西南昌济生制药有限责任公司</t>
  </si>
  <si>
    <t>10mlx12支（无糖型）</t>
  </si>
  <si>
    <t>两盒省20</t>
  </si>
  <si>
    <t>刘彬</t>
  </si>
  <si>
    <t>肾宝胶囊</t>
  </si>
  <si>
    <t>0.5gx10粒x2板x4盒</t>
  </si>
  <si>
    <t>2盒7.5折</t>
  </si>
  <si>
    <t>安尔眠糖浆</t>
  </si>
  <si>
    <t>99元/3盒</t>
  </si>
  <si>
    <t>乳酸菌素片</t>
  </si>
  <si>
    <t>江中药业股份有限公司</t>
  </si>
  <si>
    <t>0.4gx64片</t>
  </si>
  <si>
    <t>2盒59员</t>
  </si>
  <si>
    <t>多维元素片(21)</t>
  </si>
  <si>
    <t>90片(薄膜衣)</t>
  </si>
  <si>
    <t>活动类型                   （单品活动/挂金活动/    单品+挂金）</t>
  </si>
  <si>
    <r>
      <rPr>
        <b/>
        <sz val="10"/>
        <color theme="1"/>
        <rFont val="宋体"/>
        <charset val="134"/>
      </rPr>
      <t>货品</t>
    </r>
    <r>
      <rPr>
        <b/>
        <sz val="10"/>
        <color theme="1"/>
        <rFont val="Arial"/>
        <charset val="134"/>
      </rPr>
      <t>ID</t>
    </r>
  </si>
  <si>
    <t>盒</t>
  </si>
  <si>
    <t>活动内容（消费者活动）</t>
  </si>
  <si>
    <t>活动时间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</si>
  <si>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</si>
  <si>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厂家     联系人</t>
  </si>
  <si>
    <t>联系电话</t>
  </si>
  <si>
    <t>适用客户  （会员/所有顾客）</t>
  </si>
  <si>
    <t>执行门店（所有）</t>
  </si>
  <si>
    <t>活动场次</t>
  </si>
  <si>
    <t>赠品补差活动支付方式            （对公支付/票折）</t>
  </si>
  <si>
    <t>活动插卡费（500元/5个单品）</t>
  </si>
  <si>
    <t>陈列费</t>
  </si>
  <si>
    <t>单品</t>
  </si>
  <si>
    <t>黄芪精</t>
  </si>
  <si>
    <t>10mlx30支</t>
  </si>
  <si>
    <t>台州南峰</t>
  </si>
  <si>
    <t>2盒7.5折
买3盒，+0.01元换购1盒原品</t>
  </si>
  <si>
    <t>2025.1.1-2025.3.31</t>
  </si>
  <si>
    <t>会员</t>
  </si>
  <si>
    <t>所有门店</t>
  </si>
  <si>
    <t>肾骨片</t>
  </si>
  <si>
    <t>0.29gx180片</t>
  </si>
  <si>
    <t>山东华洋</t>
  </si>
  <si>
    <t>苯磺酸左氨氯地平片</t>
  </si>
  <si>
    <t>2.5mgx7片x5板</t>
  </si>
  <si>
    <t>浙江昂利康制药</t>
  </si>
  <si>
    <t>两盒立省10元</t>
  </si>
  <si>
    <t>脑心舒口服液</t>
  </si>
  <si>
    <t>10mlx24支</t>
  </si>
  <si>
    <t>江苏神华药业</t>
  </si>
  <si>
    <t>买3盒，+0.01元换购1盒原品</t>
  </si>
  <si>
    <t>生脉饮(党参方)</t>
  </si>
  <si>
    <t>四川泰华堂</t>
  </si>
  <si>
    <t>阿胶补血口服液</t>
  </si>
  <si>
    <t>10mlx48支</t>
  </si>
  <si>
    <t>江西省芙蓉堂药业司</t>
  </si>
  <si>
    <t>单品活动</t>
  </si>
  <si>
    <t>手工挑选足浴包</t>
  </si>
  <si>
    <t>30gx30包</t>
  </si>
  <si>
    <t>河南帝艾堂艾绒制品</t>
  </si>
  <si>
    <t>袋</t>
  </si>
  <si>
    <t>39.8元60小包</t>
  </si>
  <si>
    <t>2024.11.26-2025.2.28</t>
  </si>
  <si>
    <t>医用妇科护垫</t>
  </si>
  <si>
    <t>180mmx12片(护理型)</t>
  </si>
  <si>
    <t>安徽省康宁实业</t>
  </si>
  <si>
    <t>2024.12.1-2025.3.31</t>
  </si>
  <si>
    <t>290mmx6片(护理型)</t>
  </si>
  <si>
    <t>360mmx4片(护理型)</t>
  </si>
  <si>
    <t>245mmx8片(护理型)</t>
  </si>
  <si>
    <t>热敷贴</t>
  </si>
  <si>
    <t>9.6cmx12.8cmx10贴</t>
  </si>
  <si>
    <t>河南超亚</t>
  </si>
  <si>
    <t>第二包5.9元</t>
  </si>
  <si>
    <t>2024.12.13-2025.3.31</t>
  </si>
  <si>
    <t>足部热敷袋</t>
  </si>
  <si>
    <t>一双装(Ⅰ型23cmx7.5cm)</t>
  </si>
  <si>
    <t>3双9.9元</t>
  </si>
  <si>
    <t>腰部热敷袋</t>
  </si>
  <si>
    <t>Ⅲ型内袋固定 不可拆卸 400mmx80mmx5贴</t>
  </si>
  <si>
    <t>颈部热敷袋</t>
  </si>
  <si>
    <t>I型内袋固定 不可拆卸 490mmx83mmx5贴</t>
  </si>
  <si>
    <t>暖宫远红外热敷理疗贴</t>
  </si>
  <si>
    <t>9.6cmx12.8cmx5片</t>
  </si>
  <si>
    <t>膝部热敷袋</t>
  </si>
  <si>
    <t>Ⅳ型190mm×60mmx6片</t>
  </si>
  <si>
    <t>手部热敷袋</t>
  </si>
  <si>
    <t>123mmx80mmx5对</t>
  </si>
  <si>
    <t>蒸汽眼罩</t>
  </si>
  <si>
    <t>1片(榴下快乐)</t>
  </si>
  <si>
    <t>石家庄萱草生物</t>
  </si>
  <si>
    <t>6片9.9元</t>
  </si>
  <si>
    <t>1片(柚想见你)</t>
  </si>
  <si>
    <t>1片(有点萄气)</t>
  </si>
  <si>
    <t>1片(莓有烦恼)</t>
  </si>
  <si>
    <t>核桃芝麻黑豆粉</t>
  </si>
  <si>
    <t>500g</t>
  </si>
  <si>
    <t>山东梦思香食品</t>
  </si>
  <si>
    <t>罐</t>
  </si>
  <si>
    <t>3听均价19.9元/听</t>
  </si>
  <si>
    <t>山药葛根玉米糊</t>
  </si>
  <si>
    <t>猴头菇银耳谷物粉</t>
  </si>
  <si>
    <t>黑芝麻糊</t>
  </si>
  <si>
    <t>红豆山药薏米粉</t>
  </si>
  <si>
    <t>黑芝麻丸</t>
  </si>
  <si>
    <t>180g(9gx20丸)</t>
  </si>
  <si>
    <t>东阿润生堂阿胶股份有限公司</t>
  </si>
  <si>
    <t>3听均价19.9元/盒</t>
  </si>
  <si>
    <t>2024.12.27-2025.2.28</t>
  </si>
  <si>
    <t>阿胶黑芝麻丸</t>
  </si>
  <si>
    <t>爆浆七黑芝麻丸</t>
  </si>
  <si>
    <t>100g</t>
  </si>
  <si>
    <t>江苏爱诗侬生物科技有限公司</t>
  </si>
  <si>
    <t>棉片</t>
  </si>
  <si>
    <t>13.2cmx18cmx400张x3包</t>
  </si>
  <si>
    <t>重庆真妮丝纸业有限公司</t>
  </si>
  <si>
    <t>9.9元3包（1提）</t>
  </si>
  <si>
    <t>太极甘肃天水羲皇</t>
  </si>
  <si>
    <t>特价499元/盒
2盒998元再得10袋西洋参</t>
  </si>
  <si>
    <t>2025.1.1-3.31</t>
  </si>
  <si>
    <t>250g</t>
  </si>
  <si>
    <t>特价：399元</t>
  </si>
  <si>
    <t>大枣</t>
  </si>
  <si>
    <t>500g三边封实惠装</t>
  </si>
  <si>
    <t>河北养真元</t>
  </si>
  <si>
    <t>活动价：19.9</t>
  </si>
  <si>
    <t>200g立体袋装</t>
  </si>
  <si>
    <t>会员价9.9元</t>
  </si>
  <si>
    <t>888g礼盒装</t>
  </si>
  <si>
    <t>活动：99元/两提</t>
  </si>
  <si>
    <t>74g</t>
  </si>
  <si>
    <t>瓶</t>
  </si>
  <si>
    <t>450g瓶</t>
  </si>
  <si>
    <t>枸杞子</t>
  </si>
  <si>
    <t>500g八边袋装</t>
  </si>
  <si>
    <t>100g立体袋装</t>
  </si>
  <si>
    <t>288g礼盒装</t>
  </si>
  <si>
    <t>罗汉果</t>
  </si>
  <si>
    <t>4粒装</t>
  </si>
  <si>
    <t>特价15.8元</t>
  </si>
  <si>
    <t>2粒装</t>
  </si>
  <si>
    <t>桑椹</t>
  </si>
  <si>
    <t>特价15.9</t>
  </si>
  <si>
    <t>150g八边袋装</t>
  </si>
  <si>
    <t>特价23.8</t>
  </si>
  <si>
    <t>菊花（贡菊）</t>
  </si>
  <si>
    <t>30g贡菊袋</t>
  </si>
  <si>
    <t>特价22.8</t>
  </si>
  <si>
    <t>百合</t>
  </si>
  <si>
    <t>70g袋</t>
  </si>
  <si>
    <t>特价19.9</t>
  </si>
  <si>
    <t>黄芪</t>
  </si>
  <si>
    <t>80g袋</t>
  </si>
  <si>
    <t>净山楂</t>
  </si>
  <si>
    <t>60g袋</t>
  </si>
  <si>
    <t>茯苓</t>
  </si>
  <si>
    <t>150g袋</t>
  </si>
  <si>
    <t>150g瓶</t>
  </si>
  <si>
    <t>特价39.5</t>
  </si>
  <si>
    <t>口腔脱敏膏</t>
  </si>
  <si>
    <t>120g 通用型 (三金大健康)</t>
  </si>
  <si>
    <t>湖南银华棠医药科技有限公司</t>
  </si>
  <si>
    <t xml:space="preserve">39.8元                      （4支牙膏+2支牙刷+1盒漱口水） </t>
  </si>
  <si>
    <t>三金西瓜霜经典洁白牙膏</t>
  </si>
  <si>
    <t>江西诚志日化有限公司</t>
  </si>
  <si>
    <t>三金西瓜霜经典清焱牙膏</t>
  </si>
  <si>
    <t>三金日化羽护巧洁牙刷</t>
  </si>
  <si>
    <t>2支/装</t>
  </si>
  <si>
    <t>扬州明明日化有限公司</t>
  </si>
  <si>
    <t>西洋参</t>
  </si>
  <si>
    <t>10g片</t>
  </si>
  <si>
    <t>吉林集安</t>
  </si>
  <si>
    <t>49.5元/5袋，99元/10袋</t>
  </si>
  <si>
    <t>医用重组Ⅲ型人源化胶原蛋白敷料</t>
  </si>
  <si>
    <t>30gx5片</t>
  </si>
  <si>
    <t>湖南阿伊莎</t>
  </si>
  <si>
    <t>99元4盒</t>
  </si>
  <si>
    <t>医用重组Ⅲ型人源化胶原蛋白修护液</t>
  </si>
  <si>
    <t>2mlx10支 非无菌型</t>
  </si>
  <si>
    <t>湖南银华棠</t>
  </si>
  <si>
    <t>买1得2</t>
  </si>
  <si>
    <t>苹果玫瑰荷叶茶</t>
  </si>
  <si>
    <t>75g（5gx15袋）</t>
  </si>
  <si>
    <t>江西朗宏</t>
  </si>
  <si>
    <t>19.9元/2袋</t>
  </si>
  <si>
    <t>2025.1.1-12.31</t>
  </si>
  <si>
    <t>酸梅汤</t>
  </si>
  <si>
    <t>9gx15袋</t>
  </si>
  <si>
    <t>重庆亚西亚</t>
  </si>
  <si>
    <t>39.8元2瓶</t>
  </si>
  <si>
    <t>柠檬荷叶茶</t>
  </si>
  <si>
    <t>5gx15袋</t>
  </si>
  <si>
    <t>红豆薏米茶</t>
  </si>
  <si>
    <t>6gx15袋</t>
  </si>
  <si>
    <t>玫瑰红枣茶</t>
  </si>
  <si>
    <t>蜂蜜</t>
  </si>
  <si>
    <t>130g 槐</t>
  </si>
  <si>
    <t>国药天雄</t>
  </si>
  <si>
    <t>9.9元/支</t>
  </si>
  <si>
    <t>毛利段提成</t>
  </si>
  <si>
    <t>130g 枣</t>
  </si>
  <si>
    <t>130g 椴</t>
  </si>
  <si>
    <t>130g 枸</t>
  </si>
  <si>
    <t>130g 百</t>
  </si>
  <si>
    <t>单品+挂金</t>
  </si>
  <si>
    <t>散寒解热口服液</t>
  </si>
  <si>
    <t>国药集团宜宾制药</t>
  </si>
  <si>
    <t>2024.12.1-2025.2.28</t>
  </si>
  <si>
    <t>处理效期</t>
  </si>
  <si>
    <t>安宫牛黄丸</t>
  </si>
  <si>
    <t>3gx1丸</t>
  </si>
  <si>
    <t>龙晖药业</t>
  </si>
  <si>
    <t>特价：599元</t>
  </si>
  <si>
    <t>50元/盒</t>
  </si>
  <si>
    <t>公司出</t>
  </si>
  <si>
    <t>营采</t>
  </si>
  <si>
    <t>西南药业股份有限公司</t>
  </si>
  <si>
    <t>特价：38元/盒</t>
  </si>
  <si>
    <t>盐酸氨基葡萄糖胶囊（奥泰灵）</t>
  </si>
  <si>
    <t>0.75gx90粒</t>
  </si>
  <si>
    <t>澳美制药</t>
  </si>
  <si>
    <t>2盒立省100元</t>
  </si>
  <si>
    <t>公司执行</t>
  </si>
  <si>
    <t>珍珠纹 20cmx20cm 50片</t>
  </si>
  <si>
    <t>湖南可孚</t>
  </si>
  <si>
    <t>包</t>
  </si>
  <si>
    <t>29.8元/3包</t>
  </si>
  <si>
    <t>55g</t>
  </si>
  <si>
    <t>安国润德药业有限公司</t>
  </si>
  <si>
    <t>29.8元/2袋</t>
  </si>
  <si>
    <t>50g</t>
  </si>
  <si>
    <t>龙眼肉</t>
  </si>
  <si>
    <t>45g</t>
  </si>
  <si>
    <t>60g</t>
  </si>
  <si>
    <t>甘草片</t>
  </si>
  <si>
    <t>莲子</t>
  </si>
  <si>
    <t>玫瑰花</t>
  </si>
  <si>
    <t>30g</t>
  </si>
  <si>
    <t>芡实</t>
  </si>
  <si>
    <t>薏苡仁</t>
  </si>
  <si>
    <t>麦冬</t>
  </si>
  <si>
    <t>35g</t>
  </si>
  <si>
    <t>特价：19.9元</t>
  </si>
  <si>
    <t>胖大海</t>
  </si>
  <si>
    <t>当归</t>
  </si>
  <si>
    <t>野菊花</t>
  </si>
  <si>
    <t>江西国都中药饮片有限公司</t>
  </si>
  <si>
    <t>听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</si>
  <si>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</si>
  <si>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</si>
  <si>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</si>
  <si>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</si>
  <si>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</si>
  <si>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</si>
  <si>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</si>
  <si>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</si>
  <si>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</si>
  <si>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</si>
  <si>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</si>
  <si>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</si>
  <si>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</si>
  <si>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菊花决明子茶</t>
  </si>
  <si>
    <t>金桔百香果茶</t>
  </si>
  <si>
    <t>60g(6gx10袋）</t>
  </si>
  <si>
    <t>胖大海菊花茶</t>
  </si>
  <si>
    <t>玉米须茶</t>
  </si>
  <si>
    <t>80g（8gx10袋）</t>
  </si>
  <si>
    <t>葡萄糖酸钙锌口服溶液</t>
  </si>
  <si>
    <t>10mlx24袋</t>
  </si>
  <si>
    <t>澳诺(中国)制药有限公司</t>
  </si>
  <si>
    <t>2024.1.1-3.31</t>
  </si>
  <si>
    <t>400单位x60粒</t>
  </si>
  <si>
    <t>青岛双鲸药业股份有限公司</t>
  </si>
  <si>
    <t>贡菊</t>
  </si>
  <si>
    <t>20g</t>
  </si>
  <si>
    <t>安徽黄山</t>
  </si>
  <si>
    <t>29.8元/2罐</t>
  </si>
  <si>
    <t>甘肃苦水</t>
  </si>
  <si>
    <t>金银花</t>
  </si>
  <si>
    <t>25g（特选）</t>
  </si>
  <si>
    <t>河南密县</t>
  </si>
  <si>
    <t>90g</t>
  </si>
  <si>
    <t>江西国都</t>
  </si>
  <si>
    <t>藿香正气口服液</t>
  </si>
  <si>
    <t>太极集团重庆涪陵制药厂有限公司</t>
  </si>
  <si>
    <t>买3盒，+0.01元换购新春藿香小可乐1瓶</t>
  </si>
  <si>
    <t>2025.1.20-2.28</t>
  </si>
  <si>
    <t>活动类型
（单品活动/挂金活动/单品+挂金）</t>
  </si>
  <si>
    <t>单位</t>
  </si>
  <si>
    <t>组合ID下账</t>
  </si>
  <si>
    <t>店员挂金奖励 （取消毛利段提成）</t>
  </si>
  <si>
    <t>备注</t>
  </si>
  <si>
    <t>100mgx1片</t>
  </si>
  <si>
    <t>大连辉瑞</t>
  </si>
  <si>
    <t>/</t>
  </si>
  <si>
    <t>1.1-2.28</t>
  </si>
  <si>
    <t>挂金：5元/盒（赠品不奖励）</t>
  </si>
  <si>
    <t>50mgx1片</t>
  </si>
  <si>
    <t>第二件9.9元</t>
  </si>
  <si>
    <t>2.1-2.28</t>
  </si>
  <si>
    <t>挂金：4元/盒（9.9元换购不奖励）</t>
  </si>
  <si>
    <t>0.1gx5片</t>
  </si>
  <si>
    <t>挂金：35元/盒</t>
  </si>
  <si>
    <t>100mgx10片</t>
  </si>
  <si>
    <t>买10粒得11粒（10粒+1粒）</t>
  </si>
  <si>
    <t>挂金：50元/盒</t>
  </si>
  <si>
    <t>买15粒得17粒</t>
  </si>
  <si>
    <t>50mgx5片</t>
  </si>
  <si>
    <t>买5粒得6粒（50mg*1粒）</t>
  </si>
  <si>
    <t>挂金：20元/盒</t>
  </si>
  <si>
    <t>硫酸氨基葡萄糖胶囊</t>
  </si>
  <si>
    <t>250mg*20粒</t>
  </si>
  <si>
    <t>2盒立省34元</t>
  </si>
  <si>
    <t>250mg*90粒</t>
  </si>
  <si>
    <t>2盒立省124元</t>
  </si>
  <si>
    <t>苯磺酸氨氯地平片</t>
  </si>
  <si>
    <t>5mgx28片</t>
  </si>
  <si>
    <t>买3盒+0.01元换购1盒（5mg*7粒ID:3662）</t>
  </si>
  <si>
    <t>阿托伐他汀钙片</t>
  </si>
  <si>
    <t>20mgx28片</t>
  </si>
  <si>
    <t>买3盒+0.01元换购1盒（20mg*7片ID:40989）</t>
  </si>
  <si>
    <t>阿托伐他汀钙片(立普妥）</t>
  </si>
  <si>
    <t>10mgx28片</t>
  </si>
  <si>
    <t>买3盒+0.01元换购1盒10mg*7（ID：17276）</t>
  </si>
  <si>
    <t>塞来昔布胶囊</t>
  </si>
  <si>
    <t>0.2gx18粒</t>
  </si>
  <si>
    <t>买2盒+0.01元换购一盒6粒</t>
  </si>
  <si>
    <t>赠品ID47728:组合下账ID:100000973   赠品ID2507249:组合下账ID:100000972</t>
  </si>
  <si>
    <t>买10粒得12粒（10粒+2粒）</t>
  </si>
  <si>
    <t>大促期间</t>
  </si>
  <si>
    <t>赠品1粒装不奖励，10粒装挂金：50元/盒</t>
  </si>
  <si>
    <t>2507590/196639</t>
  </si>
  <si>
    <t>达格列净片</t>
  </si>
  <si>
    <t>10mgx10片x3板</t>
  </si>
  <si>
    <t>阿斯利康</t>
  </si>
  <si>
    <t>138/132.2</t>
  </si>
  <si>
    <t>2盒85折</t>
  </si>
  <si>
    <t>2.1-3.31</t>
  </si>
  <si>
    <t>血脂康胶囊</t>
  </si>
  <si>
    <t>0.3gx120粒</t>
  </si>
  <si>
    <t>2盒85折（2盒立减46.5元）</t>
  </si>
  <si>
    <t>239256/2510705</t>
  </si>
  <si>
    <t>琥珀酸美托洛尔</t>
  </si>
  <si>
    <t>47.5mgx7片x4板</t>
  </si>
  <si>
    <t>59.5/55.5</t>
  </si>
  <si>
    <t>艾司奥美拉唑镁肠溶胶囊</t>
  </si>
  <si>
    <t>20mgx7片</t>
  </si>
  <si>
    <t>2盒85折（2盒立减25.5元）</t>
  </si>
  <si>
    <t>40mgx7片</t>
  </si>
  <si>
    <t>118/105.4</t>
  </si>
  <si>
    <t>布地奈德福莫特罗粉吸入剂</t>
  </si>
  <si>
    <t>60吸320ug+9ug/吸</t>
  </si>
  <si>
    <t>2盒85折（2盒立减100.5元）</t>
  </si>
  <si>
    <t>60吸 160μg+4.5μg/吸</t>
  </si>
  <si>
    <t>2盒85折（2盒立减71.1元）</t>
  </si>
  <si>
    <t>瑞舒伐他汀钙片</t>
  </si>
  <si>
    <t>10mgx7片x4板</t>
  </si>
  <si>
    <t>2盒85折（2盒立减49.2元）</t>
  </si>
  <si>
    <t>吸入用布地奈德混悬液</t>
  </si>
  <si>
    <t>2ml：1mg*5支</t>
  </si>
  <si>
    <t>2盒85折（2盒立减25.8元）</t>
  </si>
  <si>
    <t>奥美拉唑镁肠溶片</t>
  </si>
  <si>
    <t>10mgx7片（OTC）</t>
  </si>
  <si>
    <t>2盒85折（2盒立减19.5元）</t>
  </si>
  <si>
    <t>20mgx7片x2板</t>
  </si>
  <si>
    <t>2盒85折（2盒立减36.9元）</t>
  </si>
  <si>
    <t>沙库巴曲缬沙坦钠片</t>
  </si>
  <si>
    <t>200mgx28片</t>
  </si>
  <si>
    <t>诺华</t>
  </si>
  <si>
    <t>3盒一套9折(3盒立省45元）</t>
  </si>
  <si>
    <t>8元/套</t>
  </si>
  <si>
    <t>100mgx28片</t>
  </si>
  <si>
    <t>6盒一套9折（6盒立省52.8元）</t>
  </si>
  <si>
    <t>缬沙坦氨氯地平片（I）（倍博特）</t>
  </si>
  <si>
    <t>缬沙坦80mg：氨氯地平5mgx28片</t>
  </si>
  <si>
    <t>3盒一套8折（3盒立省117.6元）</t>
  </si>
  <si>
    <t>一次性使用注射笔用针头</t>
  </si>
  <si>
    <t>0.23×4mm(32G×4mm)×7支</t>
  </si>
  <si>
    <t>苏州碧迪</t>
  </si>
  <si>
    <t>买4盒+0.01元换购1盒原品（ID:179830）</t>
  </si>
  <si>
    <t>1.1-3.31</t>
  </si>
  <si>
    <t>0.23×4mm(32G×4mm)×28支</t>
  </si>
  <si>
    <t>买2盒立减10元</t>
  </si>
  <si>
    <t>买3盒立减18元</t>
  </si>
  <si>
    <t>0.25×5mm(31G×5mm)×28支</t>
  </si>
  <si>
    <t>3元/套</t>
  </si>
  <si>
    <t>硝苯地平控释片</t>
  </si>
  <si>
    <t>30mgx28片</t>
  </si>
  <si>
    <t>拜耳</t>
  </si>
  <si>
    <t>买2盒+0.01元换购2盒7粒装（ID:15308)</t>
  </si>
  <si>
    <t>酒石酸伐尼克兰片（启动装）</t>
  </si>
  <si>
    <t>0.5mg*11片+1mg*6片</t>
  </si>
  <si>
    <t>江苏嘉逸医药有限公司</t>
  </si>
  <si>
    <t>一次性销售1盒启动装+3盒维持装+0.01元换购1盒维持装</t>
  </si>
  <si>
    <t>挂金：12元/盒（含赠品）</t>
  </si>
  <si>
    <t>酒石酸伐尼克兰片（维持装）</t>
  </si>
  <si>
    <t>1mg*10片</t>
  </si>
  <si>
    <t>买5盒+0.01元换购1盒原品</t>
  </si>
  <si>
    <t>银杏叶片</t>
  </si>
  <si>
    <t>48片</t>
  </si>
  <si>
    <t>荣昌</t>
  </si>
  <si>
    <t>99元3盒</t>
  </si>
  <si>
    <t>骨化三醇软胶囊</t>
  </si>
  <si>
    <t>0.25ug*20粒</t>
  </si>
  <si>
    <t>安士制药(中山)有限公司</t>
  </si>
  <si>
    <t>奥美沙坦酯片</t>
  </si>
  <si>
    <t>浙江诺得药业有限公司</t>
  </si>
  <si>
    <t>买2盒+0.01元换购1盒原品</t>
  </si>
  <si>
    <t>挂金：1元/盒（含赠品）</t>
  </si>
  <si>
    <t>恩格列净片</t>
  </si>
  <si>
    <t>10mgX7片x2板</t>
  </si>
  <si>
    <t>挂金：1.5元/盒</t>
  </si>
  <si>
    <t>复方参芪维E胶囊</t>
  </si>
  <si>
    <t>0.38gx10粒x3板</t>
  </si>
  <si>
    <t>山西德元堂药业有限公司</t>
  </si>
  <si>
    <t>1.1-6.30</t>
  </si>
  <si>
    <t>7元/盒（含赠品）</t>
  </si>
  <si>
    <t>磷酸西格列汀片</t>
  </si>
  <si>
    <t>100mg*14片</t>
  </si>
  <si>
    <t>正大天晴</t>
  </si>
  <si>
    <t>利伐沙班片(安日欣）</t>
  </si>
  <si>
    <t>10mg*24片</t>
  </si>
  <si>
    <t>3盒+0.01元换购1盒原品</t>
  </si>
  <si>
    <t>噻托溴铵粉雾剂</t>
  </si>
  <si>
    <t>18ug*30粒（带装置）</t>
  </si>
  <si>
    <t>3盒立减75元</t>
  </si>
  <si>
    <t>恩替卡韦分散片（润众）</t>
  </si>
  <si>
    <t>0.5mg*28片</t>
  </si>
  <si>
    <t>3盒立减170元</t>
  </si>
  <si>
    <t>100mg*28片</t>
  </si>
  <si>
    <t>买1盒+0.01元换购1盒14粒</t>
  </si>
  <si>
    <t>达比加群酯胶囊（安而顺）</t>
  </si>
  <si>
    <t>110mg*30粒</t>
  </si>
  <si>
    <t>3盒立减220元</t>
  </si>
  <si>
    <t>艾司奥美拉唑镁肠溶胶囊（艾速平）</t>
  </si>
  <si>
    <t>20mg*7粒</t>
  </si>
  <si>
    <t>3盒立减45元</t>
  </si>
  <si>
    <t>10MG*30片</t>
  </si>
  <si>
    <t>甘草酸二胺肠溶胶囊(甘平)</t>
  </si>
  <si>
    <t>50mg*63粒</t>
  </si>
  <si>
    <t>2ml:1mg/支*5支</t>
  </si>
  <si>
    <t>买4袋+0.01元换购2袋原品</t>
  </si>
  <si>
    <t>硫酸瑞美吉泮口崩片</t>
  </si>
  <si>
    <t>75mgx2片</t>
  </si>
  <si>
    <t>英国Catalent Pharma Solutions Limited</t>
  </si>
  <si>
    <t>挂金：40元/盒</t>
  </si>
  <si>
    <t>不参与活动及挂金门店：红星店、庆云南街店、华泰路二店，</t>
  </si>
  <si>
    <t>克立硼罗软膏</t>
  </si>
  <si>
    <t>2%:30g</t>
  </si>
  <si>
    <t>美国Pharmacia and Upjohn Company LLC</t>
  </si>
  <si>
    <t>不参与活动及挂金门店：浆洗街、温江店、十二桥、北东街、庆云南街、新乐中街店、培华东路、华泰路店、成汉店</t>
  </si>
  <si>
    <t>OTC事业部-Q1常规&amp;年货节活动方案</t>
  </si>
  <si>
    <t>门店ID</t>
  </si>
  <si>
    <t>门店</t>
  </si>
  <si>
    <t>片区名</t>
  </si>
  <si>
    <t>门店任务（1-2月）</t>
  </si>
  <si>
    <t>任务达成奖励</t>
  </si>
  <si>
    <t>活动执行时间</t>
  </si>
  <si>
    <t>Q1常规1.1-3.31; 年货节1.10-1.19</t>
  </si>
  <si>
    <t>双流区东升街道三强西路药店</t>
  </si>
  <si>
    <t>新津片</t>
  </si>
  <si>
    <t>门店完成任务奖励15g防晒一支+薇诺娜面膜一盒（6片）</t>
  </si>
  <si>
    <t>活动项目</t>
  </si>
  <si>
    <t>活动项目详情</t>
  </si>
  <si>
    <t>活动开始时间</t>
  </si>
  <si>
    <t>活动结束时间</t>
  </si>
  <si>
    <t>物料编码</t>
  </si>
  <si>
    <t>产品名称</t>
  </si>
  <si>
    <t>活动政策</t>
  </si>
  <si>
    <t>双流县西航港街道锦华路一段药店</t>
  </si>
  <si>
    <t>活动日期</t>
  </si>
  <si>
    <t>产品id</t>
  </si>
  <si>
    <t>赠品id</t>
  </si>
  <si>
    <t>新津县兴义镇万兴路药店</t>
  </si>
  <si>
    <t>Q1常规</t>
  </si>
  <si>
    <t>常规活动
12SKU</t>
  </si>
  <si>
    <t>2025/1/1</t>
  </si>
  <si>
    <t>2025/3/31</t>
  </si>
  <si>
    <t>25g*6 医用修复敷料（贴敷型）</t>
  </si>
  <si>
    <t>买一送一</t>
  </si>
  <si>
    <t>新津县邓双镇飞雪路药店</t>
  </si>
  <si>
    <t>30g医用修复敷料（贴敷型）</t>
  </si>
  <si>
    <t>新津县五津镇五津西路药店</t>
  </si>
  <si>
    <t>薇诺娜150ml医用修复透明质酸钠液体敷料</t>
  </si>
  <si>
    <t>尝鲜价229</t>
  </si>
  <si>
    <t>新津县五津镇武阳西路药店</t>
  </si>
  <si>
    <t>50g酵母重组胶原蛋白修复敷料</t>
  </si>
  <si>
    <t>新津县五津镇五津西路二药房</t>
  </si>
  <si>
    <t>薇诺娜柔润保湿水乳CP装</t>
  </si>
  <si>
    <t>金牛区沙河源药店</t>
  </si>
  <si>
    <t>西门片区</t>
  </si>
  <si>
    <t>薇诺娜安肤保湿修护精华奢享装</t>
  </si>
  <si>
    <t>金牛区黄苑东街药店</t>
  </si>
  <si>
    <t>181297</t>
  </si>
  <si>
    <t>9918040</t>
  </si>
  <si>
    <t>120ml柔润保湿柔肤水</t>
  </si>
  <si>
    <t>武侯区聚萃街药店</t>
  </si>
  <si>
    <t>181299</t>
  </si>
  <si>
    <t>9918039</t>
  </si>
  <si>
    <t>50g柔润保湿乳液</t>
  </si>
  <si>
    <t>金牛区金沙路药店</t>
  </si>
  <si>
    <t>薇诺娜100ml重组胶原蛋白液体敷料</t>
  </si>
  <si>
    <t>一件7.5折</t>
  </si>
  <si>
    <t>金牛区枣子巷药店</t>
  </si>
  <si>
    <t>30ml透明质酸复合原液</t>
  </si>
  <si>
    <t>高新区土龙路药店</t>
  </si>
  <si>
    <t>50g安肤保湿修护霜</t>
  </si>
  <si>
    <t>金牛区交大路第三药店</t>
  </si>
  <si>
    <t>年货节</t>
  </si>
  <si>
    <t xml:space="preserve">年货节
7SKU
</t>
  </si>
  <si>
    <t>2025/1/10</t>
  </si>
  <si>
    <t>2025/1/19</t>
  </si>
  <si>
    <t>50g舒敏保湿特护霜</t>
  </si>
  <si>
    <t>买50g舒敏保湿特护霜送120ml柔润保湿柔肤水（5.9折）</t>
  </si>
  <si>
    <t>青羊区清江东路药店</t>
  </si>
  <si>
    <t>50g清透防晒乳SPF48PA+++</t>
  </si>
  <si>
    <t>买2支50g清透防晒乳SPF48PA+++送120ml柔润保湿柔肤水（6.7折）</t>
  </si>
  <si>
    <t>武侯区顺和街药店</t>
  </si>
  <si>
    <t>30ml光透皙白淡斑精华液</t>
  </si>
  <si>
    <t>买30ML光透皙白淡斑精华液送120ml柔润保湿柔肤水（6.8折）</t>
  </si>
  <si>
    <t>金牛区蓉北商贸大道药店</t>
  </si>
  <si>
    <t>150ml柔润保湿洁颜慕斯</t>
  </si>
  <si>
    <t>青羊区光华村街药店</t>
  </si>
  <si>
    <t>120ml安肤保湿修护水</t>
  </si>
  <si>
    <t>青羊区光华药店</t>
  </si>
  <si>
    <t>30ml安肤保湿修护精华液</t>
  </si>
  <si>
    <t>青羊区十二桥路药店</t>
  </si>
  <si>
    <t>B端激励</t>
  </si>
  <si>
    <t>晒单政策</t>
  </si>
  <si>
    <t>150090——50g舒敏保湿特护霜（20元）、185350——50g清透防晒乳SPF48PA+++（15元)、191033——30ml光透皙白淡斑精华液(30元）</t>
  </si>
  <si>
    <t>郫县郫筒镇东大街药店</t>
  </si>
  <si>
    <t>防晒礼盒</t>
  </si>
  <si>
    <t>青羊区金丝街药店</t>
  </si>
  <si>
    <t>柔润礼盒</t>
  </si>
  <si>
    <t>郫县郫筒镇一环路东南段药店</t>
  </si>
  <si>
    <t>安肤精华礼盒</t>
  </si>
  <si>
    <t>青羊区北东街药店</t>
  </si>
  <si>
    <t>武侯区佳灵路药店</t>
  </si>
  <si>
    <t>金牛区银河北街药店</t>
  </si>
  <si>
    <t>青羊区贝森北路药店</t>
  </si>
  <si>
    <t>金牛区蜀汉路药店</t>
  </si>
  <si>
    <t>武侯区大悦路药店</t>
  </si>
  <si>
    <t>金牛区银沙路药店</t>
  </si>
  <si>
    <t>金牛区花照壁药店</t>
  </si>
  <si>
    <t>金牛区五福桥东路药店</t>
  </si>
  <si>
    <t>成都高新区尚锦路药店</t>
  </si>
  <si>
    <t>金牛区花照壁中横街药店</t>
  </si>
  <si>
    <t>金牛区沙湾东一路药店</t>
  </si>
  <si>
    <t>青羊区文和路药店</t>
  </si>
  <si>
    <t>成都高新区肖家河正街药店</t>
  </si>
  <si>
    <t>旗舰片区</t>
  </si>
  <si>
    <t>成华区建业路药店</t>
  </si>
  <si>
    <t>锦江区东大街药店</t>
  </si>
  <si>
    <t>锦江区庆云南街药店</t>
  </si>
  <si>
    <t>青羊区红星路药店</t>
  </si>
  <si>
    <t>武侯区科华街药店</t>
  </si>
  <si>
    <t>武侯区浆洗街药店</t>
  </si>
  <si>
    <t>青羊区童子街药店</t>
  </si>
  <si>
    <t>高新区紫薇东路药店</t>
  </si>
  <si>
    <t>锦江区梨花街药店</t>
  </si>
  <si>
    <t>成都高新区元华二巷药店</t>
  </si>
  <si>
    <t>武侯区丝竹路药店</t>
  </si>
  <si>
    <t>武侯区倪家桥路药店</t>
  </si>
  <si>
    <t>青羊区青龙街药店</t>
  </si>
  <si>
    <t>锦江区宏济中路药店</t>
  </si>
  <si>
    <t>武侯区科华北路药店</t>
  </si>
  <si>
    <t>武侯区长寿路药店</t>
  </si>
  <si>
    <t>武侯区高攀西巷药店</t>
  </si>
  <si>
    <t>成都高新区泰和二街三药店</t>
  </si>
  <si>
    <t>南门片区</t>
  </si>
  <si>
    <t>高新区锦城大道药店</t>
  </si>
  <si>
    <t>成都高新区吉瑞三路二药房</t>
  </si>
  <si>
    <t>成都高新区天久南巷药店</t>
  </si>
  <si>
    <t>青羊区大石西路药店</t>
  </si>
  <si>
    <t>成华区万宇路药店</t>
  </si>
  <si>
    <t>高新区大源三期药店</t>
  </si>
  <si>
    <t>高新区新园大道药店</t>
  </si>
  <si>
    <t>成都高新区成汉南路药店</t>
  </si>
  <si>
    <t>锦江区榕声路药店</t>
  </si>
  <si>
    <t>高新区新乐中街药店</t>
  </si>
  <si>
    <t>成华区万科路药店</t>
  </si>
  <si>
    <t>锦江区柳翠路药店</t>
  </si>
  <si>
    <t>温江区柳城镇凤溪大道药店</t>
  </si>
  <si>
    <t>温江区公平街道江安路药店</t>
  </si>
  <si>
    <t>成华区金马河路药店</t>
  </si>
  <si>
    <t>武侯区大华街药店</t>
  </si>
  <si>
    <t>高新区中和大道药店</t>
  </si>
  <si>
    <t>高新区新下街药店</t>
  </si>
  <si>
    <t>青羊区蜀辉路药店</t>
  </si>
  <si>
    <t>高新区中和公济桥路药店</t>
  </si>
  <si>
    <t>青羊区蜀鑫路药店</t>
  </si>
  <si>
    <t>青羊区光华西一路药店</t>
  </si>
  <si>
    <t>青羊区光华北五路药店</t>
  </si>
  <si>
    <t>成都高新区天顺路药店</t>
  </si>
  <si>
    <t>成都高新区泰和二街药店</t>
  </si>
  <si>
    <t>青羊区金祥路药店</t>
  </si>
  <si>
    <t>青羊区蜀源路药店</t>
  </si>
  <si>
    <t>雅安市太极智慧云医药科技有限公司</t>
  </si>
  <si>
    <t>新都区新都街道兴乐北路药店</t>
  </si>
  <si>
    <t>东门片区</t>
  </si>
  <si>
    <t>成华区羊子山西路药店</t>
  </si>
  <si>
    <t>成华区高车一路药店</t>
  </si>
  <si>
    <t>新都区新繁镇繁江北路药店</t>
  </si>
  <si>
    <t>成华区华康路药店</t>
  </si>
  <si>
    <t>锦江区水杉街药店</t>
  </si>
  <si>
    <t>锦江区观音桥街药店</t>
  </si>
  <si>
    <t>成华区华泰路药店</t>
  </si>
  <si>
    <t>成华区杉板桥南一路药店</t>
  </si>
  <si>
    <t>成华区崔家店路药店</t>
  </si>
  <si>
    <t>成华区双林路药店</t>
  </si>
  <si>
    <t>锦江区通盈街药店</t>
  </si>
  <si>
    <t>成华区华油路药店</t>
  </si>
  <si>
    <t>锦江区劼人路药店</t>
  </si>
  <si>
    <t>成华区西林一街药店</t>
  </si>
  <si>
    <t>新都区新都街道万和北路药店</t>
  </si>
  <si>
    <t>成华区东昌路一药店</t>
  </si>
  <si>
    <t>成华区培华东路药店</t>
  </si>
  <si>
    <t>锦江区静沙南路药店</t>
  </si>
  <si>
    <t>成华区水碾河路药店</t>
  </si>
  <si>
    <t>成华区驷马桥三路药店</t>
  </si>
  <si>
    <t>彭州市致和镇南三环路药店</t>
  </si>
  <si>
    <t>成华区华泰路二药店</t>
  </si>
  <si>
    <t>新都区斑竹园街道医贸大道药店</t>
  </si>
  <si>
    <t>锦江区大田坎街药店</t>
  </si>
  <si>
    <t>新都区大丰街道华美东街药店</t>
  </si>
  <si>
    <t>崇州市三江镇崇新路药店</t>
  </si>
  <si>
    <t>崇州片区</t>
  </si>
  <si>
    <t>崇州市崇阳镇文化西街药店</t>
  </si>
  <si>
    <t>崇州市崇阳镇金带街药店</t>
  </si>
  <si>
    <t>崇州市怀远镇新正东街药店</t>
  </si>
  <si>
    <t>崇州市崇阳镇尚贤坊街药店</t>
  </si>
  <si>
    <t>崇州市崇阳镇永康东路药店</t>
  </si>
  <si>
    <t>崇州市崇阳镇蜀州中路药店</t>
  </si>
  <si>
    <t>邛崃市羊安镇永康大道药店</t>
  </si>
  <si>
    <t>城郊一片</t>
  </si>
  <si>
    <t>大邑县新场镇文昌街药店</t>
  </si>
  <si>
    <t>大邑县安仁镇千禧街药店</t>
  </si>
  <si>
    <t>大邑县晋原镇子龙街药店</t>
  </si>
  <si>
    <t>大邑县晋原镇东壕沟北段药店</t>
  </si>
  <si>
    <t>大邑县晋原镇通达东路五段药店</t>
  </si>
  <si>
    <t>邛崃市临邛镇洪川小区药店</t>
  </si>
  <si>
    <t>大邑县沙渠镇利民街药店</t>
  </si>
  <si>
    <t>大邑县晋原镇东街药店</t>
  </si>
  <si>
    <t>大邑县晋原街道内蒙古大道桃源药店</t>
  </si>
  <si>
    <t>邛崃市中心药店</t>
  </si>
  <si>
    <t>都江堰市聚源镇联建房药店</t>
  </si>
  <si>
    <t>都江堰市幸福镇翔凤路药店</t>
  </si>
  <si>
    <t>都江堰市蒲阳镇问道西路药店</t>
  </si>
  <si>
    <t>都江堰市灌口镇蒲阳路药店</t>
  </si>
  <si>
    <t>都江堰市奎光塔街道奎光路药店</t>
  </si>
  <si>
    <t>都江堰幸福镇景中路药店</t>
  </si>
  <si>
    <t>邛崃市文君街道办翠荫街药店</t>
  </si>
  <si>
    <t>大邑县晋原镇潘家街药店</t>
  </si>
  <si>
    <t>大邑县晋原镇北街药店</t>
  </si>
  <si>
    <t>都江堰市永丰街道宝莲路药店</t>
  </si>
  <si>
    <t>邛崃市文君街道杏林路药店</t>
  </si>
  <si>
    <t>大邑县晋原街道观音阁街西段药店</t>
  </si>
  <si>
    <t>大邑县金巷西街药店</t>
  </si>
  <si>
    <t>大邑县青霞街道元通路南段药店</t>
  </si>
  <si>
    <t>产品ID</t>
  </si>
  <si>
    <t>赠品ID</t>
  </si>
  <si>
    <t>剂型</t>
  </si>
  <si>
    <t>规格（盒）</t>
  </si>
  <si>
    <r>
      <rPr>
        <b/>
        <sz val="10.5"/>
        <color rgb="FF000000"/>
        <rFont val="宋体"/>
        <charset val="134"/>
      </rPr>
      <t xml:space="preserve">零售价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元/盒</t>
    </r>
    <r>
      <rPr>
        <b/>
        <sz val="10.5"/>
        <color rgb="FF000000"/>
        <rFont val="宋体"/>
        <charset val="134"/>
      </rPr>
      <t>）</t>
    </r>
  </si>
  <si>
    <t>加提</t>
  </si>
  <si>
    <t>绽妍系列 活动内容                                 （门店下账一盒卖品，弹出赠品ID，后期门店退货品ID回仓库</t>
  </si>
  <si>
    <t>皮肤修护敷料25g*6片</t>
  </si>
  <si>
    <t>面膜</t>
  </si>
  <si>
    <t>6片</t>
  </si>
  <si>
    <t>10元</t>
  </si>
  <si>
    <t>买一盒送一盒（下账弹出赠品ID：      )</t>
  </si>
  <si>
    <t>皮肤修护敷料椭圆形 25g*6片</t>
  </si>
  <si>
    <t>买一盒送一盒（赠品ID：         ）</t>
  </si>
  <si>
    <t>医用修护敷料</t>
  </si>
  <si>
    <t>喷雾</t>
  </si>
  <si>
    <t>P-50g</t>
  </si>
  <si>
    <t>5元</t>
  </si>
  <si>
    <t>99元/3瓶（下账卖品1瓶、弹2瓶赠品账：9920552）</t>
  </si>
  <si>
    <t>海藻酸钠修护敷料</t>
  </si>
  <si>
    <t>乳</t>
  </si>
  <si>
    <t>ASRM(R)-07 30g</t>
  </si>
  <si>
    <r>
      <rPr>
        <b/>
        <sz val="10.5"/>
        <color rgb="FFFF0000"/>
        <rFont val="宋体"/>
        <charset val="134"/>
      </rPr>
      <t xml:space="preserve">买一盒海藻酸钠修护敷料（乳） </t>
    </r>
    <r>
      <rPr>
        <b/>
        <sz val="10.5"/>
        <color rgb="FFFF0000"/>
        <rFont val="宋体"/>
        <charset val="134"/>
      </rPr>
      <t xml:space="preserve">                        </t>
    </r>
    <r>
      <rPr>
        <b/>
        <sz val="10.5"/>
        <color rgb="FFFF0000"/>
        <rFont val="宋体"/>
        <charset val="134"/>
      </rPr>
      <t xml:space="preserve">98元送1瓶洁面+1瓶水 </t>
    </r>
    <r>
      <rPr>
        <b/>
        <sz val="10.5"/>
        <color rgb="FFFF0000"/>
        <rFont val="宋体"/>
        <charset val="134"/>
      </rPr>
      <t xml:space="preserve">                   </t>
    </r>
    <r>
      <rPr>
        <b/>
        <sz val="10.5"/>
        <color rgb="FFFF0000"/>
        <rFont val="宋体"/>
        <charset val="134"/>
      </rPr>
      <t>弹出赠品ID：9920773、9920774</t>
    </r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</si>
  <si>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</si>
  <si>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</si>
  <si>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</si>
  <si>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</si>
  <si>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</si>
  <si>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</si>
  <si>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</si>
  <si>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9"/>
        <color rgb="FF000000"/>
        <rFont val="Calibri"/>
        <charset val="134"/>
      </rPr>
      <t>25g*5</t>
    </r>
    <r>
      <rPr>
        <sz val="9"/>
        <color rgb="FF000000"/>
        <rFont val="宋体"/>
        <charset val="134"/>
      </rPr>
      <t>片</t>
    </r>
  </si>
  <si>
    <t>8元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</si>
  <si>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9920555</t>
    </r>
    <r>
      <rPr>
        <b/>
        <sz val="10.5"/>
        <color rgb="FFFF0000"/>
        <rFont val="宋体"/>
        <charset val="134"/>
      </rPr>
      <t>）</t>
    </r>
  </si>
  <si>
    <t>舒缓保湿洁面慕斯</t>
  </si>
  <si>
    <t>9元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</si>
  <si>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9920556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</t>
    </r>
  </si>
  <si>
    <t>轻透物理防晒霜</t>
  </si>
  <si>
    <t>防晒霜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</si>
  <si>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</t>
    </r>
  </si>
  <si>
    <t>绽妍多效修复防晒霜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</si>
  <si>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>）</t>
    </r>
  </si>
  <si>
    <t>120ml</t>
  </si>
  <si>
    <t>11元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</si>
  <si>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9920533</t>
    </r>
    <r>
      <rPr>
        <b/>
        <sz val="10.5"/>
        <color rgb="FFFF0000"/>
        <rFont val="宋体"/>
        <charset val="134"/>
      </rPr>
      <t>）</t>
    </r>
  </si>
  <si>
    <t>医用修护敷料（医院版）</t>
  </si>
  <si>
    <t>膏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</si>
  <si>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9920553</t>
    </r>
    <r>
      <rPr>
        <b/>
        <sz val="10.5"/>
        <color rgb="FFFF0000"/>
        <rFont val="宋体"/>
        <charset val="134"/>
      </rPr>
      <t>）</t>
    </r>
  </si>
  <si>
    <t>皮肤修复敷料（胶原蛋白）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</si>
  <si>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9920554</t>
    </r>
    <r>
      <rPr>
        <b/>
        <sz val="10.5"/>
        <color rgb="FFFF0000"/>
        <rFont val="宋体"/>
        <charset val="134"/>
      </rPr>
      <t>）</t>
    </r>
  </si>
  <si>
    <t>12元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</si>
  <si>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9920534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  </t>
    </r>
  </si>
  <si>
    <t>重组胶原蛋白修护敷料</t>
  </si>
  <si>
    <t>次抛</t>
  </si>
  <si>
    <r>
      <rPr>
        <sz val="9"/>
        <color rgb="FF000000"/>
        <rFont val="Calibri"/>
        <charset val="134"/>
      </rPr>
      <t>1.5gx30</t>
    </r>
    <r>
      <rPr>
        <sz val="9"/>
        <color rgb="FF000000"/>
        <rFont val="宋体"/>
        <charset val="134"/>
      </rPr>
      <t>支</t>
    </r>
    <r>
      <rPr>
        <sz val="9"/>
        <color rgb="FF000000"/>
        <rFont val="Calibri"/>
        <charset val="134"/>
      </rPr>
      <t>(I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Calibri"/>
        <charset val="134"/>
      </rPr>
      <t>)</t>
    </r>
  </si>
  <si>
    <t>18元</t>
  </si>
  <si>
    <r>
      <rPr>
        <b/>
        <sz val="10.5"/>
        <color rgb="FFFF0000"/>
        <rFont val="宋体"/>
        <charset val="134"/>
      </rPr>
      <t xml:space="preserve">买1盒送3盒5只装次抛（ID </t>
    </r>
    <r>
      <rPr>
        <b/>
        <sz val="10.5"/>
        <color rgb="FFFF0000"/>
        <rFont val="宋体"/>
        <charset val="134"/>
      </rPr>
      <t xml:space="preserve">        </t>
    </r>
    <r>
      <rPr>
        <b/>
        <sz val="10.5"/>
        <color rgb="FFFF0000"/>
        <rFont val="宋体"/>
        <charset val="134"/>
      </rPr>
      <t>）</t>
    </r>
  </si>
  <si>
    <t>皮肤护理敷料</t>
  </si>
  <si>
    <r>
      <rPr>
        <sz val="9"/>
        <color rgb="FF000000"/>
        <rFont val="Calibri"/>
        <charset val="134"/>
      </rPr>
      <t>150g I</t>
    </r>
    <r>
      <rPr>
        <sz val="9"/>
        <color rgb="FF000000"/>
        <rFont val="宋体"/>
        <charset val="134"/>
      </rPr>
      <t>型</t>
    </r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</si>
  <si>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   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</si>
  <si>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医用修复敷料（水剂）</t>
  </si>
  <si>
    <t>120Ml</t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</si>
  <si>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</si>
  <si>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重组胶原蛋白液体敷料（水剂)</t>
  </si>
  <si>
    <t>15元</t>
  </si>
  <si>
    <t>胶原蛋白软膏敷料（霜）</t>
  </si>
  <si>
    <t>霜</t>
  </si>
  <si>
    <r>
      <rPr>
        <b/>
        <sz val="10.5"/>
        <color rgb="FFFF0000"/>
        <rFont val="宋体"/>
        <charset val="134"/>
      </rPr>
      <t xml:space="preserve">买一瓶送一瓶（赠品ID： </t>
    </r>
    <r>
      <rPr>
        <b/>
        <sz val="10.5"/>
        <color rgb="FFFF0000"/>
        <rFont val="宋体"/>
        <charset val="134"/>
      </rPr>
      <t xml:space="preserve">        </t>
    </r>
    <r>
      <rPr>
        <b/>
        <sz val="10.5"/>
        <color rgb="FFFF0000"/>
        <rFont val="宋体"/>
        <charset val="134"/>
      </rPr>
      <t>）</t>
    </r>
  </si>
  <si>
    <t>ASRM(R)-12 80g</t>
  </si>
  <si>
    <t>买一瓶送一瓶（赠品ID：         ）</t>
  </si>
  <si>
    <t>暂定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</si>
  <si>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</si>
  <si>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考核价</t>
  </si>
  <si>
    <t>前台    毛利率</t>
  </si>
  <si>
    <t>活动内容 （消费者活动）</t>
  </si>
  <si>
    <t>活动后 单价</t>
  </si>
  <si>
    <t>软性亲水接触镜</t>
  </si>
  <si>
    <t>日抛2片C位聚焦黑PWR0.00</t>
  </si>
  <si>
    <t>永胜光学股份有限公司</t>
  </si>
  <si>
    <t>4件7.9折</t>
  </si>
  <si>
    <t>2024.2.1-10.31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</si>
  <si>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</si>
  <si>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</si>
  <si>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</si>
  <si>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</si>
  <si>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</si>
  <si>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</si>
  <si>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</si>
  <si>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</si>
  <si>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</si>
  <si>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</si>
  <si>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</si>
  <si>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</si>
  <si>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</si>
  <si>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</si>
  <si>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</si>
  <si>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</si>
  <si>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</si>
  <si>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</si>
  <si>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</si>
  <si>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</si>
  <si>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</si>
  <si>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</si>
  <si>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</si>
  <si>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</si>
  <si>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</si>
  <si>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</si>
  <si>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</si>
  <si>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</si>
  <si>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</si>
  <si>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</si>
  <si>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</si>
  <si>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</si>
  <si>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</si>
  <si>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</si>
  <si>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</si>
  <si>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</si>
  <si>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</si>
  <si>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</si>
  <si>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</si>
  <si>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</si>
  <si>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</si>
  <si>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</si>
  <si>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</si>
  <si>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</si>
  <si>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</si>
  <si>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</si>
  <si>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</si>
  <si>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</si>
  <si>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</si>
  <si>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</si>
  <si>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</si>
  <si>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</si>
  <si>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</si>
  <si>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</si>
  <si>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</si>
  <si>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</si>
  <si>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</si>
  <si>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</si>
  <si>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</si>
  <si>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</si>
  <si>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</si>
  <si>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</si>
  <si>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</si>
  <si>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</si>
  <si>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</si>
  <si>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</si>
  <si>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</si>
  <si>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</si>
  <si>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</si>
  <si>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</si>
  <si>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</si>
  <si>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</si>
  <si>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</si>
  <si>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</si>
  <si>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</si>
  <si>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</si>
  <si>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</si>
  <si>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</si>
  <si>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</si>
  <si>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</si>
  <si>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</si>
  <si>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</si>
  <si>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</si>
  <si>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</si>
  <si>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</si>
  <si>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</si>
  <si>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</si>
  <si>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</si>
  <si>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</si>
  <si>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</si>
  <si>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</si>
  <si>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</si>
  <si>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</si>
  <si>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</si>
  <si>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</si>
  <si>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</si>
  <si>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</si>
  <si>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</si>
  <si>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</si>
  <si>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</si>
  <si>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</si>
  <si>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</si>
  <si>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</si>
  <si>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</si>
  <si>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</si>
  <si>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</si>
  <si>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</si>
  <si>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</si>
  <si>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</si>
  <si>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</si>
  <si>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</si>
  <si>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</si>
  <si>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</si>
  <si>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</si>
  <si>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</si>
  <si>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</si>
  <si>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</si>
  <si>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</si>
  <si>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</si>
  <si>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</si>
  <si>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</si>
  <si>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</si>
  <si>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</si>
  <si>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</si>
  <si>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</si>
  <si>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</si>
  <si>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</si>
  <si>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</si>
  <si>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</si>
  <si>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</si>
  <si>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</si>
  <si>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</si>
  <si>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</si>
  <si>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</si>
  <si>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</si>
  <si>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</si>
  <si>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</si>
  <si>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</si>
  <si>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</si>
  <si>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</si>
  <si>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</si>
  <si>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</si>
  <si>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</si>
  <si>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</si>
  <si>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</si>
  <si>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</si>
  <si>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</si>
  <si>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</si>
  <si>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</si>
  <si>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</si>
  <si>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</si>
  <si>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</si>
  <si>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</si>
  <si>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</si>
  <si>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</si>
  <si>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</si>
  <si>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</si>
  <si>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</si>
  <si>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</si>
  <si>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</si>
  <si>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</si>
  <si>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</si>
  <si>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</si>
  <si>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</si>
  <si>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</si>
  <si>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</si>
  <si>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</si>
  <si>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</si>
  <si>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</si>
  <si>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</si>
  <si>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</si>
  <si>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</si>
  <si>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</si>
  <si>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</si>
  <si>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两件7.9折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</si>
  <si>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</si>
  <si>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</si>
  <si>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</si>
  <si>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</si>
  <si>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</si>
  <si>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</si>
  <si>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</si>
  <si>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</si>
  <si>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</si>
  <si>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</si>
  <si>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</si>
  <si>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</si>
  <si>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</si>
  <si>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</si>
  <si>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</si>
  <si>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</si>
  <si>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</si>
  <si>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</si>
  <si>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</si>
  <si>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</si>
  <si>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</si>
  <si>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</si>
  <si>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</si>
  <si>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</si>
  <si>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</si>
  <si>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</si>
  <si>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</si>
  <si>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</si>
  <si>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</si>
  <si>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</si>
  <si>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</si>
  <si>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</si>
  <si>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</si>
  <si>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</si>
  <si>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</si>
  <si>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</si>
  <si>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</si>
  <si>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</si>
  <si>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</si>
  <si>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</si>
  <si>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</si>
  <si>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</si>
  <si>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</si>
  <si>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</si>
  <si>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</si>
  <si>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</si>
  <si>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</si>
  <si>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</si>
  <si>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</si>
  <si>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</si>
  <si>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</si>
  <si>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</si>
  <si>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</si>
  <si>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</si>
  <si>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</si>
  <si>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</si>
  <si>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</si>
  <si>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</si>
  <si>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</si>
  <si>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</si>
  <si>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</si>
  <si>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</si>
  <si>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</si>
  <si>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</si>
  <si>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</si>
  <si>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</si>
  <si>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</si>
  <si>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</si>
  <si>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</si>
  <si>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</si>
  <si>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</si>
  <si>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</si>
  <si>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</si>
  <si>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</si>
  <si>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</si>
  <si>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</si>
  <si>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</si>
  <si>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</si>
  <si>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</si>
  <si>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</si>
  <si>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</si>
  <si>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</si>
  <si>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</si>
  <si>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</si>
  <si>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</si>
  <si>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</si>
  <si>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</si>
  <si>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</si>
  <si>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</si>
  <si>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</si>
  <si>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</si>
  <si>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</si>
  <si>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</si>
  <si>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</si>
  <si>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</si>
  <si>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</si>
  <si>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</si>
  <si>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</si>
  <si>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</si>
  <si>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</si>
  <si>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</si>
  <si>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</si>
  <si>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</si>
  <si>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</si>
  <si>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</si>
  <si>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</si>
  <si>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</si>
  <si>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</si>
  <si>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</si>
  <si>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</si>
  <si>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</si>
  <si>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</si>
  <si>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</si>
  <si>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</si>
  <si>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</si>
  <si>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</si>
  <si>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</si>
  <si>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</si>
  <si>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</si>
  <si>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</si>
  <si>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</si>
  <si>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</si>
  <si>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</si>
  <si>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</si>
  <si>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</si>
  <si>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</si>
  <si>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</si>
  <si>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</si>
  <si>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</si>
  <si>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</si>
  <si>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</si>
  <si>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</si>
  <si>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</si>
  <si>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</si>
  <si>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</si>
  <si>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</si>
  <si>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</si>
  <si>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</si>
  <si>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</si>
  <si>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</si>
  <si>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</si>
  <si>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</si>
  <si>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</si>
  <si>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</si>
  <si>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</si>
  <si>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</si>
  <si>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4件79折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</si>
  <si>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</si>
  <si>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</si>
  <si>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</si>
  <si>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</si>
  <si>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</si>
  <si>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</si>
  <si>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</si>
  <si>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</si>
  <si>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</si>
  <si>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</si>
  <si>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</si>
  <si>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</si>
  <si>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</si>
  <si>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</si>
  <si>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</si>
  <si>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</si>
  <si>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</si>
  <si>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</si>
  <si>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</si>
  <si>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</si>
  <si>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</si>
  <si>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</si>
  <si>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</si>
  <si>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</si>
  <si>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</si>
  <si>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</si>
  <si>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</si>
  <si>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</si>
  <si>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</si>
  <si>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</si>
  <si>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</si>
  <si>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</si>
  <si>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</si>
  <si>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</si>
  <si>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</si>
  <si>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</si>
  <si>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</si>
  <si>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</si>
  <si>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</si>
  <si>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</si>
  <si>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</si>
  <si>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</si>
  <si>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</si>
  <si>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</si>
  <si>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</si>
  <si>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</si>
  <si>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</si>
  <si>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</si>
  <si>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</si>
  <si>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</si>
  <si>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</si>
  <si>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</si>
  <si>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</si>
  <si>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</si>
  <si>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</si>
  <si>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</si>
  <si>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</si>
  <si>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</si>
  <si>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</si>
  <si>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</si>
  <si>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</si>
  <si>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</si>
  <si>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</si>
  <si>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</si>
  <si>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</si>
  <si>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</si>
  <si>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</si>
  <si>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</si>
  <si>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</si>
  <si>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</si>
  <si>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</si>
  <si>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</si>
  <si>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</si>
  <si>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</si>
  <si>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</si>
  <si>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</si>
  <si>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</si>
  <si>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</si>
  <si>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</si>
  <si>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</si>
  <si>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</si>
  <si>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</si>
  <si>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</si>
  <si>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</si>
  <si>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</si>
  <si>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</si>
  <si>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</si>
  <si>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</si>
  <si>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</si>
  <si>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</si>
  <si>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</si>
  <si>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</si>
  <si>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</si>
  <si>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</si>
  <si>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</si>
  <si>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</si>
  <si>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</si>
  <si>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</si>
  <si>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</si>
  <si>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</si>
  <si>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</si>
  <si>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</si>
  <si>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</si>
  <si>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</si>
  <si>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</si>
  <si>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</si>
  <si>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</si>
  <si>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</si>
  <si>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</si>
  <si>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</si>
  <si>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</si>
  <si>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</si>
  <si>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</si>
  <si>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</si>
  <si>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</si>
  <si>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</si>
  <si>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</si>
  <si>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</si>
  <si>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</si>
  <si>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</si>
  <si>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</si>
  <si>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</si>
  <si>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</si>
  <si>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</si>
  <si>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</si>
  <si>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</si>
  <si>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</si>
  <si>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</si>
  <si>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</si>
  <si>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</si>
  <si>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</si>
  <si>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</si>
  <si>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</si>
  <si>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</si>
  <si>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</si>
  <si>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</si>
  <si>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</si>
  <si>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</si>
  <si>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</si>
  <si>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</si>
  <si>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</si>
  <si>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</si>
  <si>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</si>
  <si>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</si>
  <si>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</si>
  <si>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</si>
  <si>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</si>
  <si>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</si>
  <si>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</si>
  <si>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</si>
  <si>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</si>
  <si>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</si>
  <si>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</si>
  <si>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</si>
  <si>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</si>
  <si>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</si>
  <si>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</si>
  <si>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</si>
  <si>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</si>
  <si>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</si>
  <si>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</si>
  <si>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</si>
  <si>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</si>
  <si>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</si>
  <si>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</si>
  <si>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</si>
  <si>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</si>
  <si>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</si>
  <si>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</si>
  <si>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</si>
  <si>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</si>
  <si>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</si>
  <si>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</si>
  <si>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</si>
  <si>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</si>
  <si>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</si>
  <si>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</si>
  <si>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</si>
  <si>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</si>
  <si>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</si>
  <si>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</si>
  <si>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</si>
  <si>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</si>
  <si>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</si>
  <si>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</si>
  <si>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</si>
  <si>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</si>
  <si>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</si>
  <si>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</si>
  <si>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</si>
  <si>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</si>
  <si>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</si>
  <si>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</si>
  <si>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</si>
  <si>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</si>
  <si>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</si>
  <si>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</si>
  <si>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</si>
  <si>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</si>
  <si>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</si>
  <si>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</si>
  <si>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</si>
  <si>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</si>
  <si>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</si>
  <si>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</si>
  <si>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</si>
  <si>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</si>
  <si>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</si>
  <si>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</si>
  <si>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</si>
  <si>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</si>
  <si>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</si>
  <si>
    <t>品名</t>
  </si>
  <si>
    <t>活动内容</t>
  </si>
  <si>
    <t>店员 单品返利单价 /比例</t>
  </si>
  <si>
    <t>公司奖励</t>
  </si>
  <si>
    <t>是否录入系统  管控</t>
  </si>
  <si>
    <t>系统维护提成金额</t>
  </si>
  <si>
    <t>毛利率</t>
  </si>
  <si>
    <t>按实际毛利提成标准</t>
  </si>
  <si>
    <t>按毛利段提成比例应提成金额</t>
  </si>
  <si>
    <t>单价高毛利低</t>
  </si>
  <si>
    <t>,</t>
  </si>
  <si>
    <t>舒筋健腰丸</t>
  </si>
  <si>
    <t>45gx10瓶</t>
  </si>
  <si>
    <t>陈李济药厂</t>
  </si>
  <si>
    <t>2021.1.1</t>
  </si>
  <si>
    <t>2025.12.31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</si>
  <si>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</si>
  <si>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</si>
  <si>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</si>
  <si>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</si>
  <si>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</si>
  <si>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</si>
  <si>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</si>
  <si>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</si>
  <si>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</si>
  <si>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</si>
  <si>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</si>
  <si>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</si>
  <si>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</si>
  <si>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</si>
  <si>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</si>
  <si>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</si>
  <si>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</si>
  <si>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</si>
  <si>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</si>
  <si>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</si>
  <si>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</si>
  <si>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</si>
  <si>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</si>
  <si>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</si>
  <si>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</si>
  <si>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</si>
  <si>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</si>
  <si>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</si>
  <si>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</si>
  <si>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</si>
  <si>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</si>
  <si>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</si>
  <si>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</si>
  <si>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</si>
  <si>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</si>
  <si>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</si>
  <si>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</si>
  <si>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</si>
  <si>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</si>
  <si>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</si>
  <si>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</si>
  <si>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</si>
  <si>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</si>
  <si>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</si>
  <si>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</si>
  <si>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</si>
  <si>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</si>
  <si>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</si>
  <si>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</si>
  <si>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</si>
  <si>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</si>
  <si>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</si>
  <si>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</si>
  <si>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</si>
  <si>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</si>
  <si>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</si>
  <si>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</si>
  <si>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</si>
  <si>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</si>
  <si>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</si>
  <si>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</si>
  <si>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</si>
  <si>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</si>
  <si>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</si>
  <si>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</si>
  <si>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</si>
  <si>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</si>
  <si>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</si>
  <si>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</si>
  <si>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</si>
  <si>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</si>
  <si>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</si>
  <si>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</si>
  <si>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</si>
  <si>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</si>
  <si>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</si>
  <si>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</si>
  <si>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</si>
  <si>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</si>
  <si>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</si>
  <si>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</si>
  <si>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</si>
  <si>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</si>
  <si>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</si>
  <si>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</si>
  <si>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</si>
  <si>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</si>
  <si>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</si>
  <si>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</si>
  <si>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</si>
  <si>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</si>
  <si>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</si>
  <si>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</si>
  <si>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</si>
  <si>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</si>
  <si>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</si>
  <si>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</si>
  <si>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</si>
  <si>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</si>
  <si>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</si>
  <si>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</si>
  <si>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</si>
  <si>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</si>
  <si>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</si>
  <si>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</si>
  <si>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</si>
  <si>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</si>
  <si>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</si>
  <si>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</si>
  <si>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</si>
  <si>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</si>
  <si>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</si>
  <si>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</si>
  <si>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</si>
  <si>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</si>
  <si>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</si>
  <si>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</si>
  <si>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</si>
  <si>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</si>
  <si>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</si>
  <si>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</si>
  <si>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</si>
  <si>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</si>
  <si>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</si>
  <si>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</si>
  <si>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</si>
  <si>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</si>
  <si>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</si>
  <si>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</si>
  <si>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</si>
  <si>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</si>
  <si>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</si>
  <si>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</si>
  <si>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</si>
  <si>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</si>
  <si>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</si>
  <si>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</si>
  <si>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</si>
  <si>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</si>
  <si>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</si>
  <si>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</si>
  <si>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</si>
  <si>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</si>
  <si>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</si>
  <si>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</si>
  <si>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</si>
  <si>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</si>
  <si>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</si>
  <si>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</si>
  <si>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</si>
  <si>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</si>
  <si>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</si>
  <si>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</si>
  <si>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</si>
  <si>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</si>
  <si>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</si>
  <si>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</si>
  <si>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</si>
  <si>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</si>
  <si>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</si>
  <si>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</si>
  <si>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</si>
  <si>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</si>
  <si>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</si>
  <si>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</si>
  <si>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</si>
  <si>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</si>
  <si>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</si>
  <si>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</si>
  <si>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</si>
  <si>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</si>
  <si>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</si>
  <si>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</si>
  <si>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</si>
  <si>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</si>
  <si>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</si>
  <si>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</si>
  <si>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</si>
  <si>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</si>
  <si>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</si>
  <si>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</si>
  <si>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</si>
  <si>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</si>
  <si>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</si>
  <si>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</si>
  <si>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</si>
  <si>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</si>
  <si>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</si>
  <si>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</si>
  <si>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</si>
  <si>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</si>
  <si>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</si>
  <si>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</si>
  <si>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</si>
  <si>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</si>
  <si>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</si>
  <si>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</si>
  <si>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</si>
  <si>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</si>
  <si>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</si>
  <si>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</si>
  <si>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</si>
  <si>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</si>
  <si>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</si>
  <si>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</si>
  <si>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</si>
  <si>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</si>
  <si>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</si>
  <si>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</si>
  <si>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</si>
  <si>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</si>
  <si>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</si>
  <si>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</si>
  <si>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</si>
  <si>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</si>
  <si>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</si>
  <si>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</si>
  <si>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</si>
  <si>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</si>
  <si>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</si>
  <si>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</si>
  <si>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</si>
  <si>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</si>
  <si>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>Senju Pharmacculical co.,Ltd.Fukusaki Plant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</si>
  <si>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</si>
  <si>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</si>
  <si>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</si>
  <si>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</si>
  <si>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</si>
  <si>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</si>
  <si>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</si>
  <si>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</si>
  <si>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</si>
  <si>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</si>
  <si>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</si>
  <si>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</si>
  <si>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</si>
  <si>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</si>
  <si>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</si>
  <si>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</si>
  <si>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</si>
  <si>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</si>
  <si>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</si>
  <si>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</si>
  <si>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</si>
  <si>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</si>
  <si>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</si>
  <si>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</si>
  <si>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</si>
  <si>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</si>
  <si>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</si>
  <si>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</si>
  <si>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</si>
  <si>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</si>
  <si>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</si>
  <si>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</si>
  <si>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</si>
  <si>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</si>
  <si>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</si>
  <si>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</si>
  <si>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</si>
  <si>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</si>
  <si>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</si>
  <si>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</si>
  <si>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</si>
  <si>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</si>
  <si>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</si>
  <si>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</si>
  <si>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</si>
  <si>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</si>
  <si>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</si>
  <si>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</si>
  <si>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</si>
  <si>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</si>
  <si>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</si>
  <si>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</si>
  <si>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</si>
  <si>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</si>
  <si>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</si>
  <si>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</si>
  <si>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</si>
  <si>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</si>
  <si>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</si>
  <si>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</si>
  <si>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</si>
  <si>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</si>
  <si>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</si>
  <si>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</si>
  <si>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</si>
  <si>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</si>
  <si>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</si>
  <si>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</si>
  <si>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</si>
  <si>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</si>
  <si>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</si>
  <si>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</si>
  <si>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</si>
  <si>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</si>
  <si>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</si>
  <si>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</si>
  <si>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</si>
  <si>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</si>
  <si>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</si>
  <si>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</si>
  <si>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</si>
  <si>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</si>
  <si>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</si>
  <si>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</si>
  <si>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</si>
  <si>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</si>
  <si>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</si>
  <si>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</si>
  <si>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</si>
  <si>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</si>
  <si>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</si>
  <si>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</si>
  <si>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</si>
  <si>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</si>
  <si>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</si>
  <si>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</si>
  <si>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</si>
  <si>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</si>
  <si>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</si>
  <si>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</si>
  <si>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</si>
  <si>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</si>
  <si>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</si>
  <si>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</si>
  <si>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</si>
  <si>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</si>
  <si>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</si>
  <si>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</si>
  <si>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</si>
  <si>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</si>
  <si>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</si>
  <si>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</si>
  <si>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</si>
  <si>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</si>
  <si>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</si>
  <si>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</si>
  <si>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</si>
  <si>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</si>
  <si>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</si>
  <si>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</si>
  <si>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</si>
  <si>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</si>
  <si>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</si>
  <si>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</si>
  <si>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</si>
  <si>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</si>
  <si>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</si>
  <si>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</si>
  <si>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</si>
  <si>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</si>
  <si>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</si>
  <si>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</si>
  <si>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</si>
  <si>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</si>
  <si>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</si>
  <si>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</si>
  <si>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</si>
  <si>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</si>
  <si>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</si>
  <si>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</si>
  <si>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</si>
  <si>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</si>
  <si>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</si>
  <si>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</si>
  <si>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</si>
  <si>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</si>
  <si>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</si>
  <si>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</si>
  <si>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</si>
  <si>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</si>
  <si>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</si>
  <si>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</si>
  <si>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</si>
  <si>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</si>
  <si>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</si>
  <si>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</si>
  <si>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</si>
  <si>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</si>
  <si>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</si>
  <si>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</si>
  <si>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</si>
  <si>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</si>
  <si>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</si>
  <si>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</si>
  <si>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</si>
  <si>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</si>
  <si>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</si>
  <si>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</si>
  <si>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</si>
  <si>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</si>
  <si>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</si>
  <si>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</si>
  <si>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</si>
  <si>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</si>
  <si>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</si>
  <si>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</si>
  <si>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</si>
  <si>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</si>
  <si>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</si>
  <si>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</si>
  <si>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</si>
  <si>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</si>
  <si>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</si>
  <si>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</si>
  <si>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</si>
  <si>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</si>
  <si>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</si>
  <si>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</si>
  <si>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</si>
  <si>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</si>
  <si>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</si>
  <si>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</si>
  <si>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</si>
  <si>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</si>
  <si>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</si>
  <si>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</si>
  <si>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</si>
  <si>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</si>
  <si>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</si>
  <si>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</si>
  <si>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</si>
  <si>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</si>
  <si>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</si>
  <si>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</si>
  <si>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</si>
  <si>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</si>
  <si>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</si>
  <si>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</si>
  <si>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</si>
  <si>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</si>
  <si>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</si>
  <si>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</si>
  <si>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</si>
  <si>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</si>
  <si>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</si>
  <si>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</si>
  <si>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</si>
  <si>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</si>
  <si>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</si>
  <si>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</si>
  <si>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</si>
  <si>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</si>
  <si>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</si>
  <si>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</si>
  <si>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</si>
  <si>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</si>
  <si>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</si>
  <si>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</si>
  <si>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</si>
  <si>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</si>
  <si>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</si>
  <si>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</si>
  <si>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</si>
  <si>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</si>
  <si>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</si>
  <si>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</si>
  <si>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</si>
  <si>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</si>
  <si>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</si>
  <si>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</si>
  <si>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</si>
  <si>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</si>
  <si>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</si>
  <si>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</si>
  <si>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</si>
  <si>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</si>
  <si>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</si>
  <si>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</si>
  <si>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</si>
  <si>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</si>
  <si>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</si>
  <si>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</si>
  <si>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</si>
  <si>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</si>
  <si>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</si>
  <si>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</si>
  <si>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</si>
  <si>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</si>
  <si>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</si>
  <si>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</si>
  <si>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</si>
  <si>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</si>
  <si>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</si>
  <si>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</si>
  <si>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</si>
  <si>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</si>
  <si>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</si>
  <si>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</si>
  <si>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</si>
  <si>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</si>
  <si>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</si>
  <si>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</si>
  <si>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</si>
  <si>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</si>
  <si>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</si>
  <si>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</si>
  <si>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</si>
  <si>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</si>
  <si>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</si>
  <si>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</si>
  <si>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</si>
  <si>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</si>
  <si>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</si>
  <si>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</si>
  <si>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</si>
  <si>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</si>
  <si>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</si>
  <si>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</si>
  <si>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</si>
  <si>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</si>
  <si>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</si>
  <si>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</si>
  <si>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</si>
  <si>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</si>
  <si>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</si>
  <si>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</si>
  <si>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</si>
  <si>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</si>
  <si>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</si>
  <si>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</si>
  <si>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</si>
  <si>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</si>
  <si>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</si>
  <si>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</si>
  <si>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</si>
  <si>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</si>
  <si>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</si>
  <si>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</si>
  <si>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</si>
  <si>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</si>
  <si>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</si>
  <si>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</si>
  <si>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</si>
  <si>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</si>
  <si>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</si>
  <si>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</si>
  <si>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</si>
  <si>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</si>
  <si>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</si>
  <si>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</si>
  <si>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</si>
  <si>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</si>
  <si>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</si>
  <si>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</si>
  <si>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</si>
  <si>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</si>
  <si>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</si>
  <si>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</si>
  <si>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</si>
  <si>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</si>
  <si>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</si>
  <si>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</si>
  <si>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</si>
  <si>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</si>
  <si>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</si>
  <si>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</si>
  <si>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</si>
  <si>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</si>
  <si>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</si>
  <si>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</si>
  <si>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</si>
  <si>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</si>
  <si>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</si>
  <si>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</si>
  <si>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</si>
  <si>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</si>
  <si>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</si>
  <si>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</si>
  <si>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</si>
  <si>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</si>
  <si>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</si>
  <si>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</si>
  <si>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</si>
  <si>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</si>
  <si>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</si>
  <si>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</si>
  <si>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</si>
  <si>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</si>
  <si>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</si>
  <si>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</si>
  <si>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</si>
  <si>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</si>
  <si>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</si>
  <si>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</si>
  <si>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</si>
  <si>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</si>
  <si>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</si>
  <si>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</si>
  <si>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</si>
  <si>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</si>
  <si>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</si>
  <si>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</si>
  <si>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</si>
  <si>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</si>
  <si>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</si>
  <si>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</si>
  <si>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</si>
  <si>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</si>
  <si>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</si>
  <si>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</si>
  <si>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</si>
  <si>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</si>
  <si>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</si>
  <si>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</si>
  <si>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</si>
  <si>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</si>
  <si>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</si>
  <si>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</si>
  <si>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</si>
  <si>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</si>
  <si>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</si>
  <si>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</si>
  <si>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</si>
  <si>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</si>
  <si>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</si>
  <si>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</si>
  <si>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</si>
  <si>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</si>
  <si>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</si>
  <si>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</si>
  <si>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</si>
  <si>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</si>
  <si>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</si>
  <si>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</si>
  <si>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</si>
  <si>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</si>
  <si>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</si>
  <si>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</si>
  <si>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</si>
  <si>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</si>
  <si>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</si>
  <si>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地塞米松玻璃体内植入剂（傲迪适）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</si>
  <si>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</si>
  <si>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</si>
  <si>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</si>
  <si>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</si>
  <si>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</si>
  <si>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</si>
  <si>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</si>
  <si>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</si>
  <si>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</si>
  <si>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</si>
  <si>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</si>
  <si>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</si>
  <si>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</si>
  <si>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</si>
  <si>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</si>
  <si>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</si>
  <si>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</si>
  <si>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</si>
  <si>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</si>
  <si>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</si>
  <si>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</si>
  <si>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</si>
  <si>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</si>
  <si>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</si>
  <si>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</si>
  <si>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</si>
  <si>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</si>
  <si>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</si>
  <si>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</si>
  <si>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</si>
  <si>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</si>
  <si>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</si>
  <si>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</si>
  <si>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替尔泊肽注射液</t>
  </si>
  <si>
    <t>0.5ml∶5mgx4支</t>
  </si>
  <si>
    <t>美国Eli Lilly and Company</t>
  </si>
  <si>
    <t>2024.12.16</t>
  </si>
  <si>
    <t>0.5ml∶10mgx4支</t>
  </si>
  <si>
    <t>0.5ml∶2.5mgx4支</t>
  </si>
  <si>
    <t>2025.1.1</t>
  </si>
  <si>
    <t>0.5ml∶7.5mgx4支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</si>
</sst>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%"/>
  </numFmts>
  <fonts count="8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sz val="10.5"/>
      <color rgb="FF000000"/>
      <name val="宋体"/>
      <charset val="134"/>
    </font>
    <font>
      <b/>
      <sz val="8"/>
      <color rgb="FFFF0000"/>
      <name val="宋体"/>
      <charset val="134"/>
    </font>
    <font>
      <sz val="10.5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0.5"/>
      <color rgb="FF000000"/>
      <name val="Calibri"/>
      <charset val="134"/>
    </font>
    <font>
      <sz val="12"/>
      <color rgb="FFFFFFFF"/>
      <name val="微软雅黑"/>
      <charset val="134"/>
    </font>
    <font>
      <sz val="12"/>
      <color rgb="FF000000"/>
      <name val="微软雅黑"/>
      <charset val="134"/>
    </font>
    <font>
      <sz val="12"/>
      <color rgb="FFFF0000"/>
      <name val="微软雅黑"/>
      <charset val="134"/>
    </font>
    <font>
      <b/>
      <sz val="11"/>
      <name val="宋体"/>
      <charset val="134"/>
    </font>
    <font>
      <sz val="8"/>
      <color rgb="FFFF0000"/>
      <name val="微软雅黑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等线"/>
      <charset val="134"/>
    </font>
    <font>
      <sz val="12"/>
      <name val="等线"/>
      <charset val="134"/>
    </font>
    <font>
      <sz val="12"/>
      <name val="微软雅黑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  <scheme val="minor"/>
    </font>
    <font>
      <sz val="2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800080"/>
      <name val="宋体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17" applyNumberFormat="0" applyAlignment="0" applyProtection="0">
      <alignment vertical="center"/>
    </xf>
    <xf numFmtId="0" fontId="66" fillId="11" borderId="18" applyNumberFormat="0" applyAlignment="0" applyProtection="0">
      <alignment vertical="center"/>
    </xf>
    <xf numFmtId="0" fontId="67" fillId="11" borderId="17" applyNumberFormat="0" applyAlignment="0" applyProtection="0">
      <alignment vertical="center"/>
    </xf>
    <xf numFmtId="0" fontId="68" fillId="12" borderId="19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8" fontId="1" fillId="0" borderId="1" xfId="3" applyNumberFormat="1" applyFont="1" applyBorder="1" applyAlignment="1">
      <alignment horizontal="center" vertical="center"/>
    </xf>
    <xf numFmtId="9" fontId="1" fillId="0" borderId="1" xfId="3" applyNumberFormat="1" applyFont="1" applyBorder="1" applyAlignment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" fillId="0" borderId="2" xfId="3" applyNumberFormat="1" applyFont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9" fontId="1" fillId="0" borderId="2" xfId="3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 wrapText="1"/>
    </xf>
    <xf numFmtId="10" fontId="4" fillId="4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5" fillId="5" borderId="1" xfId="0" applyNumberFormat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left" vertical="center"/>
    </xf>
    <xf numFmtId="9" fontId="17" fillId="4" borderId="1" xfId="3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7" fillId="7" borderId="3" xfId="0" applyNumberFormat="1" applyFont="1" applyFill="1" applyBorder="1" applyAlignment="1">
      <alignment horizontal="center" vertical="center"/>
    </xf>
    <xf numFmtId="49" fontId="27" fillId="7" borderId="3" xfId="0" applyNumberFormat="1" applyFont="1" applyFill="1" applyBorder="1" applyAlignment="1">
      <alignment horizontal="center" vertical="center" wrapText="1"/>
    </xf>
    <xf numFmtId="49" fontId="28" fillId="6" borderId="3" xfId="0" applyNumberFormat="1" applyFont="1" applyFill="1" applyBorder="1" applyAlignment="1">
      <alignment horizontal="center" vertical="center"/>
    </xf>
    <xf numFmtId="49" fontId="29" fillId="6" borderId="3" xfId="0" applyNumberFormat="1" applyFont="1" applyFill="1" applyBorder="1" applyAlignment="1">
      <alignment horizontal="left" vertical="center"/>
    </xf>
    <xf numFmtId="49" fontId="29" fillId="6" borderId="3" xfId="0" applyNumberFormat="1" applyFont="1" applyFill="1" applyBorder="1" applyAlignment="1">
      <alignment horizontal="left" vertical="center" wrapText="1"/>
    </xf>
    <xf numFmtId="49" fontId="27" fillId="8" borderId="3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176" fontId="36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9" fontId="3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10" fontId="42" fillId="0" borderId="1" xfId="0" applyNumberFormat="1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vertical="center"/>
    </xf>
    <xf numFmtId="0" fontId="1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4" fillId="0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 applyProtection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31" fontId="1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2 2" xfId="51"/>
    <cellStyle name="常规 2 3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4" name="图片 3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5" name="图片 4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1"/>
  <sheetViews>
    <sheetView tabSelected="1" zoomScale="90" zoomScaleNormal="90" workbookViewId="0">
      <pane xSplit="8" ySplit="2" topLeftCell="I3" activePane="bottomRight" state="frozen"/>
      <selection/>
      <selection pane="topRight"/>
      <selection pane="bottomLeft"/>
      <selection pane="bottomRight" activeCell="J43" sqref="J43"/>
    </sheetView>
  </sheetViews>
  <sheetFormatPr defaultColWidth="9" defaultRowHeight="29" customHeight="1"/>
  <cols>
    <col min="1" max="1" width="7.25" style="190" customWidth="1"/>
    <col min="2" max="2" width="12.125" style="190" hidden="1" customWidth="1"/>
    <col min="3" max="3" width="11.25" style="190" customWidth="1"/>
    <col min="4" max="4" width="12.125" style="190" customWidth="1"/>
    <col min="5" max="5" width="9.025" style="190" customWidth="1"/>
    <col min="6" max="6" width="17.3333333333333" style="190" customWidth="1"/>
    <col min="7" max="7" width="32.3416666666667" style="190" customWidth="1"/>
    <col min="8" max="8" width="13.4333333333333" style="190" customWidth="1"/>
    <col min="9" max="10" width="14.875" style="190"/>
    <col min="11" max="11" width="9" style="190"/>
    <col min="12" max="12" width="25.9333333333333" style="190" customWidth="1"/>
    <col min="13" max="13" width="20.9416666666667" style="190" customWidth="1"/>
    <col min="14" max="14" width="12.5" style="190" customWidth="1"/>
    <col min="15" max="15" width="12.3333333333333" style="190" customWidth="1"/>
    <col min="16" max="16" width="9" style="190" customWidth="1"/>
    <col min="17" max="24" width="9" style="190" hidden="1" customWidth="1"/>
    <col min="25" max="16374" width="9" style="190"/>
    <col min="16375" max="16384" width="9" style="193"/>
  </cols>
  <sheetData>
    <row r="1" s="190" customFormat="1" ht="43" customHeight="1" spans="1:2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40"/>
      <c r="Q1" s="140"/>
      <c r="R1" s="140"/>
      <c r="S1" s="140"/>
      <c r="T1" s="140"/>
      <c r="U1" s="140"/>
      <c r="V1" s="140"/>
      <c r="W1" s="140"/>
    </row>
    <row r="2" s="191" customFormat="1" ht="44" customHeight="1" spans="1:23">
      <c r="A2" s="125" t="s">
        <v>1</v>
      </c>
      <c r="B2" s="125" t="s">
        <v>2</v>
      </c>
      <c r="C2" s="125" t="s">
        <v>2</v>
      </c>
      <c r="D2" s="125" t="s">
        <v>3</v>
      </c>
      <c r="E2" s="125" t="s">
        <v>4</v>
      </c>
      <c r="F2" s="125" t="s">
        <v>5</v>
      </c>
      <c r="G2" s="125" t="s">
        <v>6</v>
      </c>
      <c r="H2" s="125" t="s">
        <v>7</v>
      </c>
      <c r="I2" s="125" t="s">
        <v>8</v>
      </c>
      <c r="J2" s="125" t="s">
        <v>9</v>
      </c>
      <c r="K2" s="125" t="s">
        <v>10</v>
      </c>
      <c r="L2" s="125" t="s">
        <v>11</v>
      </c>
      <c r="M2" s="125" t="s">
        <v>12</v>
      </c>
      <c r="N2" s="125" t="s">
        <v>13</v>
      </c>
      <c r="O2" s="201" t="s">
        <v>14</v>
      </c>
      <c r="P2" s="202" t="s">
        <v>15</v>
      </c>
      <c r="Q2" s="202" t="s">
        <v>16</v>
      </c>
      <c r="R2" s="202" t="s">
        <v>17</v>
      </c>
      <c r="S2" s="202" t="s">
        <v>18</v>
      </c>
      <c r="T2" s="202" t="s">
        <v>19</v>
      </c>
      <c r="U2" s="202" t="s">
        <v>20</v>
      </c>
      <c r="V2" s="202" t="s">
        <v>21</v>
      </c>
      <c r="W2" s="202" t="s">
        <v>22</v>
      </c>
    </row>
    <row r="3" s="190" customFormat="1" customHeight="1" spans="1:16378">
      <c r="A3" s="140">
        <v>1</v>
      </c>
      <c r="B3" s="140" t="s">
        <v>23</v>
      </c>
      <c r="C3" s="140" t="s">
        <v>24</v>
      </c>
      <c r="D3" s="140" t="s">
        <v>25</v>
      </c>
      <c r="E3" s="140">
        <v>225347</v>
      </c>
      <c r="F3" s="140" t="s">
        <v>26</v>
      </c>
      <c r="G3" s="140" t="s">
        <v>27</v>
      </c>
      <c r="H3" s="140" t="s">
        <v>28</v>
      </c>
      <c r="I3" s="203">
        <v>45689</v>
      </c>
      <c r="J3" s="203">
        <v>45716</v>
      </c>
      <c r="K3" s="140">
        <v>39.5</v>
      </c>
      <c r="L3" s="140" t="s">
        <v>29</v>
      </c>
      <c r="M3" s="140" t="s">
        <v>30</v>
      </c>
      <c r="N3" s="140" t="s">
        <v>31</v>
      </c>
      <c r="O3" s="140"/>
      <c r="P3" s="140" t="s">
        <v>32</v>
      </c>
      <c r="Q3" s="140"/>
      <c r="R3" s="140"/>
      <c r="S3" s="140"/>
      <c r="T3" s="140"/>
      <c r="U3" s="140"/>
      <c r="V3" s="140"/>
      <c r="W3" s="140">
        <v>0</v>
      </c>
      <c r="XEU3" s="193"/>
      <c r="XEV3" s="193"/>
      <c r="XEW3" s="193"/>
      <c r="XEX3" s="193"/>
    </row>
    <row r="4" s="190" customFormat="1" customHeight="1" spans="1:16378">
      <c r="A4" s="140">
        <v>2</v>
      </c>
      <c r="B4" s="140" t="s">
        <v>23</v>
      </c>
      <c r="C4" s="140"/>
      <c r="D4" s="140" t="s">
        <v>25</v>
      </c>
      <c r="E4" s="140">
        <v>124775</v>
      </c>
      <c r="F4" s="140" t="s">
        <v>33</v>
      </c>
      <c r="G4" s="140" t="s">
        <v>27</v>
      </c>
      <c r="H4" s="140" t="s">
        <v>34</v>
      </c>
      <c r="I4" s="203">
        <v>45689</v>
      </c>
      <c r="J4" s="203">
        <v>45716</v>
      </c>
      <c r="K4" s="140">
        <v>45.6</v>
      </c>
      <c r="L4" s="140" t="s">
        <v>35</v>
      </c>
      <c r="M4" s="140" t="s">
        <v>36</v>
      </c>
      <c r="N4" s="140" t="s">
        <v>31</v>
      </c>
      <c r="O4" s="140"/>
      <c r="P4" s="140" t="s">
        <v>32</v>
      </c>
      <c r="Q4" s="140"/>
      <c r="R4" s="140"/>
      <c r="S4" s="140"/>
      <c r="T4" s="140"/>
      <c r="U4" s="140"/>
      <c r="V4" s="140"/>
      <c r="W4" s="140">
        <v>0</v>
      </c>
      <c r="XEU4" s="193"/>
      <c r="XEV4" s="193"/>
      <c r="XEW4" s="193"/>
      <c r="XEX4" s="193"/>
    </row>
    <row r="5" s="190" customFormat="1" customHeight="1" spans="1:16378">
      <c r="A5" s="140">
        <v>3</v>
      </c>
      <c r="B5" s="140" t="s">
        <v>23</v>
      </c>
      <c r="C5" s="140"/>
      <c r="D5" s="140" t="s">
        <v>25</v>
      </c>
      <c r="E5" s="140">
        <v>190969</v>
      </c>
      <c r="F5" s="140" t="s">
        <v>37</v>
      </c>
      <c r="G5" s="140" t="s">
        <v>38</v>
      </c>
      <c r="H5" s="140" t="s">
        <v>39</v>
      </c>
      <c r="I5" s="203">
        <v>45689</v>
      </c>
      <c r="J5" s="203">
        <v>45716</v>
      </c>
      <c r="K5" s="140">
        <v>68.8</v>
      </c>
      <c r="L5" s="140" t="s">
        <v>35</v>
      </c>
      <c r="M5" s="140" t="s">
        <v>40</v>
      </c>
      <c r="N5" s="140" t="s">
        <v>31</v>
      </c>
      <c r="O5" s="140"/>
      <c r="P5" s="140" t="s">
        <v>32</v>
      </c>
      <c r="Q5" s="140"/>
      <c r="R5" s="140"/>
      <c r="S5" s="140"/>
      <c r="T5" s="140"/>
      <c r="U5" s="140"/>
      <c r="V5" s="140"/>
      <c r="W5" s="140">
        <v>0</v>
      </c>
      <c r="XEU5" s="193"/>
      <c r="XEV5" s="193"/>
      <c r="XEW5" s="193"/>
      <c r="XEX5" s="193"/>
    </row>
    <row r="6" s="190" customFormat="1" customHeight="1" spans="1:16378">
      <c r="A6" s="140">
        <v>4</v>
      </c>
      <c r="B6" s="140" t="s">
        <v>23</v>
      </c>
      <c r="C6" s="140"/>
      <c r="D6" s="140" t="s">
        <v>25</v>
      </c>
      <c r="E6" s="140">
        <v>30506</v>
      </c>
      <c r="F6" s="140" t="s">
        <v>41</v>
      </c>
      <c r="G6" s="140" t="s">
        <v>42</v>
      </c>
      <c r="H6" s="140" t="s">
        <v>43</v>
      </c>
      <c r="I6" s="203">
        <v>45689</v>
      </c>
      <c r="J6" s="203">
        <v>45716</v>
      </c>
      <c r="K6" s="140">
        <v>29</v>
      </c>
      <c r="L6" s="140" t="s">
        <v>35</v>
      </c>
      <c r="M6" s="140" t="s">
        <v>36</v>
      </c>
      <c r="N6" s="140" t="s">
        <v>31</v>
      </c>
      <c r="O6" s="140"/>
      <c r="P6" s="140" t="s">
        <v>32</v>
      </c>
      <c r="Q6" s="140"/>
      <c r="R6" s="140"/>
      <c r="S6" s="140"/>
      <c r="T6" s="140"/>
      <c r="U6" s="140"/>
      <c r="V6" s="140"/>
      <c r="W6" s="140">
        <v>0</v>
      </c>
      <c r="XEU6" s="193"/>
      <c r="XEV6" s="193"/>
      <c r="XEW6" s="193"/>
      <c r="XEX6" s="193"/>
    </row>
    <row r="7" s="190" customFormat="1" customHeight="1" spans="1:16378">
      <c r="A7" s="140">
        <v>5</v>
      </c>
      <c r="B7" s="140" t="s">
        <v>23</v>
      </c>
      <c r="C7" s="140"/>
      <c r="D7" s="140" t="s">
        <v>25</v>
      </c>
      <c r="E7" s="140">
        <v>67325</v>
      </c>
      <c r="F7" s="140" t="s">
        <v>44</v>
      </c>
      <c r="G7" s="140" t="s">
        <v>42</v>
      </c>
      <c r="H7" s="120" t="s">
        <v>45</v>
      </c>
      <c r="I7" s="203">
        <v>45689</v>
      </c>
      <c r="J7" s="203">
        <v>45716</v>
      </c>
      <c r="K7" s="140">
        <v>49</v>
      </c>
      <c r="L7" s="140" t="s">
        <v>35</v>
      </c>
      <c r="M7" s="140" t="s">
        <v>30</v>
      </c>
      <c r="N7" s="140" t="s">
        <v>31</v>
      </c>
      <c r="O7" s="140"/>
      <c r="P7" s="140" t="s">
        <v>32</v>
      </c>
      <c r="Q7" s="140"/>
      <c r="R7" s="140"/>
      <c r="S7" s="140"/>
      <c r="T7" s="140"/>
      <c r="U7" s="140"/>
      <c r="V7" s="140"/>
      <c r="W7" s="140">
        <v>0</v>
      </c>
      <c r="XEU7" s="193"/>
      <c r="XEV7" s="193"/>
      <c r="XEW7" s="193"/>
      <c r="XEX7" s="193"/>
    </row>
    <row r="8" s="192" customFormat="1" customHeight="1" spans="1:16378">
      <c r="A8" s="195">
        <v>6</v>
      </c>
      <c r="B8" s="195" t="s">
        <v>23</v>
      </c>
      <c r="C8" s="195"/>
      <c r="D8" s="195" t="s">
        <v>25</v>
      </c>
      <c r="E8" s="195">
        <v>236623</v>
      </c>
      <c r="F8" s="195" t="s">
        <v>46</v>
      </c>
      <c r="G8" s="195" t="s">
        <v>42</v>
      </c>
      <c r="H8" s="195" t="s">
        <v>47</v>
      </c>
      <c r="I8" s="204">
        <v>45689</v>
      </c>
      <c r="J8" s="204">
        <v>45716</v>
      </c>
      <c r="K8" s="195">
        <v>286</v>
      </c>
      <c r="L8" s="195" t="s">
        <v>48</v>
      </c>
      <c r="M8" s="195" t="s">
        <v>49</v>
      </c>
      <c r="N8" s="195" t="s">
        <v>31</v>
      </c>
      <c r="O8" s="195"/>
      <c r="P8" s="195" t="s">
        <v>32</v>
      </c>
      <c r="Q8" s="195"/>
      <c r="R8" s="195"/>
      <c r="S8" s="195"/>
      <c r="T8" s="195"/>
      <c r="U8" s="195"/>
      <c r="V8" s="195"/>
      <c r="W8" s="195">
        <v>0</v>
      </c>
      <c r="XEU8" s="205"/>
      <c r="XEV8" s="205"/>
      <c r="XEW8" s="205"/>
      <c r="XEX8" s="205"/>
    </row>
    <row r="9" s="190" customFormat="1" customHeight="1" spans="1:16378">
      <c r="A9" s="140">
        <v>7</v>
      </c>
      <c r="B9" s="140" t="s">
        <v>23</v>
      </c>
      <c r="C9" s="140"/>
      <c r="D9" s="140" t="s">
        <v>25</v>
      </c>
      <c r="E9" s="140">
        <v>2504887</v>
      </c>
      <c r="F9" s="140" t="s">
        <v>50</v>
      </c>
      <c r="G9" s="140" t="s">
        <v>51</v>
      </c>
      <c r="H9" s="140" t="s">
        <v>52</v>
      </c>
      <c r="I9" s="203">
        <v>45689</v>
      </c>
      <c r="J9" s="203">
        <v>45716</v>
      </c>
      <c r="K9" s="140">
        <v>32.9</v>
      </c>
      <c r="L9" s="140" t="s">
        <v>53</v>
      </c>
      <c r="M9" s="140" t="s">
        <v>54</v>
      </c>
      <c r="N9" s="140" t="s">
        <v>31</v>
      </c>
      <c r="O9" s="140"/>
      <c r="P9" s="140" t="s">
        <v>32</v>
      </c>
      <c r="Q9" s="140"/>
      <c r="R9" s="140"/>
      <c r="S9" s="140"/>
      <c r="T9" s="140"/>
      <c r="U9" s="140"/>
      <c r="V9" s="140"/>
      <c r="W9" s="140">
        <v>0</v>
      </c>
      <c r="XEU9" s="193"/>
      <c r="XEV9" s="193"/>
      <c r="XEW9" s="193"/>
      <c r="XEX9" s="193"/>
    </row>
    <row r="10" s="192" customFormat="1" customHeight="1" spans="1:16378">
      <c r="A10" s="195">
        <v>8</v>
      </c>
      <c r="B10" s="195" t="s">
        <v>23</v>
      </c>
      <c r="C10" s="195"/>
      <c r="D10" s="195" t="s">
        <v>25</v>
      </c>
      <c r="E10" s="195">
        <v>201264</v>
      </c>
      <c r="F10" s="195" t="s">
        <v>55</v>
      </c>
      <c r="G10" s="195" t="s">
        <v>42</v>
      </c>
      <c r="H10" s="195" t="s">
        <v>56</v>
      </c>
      <c r="I10" s="204">
        <v>45689</v>
      </c>
      <c r="J10" s="204">
        <v>45716</v>
      </c>
      <c r="K10" s="195">
        <v>294</v>
      </c>
      <c r="L10" s="195" t="s">
        <v>57</v>
      </c>
      <c r="M10" s="195" t="s">
        <v>49</v>
      </c>
      <c r="N10" s="195" t="s">
        <v>31</v>
      </c>
      <c r="O10" s="195"/>
      <c r="P10" s="195" t="s">
        <v>32</v>
      </c>
      <c r="Q10" s="195"/>
      <c r="R10" s="195"/>
      <c r="S10" s="195"/>
      <c r="T10" s="195"/>
      <c r="U10" s="195"/>
      <c r="V10" s="195"/>
      <c r="W10" s="195">
        <v>0</v>
      </c>
      <c r="XEU10" s="205"/>
      <c r="XEV10" s="205"/>
      <c r="XEW10" s="205"/>
      <c r="XEX10" s="205"/>
    </row>
    <row r="11" s="190" customFormat="1" customHeight="1" spans="1:16378">
      <c r="A11" s="140">
        <v>9</v>
      </c>
      <c r="B11" s="140" t="s">
        <v>23</v>
      </c>
      <c r="C11" s="140"/>
      <c r="D11" s="140" t="s">
        <v>25</v>
      </c>
      <c r="E11" s="140">
        <v>201495</v>
      </c>
      <c r="F11" s="140" t="s">
        <v>58</v>
      </c>
      <c r="G11" s="140" t="s">
        <v>42</v>
      </c>
      <c r="H11" s="140" t="s">
        <v>59</v>
      </c>
      <c r="I11" s="203">
        <v>45689</v>
      </c>
      <c r="J11" s="203">
        <v>45716</v>
      </c>
      <c r="K11" s="140">
        <v>299</v>
      </c>
      <c r="L11" s="140" t="s">
        <v>60</v>
      </c>
      <c r="M11" s="140" t="s">
        <v>49</v>
      </c>
      <c r="N11" s="140" t="s">
        <v>31</v>
      </c>
      <c r="O11" s="140"/>
      <c r="P11" s="140" t="s">
        <v>32</v>
      </c>
      <c r="Q11" s="140"/>
      <c r="R11" s="140"/>
      <c r="S11" s="140"/>
      <c r="T11" s="140"/>
      <c r="U11" s="140"/>
      <c r="V11" s="140"/>
      <c r="W11" s="140">
        <v>0</v>
      </c>
      <c r="XEU11" s="193"/>
      <c r="XEV11" s="193"/>
      <c r="XEW11" s="193"/>
      <c r="XEX11" s="193"/>
    </row>
    <row r="12" s="190" customFormat="1" customHeight="1" spans="1:16378">
      <c r="A12" s="140">
        <v>10</v>
      </c>
      <c r="B12" s="140" t="s">
        <v>23</v>
      </c>
      <c r="C12" s="140"/>
      <c r="D12" s="140" t="s">
        <v>25</v>
      </c>
      <c r="E12" s="140">
        <v>154041</v>
      </c>
      <c r="F12" s="140" t="s">
        <v>61</v>
      </c>
      <c r="G12" s="140" t="s">
        <v>42</v>
      </c>
      <c r="H12" s="140" t="s">
        <v>62</v>
      </c>
      <c r="I12" s="203">
        <v>45689</v>
      </c>
      <c r="J12" s="203">
        <v>45716</v>
      </c>
      <c r="K12" s="140">
        <v>128</v>
      </c>
      <c r="L12" s="140" t="s">
        <v>53</v>
      </c>
      <c r="M12" s="140" t="s">
        <v>30</v>
      </c>
      <c r="N12" s="140" t="s">
        <v>31</v>
      </c>
      <c r="O12" s="140"/>
      <c r="P12" s="140" t="s">
        <v>32</v>
      </c>
      <c r="Q12" s="140"/>
      <c r="R12" s="140"/>
      <c r="S12" s="140"/>
      <c r="T12" s="140"/>
      <c r="U12" s="140"/>
      <c r="V12" s="140"/>
      <c r="W12" s="140">
        <v>0</v>
      </c>
      <c r="XEU12" s="193"/>
      <c r="XEV12" s="193"/>
      <c r="XEW12" s="193"/>
      <c r="XEX12" s="193"/>
    </row>
    <row r="13" s="190" customFormat="1" customHeight="1" spans="1:16378">
      <c r="A13" s="140">
        <v>11</v>
      </c>
      <c r="B13" s="140"/>
      <c r="C13" s="140" t="s">
        <v>63</v>
      </c>
      <c r="D13" s="140" t="s">
        <v>25</v>
      </c>
      <c r="E13" s="140">
        <v>2502354</v>
      </c>
      <c r="F13" s="140" t="s">
        <v>64</v>
      </c>
      <c r="G13" s="140" t="s">
        <v>65</v>
      </c>
      <c r="H13" s="140" t="s">
        <v>66</v>
      </c>
      <c r="I13" s="203">
        <v>45689</v>
      </c>
      <c r="J13" s="203">
        <v>45716</v>
      </c>
      <c r="K13" s="140">
        <v>288</v>
      </c>
      <c r="L13" s="140" t="s">
        <v>67</v>
      </c>
      <c r="M13" s="140" t="s">
        <v>68</v>
      </c>
      <c r="N13" s="140" t="s">
        <v>69</v>
      </c>
      <c r="O13" s="140"/>
      <c r="P13" s="140" t="s">
        <v>32</v>
      </c>
      <c r="Q13" s="140"/>
      <c r="R13" s="140"/>
      <c r="S13" s="140"/>
      <c r="T13" s="140"/>
      <c r="U13" s="140"/>
      <c r="V13" s="140"/>
      <c r="W13" s="140"/>
      <c r="XEU13" s="193"/>
      <c r="XEV13" s="193"/>
      <c r="XEW13" s="193"/>
      <c r="XEX13" s="193"/>
    </row>
    <row r="14" s="190" customFormat="1" customHeight="1" spans="1:16378">
      <c r="A14" s="140">
        <v>12</v>
      </c>
      <c r="B14" s="140"/>
      <c r="C14" s="140"/>
      <c r="D14" s="140" t="s">
        <v>25</v>
      </c>
      <c r="E14" s="140">
        <v>2502357</v>
      </c>
      <c r="F14" s="140" t="s">
        <v>70</v>
      </c>
      <c r="G14" s="140" t="s">
        <v>65</v>
      </c>
      <c r="H14" s="140" t="s">
        <v>71</v>
      </c>
      <c r="I14" s="203">
        <v>45689</v>
      </c>
      <c r="J14" s="203">
        <v>45716</v>
      </c>
      <c r="K14" s="140">
        <v>98</v>
      </c>
      <c r="L14" s="140" t="s">
        <v>72</v>
      </c>
      <c r="M14" s="140" t="s">
        <v>73</v>
      </c>
      <c r="N14" s="140" t="s">
        <v>69</v>
      </c>
      <c r="O14" s="140"/>
      <c r="P14" s="140" t="s">
        <v>32</v>
      </c>
      <c r="Q14" s="140"/>
      <c r="R14" s="140"/>
      <c r="S14" s="140"/>
      <c r="T14" s="140"/>
      <c r="U14" s="140"/>
      <c r="V14" s="140"/>
      <c r="W14" s="140"/>
      <c r="XEU14" s="193"/>
      <c r="XEV14" s="193"/>
      <c r="XEW14" s="193"/>
      <c r="XEX14" s="193"/>
    </row>
    <row r="15" s="190" customFormat="1" customHeight="1" spans="1:16378">
      <c r="A15" s="140">
        <v>13</v>
      </c>
      <c r="B15" s="140"/>
      <c r="C15" s="140"/>
      <c r="D15" s="140" t="s">
        <v>25</v>
      </c>
      <c r="E15" s="140">
        <v>2502355</v>
      </c>
      <c r="F15" s="140" t="s">
        <v>74</v>
      </c>
      <c r="G15" s="140" t="s">
        <v>65</v>
      </c>
      <c r="H15" s="140" t="s">
        <v>75</v>
      </c>
      <c r="I15" s="203">
        <v>45689</v>
      </c>
      <c r="J15" s="203">
        <v>45716</v>
      </c>
      <c r="K15" s="140">
        <v>178</v>
      </c>
      <c r="L15" s="140" t="s">
        <v>72</v>
      </c>
      <c r="M15" s="140" t="s">
        <v>76</v>
      </c>
      <c r="N15" s="140" t="s">
        <v>69</v>
      </c>
      <c r="O15" s="140"/>
      <c r="P15" s="140" t="s">
        <v>32</v>
      </c>
      <c r="Q15" s="140"/>
      <c r="R15" s="140"/>
      <c r="S15" s="140"/>
      <c r="T15" s="140"/>
      <c r="U15" s="140"/>
      <c r="V15" s="140"/>
      <c r="W15" s="140"/>
      <c r="XEU15" s="193"/>
      <c r="XEV15" s="193"/>
      <c r="XEW15" s="193"/>
      <c r="XEX15" s="193"/>
    </row>
    <row r="16" s="190" customFormat="1" customHeight="1" spans="1:16378">
      <c r="A16" s="140">
        <v>14</v>
      </c>
      <c r="B16" s="140"/>
      <c r="C16" s="140" t="s">
        <v>77</v>
      </c>
      <c r="D16" s="195" t="s">
        <v>78</v>
      </c>
      <c r="E16" s="140">
        <v>2505247</v>
      </c>
      <c r="F16" s="140" t="s">
        <v>79</v>
      </c>
      <c r="G16" s="140" t="s">
        <v>80</v>
      </c>
      <c r="H16" s="140" t="s">
        <v>81</v>
      </c>
      <c r="I16" s="203">
        <v>45689</v>
      </c>
      <c r="J16" s="203">
        <v>45716</v>
      </c>
      <c r="K16" s="140">
        <v>198</v>
      </c>
      <c r="L16" s="140" t="s">
        <v>82</v>
      </c>
      <c r="M16" s="140" t="s">
        <v>76</v>
      </c>
      <c r="N16" s="140" t="s">
        <v>83</v>
      </c>
      <c r="O16" s="140"/>
      <c r="P16" s="140" t="s">
        <v>32</v>
      </c>
      <c r="XEU16" s="193"/>
      <c r="XEV16" s="193"/>
      <c r="XEW16" s="193"/>
      <c r="XEX16" s="193"/>
    </row>
    <row r="17" s="190" customFormat="1" customHeight="1" spans="1:16378">
      <c r="A17" s="140">
        <v>15</v>
      </c>
      <c r="B17" s="140"/>
      <c r="C17" s="140"/>
      <c r="D17" s="195" t="s">
        <v>78</v>
      </c>
      <c r="E17" s="140">
        <v>2505347</v>
      </c>
      <c r="F17" s="140" t="s">
        <v>79</v>
      </c>
      <c r="G17" s="140" t="s">
        <v>80</v>
      </c>
      <c r="H17" s="140" t="s">
        <v>84</v>
      </c>
      <c r="I17" s="203">
        <v>45689</v>
      </c>
      <c r="J17" s="203">
        <v>45716</v>
      </c>
      <c r="K17" s="140">
        <v>66</v>
      </c>
      <c r="L17" s="140" t="s">
        <v>85</v>
      </c>
      <c r="M17" s="140" t="s">
        <v>86</v>
      </c>
      <c r="N17" s="140" t="s">
        <v>83</v>
      </c>
      <c r="O17" s="140"/>
      <c r="P17" s="140" t="s">
        <v>32</v>
      </c>
      <c r="XEU17" s="193"/>
      <c r="XEV17" s="193"/>
      <c r="XEW17" s="193"/>
      <c r="XEX17" s="193"/>
    </row>
    <row r="18" s="190" customFormat="1" customHeight="1" spans="1:16378">
      <c r="A18" s="140">
        <v>16</v>
      </c>
      <c r="B18" s="140"/>
      <c r="C18" s="140"/>
      <c r="D18" s="195" t="s">
        <v>78</v>
      </c>
      <c r="E18" s="140">
        <v>2501693</v>
      </c>
      <c r="F18" s="140" t="s">
        <v>87</v>
      </c>
      <c r="G18" s="140" t="s">
        <v>80</v>
      </c>
      <c r="H18" s="140" t="s">
        <v>88</v>
      </c>
      <c r="I18" s="203">
        <v>45689</v>
      </c>
      <c r="J18" s="203">
        <v>45716</v>
      </c>
      <c r="K18" s="140">
        <v>19.8</v>
      </c>
      <c r="L18" s="140"/>
      <c r="M18" s="140"/>
      <c r="N18" s="140" t="s">
        <v>83</v>
      </c>
      <c r="O18" s="140"/>
      <c r="P18" s="140" t="s">
        <v>32</v>
      </c>
      <c r="XEU18" s="193"/>
      <c r="XEV18" s="193"/>
      <c r="XEW18" s="193"/>
      <c r="XEX18" s="193"/>
    </row>
    <row r="19" s="190" customFormat="1" customHeight="1" spans="1:16378">
      <c r="A19" s="140">
        <v>17</v>
      </c>
      <c r="B19" s="140"/>
      <c r="C19" s="140" t="s">
        <v>89</v>
      </c>
      <c r="D19" s="195" t="s">
        <v>78</v>
      </c>
      <c r="E19" s="140">
        <v>176644</v>
      </c>
      <c r="F19" s="140" t="s">
        <v>90</v>
      </c>
      <c r="G19" s="140" t="s">
        <v>91</v>
      </c>
      <c r="H19" s="140" t="s">
        <v>92</v>
      </c>
      <c r="I19" s="203">
        <v>45689</v>
      </c>
      <c r="J19" s="203">
        <v>45716</v>
      </c>
      <c r="K19" s="140">
        <v>168</v>
      </c>
      <c r="L19" s="140" t="s">
        <v>53</v>
      </c>
      <c r="M19" s="140" t="s">
        <v>49</v>
      </c>
      <c r="N19" s="140" t="s">
        <v>93</v>
      </c>
      <c r="O19" s="140"/>
      <c r="P19" s="140" t="s">
        <v>32</v>
      </c>
      <c r="XEU19" s="193"/>
      <c r="XEV19" s="193"/>
      <c r="XEW19" s="193"/>
      <c r="XEX19" s="193"/>
    </row>
    <row r="20" s="190" customFormat="1" customHeight="1" spans="1:16378">
      <c r="A20" s="140">
        <v>18</v>
      </c>
      <c r="B20" s="140"/>
      <c r="C20" s="140" t="s">
        <v>94</v>
      </c>
      <c r="D20" s="140" t="s">
        <v>25</v>
      </c>
      <c r="E20" s="140">
        <v>152190</v>
      </c>
      <c r="F20" s="140" t="s">
        <v>95</v>
      </c>
      <c r="G20" s="140" t="s">
        <v>96</v>
      </c>
      <c r="H20" s="140" t="s">
        <v>97</v>
      </c>
      <c r="I20" s="203">
        <v>45689</v>
      </c>
      <c r="J20" s="203">
        <v>45747</v>
      </c>
      <c r="K20" s="140">
        <v>358</v>
      </c>
      <c r="L20" s="140" t="s">
        <v>35</v>
      </c>
      <c r="M20" s="140" t="s">
        <v>73</v>
      </c>
      <c r="N20" s="140" t="s">
        <v>98</v>
      </c>
      <c r="O20" s="140"/>
      <c r="P20" s="140" t="s">
        <v>99</v>
      </c>
      <c r="XEU20" s="193"/>
      <c r="XEV20" s="193"/>
      <c r="XEW20" s="193"/>
      <c r="XEX20" s="193"/>
    </row>
    <row r="21" s="190" customFormat="1" customHeight="1" spans="1:16378">
      <c r="A21" s="140">
        <v>19</v>
      </c>
      <c r="B21" s="140"/>
      <c r="C21" s="140"/>
      <c r="D21" s="140" t="s">
        <v>25</v>
      </c>
      <c r="E21" s="140">
        <v>34489</v>
      </c>
      <c r="F21" s="140" t="s">
        <v>100</v>
      </c>
      <c r="G21" s="140" t="s">
        <v>101</v>
      </c>
      <c r="H21" s="140" t="s">
        <v>102</v>
      </c>
      <c r="I21" s="203">
        <v>45689</v>
      </c>
      <c r="J21" s="203">
        <v>45747</v>
      </c>
      <c r="K21" s="140">
        <v>32</v>
      </c>
      <c r="L21" s="140" t="s">
        <v>35</v>
      </c>
      <c r="M21" s="140" t="s">
        <v>54</v>
      </c>
      <c r="N21" s="140" t="s">
        <v>98</v>
      </c>
      <c r="O21" s="140"/>
      <c r="P21" s="140" t="s">
        <v>99</v>
      </c>
      <c r="XEU21" s="193"/>
      <c r="XEV21" s="193"/>
      <c r="XEW21" s="193"/>
      <c r="XEX21" s="193"/>
    </row>
    <row r="22" s="190" customFormat="1" customHeight="1" spans="1:16378">
      <c r="A22" s="140">
        <v>20</v>
      </c>
      <c r="B22" s="140"/>
      <c r="C22" s="140" t="s">
        <v>103</v>
      </c>
      <c r="D22" s="195" t="s">
        <v>78</v>
      </c>
      <c r="E22" s="140">
        <v>154878</v>
      </c>
      <c r="F22" s="140" t="s">
        <v>104</v>
      </c>
      <c r="G22" s="140" t="s">
        <v>105</v>
      </c>
      <c r="H22" s="140" t="s">
        <v>106</v>
      </c>
      <c r="I22" s="203">
        <v>45689</v>
      </c>
      <c r="J22" s="203">
        <v>45747</v>
      </c>
      <c r="K22" s="140">
        <v>24.8</v>
      </c>
      <c r="L22" s="140" t="s">
        <v>107</v>
      </c>
      <c r="M22" s="140" t="s">
        <v>36</v>
      </c>
      <c r="N22" s="140" t="s">
        <v>108</v>
      </c>
      <c r="O22" s="140"/>
      <c r="P22" s="140" t="s">
        <v>99</v>
      </c>
      <c r="XEU22" s="193"/>
      <c r="XEV22" s="193"/>
      <c r="XEW22" s="193"/>
      <c r="XEX22" s="193"/>
    </row>
    <row r="23" s="190" customFormat="1" customHeight="1" spans="1:16378">
      <c r="A23" s="140">
        <v>21</v>
      </c>
      <c r="B23" s="140"/>
      <c r="C23" s="140"/>
      <c r="D23" s="140" t="s">
        <v>25</v>
      </c>
      <c r="E23" s="140">
        <v>188233</v>
      </c>
      <c r="F23" s="140" t="s">
        <v>109</v>
      </c>
      <c r="G23" s="140" t="s">
        <v>110</v>
      </c>
      <c r="H23" s="140" t="s">
        <v>111</v>
      </c>
      <c r="I23" s="203">
        <v>45689</v>
      </c>
      <c r="J23" s="203">
        <v>45747</v>
      </c>
      <c r="K23" s="140">
        <v>29.8</v>
      </c>
      <c r="L23" s="140" t="s">
        <v>35</v>
      </c>
      <c r="M23" s="140" t="s">
        <v>30</v>
      </c>
      <c r="N23" s="140" t="s">
        <v>108</v>
      </c>
      <c r="O23" s="140"/>
      <c r="P23" s="140" t="s">
        <v>99</v>
      </c>
      <c r="XEU23" s="193"/>
      <c r="XEV23" s="193"/>
      <c r="XEW23" s="193"/>
      <c r="XEX23" s="193"/>
    </row>
    <row r="24" s="190" customFormat="1" customHeight="1" spans="1:16378">
      <c r="A24" s="140">
        <v>22</v>
      </c>
      <c r="B24" s="140"/>
      <c r="C24" s="140"/>
      <c r="D24" s="140" t="s">
        <v>25</v>
      </c>
      <c r="E24" s="140">
        <v>189707</v>
      </c>
      <c r="F24" s="140" t="s">
        <v>112</v>
      </c>
      <c r="G24" s="140" t="s">
        <v>113</v>
      </c>
      <c r="H24" s="140" t="s">
        <v>111</v>
      </c>
      <c r="I24" s="203">
        <v>45689</v>
      </c>
      <c r="J24" s="203">
        <v>45747</v>
      </c>
      <c r="K24" s="140">
        <v>36.8</v>
      </c>
      <c r="L24" s="140" t="s">
        <v>35</v>
      </c>
      <c r="M24" s="140" t="s">
        <v>114</v>
      </c>
      <c r="N24" s="140" t="s">
        <v>108</v>
      </c>
      <c r="O24" s="140"/>
      <c r="P24" s="140" t="s">
        <v>99</v>
      </c>
      <c r="XEU24" s="193"/>
      <c r="XEV24" s="193"/>
      <c r="XEW24" s="193"/>
      <c r="XEX24" s="193"/>
    </row>
    <row r="25" s="190" customFormat="1" customHeight="1" spans="1:16378">
      <c r="A25" s="140">
        <v>23</v>
      </c>
      <c r="B25" s="140"/>
      <c r="C25" s="140" t="s">
        <v>115</v>
      </c>
      <c r="D25" s="140" t="s">
        <v>25</v>
      </c>
      <c r="E25" s="140">
        <v>2515059</v>
      </c>
      <c r="F25" s="140" t="s">
        <v>116</v>
      </c>
      <c r="G25" s="140" t="s">
        <v>117</v>
      </c>
      <c r="H25" s="140" t="s">
        <v>118</v>
      </c>
      <c r="I25" s="203">
        <v>45689</v>
      </c>
      <c r="J25" s="203">
        <v>45777</v>
      </c>
      <c r="K25" s="140">
        <v>55</v>
      </c>
      <c r="L25" s="140" t="s">
        <v>35</v>
      </c>
      <c r="M25" s="140" t="s">
        <v>30</v>
      </c>
      <c r="N25" s="140"/>
      <c r="O25" s="140"/>
      <c r="P25" s="140" t="s">
        <v>32</v>
      </c>
      <c r="XEU25" s="193"/>
      <c r="XEV25" s="193"/>
      <c r="XEW25" s="193"/>
      <c r="XEX25" s="193"/>
    </row>
    <row r="26" s="190" customFormat="1" customHeight="1" spans="1:16378">
      <c r="A26" s="140">
        <v>24</v>
      </c>
      <c r="B26" s="140"/>
      <c r="C26" s="140"/>
      <c r="D26" s="140" t="s">
        <v>25</v>
      </c>
      <c r="E26" s="140">
        <v>2515061</v>
      </c>
      <c r="F26" s="140" t="s">
        <v>119</v>
      </c>
      <c r="G26" s="140" t="s">
        <v>120</v>
      </c>
      <c r="H26" s="140" t="s">
        <v>121</v>
      </c>
      <c r="I26" s="203">
        <v>45689</v>
      </c>
      <c r="J26" s="203">
        <v>45777</v>
      </c>
      <c r="K26" s="140">
        <v>78</v>
      </c>
      <c r="L26" s="140" t="s">
        <v>35</v>
      </c>
      <c r="M26" s="140" t="s">
        <v>30</v>
      </c>
      <c r="N26" s="140"/>
      <c r="O26" s="140"/>
      <c r="P26" s="140" t="s">
        <v>32</v>
      </c>
      <c r="XEU26" s="193"/>
      <c r="XEV26" s="193"/>
      <c r="XEW26" s="193"/>
      <c r="XEX26" s="193"/>
    </row>
    <row r="27" s="190" customFormat="1" customHeight="1" spans="1:16378">
      <c r="A27" s="140">
        <v>25</v>
      </c>
      <c r="B27" s="140"/>
      <c r="C27" s="140"/>
      <c r="D27" s="140" t="s">
        <v>25</v>
      </c>
      <c r="E27" s="140">
        <v>2515815</v>
      </c>
      <c r="F27" s="140" t="s">
        <v>122</v>
      </c>
      <c r="G27" s="140" t="s">
        <v>123</v>
      </c>
      <c r="H27" s="140" t="s">
        <v>124</v>
      </c>
      <c r="I27" s="203">
        <v>45689</v>
      </c>
      <c r="J27" s="203">
        <v>45777</v>
      </c>
      <c r="K27" s="140">
        <v>49.6</v>
      </c>
      <c r="L27" s="140" t="s">
        <v>35</v>
      </c>
      <c r="M27" s="140" t="s">
        <v>30</v>
      </c>
      <c r="N27" s="140"/>
      <c r="O27" s="140"/>
      <c r="P27" s="140" t="s">
        <v>32</v>
      </c>
      <c r="XEU27" s="193"/>
      <c r="XEV27" s="193"/>
      <c r="XEW27" s="193"/>
      <c r="XEX27" s="193"/>
    </row>
    <row r="28" s="190" customFormat="1" ht="93" customHeight="1" spans="1:16378">
      <c r="A28" s="140">
        <v>26</v>
      </c>
      <c r="B28" s="140"/>
      <c r="C28" s="196" t="s">
        <v>125</v>
      </c>
      <c r="D28" s="140" t="s">
        <v>78</v>
      </c>
      <c r="E28" s="140">
        <v>135354</v>
      </c>
      <c r="F28" s="140" t="s">
        <v>126</v>
      </c>
      <c r="G28" s="140" t="s">
        <v>127</v>
      </c>
      <c r="H28" s="140" t="s">
        <v>128</v>
      </c>
      <c r="I28" s="203">
        <v>45689</v>
      </c>
      <c r="J28" s="203">
        <v>45747</v>
      </c>
      <c r="K28" s="140">
        <v>87</v>
      </c>
      <c r="L28" s="140" t="s">
        <v>129</v>
      </c>
      <c r="M28" s="140" t="s">
        <v>130</v>
      </c>
      <c r="N28" s="140" t="s">
        <v>131</v>
      </c>
      <c r="O28" s="140"/>
      <c r="P28" s="140" t="s">
        <v>99</v>
      </c>
      <c r="XEU28" s="193"/>
      <c r="XEV28" s="193"/>
      <c r="XEW28" s="193"/>
      <c r="XEX28" s="193"/>
    </row>
    <row r="29" s="190" customFormat="1" customHeight="1" spans="1:16378">
      <c r="A29" s="140">
        <v>27</v>
      </c>
      <c r="B29" s="140"/>
      <c r="C29" s="197"/>
      <c r="D29" s="140" t="s">
        <v>25</v>
      </c>
      <c r="E29" s="140">
        <v>236662</v>
      </c>
      <c r="F29" s="140" t="s">
        <v>132</v>
      </c>
      <c r="G29" s="140" t="s">
        <v>133</v>
      </c>
      <c r="H29" s="140" t="s">
        <v>134</v>
      </c>
      <c r="I29" s="203">
        <v>45689</v>
      </c>
      <c r="J29" s="203">
        <v>45777</v>
      </c>
      <c r="K29" s="140">
        <v>49.5</v>
      </c>
      <c r="L29" s="140" t="s">
        <v>35</v>
      </c>
      <c r="M29" s="140" t="s">
        <v>36</v>
      </c>
      <c r="N29" s="140" t="s">
        <v>131</v>
      </c>
      <c r="O29" s="140"/>
      <c r="P29" s="140" t="s">
        <v>135</v>
      </c>
      <c r="XEU29" s="193"/>
      <c r="XEV29" s="193"/>
      <c r="XEW29" s="193"/>
      <c r="XEX29" s="193"/>
    </row>
    <row r="30" s="190" customFormat="1" customHeight="1" spans="1:16378">
      <c r="A30" s="140">
        <v>28</v>
      </c>
      <c r="B30" s="140"/>
      <c r="C30" s="198"/>
      <c r="D30" s="140" t="s">
        <v>25</v>
      </c>
      <c r="E30" s="140">
        <v>99699</v>
      </c>
      <c r="F30" s="140" t="s">
        <v>132</v>
      </c>
      <c r="G30" s="140" t="s">
        <v>136</v>
      </c>
      <c r="H30" s="140" t="s">
        <v>134</v>
      </c>
      <c r="I30" s="203">
        <v>45689</v>
      </c>
      <c r="J30" s="203">
        <v>45777</v>
      </c>
      <c r="K30" s="140">
        <v>49.5</v>
      </c>
      <c r="L30" s="140" t="s">
        <v>35</v>
      </c>
      <c r="M30" s="140" t="s">
        <v>36</v>
      </c>
      <c r="N30" s="140" t="s">
        <v>131</v>
      </c>
      <c r="O30" s="140"/>
      <c r="P30" s="140" t="s">
        <v>137</v>
      </c>
      <c r="XEU30" s="193"/>
      <c r="XEV30" s="193"/>
      <c r="XEW30" s="193"/>
      <c r="XEX30" s="193"/>
    </row>
    <row r="31" s="190" customFormat="1" customHeight="1" spans="1:16378">
      <c r="A31" s="140">
        <v>29</v>
      </c>
      <c r="B31" s="140" t="s">
        <v>138</v>
      </c>
      <c r="C31" s="140" t="s">
        <v>138</v>
      </c>
      <c r="D31" s="140" t="s">
        <v>25</v>
      </c>
      <c r="E31" s="140">
        <v>248168</v>
      </c>
      <c r="F31" s="140" t="s">
        <v>139</v>
      </c>
      <c r="G31" s="140" t="s">
        <v>140</v>
      </c>
      <c r="H31" s="140" t="s">
        <v>141</v>
      </c>
      <c r="I31" s="203">
        <v>45658</v>
      </c>
      <c r="J31" s="203">
        <v>45716</v>
      </c>
      <c r="K31" s="140">
        <v>399</v>
      </c>
      <c r="L31" s="140" t="s">
        <v>142</v>
      </c>
      <c r="M31" s="140" t="s">
        <v>143</v>
      </c>
      <c r="N31" s="140" t="s">
        <v>144</v>
      </c>
      <c r="O31" s="140"/>
      <c r="P31" s="140" t="s">
        <v>145</v>
      </c>
      <c r="Q31" s="140"/>
      <c r="R31" s="140"/>
      <c r="S31" s="140"/>
      <c r="T31" s="140"/>
      <c r="U31" s="140"/>
      <c r="V31" s="140"/>
      <c r="W31" s="140">
        <v>0</v>
      </c>
      <c r="XEU31" s="193"/>
      <c r="XEV31" s="193"/>
      <c r="XEW31" s="193"/>
      <c r="XEX31" s="193"/>
    </row>
    <row r="32" s="190" customFormat="1" customHeight="1" spans="1:16378">
      <c r="A32" s="140">
        <v>30</v>
      </c>
      <c r="B32" s="140" t="s">
        <v>138</v>
      </c>
      <c r="C32" s="140"/>
      <c r="D32" s="199" t="s">
        <v>78</v>
      </c>
      <c r="E32" s="140">
        <v>2509585</v>
      </c>
      <c r="F32" s="140" t="s">
        <v>146</v>
      </c>
      <c r="G32" s="140" t="s">
        <v>147</v>
      </c>
      <c r="H32" s="140" t="s">
        <v>148</v>
      </c>
      <c r="I32" s="203">
        <v>45658</v>
      </c>
      <c r="J32" s="203">
        <v>45716</v>
      </c>
      <c r="K32" s="140">
        <v>168</v>
      </c>
      <c r="L32" s="140" t="s">
        <v>149</v>
      </c>
      <c r="M32" s="140" t="s">
        <v>150</v>
      </c>
      <c r="N32" s="140" t="s">
        <v>144</v>
      </c>
      <c r="O32" s="140" t="s">
        <v>151</v>
      </c>
      <c r="P32" s="140" t="s">
        <v>145</v>
      </c>
      <c r="Q32" s="140"/>
      <c r="R32" s="140"/>
      <c r="S32" s="140"/>
      <c r="T32" s="140"/>
      <c r="U32" s="140"/>
      <c r="V32" s="140"/>
      <c r="W32" s="140">
        <v>0</v>
      </c>
      <c r="XEU32" s="193"/>
      <c r="XEV32" s="193"/>
      <c r="XEW32" s="193"/>
      <c r="XEX32" s="193"/>
    </row>
    <row r="33" s="190" customFormat="1" customHeight="1" spans="1:16378">
      <c r="A33" s="140">
        <v>31</v>
      </c>
      <c r="B33" s="140" t="s">
        <v>138</v>
      </c>
      <c r="C33" s="140"/>
      <c r="D33" s="199" t="s">
        <v>78</v>
      </c>
      <c r="E33" s="140">
        <v>203192</v>
      </c>
      <c r="F33" s="140" t="s">
        <v>152</v>
      </c>
      <c r="G33" s="140" t="s">
        <v>153</v>
      </c>
      <c r="H33" s="140" t="s">
        <v>154</v>
      </c>
      <c r="I33" s="203">
        <v>45658</v>
      </c>
      <c r="J33" s="203">
        <v>45716</v>
      </c>
      <c r="K33" s="140">
        <v>468</v>
      </c>
      <c r="L33" s="140" t="s">
        <v>155</v>
      </c>
      <c r="M33" s="140" t="s">
        <v>156</v>
      </c>
      <c r="N33" s="140" t="s">
        <v>144</v>
      </c>
      <c r="O33" s="140" t="s">
        <v>151</v>
      </c>
      <c r="P33" s="140" t="s">
        <v>145</v>
      </c>
      <c r="Q33" s="140"/>
      <c r="R33" s="140"/>
      <c r="S33" s="140"/>
      <c r="T33" s="140"/>
      <c r="U33" s="140"/>
      <c r="V33" s="140"/>
      <c r="W33" s="140">
        <v>0</v>
      </c>
      <c r="XEU33" s="193"/>
      <c r="XEV33" s="193"/>
      <c r="XEW33" s="193"/>
      <c r="XEX33" s="193"/>
    </row>
    <row r="34" s="190" customFormat="1" customHeight="1" spans="1:16378">
      <c r="A34" s="140">
        <v>32</v>
      </c>
      <c r="B34" s="140" t="s">
        <v>138</v>
      </c>
      <c r="C34" s="140"/>
      <c r="D34" s="140" t="s">
        <v>25</v>
      </c>
      <c r="E34" s="140">
        <v>255523</v>
      </c>
      <c r="F34" s="140" t="s">
        <v>157</v>
      </c>
      <c r="G34" s="140" t="s">
        <v>158</v>
      </c>
      <c r="H34" s="140" t="s">
        <v>159</v>
      </c>
      <c r="I34" s="203">
        <v>45658</v>
      </c>
      <c r="J34" s="203">
        <v>45716</v>
      </c>
      <c r="K34" s="140">
        <v>39.8</v>
      </c>
      <c r="L34" s="140" t="s">
        <v>35</v>
      </c>
      <c r="M34" s="140" t="s">
        <v>36</v>
      </c>
      <c r="N34" s="140" t="s">
        <v>144</v>
      </c>
      <c r="O34" s="140"/>
      <c r="P34" s="140" t="s">
        <v>145</v>
      </c>
      <c r="Q34" s="140"/>
      <c r="R34" s="140"/>
      <c r="S34" s="140"/>
      <c r="T34" s="140"/>
      <c r="U34" s="140"/>
      <c r="V34" s="140"/>
      <c r="W34" s="140">
        <v>0</v>
      </c>
      <c r="XEU34" s="193"/>
      <c r="XEV34" s="193"/>
      <c r="XEW34" s="193"/>
      <c r="XEX34" s="193"/>
    </row>
    <row r="35" s="190" customFormat="1" customHeight="1" spans="1:16378">
      <c r="A35" s="140">
        <v>33</v>
      </c>
      <c r="B35" s="140" t="s">
        <v>138</v>
      </c>
      <c r="C35" s="140"/>
      <c r="D35" s="140" t="s">
        <v>25</v>
      </c>
      <c r="E35" s="140">
        <v>142895</v>
      </c>
      <c r="F35" s="140" t="s">
        <v>160</v>
      </c>
      <c r="G35" s="140" t="s">
        <v>158</v>
      </c>
      <c r="H35" s="140" t="s">
        <v>161</v>
      </c>
      <c r="I35" s="203">
        <v>45658</v>
      </c>
      <c r="J35" s="203">
        <v>45716</v>
      </c>
      <c r="K35" s="140">
        <v>41</v>
      </c>
      <c r="L35" s="140" t="s">
        <v>162</v>
      </c>
      <c r="M35" s="140" t="s">
        <v>36</v>
      </c>
      <c r="N35" s="140" t="s">
        <v>144</v>
      </c>
      <c r="O35" s="140"/>
      <c r="P35" s="140" t="s">
        <v>145</v>
      </c>
      <c r="Q35" s="140"/>
      <c r="R35" s="140"/>
      <c r="S35" s="140"/>
      <c r="T35" s="140"/>
      <c r="U35" s="140"/>
      <c r="V35" s="140"/>
      <c r="W35" s="140">
        <v>0</v>
      </c>
      <c r="XEU35" s="193"/>
      <c r="XEV35" s="193"/>
      <c r="XEW35" s="193"/>
      <c r="XEX35" s="193"/>
    </row>
    <row r="36" s="190" customFormat="1" customHeight="1" spans="1:16378">
      <c r="A36" s="140">
        <v>34</v>
      </c>
      <c r="B36" s="140" t="s">
        <v>138</v>
      </c>
      <c r="C36" s="140"/>
      <c r="D36" s="140" t="s">
        <v>25</v>
      </c>
      <c r="E36" s="140">
        <v>2505059</v>
      </c>
      <c r="F36" s="140" t="s">
        <v>163</v>
      </c>
      <c r="G36" s="140" t="s">
        <v>158</v>
      </c>
      <c r="H36" s="140" t="s">
        <v>164</v>
      </c>
      <c r="I36" s="203">
        <v>45658</v>
      </c>
      <c r="J36" s="203">
        <v>45716</v>
      </c>
      <c r="K36" s="140">
        <v>39.8</v>
      </c>
      <c r="L36" s="140" t="s">
        <v>35</v>
      </c>
      <c r="M36" s="140" t="s">
        <v>36</v>
      </c>
      <c r="N36" s="140" t="s">
        <v>144</v>
      </c>
      <c r="O36" s="140"/>
      <c r="P36" s="140" t="s">
        <v>145</v>
      </c>
      <c r="Q36" s="140"/>
      <c r="R36" s="140"/>
      <c r="S36" s="140"/>
      <c r="T36" s="140"/>
      <c r="U36" s="140"/>
      <c r="V36" s="140"/>
      <c r="W36" s="140">
        <v>0</v>
      </c>
      <c r="XEU36" s="193"/>
      <c r="XEV36" s="193"/>
      <c r="XEW36" s="193"/>
      <c r="XEX36" s="193"/>
    </row>
    <row r="37" s="190" customFormat="1" customHeight="1" spans="1:16378">
      <c r="A37" s="140">
        <v>35</v>
      </c>
      <c r="B37" s="140" t="s">
        <v>165</v>
      </c>
      <c r="C37" s="140" t="s">
        <v>165</v>
      </c>
      <c r="D37" s="199" t="s">
        <v>78</v>
      </c>
      <c r="E37" s="140">
        <v>164949</v>
      </c>
      <c r="F37" s="140" t="s">
        <v>166</v>
      </c>
      <c r="G37" s="140" t="s">
        <v>167</v>
      </c>
      <c r="H37" s="140" t="s">
        <v>168</v>
      </c>
      <c r="I37" s="203">
        <v>45658</v>
      </c>
      <c r="J37" s="203">
        <v>45716</v>
      </c>
      <c r="K37" s="140">
        <v>198</v>
      </c>
      <c r="L37" s="140" t="s">
        <v>169</v>
      </c>
      <c r="M37" s="140" t="s">
        <v>76</v>
      </c>
      <c r="N37" s="140" t="s">
        <v>170</v>
      </c>
      <c r="O37" s="140" t="s">
        <v>151</v>
      </c>
      <c r="P37" s="140" t="s">
        <v>145</v>
      </c>
      <c r="Q37" s="140"/>
      <c r="R37" s="140"/>
      <c r="S37" s="140"/>
      <c r="T37" s="140"/>
      <c r="U37" s="140"/>
      <c r="V37" s="140"/>
      <c r="W37" s="140">
        <v>0</v>
      </c>
      <c r="XEU37" s="193"/>
      <c r="XEV37" s="193"/>
      <c r="XEW37" s="193"/>
      <c r="XEX37" s="193"/>
    </row>
    <row r="38" s="190" customFormat="1" customHeight="1" spans="1:16378">
      <c r="A38" s="140">
        <v>36</v>
      </c>
      <c r="B38" s="140" t="s">
        <v>165</v>
      </c>
      <c r="C38" s="140"/>
      <c r="D38" s="199" t="s">
        <v>78</v>
      </c>
      <c r="E38" s="140">
        <v>166819</v>
      </c>
      <c r="F38" s="140" t="s">
        <v>171</v>
      </c>
      <c r="G38" s="140" t="s">
        <v>167</v>
      </c>
      <c r="H38" s="140" t="s">
        <v>172</v>
      </c>
      <c r="I38" s="203">
        <v>45658</v>
      </c>
      <c r="J38" s="203">
        <v>45716</v>
      </c>
      <c r="K38" s="140">
        <v>498</v>
      </c>
      <c r="L38" s="140" t="s">
        <v>169</v>
      </c>
      <c r="M38" s="140" t="s">
        <v>173</v>
      </c>
      <c r="N38" s="140" t="s">
        <v>170</v>
      </c>
      <c r="O38" s="140" t="s">
        <v>151</v>
      </c>
      <c r="P38" s="140" t="s">
        <v>145</v>
      </c>
      <c r="Q38" s="140"/>
      <c r="R38" s="140"/>
      <c r="S38" s="140"/>
      <c r="T38" s="140"/>
      <c r="U38" s="140"/>
      <c r="V38" s="140"/>
      <c r="W38" s="140">
        <v>0</v>
      </c>
      <c r="XEU38" s="193"/>
      <c r="XEV38" s="193"/>
      <c r="XEW38" s="193"/>
      <c r="XEX38" s="193"/>
    </row>
    <row r="39" s="190" customFormat="1" customHeight="1" spans="1:16378">
      <c r="A39" s="140">
        <v>37</v>
      </c>
      <c r="B39" s="140" t="s">
        <v>165</v>
      </c>
      <c r="C39" s="140"/>
      <c r="D39" s="140" t="s">
        <v>25</v>
      </c>
      <c r="E39" s="140">
        <v>160637</v>
      </c>
      <c r="F39" s="140" t="s">
        <v>174</v>
      </c>
      <c r="G39" s="140" t="s">
        <v>167</v>
      </c>
      <c r="H39" s="140" t="s">
        <v>45</v>
      </c>
      <c r="I39" s="203">
        <v>45658</v>
      </c>
      <c r="J39" s="203">
        <v>45716</v>
      </c>
      <c r="K39" s="140">
        <v>56</v>
      </c>
      <c r="L39" s="140" t="s">
        <v>35</v>
      </c>
      <c r="M39" s="140" t="s">
        <v>114</v>
      </c>
      <c r="N39" s="140" t="s">
        <v>170</v>
      </c>
      <c r="O39" s="140"/>
      <c r="P39" s="140" t="s">
        <v>145</v>
      </c>
      <c r="Q39" s="140"/>
      <c r="R39" s="140"/>
      <c r="S39" s="140"/>
      <c r="T39" s="140"/>
      <c r="U39" s="140"/>
      <c r="V39" s="140"/>
      <c r="W39" s="140">
        <v>0</v>
      </c>
      <c r="XEU39" s="193"/>
      <c r="XEV39" s="193"/>
      <c r="XEW39" s="193"/>
      <c r="XEX39" s="193"/>
    </row>
    <row r="40" s="190" customFormat="1" customHeight="1" spans="1:16378">
      <c r="A40" s="140">
        <v>38</v>
      </c>
      <c r="B40" s="140" t="s">
        <v>165</v>
      </c>
      <c r="C40" s="140"/>
      <c r="D40" s="140" t="s">
        <v>25</v>
      </c>
      <c r="E40" s="140">
        <v>49939</v>
      </c>
      <c r="F40" s="140" t="s">
        <v>175</v>
      </c>
      <c r="G40" s="140" t="s">
        <v>167</v>
      </c>
      <c r="H40" s="140" t="s">
        <v>176</v>
      </c>
      <c r="I40" s="203">
        <v>45658</v>
      </c>
      <c r="J40" s="203">
        <v>45716</v>
      </c>
      <c r="K40" s="140">
        <v>68</v>
      </c>
      <c r="L40" s="140" t="s">
        <v>177</v>
      </c>
      <c r="M40" s="140" t="s">
        <v>30</v>
      </c>
      <c r="N40" s="140" t="s">
        <v>170</v>
      </c>
      <c r="O40" s="140"/>
      <c r="P40" s="140" t="s">
        <v>145</v>
      </c>
      <c r="Q40" s="140"/>
      <c r="R40" s="140"/>
      <c r="S40" s="140"/>
      <c r="T40" s="140"/>
      <c r="U40" s="140"/>
      <c r="V40" s="140"/>
      <c r="W40" s="140">
        <v>0</v>
      </c>
      <c r="XEU40" s="193"/>
      <c r="XEV40" s="193"/>
      <c r="XEW40" s="193"/>
      <c r="XEX40" s="193"/>
    </row>
    <row r="41" s="190" customFormat="1" ht="38" customHeight="1" spans="1:16378">
      <c r="A41" s="140">
        <v>39</v>
      </c>
      <c r="B41" s="140" t="s">
        <v>178</v>
      </c>
      <c r="C41" s="140" t="s">
        <v>178</v>
      </c>
      <c r="D41" s="140" t="s">
        <v>179</v>
      </c>
      <c r="E41" s="140">
        <v>104690</v>
      </c>
      <c r="F41" s="140" t="s">
        <v>180</v>
      </c>
      <c r="G41" s="140" t="s">
        <v>181</v>
      </c>
      <c r="H41" s="140" t="s">
        <v>182</v>
      </c>
      <c r="I41" s="203">
        <v>45658</v>
      </c>
      <c r="J41" s="203">
        <v>45716</v>
      </c>
      <c r="K41" s="140">
        <v>29</v>
      </c>
      <c r="L41" s="140" t="s">
        <v>35</v>
      </c>
      <c r="M41" s="140" t="s">
        <v>183</v>
      </c>
      <c r="N41" s="140" t="s">
        <v>184</v>
      </c>
      <c r="O41" s="140"/>
      <c r="P41" s="140" t="s">
        <v>145</v>
      </c>
      <c r="Q41" s="140"/>
      <c r="R41" s="140"/>
      <c r="S41" s="140"/>
      <c r="T41" s="140"/>
      <c r="U41" s="140"/>
      <c r="V41" s="140"/>
      <c r="W41" s="140">
        <v>0</v>
      </c>
      <c r="XEU41" s="193"/>
      <c r="XEV41" s="193"/>
      <c r="XEW41" s="193"/>
      <c r="XEX41" s="193"/>
    </row>
    <row r="42" s="190" customFormat="1" customHeight="1" spans="1:16378">
      <c r="A42" s="140">
        <v>40</v>
      </c>
      <c r="B42" s="140" t="s">
        <v>185</v>
      </c>
      <c r="C42" s="140" t="s">
        <v>185</v>
      </c>
      <c r="D42" s="199" t="s">
        <v>78</v>
      </c>
      <c r="E42" s="140">
        <v>2501886</v>
      </c>
      <c r="F42" s="140" t="s">
        <v>186</v>
      </c>
      <c r="G42" s="140" t="s">
        <v>187</v>
      </c>
      <c r="H42" s="140" t="s">
        <v>97</v>
      </c>
      <c r="I42" s="203">
        <v>45658</v>
      </c>
      <c r="J42" s="203">
        <v>45716</v>
      </c>
      <c r="K42" s="140">
        <v>168</v>
      </c>
      <c r="L42" s="140" t="s">
        <v>188</v>
      </c>
      <c r="M42" s="140" t="s">
        <v>73</v>
      </c>
      <c r="N42" s="140" t="s">
        <v>93</v>
      </c>
      <c r="O42" s="140" t="s">
        <v>151</v>
      </c>
      <c r="P42" s="140" t="s">
        <v>145</v>
      </c>
      <c r="Q42" s="140"/>
      <c r="R42" s="140"/>
      <c r="S42" s="140"/>
      <c r="T42" s="140"/>
      <c r="U42" s="140"/>
      <c r="V42" s="140"/>
      <c r="W42" s="140">
        <v>0</v>
      </c>
      <c r="XEU42" s="193"/>
      <c r="XEV42" s="193"/>
      <c r="XEW42" s="193"/>
      <c r="XEX42" s="193"/>
    </row>
    <row r="43" s="190" customFormat="1" customHeight="1" spans="1:16378">
      <c r="A43" s="140">
        <v>41</v>
      </c>
      <c r="B43" s="140" t="s">
        <v>185</v>
      </c>
      <c r="C43" s="140"/>
      <c r="D43" s="140" t="s">
        <v>25</v>
      </c>
      <c r="E43" s="140">
        <v>163836</v>
      </c>
      <c r="F43" s="140" t="s">
        <v>189</v>
      </c>
      <c r="G43" s="140" t="s">
        <v>91</v>
      </c>
      <c r="H43" s="140" t="s">
        <v>190</v>
      </c>
      <c r="I43" s="203">
        <v>45658</v>
      </c>
      <c r="J43" s="203">
        <v>45716</v>
      </c>
      <c r="K43" s="140">
        <v>238</v>
      </c>
      <c r="L43" s="140" t="s">
        <v>35</v>
      </c>
      <c r="M43" s="140" t="s">
        <v>76</v>
      </c>
      <c r="N43" s="140" t="s">
        <v>93</v>
      </c>
      <c r="O43" s="140"/>
      <c r="P43" s="140" t="s">
        <v>145</v>
      </c>
      <c r="Q43" s="140"/>
      <c r="R43" s="140"/>
      <c r="S43" s="140"/>
      <c r="T43" s="140"/>
      <c r="U43" s="140"/>
      <c r="V43" s="140"/>
      <c r="W43" s="140">
        <v>0</v>
      </c>
      <c r="XEU43" s="193"/>
      <c r="XEV43" s="193"/>
      <c r="XEW43" s="193"/>
      <c r="XEX43" s="193"/>
    </row>
    <row r="44" s="190" customFormat="1" customHeight="1" spans="1:16378">
      <c r="A44" s="140">
        <v>42</v>
      </c>
      <c r="B44" s="140" t="s">
        <v>185</v>
      </c>
      <c r="C44" s="140"/>
      <c r="D44" s="140" t="s">
        <v>25</v>
      </c>
      <c r="E44" s="140">
        <v>234283</v>
      </c>
      <c r="F44" s="140" t="s">
        <v>191</v>
      </c>
      <c r="G44" s="140" t="s">
        <v>192</v>
      </c>
      <c r="H44" s="140" t="s">
        <v>193</v>
      </c>
      <c r="I44" s="203">
        <v>45658</v>
      </c>
      <c r="J44" s="203">
        <v>45716</v>
      </c>
      <c r="K44" s="140">
        <v>248</v>
      </c>
      <c r="L44" s="140" t="s">
        <v>35</v>
      </c>
      <c r="M44" s="140" t="s">
        <v>73</v>
      </c>
      <c r="N44" s="140" t="s">
        <v>93</v>
      </c>
      <c r="O44" s="140"/>
      <c r="P44" s="140" t="s">
        <v>145</v>
      </c>
      <c r="Q44" s="140"/>
      <c r="R44" s="140"/>
      <c r="S44" s="140"/>
      <c r="T44" s="140"/>
      <c r="U44" s="140"/>
      <c r="V44" s="140"/>
      <c r="W44" s="140">
        <v>0</v>
      </c>
      <c r="XEU44" s="193"/>
      <c r="XEV44" s="193"/>
      <c r="XEW44" s="193"/>
      <c r="XEX44" s="193"/>
    </row>
    <row r="45" s="190" customFormat="1" customHeight="1" spans="1:16378">
      <c r="A45" s="140">
        <v>43</v>
      </c>
      <c r="B45" s="140" t="s">
        <v>185</v>
      </c>
      <c r="C45" s="140"/>
      <c r="D45" s="140" t="s">
        <v>25</v>
      </c>
      <c r="E45" s="140">
        <v>227503</v>
      </c>
      <c r="F45" s="140" t="s">
        <v>194</v>
      </c>
      <c r="G45" s="140" t="s">
        <v>195</v>
      </c>
      <c r="H45" s="140" t="s">
        <v>196</v>
      </c>
      <c r="I45" s="203">
        <v>45658</v>
      </c>
      <c r="J45" s="203">
        <v>45716</v>
      </c>
      <c r="K45" s="140">
        <v>168</v>
      </c>
      <c r="L45" s="140" t="s">
        <v>35</v>
      </c>
      <c r="M45" s="140" t="s">
        <v>114</v>
      </c>
      <c r="N45" s="140" t="s">
        <v>93</v>
      </c>
      <c r="O45" s="140"/>
      <c r="P45" s="140" t="s">
        <v>145</v>
      </c>
      <c r="Q45" s="140"/>
      <c r="R45" s="140"/>
      <c r="S45" s="140"/>
      <c r="T45" s="140"/>
      <c r="U45" s="140"/>
      <c r="V45" s="140"/>
      <c r="W45" s="140">
        <v>0</v>
      </c>
      <c r="XEU45" s="193"/>
      <c r="XEV45" s="193"/>
      <c r="XEW45" s="193"/>
      <c r="XEX45" s="193"/>
    </row>
    <row r="46" s="190" customFormat="1" customHeight="1" spans="1:16378">
      <c r="A46" s="140">
        <v>44</v>
      </c>
      <c r="B46" s="140" t="s">
        <v>197</v>
      </c>
      <c r="C46" s="140" t="s">
        <v>197</v>
      </c>
      <c r="D46" s="140" t="s">
        <v>25</v>
      </c>
      <c r="E46" s="140">
        <v>91595</v>
      </c>
      <c r="F46" s="140" t="s">
        <v>198</v>
      </c>
      <c r="G46" s="140" t="s">
        <v>199</v>
      </c>
      <c r="H46" s="140" t="s">
        <v>200</v>
      </c>
      <c r="I46" s="203">
        <v>45658</v>
      </c>
      <c r="J46" s="203">
        <v>45716</v>
      </c>
      <c r="K46" s="140">
        <v>53.5</v>
      </c>
      <c r="L46" s="140" t="s">
        <v>53</v>
      </c>
      <c r="M46" s="140" t="s">
        <v>54</v>
      </c>
      <c r="N46" s="140" t="s">
        <v>131</v>
      </c>
      <c r="O46" s="140"/>
      <c r="P46" s="140" t="s">
        <v>145</v>
      </c>
      <c r="Q46" s="140"/>
      <c r="R46" s="140"/>
      <c r="S46" s="140"/>
      <c r="T46" s="140"/>
      <c r="U46" s="140"/>
      <c r="V46" s="140"/>
      <c r="W46" s="140">
        <v>0</v>
      </c>
      <c r="XEU46" s="193"/>
      <c r="XEV46" s="193"/>
      <c r="XEW46" s="193"/>
      <c r="XEX46" s="193"/>
    </row>
    <row r="47" s="190" customFormat="1" customHeight="1" spans="1:16378">
      <c r="A47" s="140">
        <v>45</v>
      </c>
      <c r="B47" s="140" t="s">
        <v>197</v>
      </c>
      <c r="C47" s="140"/>
      <c r="D47" s="140" t="s">
        <v>25</v>
      </c>
      <c r="E47" s="140">
        <v>114827</v>
      </c>
      <c r="F47" s="140" t="s">
        <v>201</v>
      </c>
      <c r="G47" s="140" t="s">
        <v>199</v>
      </c>
      <c r="H47" s="140" t="s">
        <v>200</v>
      </c>
      <c r="I47" s="203">
        <v>45658</v>
      </c>
      <c r="J47" s="203">
        <v>45716</v>
      </c>
      <c r="K47" s="140">
        <v>54.5</v>
      </c>
      <c r="L47" s="140" t="s">
        <v>53</v>
      </c>
      <c r="M47" s="140" t="s">
        <v>54</v>
      </c>
      <c r="N47" s="140" t="s">
        <v>131</v>
      </c>
      <c r="O47" s="140"/>
      <c r="P47" s="140" t="s">
        <v>145</v>
      </c>
      <c r="Q47" s="140"/>
      <c r="R47" s="140"/>
      <c r="S47" s="140"/>
      <c r="T47" s="140"/>
      <c r="U47" s="140"/>
      <c r="V47" s="140"/>
      <c r="W47" s="140">
        <v>0</v>
      </c>
      <c r="XEU47" s="193"/>
      <c r="XEV47" s="193"/>
      <c r="XEW47" s="193"/>
      <c r="XEX47" s="193"/>
    </row>
    <row r="48" s="190" customFormat="1" customHeight="1" spans="1:16378">
      <c r="A48" s="140">
        <v>46</v>
      </c>
      <c r="B48" s="140" t="s">
        <v>197</v>
      </c>
      <c r="C48" s="140"/>
      <c r="D48" s="140" t="s">
        <v>25</v>
      </c>
      <c r="E48" s="140">
        <v>241470</v>
      </c>
      <c r="F48" s="140" t="s">
        <v>202</v>
      </c>
      <c r="G48" s="140" t="s">
        <v>199</v>
      </c>
      <c r="H48" s="140" t="s">
        <v>203</v>
      </c>
      <c r="I48" s="203">
        <v>45658</v>
      </c>
      <c r="J48" s="203">
        <v>45716</v>
      </c>
      <c r="K48" s="140">
        <v>45</v>
      </c>
      <c r="L48" s="140" t="s">
        <v>53</v>
      </c>
      <c r="M48" s="140" t="s">
        <v>54</v>
      </c>
      <c r="N48" s="140" t="s">
        <v>131</v>
      </c>
      <c r="O48" s="140"/>
      <c r="P48" s="140" t="s">
        <v>145</v>
      </c>
      <c r="Q48" s="140"/>
      <c r="R48" s="140"/>
      <c r="S48" s="140"/>
      <c r="T48" s="140"/>
      <c r="U48" s="140"/>
      <c r="V48" s="140"/>
      <c r="W48" s="140">
        <v>0</v>
      </c>
      <c r="XEU48" s="193"/>
      <c r="XEV48" s="193"/>
      <c r="XEW48" s="193"/>
      <c r="XEX48" s="193"/>
    </row>
    <row r="49" s="190" customFormat="1" customHeight="1" spans="1:16378">
      <c r="A49" s="140">
        <v>47</v>
      </c>
      <c r="B49" s="140" t="s">
        <v>197</v>
      </c>
      <c r="C49" s="140"/>
      <c r="D49" s="140" t="s">
        <v>25</v>
      </c>
      <c r="E49" s="140">
        <v>181686</v>
      </c>
      <c r="F49" s="140" t="s">
        <v>204</v>
      </c>
      <c r="G49" s="140" t="s">
        <v>199</v>
      </c>
      <c r="H49" s="140" t="s">
        <v>205</v>
      </c>
      <c r="I49" s="203">
        <v>45658</v>
      </c>
      <c r="J49" s="203">
        <v>45716</v>
      </c>
      <c r="K49" s="140">
        <v>45</v>
      </c>
      <c r="L49" s="140" t="s">
        <v>53</v>
      </c>
      <c r="M49" s="140" t="s">
        <v>54</v>
      </c>
      <c r="N49" s="140" t="s">
        <v>131</v>
      </c>
      <c r="O49" s="140"/>
      <c r="P49" s="140" t="s">
        <v>145</v>
      </c>
      <c r="Q49" s="140"/>
      <c r="R49" s="140"/>
      <c r="S49" s="140"/>
      <c r="T49" s="140"/>
      <c r="U49" s="140"/>
      <c r="V49" s="140"/>
      <c r="W49" s="140">
        <v>0</v>
      </c>
      <c r="XEU49" s="193"/>
      <c r="XEV49" s="193"/>
      <c r="XEW49" s="193"/>
      <c r="XEX49" s="193"/>
    </row>
    <row r="50" s="190" customFormat="1" customHeight="1" spans="1:16378">
      <c r="A50" s="140">
        <v>48</v>
      </c>
      <c r="B50" s="140" t="s">
        <v>197</v>
      </c>
      <c r="C50" s="140"/>
      <c r="D50" s="140" t="s">
        <v>25</v>
      </c>
      <c r="E50" s="140">
        <v>70356</v>
      </c>
      <c r="F50" s="140" t="s">
        <v>206</v>
      </c>
      <c r="G50" s="140" t="s">
        <v>199</v>
      </c>
      <c r="H50" s="140" t="s">
        <v>159</v>
      </c>
      <c r="I50" s="203">
        <v>45658</v>
      </c>
      <c r="J50" s="203">
        <v>45716</v>
      </c>
      <c r="K50" s="140">
        <v>48.8</v>
      </c>
      <c r="L50" s="140" t="s">
        <v>53</v>
      </c>
      <c r="M50" s="140" t="s">
        <v>54</v>
      </c>
      <c r="N50" s="140" t="s">
        <v>131</v>
      </c>
      <c r="O50" s="140"/>
      <c r="P50" s="140" t="s">
        <v>145</v>
      </c>
      <c r="Q50" s="140"/>
      <c r="R50" s="140"/>
      <c r="S50" s="140"/>
      <c r="T50" s="140"/>
      <c r="U50" s="140"/>
      <c r="V50" s="140"/>
      <c r="W50" s="140">
        <v>0</v>
      </c>
      <c r="XEU50" s="193"/>
      <c r="XEV50" s="193"/>
      <c r="XEW50" s="193"/>
      <c r="XEX50" s="193"/>
    </row>
    <row r="51" s="190" customFormat="1" customHeight="1" spans="1:16378">
      <c r="A51" s="140">
        <v>49</v>
      </c>
      <c r="B51" s="140" t="s">
        <v>197</v>
      </c>
      <c r="C51" s="140"/>
      <c r="D51" s="140" t="s">
        <v>25</v>
      </c>
      <c r="E51" s="140">
        <v>181679</v>
      </c>
      <c r="F51" s="140" t="s">
        <v>207</v>
      </c>
      <c r="G51" s="140" t="s">
        <v>199</v>
      </c>
      <c r="H51" s="140" t="s">
        <v>208</v>
      </c>
      <c r="I51" s="203">
        <v>45658</v>
      </c>
      <c r="J51" s="203">
        <v>45716</v>
      </c>
      <c r="K51" s="140">
        <v>48</v>
      </c>
      <c r="L51" s="140" t="s">
        <v>53</v>
      </c>
      <c r="M51" s="140" t="s">
        <v>54</v>
      </c>
      <c r="N51" s="140" t="s">
        <v>131</v>
      </c>
      <c r="O51" s="140"/>
      <c r="P51" s="140" t="s">
        <v>145</v>
      </c>
      <c r="Q51" s="140"/>
      <c r="R51" s="140"/>
      <c r="S51" s="140"/>
      <c r="T51" s="140"/>
      <c r="U51" s="140"/>
      <c r="V51" s="140"/>
      <c r="W51" s="140">
        <v>0</v>
      </c>
      <c r="XEU51" s="193"/>
      <c r="XEV51" s="193"/>
      <c r="XEW51" s="193"/>
      <c r="XEX51" s="193"/>
    </row>
    <row r="52" s="190" customFormat="1" customHeight="1" spans="1:16378">
      <c r="A52" s="140">
        <v>50</v>
      </c>
      <c r="B52" s="140" t="s">
        <v>197</v>
      </c>
      <c r="C52" s="140"/>
      <c r="D52" s="140" t="s">
        <v>25</v>
      </c>
      <c r="E52" s="140">
        <v>172750</v>
      </c>
      <c r="F52" s="140" t="s">
        <v>209</v>
      </c>
      <c r="G52" s="140" t="s">
        <v>210</v>
      </c>
      <c r="H52" s="140" t="s">
        <v>211</v>
      </c>
      <c r="I52" s="203">
        <v>45658</v>
      </c>
      <c r="J52" s="203">
        <v>45716</v>
      </c>
      <c r="K52" s="140">
        <v>28</v>
      </c>
      <c r="L52" s="140" t="s">
        <v>53</v>
      </c>
      <c r="M52" s="140" t="s">
        <v>54</v>
      </c>
      <c r="N52" s="140" t="s">
        <v>131</v>
      </c>
      <c r="O52" s="140"/>
      <c r="P52" s="140" t="s">
        <v>145</v>
      </c>
      <c r="Q52" s="140"/>
      <c r="R52" s="140"/>
      <c r="S52" s="140"/>
      <c r="T52" s="140"/>
      <c r="U52" s="140"/>
      <c r="V52" s="140"/>
      <c r="W52" s="140">
        <v>0</v>
      </c>
      <c r="XEU52" s="193"/>
      <c r="XEV52" s="193"/>
      <c r="XEW52" s="193"/>
      <c r="XEX52" s="193"/>
    </row>
    <row r="53" s="190" customFormat="1" customHeight="1" spans="1:16378">
      <c r="A53" s="140">
        <v>51</v>
      </c>
      <c r="B53" s="140" t="s">
        <v>212</v>
      </c>
      <c r="C53" s="140" t="s">
        <v>212</v>
      </c>
      <c r="D53" s="140" t="s">
        <v>25</v>
      </c>
      <c r="E53" s="140">
        <v>161807</v>
      </c>
      <c r="F53" s="140" t="s">
        <v>213</v>
      </c>
      <c r="G53" s="140" t="s">
        <v>214</v>
      </c>
      <c r="H53" s="140" t="s">
        <v>215</v>
      </c>
      <c r="I53" s="203">
        <v>45658</v>
      </c>
      <c r="J53" s="203">
        <v>45716</v>
      </c>
      <c r="K53" s="140">
        <v>28</v>
      </c>
      <c r="L53" s="140" t="s">
        <v>35</v>
      </c>
      <c r="M53" s="140" t="s">
        <v>216</v>
      </c>
      <c r="N53" s="140" t="s">
        <v>217</v>
      </c>
      <c r="O53" s="140"/>
      <c r="P53" s="140" t="s">
        <v>145</v>
      </c>
      <c r="Q53" s="140"/>
      <c r="R53" s="140"/>
      <c r="S53" s="140"/>
      <c r="T53" s="140"/>
      <c r="U53" s="140"/>
      <c r="V53" s="140"/>
      <c r="W53" s="140">
        <v>0</v>
      </c>
      <c r="XEU53" s="193"/>
      <c r="XEV53" s="193"/>
      <c r="XEW53" s="193"/>
      <c r="XEX53" s="193"/>
    </row>
    <row r="54" s="190" customFormat="1" customHeight="1" spans="1:16378">
      <c r="A54" s="140">
        <v>52</v>
      </c>
      <c r="B54" s="140" t="s">
        <v>218</v>
      </c>
      <c r="C54" s="140" t="s">
        <v>218</v>
      </c>
      <c r="D54" s="140" t="s">
        <v>25</v>
      </c>
      <c r="E54" s="140">
        <v>253199</v>
      </c>
      <c r="F54" s="140" t="s">
        <v>219</v>
      </c>
      <c r="G54" s="140" t="s">
        <v>220</v>
      </c>
      <c r="H54" s="140" t="s">
        <v>221</v>
      </c>
      <c r="I54" s="203">
        <v>45658</v>
      </c>
      <c r="J54" s="203">
        <v>45716</v>
      </c>
      <c r="K54" s="140">
        <v>200</v>
      </c>
      <c r="L54" s="140" t="s">
        <v>222</v>
      </c>
      <c r="M54" s="140" t="s">
        <v>223</v>
      </c>
      <c r="N54" s="140" t="s">
        <v>224</v>
      </c>
      <c r="O54" s="140"/>
      <c r="P54" s="140" t="s">
        <v>145</v>
      </c>
      <c r="Q54" s="140"/>
      <c r="R54" s="140"/>
      <c r="S54" s="140"/>
      <c r="T54" s="140"/>
      <c r="U54" s="140"/>
      <c r="V54" s="140"/>
      <c r="W54" s="140">
        <v>0</v>
      </c>
      <c r="XEU54" s="193"/>
      <c r="XEV54" s="193"/>
      <c r="XEW54" s="193"/>
      <c r="XEX54" s="193"/>
    </row>
    <row r="55" s="190" customFormat="1" customHeight="1" spans="1:16378">
      <c r="A55" s="140">
        <v>53</v>
      </c>
      <c r="B55" s="140" t="s">
        <v>218</v>
      </c>
      <c r="C55" s="140"/>
      <c r="D55" s="140" t="s">
        <v>25</v>
      </c>
      <c r="E55" s="140">
        <v>2501065</v>
      </c>
      <c r="F55" s="140" t="s">
        <v>225</v>
      </c>
      <c r="G55" s="140" t="s">
        <v>226</v>
      </c>
      <c r="H55" s="140" t="s">
        <v>227</v>
      </c>
      <c r="I55" s="203">
        <v>45658</v>
      </c>
      <c r="J55" s="203">
        <v>45716</v>
      </c>
      <c r="K55" s="140">
        <v>198</v>
      </c>
      <c r="L55" s="140" t="s">
        <v>222</v>
      </c>
      <c r="M55" s="140" t="s">
        <v>228</v>
      </c>
      <c r="N55" s="140" t="s">
        <v>224</v>
      </c>
      <c r="O55" s="140"/>
      <c r="P55" s="140" t="s">
        <v>145</v>
      </c>
      <c r="Q55" s="140"/>
      <c r="R55" s="140"/>
      <c r="S55" s="140"/>
      <c r="T55" s="140"/>
      <c r="U55" s="140"/>
      <c r="V55" s="140"/>
      <c r="W55" s="140">
        <v>0</v>
      </c>
      <c r="XEU55" s="193"/>
      <c r="XEV55" s="193"/>
      <c r="XEW55" s="193"/>
      <c r="XEX55" s="193"/>
    </row>
    <row r="56" s="190" customFormat="1" customHeight="1" spans="1:16378">
      <c r="A56" s="140">
        <v>54</v>
      </c>
      <c r="B56" s="140" t="s">
        <v>218</v>
      </c>
      <c r="C56" s="140"/>
      <c r="D56" s="140" t="s">
        <v>25</v>
      </c>
      <c r="E56" s="200">
        <v>248917</v>
      </c>
      <c r="F56" s="140" t="s">
        <v>229</v>
      </c>
      <c r="G56" s="140" t="s">
        <v>226</v>
      </c>
      <c r="H56" s="140" t="s">
        <v>230</v>
      </c>
      <c r="I56" s="203">
        <v>45658</v>
      </c>
      <c r="J56" s="203">
        <v>45716</v>
      </c>
      <c r="K56" s="140">
        <v>168</v>
      </c>
      <c r="L56" s="140" t="s">
        <v>231</v>
      </c>
      <c r="M56" s="140" t="s">
        <v>232</v>
      </c>
      <c r="N56" s="140" t="s">
        <v>224</v>
      </c>
      <c r="O56" s="140"/>
      <c r="P56" s="140" t="s">
        <v>145</v>
      </c>
      <c r="Q56" s="140"/>
      <c r="R56" s="140"/>
      <c r="S56" s="140"/>
      <c r="T56" s="140"/>
      <c r="U56" s="140"/>
      <c r="V56" s="140"/>
      <c r="W56" s="140">
        <v>0</v>
      </c>
      <c r="XEU56" s="193"/>
      <c r="XEV56" s="193"/>
      <c r="XEW56" s="193"/>
      <c r="XEX56" s="193"/>
    </row>
    <row r="57" s="190" customFormat="1" customHeight="1" spans="1:16378">
      <c r="A57" s="140">
        <v>55</v>
      </c>
      <c r="B57" s="140" t="s">
        <v>218</v>
      </c>
      <c r="C57" s="140"/>
      <c r="D57" s="140" t="s">
        <v>25</v>
      </c>
      <c r="E57" s="200">
        <v>2509259</v>
      </c>
      <c r="F57" s="140" t="s">
        <v>229</v>
      </c>
      <c r="G57" s="140" t="s">
        <v>226</v>
      </c>
      <c r="H57" s="140" t="s">
        <v>233</v>
      </c>
      <c r="I57" s="203">
        <v>45658</v>
      </c>
      <c r="J57" s="203">
        <v>45716</v>
      </c>
      <c r="K57" s="140">
        <v>168</v>
      </c>
      <c r="L57" s="140" t="s">
        <v>231</v>
      </c>
      <c r="M57" s="140" t="s">
        <v>232</v>
      </c>
      <c r="N57" s="140" t="s">
        <v>224</v>
      </c>
      <c r="O57" s="140"/>
      <c r="P57" s="140" t="s">
        <v>145</v>
      </c>
      <c r="Q57" s="140"/>
      <c r="R57" s="140"/>
      <c r="S57" s="140"/>
      <c r="T57" s="140"/>
      <c r="U57" s="140"/>
      <c r="V57" s="140"/>
      <c r="W57" s="140">
        <v>0</v>
      </c>
      <c r="XEU57" s="193"/>
      <c r="XEV57" s="193"/>
      <c r="XEW57" s="193"/>
      <c r="XEX57" s="193"/>
    </row>
    <row r="58" s="190" customFormat="1" customHeight="1" spans="1:16378">
      <c r="A58" s="140">
        <v>56</v>
      </c>
      <c r="B58" s="140" t="s">
        <v>218</v>
      </c>
      <c r="C58" s="140"/>
      <c r="D58" s="140" t="s">
        <v>25</v>
      </c>
      <c r="E58" s="200">
        <v>2506312</v>
      </c>
      <c r="F58" s="140" t="s">
        <v>229</v>
      </c>
      <c r="G58" s="140" t="s">
        <v>226</v>
      </c>
      <c r="H58" s="140" t="s">
        <v>234</v>
      </c>
      <c r="I58" s="203">
        <v>45658</v>
      </c>
      <c r="J58" s="203">
        <v>45716</v>
      </c>
      <c r="K58" s="140">
        <v>299</v>
      </c>
      <c r="L58" s="140" t="s">
        <v>235</v>
      </c>
      <c r="M58" s="140" t="s">
        <v>223</v>
      </c>
      <c r="N58" s="140" t="s">
        <v>224</v>
      </c>
      <c r="O58" s="140"/>
      <c r="P58" s="140" t="s">
        <v>145</v>
      </c>
      <c r="Q58" s="140"/>
      <c r="R58" s="140"/>
      <c r="S58" s="140"/>
      <c r="T58" s="140"/>
      <c r="U58" s="140"/>
      <c r="V58" s="140"/>
      <c r="W58" s="140">
        <v>0</v>
      </c>
      <c r="XEU58" s="193"/>
      <c r="XEV58" s="193"/>
      <c r="XEW58" s="193"/>
      <c r="XEX58" s="193"/>
    </row>
    <row r="59" s="190" customFormat="1" customHeight="1" spans="1:16378">
      <c r="A59" s="140">
        <v>57</v>
      </c>
      <c r="B59" s="140" t="s">
        <v>218</v>
      </c>
      <c r="C59" s="140"/>
      <c r="D59" s="140" t="s">
        <v>25</v>
      </c>
      <c r="E59" s="200">
        <v>2509256</v>
      </c>
      <c r="F59" s="140" t="s">
        <v>229</v>
      </c>
      <c r="G59" s="140" t="s">
        <v>226</v>
      </c>
      <c r="H59" s="140" t="s">
        <v>236</v>
      </c>
      <c r="I59" s="203">
        <v>45658</v>
      </c>
      <c r="J59" s="203">
        <v>45716</v>
      </c>
      <c r="K59" s="140">
        <v>299</v>
      </c>
      <c r="L59" s="140" t="s">
        <v>235</v>
      </c>
      <c r="M59" s="140" t="s">
        <v>223</v>
      </c>
      <c r="N59" s="140" t="s">
        <v>224</v>
      </c>
      <c r="O59" s="140"/>
      <c r="P59" s="140" t="s">
        <v>145</v>
      </c>
      <c r="Q59" s="140"/>
      <c r="R59" s="140"/>
      <c r="S59" s="140"/>
      <c r="T59" s="140"/>
      <c r="U59" s="140"/>
      <c r="V59" s="140"/>
      <c r="W59" s="140">
        <v>0</v>
      </c>
      <c r="XEU59" s="193"/>
      <c r="XEV59" s="193"/>
      <c r="XEW59" s="193"/>
      <c r="XEX59" s="193"/>
    </row>
    <row r="60" s="190" customFormat="1" customHeight="1" spans="1:16378">
      <c r="A60" s="140">
        <v>58</v>
      </c>
      <c r="B60" s="140" t="s">
        <v>218</v>
      </c>
      <c r="C60" s="140"/>
      <c r="D60" s="140" t="s">
        <v>25</v>
      </c>
      <c r="E60" s="140">
        <v>261006</v>
      </c>
      <c r="F60" s="140" t="s">
        <v>237</v>
      </c>
      <c r="G60" s="140" t="s">
        <v>226</v>
      </c>
      <c r="H60" s="140" t="s">
        <v>238</v>
      </c>
      <c r="I60" s="203">
        <v>45658</v>
      </c>
      <c r="J60" s="203">
        <v>45716</v>
      </c>
      <c r="K60" s="140">
        <v>168</v>
      </c>
      <c r="L60" s="140" t="s">
        <v>222</v>
      </c>
      <c r="M60" s="140" t="s">
        <v>228</v>
      </c>
      <c r="N60" s="140" t="s">
        <v>224</v>
      </c>
      <c r="O60" s="140"/>
      <c r="P60" s="140" t="s">
        <v>145</v>
      </c>
      <c r="Q60" s="140"/>
      <c r="R60" s="140"/>
      <c r="S60" s="140"/>
      <c r="T60" s="140"/>
      <c r="U60" s="140"/>
      <c r="V60" s="140"/>
      <c r="W60" s="140">
        <v>0</v>
      </c>
      <c r="XEU60" s="193"/>
      <c r="XEV60" s="193"/>
      <c r="XEW60" s="193"/>
      <c r="XEX60" s="193"/>
    </row>
    <row r="61" s="190" customFormat="1" customHeight="1" spans="1:16378">
      <c r="A61" s="140">
        <v>59</v>
      </c>
      <c r="B61" s="140" t="s">
        <v>239</v>
      </c>
      <c r="C61" s="140" t="s">
        <v>239</v>
      </c>
      <c r="D61" s="140" t="s">
        <v>25</v>
      </c>
      <c r="E61" s="140">
        <v>2508300</v>
      </c>
      <c r="F61" s="140" t="s">
        <v>240</v>
      </c>
      <c r="G61" s="140" t="s">
        <v>241</v>
      </c>
      <c r="H61" s="140" t="s">
        <v>242</v>
      </c>
      <c r="I61" s="203">
        <v>45658</v>
      </c>
      <c r="J61" s="203">
        <v>45716</v>
      </c>
      <c r="K61" s="140">
        <v>123</v>
      </c>
      <c r="L61" s="140" t="s">
        <v>35</v>
      </c>
      <c r="M61" s="140" t="s">
        <v>243</v>
      </c>
      <c r="N61" s="140" t="s">
        <v>244</v>
      </c>
      <c r="O61" s="140"/>
      <c r="P61" s="140" t="s">
        <v>145</v>
      </c>
      <c r="Q61" s="140"/>
      <c r="R61" s="140"/>
      <c r="S61" s="140"/>
      <c r="T61" s="140"/>
      <c r="U61" s="140"/>
      <c r="V61" s="140"/>
      <c r="W61" s="140">
        <v>0</v>
      </c>
      <c r="XEU61" s="193"/>
      <c r="XEV61" s="193"/>
      <c r="XEW61" s="193"/>
      <c r="XEX61" s="193"/>
    </row>
    <row r="62" s="190" customFormat="1" customHeight="1" spans="1:16378">
      <c r="A62" s="140">
        <v>60</v>
      </c>
      <c r="B62" s="140" t="s">
        <v>239</v>
      </c>
      <c r="C62" s="140"/>
      <c r="D62" s="140" t="s">
        <v>25</v>
      </c>
      <c r="E62" s="140">
        <v>262065</v>
      </c>
      <c r="F62" s="140" t="s">
        <v>245</v>
      </c>
      <c r="G62" s="140" t="s">
        <v>241</v>
      </c>
      <c r="H62" s="140" t="s">
        <v>246</v>
      </c>
      <c r="I62" s="203">
        <v>45658</v>
      </c>
      <c r="J62" s="203">
        <v>45716</v>
      </c>
      <c r="K62" s="140">
        <v>19.8</v>
      </c>
      <c r="L62" s="140" t="s">
        <v>35</v>
      </c>
      <c r="M62" s="140" t="s">
        <v>247</v>
      </c>
      <c r="N62" s="140" t="s">
        <v>244</v>
      </c>
      <c r="O62" s="140"/>
      <c r="P62" s="140" t="s">
        <v>145</v>
      </c>
      <c r="Q62" s="140"/>
      <c r="R62" s="140"/>
      <c r="S62" s="140"/>
      <c r="T62" s="140"/>
      <c r="U62" s="140"/>
      <c r="V62" s="140"/>
      <c r="W62" s="140">
        <v>0</v>
      </c>
      <c r="XEU62" s="193"/>
      <c r="XEV62" s="193"/>
      <c r="XEW62" s="193"/>
      <c r="XEX62" s="193"/>
    </row>
    <row r="63" s="190" customFormat="1" customHeight="1" spans="1:16378">
      <c r="A63" s="140">
        <v>61</v>
      </c>
      <c r="B63" s="140" t="s">
        <v>239</v>
      </c>
      <c r="C63" s="140"/>
      <c r="D63" s="140" t="s">
        <v>25</v>
      </c>
      <c r="E63" s="140">
        <v>263686</v>
      </c>
      <c r="F63" s="140" t="s">
        <v>248</v>
      </c>
      <c r="G63" s="140" t="s">
        <v>241</v>
      </c>
      <c r="H63" s="140" t="s">
        <v>249</v>
      </c>
      <c r="I63" s="203">
        <v>45658</v>
      </c>
      <c r="J63" s="203">
        <v>45716</v>
      </c>
      <c r="K63" s="140">
        <v>23.5</v>
      </c>
      <c r="L63" s="140" t="s">
        <v>35</v>
      </c>
      <c r="M63" s="140" t="s">
        <v>54</v>
      </c>
      <c r="N63" s="140" t="s">
        <v>244</v>
      </c>
      <c r="O63" s="140"/>
      <c r="P63" s="140" t="s">
        <v>145</v>
      </c>
      <c r="Q63" s="140"/>
      <c r="R63" s="140"/>
      <c r="S63" s="140"/>
      <c r="T63" s="140"/>
      <c r="U63" s="140"/>
      <c r="V63" s="140"/>
      <c r="W63" s="140">
        <v>0</v>
      </c>
      <c r="XEU63" s="193"/>
      <c r="XEV63" s="193"/>
      <c r="XEW63" s="193"/>
      <c r="XEX63" s="193"/>
    </row>
    <row r="64" s="190" customFormat="1" customHeight="1" spans="1:16378">
      <c r="A64" s="140">
        <v>62</v>
      </c>
      <c r="B64" s="140" t="s">
        <v>250</v>
      </c>
      <c r="C64" s="140" t="s">
        <v>250</v>
      </c>
      <c r="D64" s="140" t="s">
        <v>25</v>
      </c>
      <c r="E64" s="140">
        <v>83347</v>
      </c>
      <c r="F64" s="140" t="s">
        <v>251</v>
      </c>
      <c r="G64" s="140" t="s">
        <v>252</v>
      </c>
      <c r="H64" s="140" t="s">
        <v>253</v>
      </c>
      <c r="I64" s="203">
        <v>45658</v>
      </c>
      <c r="J64" s="203">
        <v>45716</v>
      </c>
      <c r="K64" s="140">
        <v>32</v>
      </c>
      <c r="L64" s="140" t="s">
        <v>35</v>
      </c>
      <c r="M64" s="140" t="s">
        <v>36</v>
      </c>
      <c r="N64" s="140" t="s">
        <v>254</v>
      </c>
      <c r="O64" s="140"/>
      <c r="P64" s="140" t="s">
        <v>145</v>
      </c>
      <c r="Q64" s="140"/>
      <c r="R64" s="140"/>
      <c r="S64" s="140"/>
      <c r="T64" s="140"/>
      <c r="U64" s="140"/>
      <c r="V64" s="140"/>
      <c r="W64" s="140">
        <v>0</v>
      </c>
      <c r="XEU64" s="193"/>
      <c r="XEV64" s="193"/>
      <c r="XEW64" s="193"/>
      <c r="XEX64" s="193"/>
    </row>
    <row r="65" s="190" customFormat="1" customHeight="1" spans="1:16378">
      <c r="A65" s="140">
        <v>63</v>
      </c>
      <c r="B65" s="140" t="s">
        <v>255</v>
      </c>
      <c r="C65" s="140" t="s">
        <v>255</v>
      </c>
      <c r="D65" s="140" t="s">
        <v>25</v>
      </c>
      <c r="E65" s="120">
        <v>168095</v>
      </c>
      <c r="F65" s="206" t="s">
        <v>256</v>
      </c>
      <c r="G65" s="140" t="s">
        <v>257</v>
      </c>
      <c r="H65" s="206" t="s">
        <v>258</v>
      </c>
      <c r="I65" s="203">
        <v>45658</v>
      </c>
      <c r="J65" s="203">
        <v>45716</v>
      </c>
      <c r="K65" s="140">
        <v>398</v>
      </c>
      <c r="L65" s="140" t="s">
        <v>35</v>
      </c>
      <c r="M65" s="140" t="s">
        <v>259</v>
      </c>
      <c r="N65" s="140" t="s">
        <v>260</v>
      </c>
      <c r="O65" s="140"/>
      <c r="P65" s="140" t="s">
        <v>145</v>
      </c>
      <c r="Q65" s="140"/>
      <c r="R65" s="140"/>
      <c r="S65" s="140"/>
      <c r="T65" s="140"/>
      <c r="U65" s="140"/>
      <c r="V65" s="140"/>
      <c r="W65" s="140">
        <v>0</v>
      </c>
      <c r="XEU65" s="193"/>
      <c r="XEV65" s="193"/>
      <c r="XEW65" s="193"/>
      <c r="XEX65" s="193"/>
    </row>
    <row r="66" s="190" customFormat="1" customHeight="1" spans="1:16378">
      <c r="A66" s="140">
        <v>64</v>
      </c>
      <c r="B66" s="140" t="s">
        <v>261</v>
      </c>
      <c r="C66" s="140" t="s">
        <v>261</v>
      </c>
      <c r="D66" s="140" t="s">
        <v>25</v>
      </c>
      <c r="E66" s="140">
        <v>124828</v>
      </c>
      <c r="F66" s="140" t="s">
        <v>262</v>
      </c>
      <c r="G66" s="140" t="s">
        <v>263</v>
      </c>
      <c r="H66" s="140" t="s">
        <v>264</v>
      </c>
      <c r="I66" s="203">
        <v>45658</v>
      </c>
      <c r="J66" s="203">
        <v>45716</v>
      </c>
      <c r="K66" s="140">
        <v>36.5</v>
      </c>
      <c r="L66" s="140" t="s">
        <v>35</v>
      </c>
      <c r="M66" s="140" t="s">
        <v>40</v>
      </c>
      <c r="N66" s="140" t="s">
        <v>265</v>
      </c>
      <c r="O66" s="140"/>
      <c r="P66" s="140" t="s">
        <v>145</v>
      </c>
      <c r="Q66" s="140"/>
      <c r="R66" s="140"/>
      <c r="S66" s="140"/>
      <c r="T66" s="140"/>
      <c r="U66" s="140"/>
      <c r="V66" s="140"/>
      <c r="W66" s="140">
        <v>0</v>
      </c>
      <c r="XEU66" s="193"/>
      <c r="XEV66" s="193"/>
      <c r="XEW66" s="193"/>
      <c r="XEX66" s="193"/>
    </row>
    <row r="67" s="190" customFormat="1" customHeight="1" spans="1:16378">
      <c r="A67" s="140">
        <v>65</v>
      </c>
      <c r="B67" s="140" t="s">
        <v>261</v>
      </c>
      <c r="C67" s="140"/>
      <c r="D67" s="140" t="s">
        <v>25</v>
      </c>
      <c r="E67" s="140">
        <v>136522</v>
      </c>
      <c r="F67" s="140" t="s">
        <v>266</v>
      </c>
      <c r="G67" s="140" t="s">
        <v>263</v>
      </c>
      <c r="H67" s="140" t="s">
        <v>267</v>
      </c>
      <c r="I67" s="203">
        <v>45658</v>
      </c>
      <c r="J67" s="203">
        <v>45716</v>
      </c>
      <c r="K67" s="140">
        <v>39.5</v>
      </c>
      <c r="L67" s="140" t="s">
        <v>35</v>
      </c>
      <c r="M67" s="140" t="s">
        <v>40</v>
      </c>
      <c r="N67" s="140" t="s">
        <v>265</v>
      </c>
      <c r="O67" s="140"/>
      <c r="P67" s="140" t="s">
        <v>145</v>
      </c>
      <c r="Q67" s="140"/>
      <c r="R67" s="140"/>
      <c r="S67" s="140"/>
      <c r="T67" s="140"/>
      <c r="U67" s="140"/>
      <c r="V67" s="140"/>
      <c r="W67" s="140">
        <v>0</v>
      </c>
      <c r="XEU67" s="193"/>
      <c r="XEV67" s="193"/>
      <c r="XEW67" s="193"/>
      <c r="XEX67" s="193"/>
    </row>
    <row r="68" s="190" customFormat="1" customHeight="1" spans="1:16378">
      <c r="A68" s="140">
        <v>66</v>
      </c>
      <c r="B68" s="140" t="s">
        <v>261</v>
      </c>
      <c r="C68" s="140"/>
      <c r="D68" s="140" t="s">
        <v>25</v>
      </c>
      <c r="E68" s="140">
        <v>124826</v>
      </c>
      <c r="F68" s="140" t="s">
        <v>268</v>
      </c>
      <c r="G68" s="140" t="s">
        <v>263</v>
      </c>
      <c r="H68" s="140" t="s">
        <v>269</v>
      </c>
      <c r="I68" s="203">
        <v>45658</v>
      </c>
      <c r="J68" s="203">
        <v>45716</v>
      </c>
      <c r="K68" s="140">
        <v>38.5</v>
      </c>
      <c r="L68" s="140" t="s">
        <v>35</v>
      </c>
      <c r="M68" s="140" t="s">
        <v>40</v>
      </c>
      <c r="N68" s="140" t="s">
        <v>265</v>
      </c>
      <c r="O68" s="140"/>
      <c r="P68" s="140" t="s">
        <v>145</v>
      </c>
      <c r="Q68" s="140"/>
      <c r="R68" s="140"/>
      <c r="S68" s="140"/>
      <c r="T68" s="140"/>
      <c r="U68" s="140"/>
      <c r="V68" s="140"/>
      <c r="W68" s="140">
        <v>0</v>
      </c>
      <c r="XEU68" s="193"/>
      <c r="XEV68" s="193"/>
      <c r="XEW68" s="193"/>
      <c r="XEX68" s="193"/>
    </row>
    <row r="69" s="190" customFormat="1" customHeight="1" spans="1:16378">
      <c r="A69" s="140">
        <v>67</v>
      </c>
      <c r="B69" s="140" t="s">
        <v>261</v>
      </c>
      <c r="C69" s="140"/>
      <c r="D69" s="140" t="s">
        <v>25</v>
      </c>
      <c r="E69" s="140">
        <v>124829</v>
      </c>
      <c r="F69" s="140" t="s">
        <v>270</v>
      </c>
      <c r="G69" s="140" t="s">
        <v>263</v>
      </c>
      <c r="H69" s="140" t="s">
        <v>271</v>
      </c>
      <c r="I69" s="203">
        <v>45658</v>
      </c>
      <c r="J69" s="203">
        <v>45716</v>
      </c>
      <c r="K69" s="140">
        <v>22.5</v>
      </c>
      <c r="L69" s="140" t="s">
        <v>35</v>
      </c>
      <c r="M69" s="140" t="s">
        <v>36</v>
      </c>
      <c r="N69" s="140" t="s">
        <v>265</v>
      </c>
      <c r="O69" s="140"/>
      <c r="P69" s="140" t="s">
        <v>145</v>
      </c>
      <c r="Q69" s="140"/>
      <c r="R69" s="140"/>
      <c r="S69" s="140"/>
      <c r="T69" s="140"/>
      <c r="U69" s="140"/>
      <c r="V69" s="140"/>
      <c r="W69" s="140">
        <v>0</v>
      </c>
      <c r="XEU69" s="193"/>
      <c r="XEV69" s="193"/>
      <c r="XEW69" s="193"/>
      <c r="XEX69" s="193"/>
    </row>
    <row r="70" s="190" customFormat="1" customHeight="1" spans="1:16378">
      <c r="A70" s="140">
        <v>68</v>
      </c>
      <c r="B70" s="140" t="s">
        <v>272</v>
      </c>
      <c r="C70" s="140" t="s">
        <v>272</v>
      </c>
      <c r="D70" s="140" t="s">
        <v>25</v>
      </c>
      <c r="E70" s="140">
        <v>2500994</v>
      </c>
      <c r="F70" s="140" t="s">
        <v>273</v>
      </c>
      <c r="G70" s="140" t="s">
        <v>274</v>
      </c>
      <c r="H70" s="140" t="s">
        <v>275</v>
      </c>
      <c r="I70" s="203">
        <v>45658</v>
      </c>
      <c r="J70" s="203">
        <v>45716</v>
      </c>
      <c r="K70" s="140">
        <v>198</v>
      </c>
      <c r="L70" s="140" t="s">
        <v>35</v>
      </c>
      <c r="M70" s="140" t="s">
        <v>276</v>
      </c>
      <c r="N70" s="140" t="s">
        <v>277</v>
      </c>
      <c r="O70" s="140"/>
      <c r="P70" s="140" t="s">
        <v>145</v>
      </c>
      <c r="Q70" s="140"/>
      <c r="R70" s="140"/>
      <c r="S70" s="140"/>
      <c r="T70" s="140"/>
      <c r="U70" s="140"/>
      <c r="V70" s="140"/>
      <c r="W70" s="140">
        <v>0</v>
      </c>
      <c r="XEU70" s="193"/>
      <c r="XEV70" s="193"/>
      <c r="XEW70" s="193"/>
      <c r="XEX70" s="193"/>
    </row>
    <row r="71" s="190" customFormat="1" customHeight="1" spans="1:16378">
      <c r="A71" s="140">
        <v>69</v>
      </c>
      <c r="B71" s="140" t="s">
        <v>272</v>
      </c>
      <c r="C71" s="140"/>
      <c r="D71" s="140" t="s">
        <v>25</v>
      </c>
      <c r="E71" s="140">
        <v>142927</v>
      </c>
      <c r="F71" s="140" t="s">
        <v>278</v>
      </c>
      <c r="G71" s="140" t="s">
        <v>279</v>
      </c>
      <c r="H71" s="140" t="s">
        <v>280</v>
      </c>
      <c r="I71" s="203">
        <v>45658</v>
      </c>
      <c r="J71" s="203">
        <v>45716</v>
      </c>
      <c r="K71" s="140">
        <v>68</v>
      </c>
      <c r="L71" s="140" t="s">
        <v>35</v>
      </c>
      <c r="M71" s="140" t="s">
        <v>30</v>
      </c>
      <c r="N71" s="140" t="s">
        <v>277</v>
      </c>
      <c r="O71" s="140"/>
      <c r="P71" s="140" t="s">
        <v>145</v>
      </c>
      <c r="Q71" s="140"/>
      <c r="R71" s="140"/>
      <c r="S71" s="140"/>
      <c r="T71" s="140"/>
      <c r="U71" s="140"/>
      <c r="V71" s="140"/>
      <c r="W71" s="140">
        <v>0</v>
      </c>
      <c r="XEU71" s="193"/>
      <c r="XEV71" s="193"/>
      <c r="XEW71" s="193"/>
      <c r="XEX71" s="193"/>
    </row>
    <row r="72" s="190" customFormat="1" customHeight="1" spans="1:16378">
      <c r="A72" s="140">
        <v>70</v>
      </c>
      <c r="B72" s="140" t="s">
        <v>281</v>
      </c>
      <c r="C72" s="140" t="s">
        <v>281</v>
      </c>
      <c r="D72" s="140" t="s">
        <v>25</v>
      </c>
      <c r="E72" s="140">
        <v>136106</v>
      </c>
      <c r="F72" s="140" t="s">
        <v>282</v>
      </c>
      <c r="G72" s="140" t="s">
        <v>283</v>
      </c>
      <c r="H72" s="140" t="s">
        <v>284</v>
      </c>
      <c r="I72" s="203">
        <v>45658</v>
      </c>
      <c r="J72" s="203">
        <v>45716</v>
      </c>
      <c r="K72" s="140">
        <v>49.8</v>
      </c>
      <c r="L72" s="140" t="s">
        <v>285</v>
      </c>
      <c r="M72" s="140" t="s">
        <v>54</v>
      </c>
      <c r="N72" s="140" t="s">
        <v>286</v>
      </c>
      <c r="O72" s="140"/>
      <c r="P72" s="140" t="s">
        <v>145</v>
      </c>
      <c r="Q72" s="140"/>
      <c r="R72" s="140"/>
      <c r="S72" s="140"/>
      <c r="T72" s="140"/>
      <c r="U72" s="140"/>
      <c r="V72" s="140"/>
      <c r="W72" s="140">
        <v>0</v>
      </c>
      <c r="XEU72" s="193"/>
      <c r="XEV72" s="193"/>
      <c r="XEW72" s="193"/>
      <c r="XEX72" s="193"/>
    </row>
    <row r="73" s="190" customFormat="1" customHeight="1" spans="1:16378">
      <c r="A73" s="140">
        <v>71</v>
      </c>
      <c r="B73" s="140" t="s">
        <v>281</v>
      </c>
      <c r="C73" s="140"/>
      <c r="D73" s="140" t="s">
        <v>25</v>
      </c>
      <c r="E73" s="140">
        <v>135858</v>
      </c>
      <c r="F73" s="140" t="s">
        <v>287</v>
      </c>
      <c r="G73" s="140" t="s">
        <v>283</v>
      </c>
      <c r="H73" s="140" t="s">
        <v>288</v>
      </c>
      <c r="I73" s="203">
        <v>45658</v>
      </c>
      <c r="J73" s="203">
        <v>45716</v>
      </c>
      <c r="K73" s="140">
        <v>49.8</v>
      </c>
      <c r="L73" s="140" t="s">
        <v>285</v>
      </c>
      <c r="M73" s="140" t="s">
        <v>54</v>
      </c>
      <c r="N73" s="140" t="s">
        <v>286</v>
      </c>
      <c r="O73" s="140"/>
      <c r="P73" s="140" t="s">
        <v>145</v>
      </c>
      <c r="Q73" s="140"/>
      <c r="R73" s="140"/>
      <c r="S73" s="140"/>
      <c r="T73" s="140"/>
      <c r="U73" s="140"/>
      <c r="V73" s="140"/>
      <c r="W73" s="140">
        <v>0</v>
      </c>
      <c r="XEU73" s="193"/>
      <c r="XEV73" s="193"/>
      <c r="XEW73" s="193"/>
      <c r="XEX73" s="193"/>
    </row>
    <row r="74" s="190" customFormat="1" customHeight="1" spans="1:16378">
      <c r="A74" s="140">
        <v>72</v>
      </c>
      <c r="B74" s="140" t="s">
        <v>281</v>
      </c>
      <c r="C74" s="140"/>
      <c r="D74" s="140" t="s">
        <v>25</v>
      </c>
      <c r="E74" s="140">
        <v>139495</v>
      </c>
      <c r="F74" s="140" t="s">
        <v>289</v>
      </c>
      <c r="G74" s="140" t="s">
        <v>283</v>
      </c>
      <c r="H74" s="140" t="s">
        <v>288</v>
      </c>
      <c r="I74" s="203">
        <v>45658</v>
      </c>
      <c r="J74" s="203">
        <v>45716</v>
      </c>
      <c r="K74" s="140">
        <v>49.8</v>
      </c>
      <c r="L74" s="140" t="s">
        <v>285</v>
      </c>
      <c r="M74" s="140" t="s">
        <v>54</v>
      </c>
      <c r="N74" s="140" t="s">
        <v>286</v>
      </c>
      <c r="O74" s="140"/>
      <c r="P74" s="140" t="s">
        <v>145</v>
      </c>
      <c r="Q74" s="140"/>
      <c r="R74" s="140"/>
      <c r="S74" s="140"/>
      <c r="T74" s="140"/>
      <c r="U74" s="140"/>
      <c r="V74" s="140"/>
      <c r="W74" s="140">
        <v>0</v>
      </c>
      <c r="XEU74" s="193"/>
      <c r="XEV74" s="193"/>
      <c r="XEW74" s="193"/>
      <c r="XEX74" s="193"/>
    </row>
    <row r="75" s="190" customFormat="1" customHeight="1" spans="1:16378">
      <c r="A75" s="140">
        <v>73</v>
      </c>
      <c r="B75" s="140" t="s">
        <v>281</v>
      </c>
      <c r="C75" s="140"/>
      <c r="D75" s="140" t="s">
        <v>25</v>
      </c>
      <c r="E75" s="140">
        <v>2507778</v>
      </c>
      <c r="F75" s="140" t="s">
        <v>282</v>
      </c>
      <c r="G75" s="140" t="s">
        <v>283</v>
      </c>
      <c r="H75" s="140" t="s">
        <v>290</v>
      </c>
      <c r="I75" s="203">
        <v>45658</v>
      </c>
      <c r="J75" s="203">
        <v>45716</v>
      </c>
      <c r="K75" s="140">
        <v>158</v>
      </c>
      <c r="L75" s="140" t="s">
        <v>291</v>
      </c>
      <c r="M75" s="140" t="s">
        <v>73</v>
      </c>
      <c r="N75" s="140" t="s">
        <v>286</v>
      </c>
      <c r="O75" s="140"/>
      <c r="P75" s="140" t="s">
        <v>145</v>
      </c>
      <c r="Q75" s="140"/>
      <c r="R75" s="140"/>
      <c r="S75" s="140"/>
      <c r="T75" s="140"/>
      <c r="U75" s="140"/>
      <c r="V75" s="140"/>
      <c r="W75" s="140">
        <v>0</v>
      </c>
      <c r="XEU75" s="193"/>
      <c r="XEV75" s="193"/>
      <c r="XEW75" s="193"/>
      <c r="XEX75" s="193"/>
    </row>
    <row r="76" s="190" customFormat="1" customHeight="1" spans="1:16378">
      <c r="A76" s="140">
        <v>74</v>
      </c>
      <c r="B76" s="140" t="s">
        <v>281</v>
      </c>
      <c r="C76" s="140"/>
      <c r="D76" s="140" t="s">
        <v>25</v>
      </c>
      <c r="E76" s="140">
        <v>2507779</v>
      </c>
      <c r="F76" s="140" t="s">
        <v>287</v>
      </c>
      <c r="G76" s="140" t="s">
        <v>283</v>
      </c>
      <c r="H76" s="140" t="s">
        <v>290</v>
      </c>
      <c r="I76" s="203">
        <v>45658</v>
      </c>
      <c r="J76" s="203">
        <v>45716</v>
      </c>
      <c r="K76" s="140">
        <v>158</v>
      </c>
      <c r="L76" s="140" t="s">
        <v>291</v>
      </c>
      <c r="M76" s="140" t="s">
        <v>73</v>
      </c>
      <c r="N76" s="140" t="s">
        <v>286</v>
      </c>
      <c r="O76" s="140"/>
      <c r="P76" s="140" t="s">
        <v>145</v>
      </c>
      <c r="Q76" s="140"/>
      <c r="R76" s="140"/>
      <c r="S76" s="140"/>
      <c r="T76" s="140"/>
      <c r="U76" s="140"/>
      <c r="V76" s="140"/>
      <c r="W76" s="140">
        <v>0</v>
      </c>
      <c r="XEU76" s="193"/>
      <c r="XEV76" s="193"/>
      <c r="XEW76" s="193"/>
      <c r="XEX76" s="193"/>
    </row>
    <row r="77" s="190" customFormat="1" customHeight="1" spans="1:16378">
      <c r="A77" s="140">
        <v>75</v>
      </c>
      <c r="B77" s="140" t="s">
        <v>281</v>
      </c>
      <c r="C77" s="140"/>
      <c r="D77" s="140" t="s">
        <v>25</v>
      </c>
      <c r="E77" s="140">
        <v>2507776</v>
      </c>
      <c r="F77" s="140" t="s">
        <v>289</v>
      </c>
      <c r="G77" s="140" t="s">
        <v>283</v>
      </c>
      <c r="H77" s="140" t="s">
        <v>290</v>
      </c>
      <c r="I77" s="203">
        <v>45658</v>
      </c>
      <c r="J77" s="203">
        <v>45716</v>
      </c>
      <c r="K77" s="140">
        <v>158</v>
      </c>
      <c r="L77" s="140" t="s">
        <v>291</v>
      </c>
      <c r="M77" s="140" t="s">
        <v>73</v>
      </c>
      <c r="N77" s="140" t="s">
        <v>286</v>
      </c>
      <c r="O77" s="140"/>
      <c r="P77" s="140" t="s">
        <v>145</v>
      </c>
      <c r="Q77" s="140"/>
      <c r="R77" s="140"/>
      <c r="S77" s="140"/>
      <c r="T77" s="140"/>
      <c r="U77" s="140"/>
      <c r="V77" s="140"/>
      <c r="W77" s="140">
        <v>0</v>
      </c>
      <c r="XEU77" s="193"/>
      <c r="XEV77" s="193"/>
      <c r="XEW77" s="193"/>
      <c r="XEX77" s="193"/>
    </row>
    <row r="78" s="190" customFormat="1" customHeight="1" spans="1:16378">
      <c r="A78" s="140">
        <v>76</v>
      </c>
      <c r="B78" s="140" t="s">
        <v>281</v>
      </c>
      <c r="C78" s="140"/>
      <c r="D78" s="140" t="s">
        <v>25</v>
      </c>
      <c r="E78" s="140">
        <v>2507090</v>
      </c>
      <c r="F78" s="140" t="s">
        <v>292</v>
      </c>
      <c r="G78" s="140" t="s">
        <v>283</v>
      </c>
      <c r="H78" s="140" t="s">
        <v>293</v>
      </c>
      <c r="I78" s="203">
        <v>45658</v>
      </c>
      <c r="J78" s="203">
        <v>45716</v>
      </c>
      <c r="K78" s="140">
        <v>298</v>
      </c>
      <c r="L78" s="140" t="s">
        <v>35</v>
      </c>
      <c r="M78" s="140" t="s">
        <v>259</v>
      </c>
      <c r="N78" s="140" t="s">
        <v>286</v>
      </c>
      <c r="O78" s="140"/>
      <c r="P78" s="140" t="s">
        <v>145</v>
      </c>
      <c r="Q78" s="140"/>
      <c r="R78" s="140"/>
      <c r="S78" s="140"/>
      <c r="T78" s="140"/>
      <c r="U78" s="140"/>
      <c r="V78" s="140"/>
      <c r="W78" s="140">
        <v>0</v>
      </c>
      <c r="XEU78" s="193"/>
      <c r="XEV78" s="193"/>
      <c r="XEW78" s="193"/>
      <c r="XEX78" s="193"/>
    </row>
    <row r="79" s="190" customFormat="1" customHeight="1" spans="1:16378">
      <c r="A79" s="140">
        <v>77</v>
      </c>
      <c r="B79" s="140" t="s">
        <v>281</v>
      </c>
      <c r="C79" s="140"/>
      <c r="D79" s="140" t="s">
        <v>25</v>
      </c>
      <c r="E79" s="140">
        <v>2507087</v>
      </c>
      <c r="F79" s="140" t="s">
        <v>294</v>
      </c>
      <c r="G79" s="140" t="s">
        <v>283</v>
      </c>
      <c r="H79" s="140" t="s">
        <v>295</v>
      </c>
      <c r="I79" s="203">
        <v>45658</v>
      </c>
      <c r="J79" s="203">
        <v>45716</v>
      </c>
      <c r="K79" s="140">
        <v>299</v>
      </c>
      <c r="L79" s="140" t="s">
        <v>35</v>
      </c>
      <c r="M79" s="140" t="s">
        <v>259</v>
      </c>
      <c r="N79" s="140" t="s">
        <v>286</v>
      </c>
      <c r="O79" s="140"/>
      <c r="P79" s="140" t="s">
        <v>145</v>
      </c>
      <c r="Q79" s="140"/>
      <c r="R79" s="140"/>
      <c r="S79" s="140"/>
      <c r="T79" s="140"/>
      <c r="U79" s="140"/>
      <c r="V79" s="140"/>
      <c r="W79" s="140">
        <v>0</v>
      </c>
      <c r="XEU79" s="193"/>
      <c r="XEV79" s="193"/>
      <c r="XEW79" s="193"/>
      <c r="XEX79" s="193"/>
    </row>
    <row r="80" s="190" customFormat="1" ht="57" customHeight="1" spans="1:16378">
      <c r="A80" s="140">
        <v>78</v>
      </c>
      <c r="B80" s="140" t="s">
        <v>296</v>
      </c>
      <c r="C80" s="140" t="s">
        <v>296</v>
      </c>
      <c r="D80" s="140" t="s">
        <v>25</v>
      </c>
      <c r="E80" s="140">
        <v>2509767</v>
      </c>
      <c r="F80" s="140" t="s">
        <v>297</v>
      </c>
      <c r="G80" s="140" t="s">
        <v>298</v>
      </c>
      <c r="H80" s="140" t="s">
        <v>299</v>
      </c>
      <c r="I80" s="203">
        <v>45658</v>
      </c>
      <c r="J80" s="203">
        <v>45716</v>
      </c>
      <c r="K80" s="140">
        <v>23</v>
      </c>
      <c r="L80" s="140" t="s">
        <v>300</v>
      </c>
      <c r="M80" s="140" t="s">
        <v>247</v>
      </c>
      <c r="N80" s="140" t="s">
        <v>301</v>
      </c>
      <c r="O80" s="140"/>
      <c r="P80" s="140" t="s">
        <v>145</v>
      </c>
      <c r="Q80" s="140"/>
      <c r="R80" s="140"/>
      <c r="S80" s="140"/>
      <c r="T80" s="140"/>
      <c r="U80" s="140"/>
      <c r="V80" s="140"/>
      <c r="W80" s="140">
        <v>0</v>
      </c>
      <c r="XEU80" s="193"/>
      <c r="XEV80" s="193"/>
      <c r="XEW80" s="193"/>
      <c r="XEX80" s="193"/>
    </row>
    <row r="81" s="190" customFormat="1" customHeight="1" spans="1:16378">
      <c r="A81" s="140">
        <v>79</v>
      </c>
      <c r="B81" s="140" t="s">
        <v>296</v>
      </c>
      <c r="C81" s="140"/>
      <c r="D81" s="140" t="s">
        <v>25</v>
      </c>
      <c r="E81" s="140">
        <v>2509908</v>
      </c>
      <c r="F81" s="140" t="s">
        <v>302</v>
      </c>
      <c r="G81" s="140" t="s">
        <v>303</v>
      </c>
      <c r="H81" s="140" t="s">
        <v>304</v>
      </c>
      <c r="I81" s="203">
        <v>45658</v>
      </c>
      <c r="J81" s="203">
        <v>45716</v>
      </c>
      <c r="K81" s="140">
        <v>29.8</v>
      </c>
      <c r="L81" s="140" t="s">
        <v>305</v>
      </c>
      <c r="M81" s="140" t="s">
        <v>247</v>
      </c>
      <c r="N81" s="140" t="s">
        <v>301</v>
      </c>
      <c r="O81" s="140"/>
      <c r="P81" s="140" t="s">
        <v>145</v>
      </c>
      <c r="Q81" s="140"/>
      <c r="R81" s="140"/>
      <c r="S81" s="140"/>
      <c r="T81" s="140"/>
      <c r="U81" s="140"/>
      <c r="V81" s="140"/>
      <c r="W81" s="140">
        <v>0</v>
      </c>
      <c r="XEU81" s="193"/>
      <c r="XEV81" s="193"/>
      <c r="XEW81" s="193"/>
      <c r="XEX81" s="193"/>
    </row>
    <row r="82" s="190" customFormat="1" customHeight="1" spans="1:16378">
      <c r="A82" s="140">
        <v>80</v>
      </c>
      <c r="B82" s="140" t="s">
        <v>296</v>
      </c>
      <c r="C82" s="140"/>
      <c r="D82" s="140" t="s">
        <v>25</v>
      </c>
      <c r="E82" s="140">
        <v>2509648</v>
      </c>
      <c r="F82" s="140" t="s">
        <v>306</v>
      </c>
      <c r="G82" s="140" t="s">
        <v>303</v>
      </c>
      <c r="H82" s="140" t="s">
        <v>304</v>
      </c>
      <c r="I82" s="203">
        <v>45658</v>
      </c>
      <c r="J82" s="203">
        <v>45716</v>
      </c>
      <c r="K82" s="140">
        <v>29.8</v>
      </c>
      <c r="L82" s="140" t="s">
        <v>307</v>
      </c>
      <c r="M82" s="140" t="s">
        <v>247</v>
      </c>
      <c r="N82" s="140" t="s">
        <v>301</v>
      </c>
      <c r="O82" s="140"/>
      <c r="P82" s="140" t="s">
        <v>145</v>
      </c>
      <c r="Q82" s="140"/>
      <c r="R82" s="140"/>
      <c r="S82" s="140"/>
      <c r="T82" s="140"/>
      <c r="U82" s="140"/>
      <c r="V82" s="140"/>
      <c r="W82" s="140">
        <v>0</v>
      </c>
      <c r="XEU82" s="193"/>
      <c r="XEV82" s="193"/>
      <c r="XEW82" s="193"/>
      <c r="XEX82" s="193"/>
    </row>
    <row r="83" s="190" customFormat="1" customHeight="1" spans="1:16378">
      <c r="A83" s="140">
        <v>81</v>
      </c>
      <c r="B83" s="140" t="s">
        <v>296</v>
      </c>
      <c r="C83" s="140"/>
      <c r="D83" s="140" t="s">
        <v>25</v>
      </c>
      <c r="E83" s="140">
        <v>2509660</v>
      </c>
      <c r="F83" s="140" t="s">
        <v>308</v>
      </c>
      <c r="G83" s="140" t="s">
        <v>309</v>
      </c>
      <c r="H83" s="140" t="s">
        <v>310</v>
      </c>
      <c r="I83" s="203">
        <v>45658</v>
      </c>
      <c r="J83" s="203">
        <v>45716</v>
      </c>
      <c r="K83" s="140">
        <v>168</v>
      </c>
      <c r="L83" s="140" t="s">
        <v>311</v>
      </c>
      <c r="M83" s="140" t="s">
        <v>312</v>
      </c>
      <c r="N83" s="140" t="s">
        <v>301</v>
      </c>
      <c r="O83" s="140"/>
      <c r="P83" s="140" t="s">
        <v>145</v>
      </c>
      <c r="Q83" s="140"/>
      <c r="R83" s="140"/>
      <c r="S83" s="140"/>
      <c r="T83" s="140"/>
      <c r="U83" s="140"/>
      <c r="V83" s="140"/>
      <c r="W83" s="140">
        <v>0</v>
      </c>
      <c r="XEU83" s="193"/>
      <c r="XEV83" s="193"/>
      <c r="XEW83" s="193"/>
      <c r="XEX83" s="193"/>
    </row>
    <row r="84" s="190" customFormat="1" customHeight="1" spans="1:16378">
      <c r="A84" s="140">
        <v>82</v>
      </c>
      <c r="B84" s="140" t="s">
        <v>313</v>
      </c>
      <c r="C84" s="140" t="s">
        <v>313</v>
      </c>
      <c r="D84" s="140" t="s">
        <v>25</v>
      </c>
      <c r="E84" s="140">
        <v>194352</v>
      </c>
      <c r="F84" s="140" t="s">
        <v>314</v>
      </c>
      <c r="G84" s="140" t="s">
        <v>315</v>
      </c>
      <c r="H84" s="140" t="s">
        <v>316</v>
      </c>
      <c r="I84" s="203">
        <v>45658</v>
      </c>
      <c r="J84" s="203">
        <v>45716</v>
      </c>
      <c r="K84" s="140">
        <v>168</v>
      </c>
      <c r="L84" s="140" t="s">
        <v>53</v>
      </c>
      <c r="M84" s="140" t="s">
        <v>317</v>
      </c>
      <c r="N84" s="140" t="s">
        <v>318</v>
      </c>
      <c r="O84" s="140"/>
      <c r="P84" s="140" t="s">
        <v>145</v>
      </c>
      <c r="Q84" s="140"/>
      <c r="R84" s="140"/>
      <c r="S84" s="140"/>
      <c r="T84" s="140"/>
      <c r="U84" s="140"/>
      <c r="V84" s="140"/>
      <c r="W84" s="140">
        <v>0</v>
      </c>
      <c r="XEU84" s="193"/>
      <c r="XEV84" s="193"/>
      <c r="XEW84" s="193"/>
      <c r="XEX84" s="193"/>
    </row>
    <row r="85" s="190" customFormat="1" customHeight="1" spans="1:16378">
      <c r="A85" s="140">
        <v>83</v>
      </c>
      <c r="B85" s="140" t="s">
        <v>313</v>
      </c>
      <c r="C85" s="140"/>
      <c r="D85" s="140" t="s">
        <v>25</v>
      </c>
      <c r="E85" s="140">
        <v>186928</v>
      </c>
      <c r="F85" s="140" t="s">
        <v>319</v>
      </c>
      <c r="G85" s="140" t="s">
        <v>320</v>
      </c>
      <c r="H85" s="140" t="s">
        <v>321</v>
      </c>
      <c r="I85" s="203">
        <v>45658</v>
      </c>
      <c r="J85" s="203">
        <v>45716</v>
      </c>
      <c r="K85" s="140">
        <v>68</v>
      </c>
      <c r="L85" s="140" t="s">
        <v>35</v>
      </c>
      <c r="M85" s="140">
        <v>3</v>
      </c>
      <c r="N85" s="140" t="s">
        <v>318</v>
      </c>
      <c r="O85" s="140"/>
      <c r="P85" s="140" t="s">
        <v>145</v>
      </c>
      <c r="Q85" s="140"/>
      <c r="R85" s="140"/>
      <c r="S85" s="140"/>
      <c r="T85" s="140"/>
      <c r="U85" s="140"/>
      <c r="V85" s="140"/>
      <c r="W85" s="140">
        <v>0</v>
      </c>
      <c r="XEU85" s="193"/>
      <c r="XEV85" s="193"/>
      <c r="XEW85" s="193"/>
      <c r="XEX85" s="193"/>
    </row>
    <row r="86" s="190" customFormat="1" customHeight="1" spans="1:16378">
      <c r="A86" s="140">
        <v>84</v>
      </c>
      <c r="B86" s="140" t="s">
        <v>322</v>
      </c>
      <c r="C86" s="140" t="s">
        <v>322</v>
      </c>
      <c r="D86" s="140" t="s">
        <v>25</v>
      </c>
      <c r="E86" s="140">
        <v>57523</v>
      </c>
      <c r="F86" s="140" t="s">
        <v>323</v>
      </c>
      <c r="G86" s="140" t="s">
        <v>324</v>
      </c>
      <c r="H86" s="140" t="s">
        <v>325</v>
      </c>
      <c r="I86" s="203">
        <v>45658</v>
      </c>
      <c r="J86" s="203">
        <v>45716</v>
      </c>
      <c r="K86" s="140">
        <v>248</v>
      </c>
      <c r="L86" s="140" t="s">
        <v>35</v>
      </c>
      <c r="M86" s="140" t="s">
        <v>49</v>
      </c>
      <c r="N86" s="140" t="s">
        <v>326</v>
      </c>
      <c r="O86" s="140"/>
      <c r="P86" s="140" t="s">
        <v>145</v>
      </c>
      <c r="Q86" s="140"/>
      <c r="R86" s="140"/>
      <c r="S86" s="140"/>
      <c r="T86" s="140"/>
      <c r="U86" s="140"/>
      <c r="V86" s="140"/>
      <c r="W86" s="140">
        <v>0</v>
      </c>
      <c r="XEU86" s="193"/>
      <c r="XEV86" s="193"/>
      <c r="XEW86" s="193"/>
      <c r="XEX86" s="193"/>
    </row>
    <row r="87" s="190" customFormat="1" customHeight="1" spans="1:16378">
      <c r="A87" s="140">
        <v>85</v>
      </c>
      <c r="B87" s="140" t="s">
        <v>322</v>
      </c>
      <c r="C87" s="140"/>
      <c r="D87" s="140" t="s">
        <v>25</v>
      </c>
      <c r="E87" s="140">
        <v>271285</v>
      </c>
      <c r="F87" s="140" t="s">
        <v>327</v>
      </c>
      <c r="G87" s="140" t="s">
        <v>324</v>
      </c>
      <c r="H87" s="140" t="s">
        <v>328</v>
      </c>
      <c r="I87" s="203">
        <v>45658</v>
      </c>
      <c r="J87" s="203">
        <v>45716</v>
      </c>
      <c r="K87" s="140">
        <v>48</v>
      </c>
      <c r="L87" s="140" t="s">
        <v>35</v>
      </c>
      <c r="M87" s="140" t="s">
        <v>114</v>
      </c>
      <c r="N87" s="140" t="s">
        <v>326</v>
      </c>
      <c r="O87" s="140"/>
      <c r="P87" s="140" t="s">
        <v>145</v>
      </c>
      <c r="Q87" s="140"/>
      <c r="R87" s="140"/>
      <c r="S87" s="140"/>
      <c r="T87" s="140"/>
      <c r="U87" s="140"/>
      <c r="V87" s="140"/>
      <c r="W87" s="140">
        <v>0</v>
      </c>
      <c r="XEU87" s="193"/>
      <c r="XEV87" s="193"/>
      <c r="XEW87" s="193"/>
      <c r="XEX87" s="193"/>
    </row>
    <row r="88" s="190" customFormat="1" customHeight="1" spans="1:16378">
      <c r="A88" s="140">
        <v>86</v>
      </c>
      <c r="B88" s="140" t="s">
        <v>322</v>
      </c>
      <c r="C88" s="140"/>
      <c r="D88" s="140" t="s">
        <v>25</v>
      </c>
      <c r="E88" s="140">
        <v>2512074</v>
      </c>
      <c r="F88" s="140" t="s">
        <v>329</v>
      </c>
      <c r="G88" s="140" t="s">
        <v>330</v>
      </c>
      <c r="H88" s="140" t="s">
        <v>331</v>
      </c>
      <c r="I88" s="203">
        <v>45658</v>
      </c>
      <c r="J88" s="203">
        <v>45716</v>
      </c>
      <c r="K88" s="140">
        <v>79</v>
      </c>
      <c r="L88" s="140" t="s">
        <v>35</v>
      </c>
      <c r="M88" s="140" t="s">
        <v>68</v>
      </c>
      <c r="N88" s="140" t="s">
        <v>326</v>
      </c>
      <c r="O88" s="140"/>
      <c r="P88" s="140" t="s">
        <v>145</v>
      </c>
      <c r="Q88" s="140"/>
      <c r="R88" s="140"/>
      <c r="S88" s="140"/>
      <c r="T88" s="140"/>
      <c r="U88" s="140"/>
      <c r="V88" s="140"/>
      <c r="W88" s="140">
        <v>0</v>
      </c>
      <c r="XEU88" s="193"/>
      <c r="XEV88" s="193"/>
      <c r="XEW88" s="193"/>
      <c r="XEX88" s="193"/>
    </row>
    <row r="89" s="190" customFormat="1" customHeight="1" spans="1:16378">
      <c r="A89" s="140">
        <v>87</v>
      </c>
      <c r="B89" s="140" t="s">
        <v>322</v>
      </c>
      <c r="C89" s="140"/>
      <c r="D89" s="140" t="s">
        <v>25</v>
      </c>
      <c r="E89" s="140">
        <v>191875</v>
      </c>
      <c r="F89" s="140" t="s">
        <v>332</v>
      </c>
      <c r="G89" s="140" t="s">
        <v>333</v>
      </c>
      <c r="H89" s="140" t="s">
        <v>334</v>
      </c>
      <c r="I89" s="203">
        <v>45658</v>
      </c>
      <c r="J89" s="203">
        <v>45716</v>
      </c>
      <c r="K89" s="140">
        <v>24</v>
      </c>
      <c r="L89" s="140" t="s">
        <v>35</v>
      </c>
      <c r="M89" s="140" t="s">
        <v>54</v>
      </c>
      <c r="N89" s="140" t="s">
        <v>326</v>
      </c>
      <c r="O89" s="140"/>
      <c r="P89" s="140" t="s">
        <v>145</v>
      </c>
      <c r="Q89" s="140"/>
      <c r="R89" s="140"/>
      <c r="S89" s="140"/>
      <c r="T89" s="140"/>
      <c r="U89" s="140"/>
      <c r="V89" s="140"/>
      <c r="W89" s="140">
        <v>0</v>
      </c>
      <c r="XEU89" s="193"/>
      <c r="XEV89" s="193"/>
      <c r="XEW89" s="193"/>
      <c r="XEX89" s="193"/>
    </row>
    <row r="90" s="190" customFormat="1" customHeight="1" spans="1:16378">
      <c r="A90" s="140">
        <v>88</v>
      </c>
      <c r="B90" s="140" t="s">
        <v>335</v>
      </c>
      <c r="C90" s="140" t="s">
        <v>335</v>
      </c>
      <c r="D90" s="140" t="s">
        <v>25</v>
      </c>
      <c r="E90" s="140">
        <v>180681</v>
      </c>
      <c r="F90" s="140" t="s">
        <v>336</v>
      </c>
      <c r="G90" s="140" t="s">
        <v>337</v>
      </c>
      <c r="H90" s="140" t="s">
        <v>338</v>
      </c>
      <c r="I90" s="203">
        <v>45658</v>
      </c>
      <c r="J90" s="203">
        <v>45716</v>
      </c>
      <c r="K90" s="140">
        <v>69.8</v>
      </c>
      <c r="L90" s="140" t="s">
        <v>177</v>
      </c>
      <c r="M90" s="140" t="s">
        <v>30</v>
      </c>
      <c r="N90" s="140" t="s">
        <v>339</v>
      </c>
      <c r="O90" s="140"/>
      <c r="P90" s="140" t="s">
        <v>145</v>
      </c>
      <c r="Q90" s="140"/>
      <c r="R90" s="140"/>
      <c r="S90" s="140"/>
      <c r="T90" s="140"/>
      <c r="U90" s="140"/>
      <c r="V90" s="140"/>
      <c r="W90" s="140">
        <v>0</v>
      </c>
      <c r="XEU90" s="193"/>
      <c r="XEV90" s="193"/>
      <c r="XEW90" s="193"/>
      <c r="XEX90" s="193"/>
    </row>
    <row r="91" s="190" customFormat="1" customHeight="1" spans="1:16378">
      <c r="A91" s="140">
        <v>89</v>
      </c>
      <c r="B91" s="140" t="s">
        <v>340</v>
      </c>
      <c r="C91" s="140" t="s">
        <v>340</v>
      </c>
      <c r="D91" s="140" t="s">
        <v>25</v>
      </c>
      <c r="E91" s="140">
        <v>2501157</v>
      </c>
      <c r="F91" s="140" t="s">
        <v>341</v>
      </c>
      <c r="G91" s="140" t="s">
        <v>342</v>
      </c>
      <c r="H91" s="140" t="s">
        <v>343</v>
      </c>
      <c r="I91" s="203">
        <v>45658</v>
      </c>
      <c r="J91" s="203">
        <v>45716</v>
      </c>
      <c r="K91" s="140">
        <v>29.8</v>
      </c>
      <c r="L91" s="140" t="s">
        <v>35</v>
      </c>
      <c r="M91" s="140" t="s">
        <v>54</v>
      </c>
      <c r="N91" s="140" t="s">
        <v>344</v>
      </c>
      <c r="O91" s="140"/>
      <c r="P91" s="140" t="s">
        <v>145</v>
      </c>
      <c r="Q91" s="140"/>
      <c r="R91" s="140"/>
      <c r="S91" s="140"/>
      <c r="T91" s="140"/>
      <c r="U91" s="140"/>
      <c r="V91" s="140"/>
      <c r="W91" s="140">
        <v>0</v>
      </c>
      <c r="XEU91" s="193"/>
      <c r="XEV91" s="193"/>
      <c r="XEW91" s="193"/>
      <c r="XEX91" s="193"/>
    </row>
    <row r="92" s="190" customFormat="1" customHeight="1" spans="1:16378">
      <c r="A92" s="140">
        <v>90</v>
      </c>
      <c r="B92" s="140" t="s">
        <v>340</v>
      </c>
      <c r="C92" s="140"/>
      <c r="D92" s="140" t="s">
        <v>25</v>
      </c>
      <c r="E92" s="140">
        <v>2501154</v>
      </c>
      <c r="F92" s="140" t="s">
        <v>345</v>
      </c>
      <c r="G92" s="140" t="s">
        <v>342</v>
      </c>
      <c r="H92" s="140" t="s">
        <v>346</v>
      </c>
      <c r="I92" s="203">
        <v>45658</v>
      </c>
      <c r="J92" s="203">
        <v>45716</v>
      </c>
      <c r="K92" s="140">
        <v>29.8</v>
      </c>
      <c r="L92" s="140" t="s">
        <v>35</v>
      </c>
      <c r="M92" s="140" t="s">
        <v>54</v>
      </c>
      <c r="N92" s="140" t="s">
        <v>344</v>
      </c>
      <c r="O92" s="140"/>
      <c r="P92" s="140" t="s">
        <v>145</v>
      </c>
      <c r="Q92" s="140"/>
      <c r="R92" s="140"/>
      <c r="S92" s="140"/>
      <c r="T92" s="140"/>
      <c r="U92" s="140"/>
      <c r="V92" s="140"/>
      <c r="W92" s="140">
        <v>0</v>
      </c>
      <c r="XEU92" s="193"/>
      <c r="XEV92" s="193"/>
      <c r="XEW92" s="193"/>
      <c r="XEX92" s="193"/>
    </row>
    <row r="93" s="190" customFormat="1" customHeight="1" spans="1:16378">
      <c r="A93" s="140">
        <v>91</v>
      </c>
      <c r="B93" s="140" t="s">
        <v>347</v>
      </c>
      <c r="C93" s="140" t="s">
        <v>347</v>
      </c>
      <c r="D93" s="140" t="s">
        <v>25</v>
      </c>
      <c r="E93" s="140">
        <v>199151</v>
      </c>
      <c r="F93" s="140" t="s">
        <v>348</v>
      </c>
      <c r="G93" s="140" t="s">
        <v>349</v>
      </c>
      <c r="H93" s="140" t="s">
        <v>350</v>
      </c>
      <c r="I93" s="203">
        <v>45658</v>
      </c>
      <c r="J93" s="203">
        <v>45716</v>
      </c>
      <c r="K93" s="140">
        <v>78</v>
      </c>
      <c r="L93" s="140" t="s">
        <v>35</v>
      </c>
      <c r="M93" s="140" t="s">
        <v>36</v>
      </c>
      <c r="N93" s="140" t="s">
        <v>351</v>
      </c>
      <c r="O93" s="140"/>
      <c r="P93" s="140" t="s">
        <v>145</v>
      </c>
      <c r="Q93" s="140"/>
      <c r="R93" s="140"/>
      <c r="S93" s="140"/>
      <c r="T93" s="140"/>
      <c r="U93" s="140"/>
      <c r="V93" s="140"/>
      <c r="W93" s="140">
        <v>0</v>
      </c>
      <c r="XEU93" s="193"/>
      <c r="XEV93" s="193"/>
      <c r="XEW93" s="193"/>
      <c r="XEX93" s="193"/>
    </row>
    <row r="94" s="190" customFormat="1" customHeight="1" spans="1:16378">
      <c r="A94" s="140">
        <v>92</v>
      </c>
      <c r="B94" s="140" t="s">
        <v>347</v>
      </c>
      <c r="C94" s="140"/>
      <c r="D94" s="140" t="s">
        <v>25</v>
      </c>
      <c r="E94" s="140">
        <v>230920</v>
      </c>
      <c r="F94" s="140" t="s">
        <v>352</v>
      </c>
      <c r="G94" s="140" t="s">
        <v>353</v>
      </c>
      <c r="H94" s="140" t="s">
        <v>354</v>
      </c>
      <c r="I94" s="203">
        <v>45658</v>
      </c>
      <c r="J94" s="203">
        <v>45716</v>
      </c>
      <c r="K94" s="140">
        <v>138</v>
      </c>
      <c r="L94" s="140">
        <v>99</v>
      </c>
      <c r="M94" s="140" t="s">
        <v>68</v>
      </c>
      <c r="N94" s="140" t="s">
        <v>351</v>
      </c>
      <c r="O94" s="140"/>
      <c r="P94" s="140" t="s">
        <v>145</v>
      </c>
      <c r="Q94" s="140"/>
      <c r="R94" s="140"/>
      <c r="S94" s="140"/>
      <c r="T94" s="140"/>
      <c r="U94" s="140"/>
      <c r="V94" s="140"/>
      <c r="W94" s="140">
        <v>0</v>
      </c>
      <c r="XEU94" s="193"/>
      <c r="XEV94" s="193"/>
      <c r="XEW94" s="193"/>
      <c r="XEX94" s="193"/>
    </row>
    <row r="95" s="190" customFormat="1" customHeight="1" spans="1:16378">
      <c r="A95" s="140">
        <v>93</v>
      </c>
      <c r="B95" s="140" t="s">
        <v>347</v>
      </c>
      <c r="C95" s="140"/>
      <c r="D95" s="140" t="s">
        <v>25</v>
      </c>
      <c r="E95" s="140">
        <v>2507425</v>
      </c>
      <c r="F95" s="140" t="s">
        <v>355</v>
      </c>
      <c r="G95" s="140" t="s">
        <v>356</v>
      </c>
      <c r="H95" s="140" t="s">
        <v>357</v>
      </c>
      <c r="I95" s="203">
        <v>45658</v>
      </c>
      <c r="J95" s="203">
        <v>45716</v>
      </c>
      <c r="K95" s="140">
        <v>128</v>
      </c>
      <c r="L95" s="140" t="s">
        <v>35</v>
      </c>
      <c r="M95" s="140" t="s">
        <v>30</v>
      </c>
      <c r="N95" s="140" t="s">
        <v>351</v>
      </c>
      <c r="O95" s="140"/>
      <c r="P95" s="140" t="s">
        <v>145</v>
      </c>
      <c r="Q95" s="140"/>
      <c r="R95" s="140"/>
      <c r="S95" s="140"/>
      <c r="T95" s="140"/>
      <c r="U95" s="140"/>
      <c r="V95" s="140"/>
      <c r="W95" s="140">
        <v>0</v>
      </c>
      <c r="XEU95" s="193"/>
      <c r="XEV95" s="193"/>
      <c r="XEW95" s="193"/>
      <c r="XEX95" s="193"/>
    </row>
    <row r="96" s="190" customFormat="1" customHeight="1" spans="1:16378">
      <c r="A96" s="140">
        <v>94</v>
      </c>
      <c r="B96" s="140" t="s">
        <v>347</v>
      </c>
      <c r="C96" s="140"/>
      <c r="D96" s="140" t="s">
        <v>25</v>
      </c>
      <c r="E96" s="140">
        <v>2507417</v>
      </c>
      <c r="F96" s="140" t="s">
        <v>358</v>
      </c>
      <c r="G96" s="140" t="s">
        <v>356</v>
      </c>
      <c r="H96" s="140" t="s">
        <v>359</v>
      </c>
      <c r="I96" s="203">
        <v>45658</v>
      </c>
      <c r="J96" s="203">
        <v>45716</v>
      </c>
      <c r="K96" s="140">
        <v>128</v>
      </c>
      <c r="L96" s="140" t="s">
        <v>35</v>
      </c>
      <c r="M96" s="140" t="s">
        <v>30</v>
      </c>
      <c r="N96" s="140" t="s">
        <v>351</v>
      </c>
      <c r="O96" s="140"/>
      <c r="P96" s="140" t="s">
        <v>145</v>
      </c>
      <c r="Q96" s="140"/>
      <c r="R96" s="140"/>
      <c r="S96" s="140"/>
      <c r="T96" s="140"/>
      <c r="U96" s="140"/>
      <c r="V96" s="140"/>
      <c r="W96" s="140">
        <v>0</v>
      </c>
      <c r="XEU96" s="193"/>
      <c r="XEV96" s="193"/>
      <c r="XEW96" s="193"/>
      <c r="XEX96" s="193"/>
    </row>
    <row r="97" s="190" customFormat="1" customHeight="1" spans="1:16378">
      <c r="A97" s="140">
        <v>95</v>
      </c>
      <c r="B97" s="140" t="s">
        <v>347</v>
      </c>
      <c r="C97" s="140"/>
      <c r="D97" s="140" t="s">
        <v>25</v>
      </c>
      <c r="E97" s="140">
        <v>2508299</v>
      </c>
      <c r="F97" s="140" t="s">
        <v>360</v>
      </c>
      <c r="G97" s="140" t="s">
        <v>361</v>
      </c>
      <c r="H97" s="140" t="s">
        <v>362</v>
      </c>
      <c r="I97" s="203">
        <v>45658</v>
      </c>
      <c r="J97" s="203">
        <v>45716</v>
      </c>
      <c r="K97" s="140">
        <v>68</v>
      </c>
      <c r="L97" s="140" t="s">
        <v>53</v>
      </c>
      <c r="M97" s="140" t="s">
        <v>36</v>
      </c>
      <c r="N97" s="140" t="s">
        <v>351</v>
      </c>
      <c r="O97" s="140"/>
      <c r="P97" s="140" t="s">
        <v>145</v>
      </c>
      <c r="Q97" s="140"/>
      <c r="R97" s="140"/>
      <c r="S97" s="140"/>
      <c r="T97" s="140"/>
      <c r="U97" s="140"/>
      <c r="V97" s="140"/>
      <c r="W97" s="140">
        <v>0</v>
      </c>
      <c r="XEU97" s="193"/>
      <c r="XEV97" s="193"/>
      <c r="XEW97" s="193"/>
      <c r="XEX97" s="193"/>
    </row>
    <row r="98" s="190" customFormat="1" customHeight="1" spans="1:16378">
      <c r="A98" s="140">
        <v>96</v>
      </c>
      <c r="B98" s="140" t="s">
        <v>347</v>
      </c>
      <c r="C98" s="140"/>
      <c r="D98" s="140" t="s">
        <v>25</v>
      </c>
      <c r="E98" s="140">
        <v>2510804</v>
      </c>
      <c r="F98" s="140" t="s">
        <v>363</v>
      </c>
      <c r="G98" s="140" t="s">
        <v>364</v>
      </c>
      <c r="H98" s="140" t="s">
        <v>365</v>
      </c>
      <c r="I98" s="203">
        <v>45658</v>
      </c>
      <c r="J98" s="203">
        <v>45716</v>
      </c>
      <c r="K98" s="140">
        <v>49.8</v>
      </c>
      <c r="L98" s="140" t="s">
        <v>35</v>
      </c>
      <c r="M98" s="140" t="s">
        <v>36</v>
      </c>
      <c r="N98" s="140" t="s">
        <v>351</v>
      </c>
      <c r="O98" s="140"/>
      <c r="P98" s="140" t="s">
        <v>145</v>
      </c>
      <c r="Q98" s="140"/>
      <c r="R98" s="140"/>
      <c r="S98" s="140"/>
      <c r="T98" s="140"/>
      <c r="U98" s="140"/>
      <c r="V98" s="140"/>
      <c r="W98" s="140">
        <v>0</v>
      </c>
      <c r="XEU98" s="193"/>
      <c r="XEV98" s="193"/>
      <c r="XEW98" s="193"/>
      <c r="XEX98" s="193"/>
    </row>
    <row r="99" s="190" customFormat="1" customHeight="1" spans="1:16378">
      <c r="A99" s="140">
        <v>97</v>
      </c>
      <c r="B99" s="140" t="s">
        <v>366</v>
      </c>
      <c r="C99" s="140" t="s">
        <v>366</v>
      </c>
      <c r="D99" s="140" t="s">
        <v>25</v>
      </c>
      <c r="E99" s="140">
        <v>139954</v>
      </c>
      <c r="F99" s="140" t="s">
        <v>367</v>
      </c>
      <c r="G99" s="140" t="s">
        <v>368</v>
      </c>
      <c r="H99" s="140" t="s">
        <v>369</v>
      </c>
      <c r="I99" s="203">
        <v>45658</v>
      </c>
      <c r="J99" s="203">
        <v>45716</v>
      </c>
      <c r="K99" s="140">
        <v>198</v>
      </c>
      <c r="L99" s="140" t="s">
        <v>53</v>
      </c>
      <c r="M99" s="140" t="s">
        <v>49</v>
      </c>
      <c r="N99" s="140" t="s">
        <v>370</v>
      </c>
      <c r="O99" s="140"/>
      <c r="P99" s="140" t="s">
        <v>145</v>
      </c>
      <c r="Q99" s="140"/>
      <c r="R99" s="140"/>
      <c r="S99" s="140"/>
      <c r="T99" s="140"/>
      <c r="U99" s="140"/>
      <c r="V99" s="140"/>
      <c r="W99" s="140">
        <v>0</v>
      </c>
      <c r="XEU99" s="193"/>
      <c r="XEV99" s="193"/>
      <c r="XEW99" s="193"/>
      <c r="XEX99" s="193"/>
    </row>
    <row r="100" s="190" customFormat="1" customHeight="1" spans="1:16378">
      <c r="A100" s="140">
        <v>98</v>
      </c>
      <c r="B100" s="140" t="s">
        <v>371</v>
      </c>
      <c r="C100" s="140" t="s">
        <v>371</v>
      </c>
      <c r="D100" s="140" t="s">
        <v>25</v>
      </c>
      <c r="E100" s="140">
        <v>194415</v>
      </c>
      <c r="F100" s="140" t="s">
        <v>372</v>
      </c>
      <c r="G100" s="140" t="s">
        <v>373</v>
      </c>
      <c r="H100" s="140" t="s">
        <v>374</v>
      </c>
      <c r="I100" s="203">
        <v>45658</v>
      </c>
      <c r="J100" s="203">
        <v>45716</v>
      </c>
      <c r="K100" s="140">
        <v>328</v>
      </c>
      <c r="L100" s="140" t="s">
        <v>35</v>
      </c>
      <c r="M100" s="140" t="s">
        <v>76</v>
      </c>
      <c r="N100" s="140" t="s">
        <v>375</v>
      </c>
      <c r="O100" s="140"/>
      <c r="P100" s="140" t="s">
        <v>145</v>
      </c>
      <c r="Q100" s="140"/>
      <c r="R100" s="140"/>
      <c r="S100" s="140"/>
      <c r="T100" s="140"/>
      <c r="U100" s="140"/>
      <c r="V100" s="140"/>
      <c r="W100" s="140">
        <v>0</v>
      </c>
      <c r="XEU100" s="193"/>
      <c r="XEV100" s="193"/>
      <c r="XEW100" s="193"/>
      <c r="XEX100" s="193"/>
    </row>
    <row r="101" s="190" customFormat="1" customHeight="1" spans="1:16378">
      <c r="A101" s="140">
        <v>99</v>
      </c>
      <c r="B101" s="140" t="s">
        <v>376</v>
      </c>
      <c r="C101" s="140" t="s">
        <v>377</v>
      </c>
      <c r="D101" s="140" t="s">
        <v>25</v>
      </c>
      <c r="E101" s="140">
        <v>198979</v>
      </c>
      <c r="F101" s="140" t="s">
        <v>378</v>
      </c>
      <c r="G101" s="140" t="s">
        <v>379</v>
      </c>
      <c r="H101" s="140" t="s">
        <v>380</v>
      </c>
      <c r="I101" s="203">
        <v>45658</v>
      </c>
      <c r="J101" s="203">
        <v>45716</v>
      </c>
      <c r="K101" s="140">
        <v>178</v>
      </c>
      <c r="L101" s="140" t="s">
        <v>381</v>
      </c>
      <c r="M101" s="140" t="s">
        <v>68</v>
      </c>
      <c r="N101" s="140" t="s">
        <v>382</v>
      </c>
      <c r="O101" s="140"/>
      <c r="P101" s="140" t="s">
        <v>145</v>
      </c>
      <c r="Q101" s="140"/>
      <c r="R101" s="140"/>
      <c r="S101" s="140"/>
      <c r="T101" s="140"/>
      <c r="U101" s="140"/>
      <c r="V101" s="140"/>
      <c r="W101" s="140">
        <v>0</v>
      </c>
      <c r="XEU101" s="193"/>
      <c r="XEV101" s="193"/>
      <c r="XEW101" s="193"/>
      <c r="XEX101" s="193"/>
    </row>
    <row r="102" s="190" customFormat="1" customHeight="1" spans="1:16378">
      <c r="A102" s="140">
        <v>100</v>
      </c>
      <c r="B102" s="140" t="s">
        <v>376</v>
      </c>
      <c r="C102" s="140"/>
      <c r="D102" s="199" t="s">
        <v>78</v>
      </c>
      <c r="E102" s="140">
        <v>2513249</v>
      </c>
      <c r="F102" s="140" t="s">
        <v>383</v>
      </c>
      <c r="G102" s="140" t="s">
        <v>379</v>
      </c>
      <c r="H102" s="140" t="s">
        <v>384</v>
      </c>
      <c r="I102" s="203">
        <v>45658</v>
      </c>
      <c r="J102" s="203">
        <v>45716</v>
      </c>
      <c r="K102" s="140">
        <v>488</v>
      </c>
      <c r="L102" s="140" t="s">
        <v>381</v>
      </c>
      <c r="M102" s="140" t="s">
        <v>49</v>
      </c>
      <c r="N102" s="140" t="s">
        <v>382</v>
      </c>
      <c r="O102" s="140" t="s">
        <v>151</v>
      </c>
      <c r="P102" s="140" t="s">
        <v>145</v>
      </c>
      <c r="Q102" s="140"/>
      <c r="R102" s="140"/>
      <c r="S102" s="140"/>
      <c r="T102" s="140"/>
      <c r="U102" s="140"/>
      <c r="V102" s="140"/>
      <c r="W102" s="140">
        <v>0</v>
      </c>
      <c r="XEU102" s="193"/>
      <c r="XEV102" s="193"/>
      <c r="XEW102" s="193"/>
      <c r="XEX102" s="193"/>
    </row>
    <row r="103" s="190" customFormat="1" customHeight="1" spans="1:16378">
      <c r="A103" s="140">
        <v>101</v>
      </c>
      <c r="B103" s="140" t="s">
        <v>376</v>
      </c>
      <c r="C103" s="140"/>
      <c r="D103" s="199" t="s">
        <v>78</v>
      </c>
      <c r="E103" s="140">
        <v>2513251</v>
      </c>
      <c r="F103" s="140" t="s">
        <v>383</v>
      </c>
      <c r="G103" s="140" t="s">
        <v>379</v>
      </c>
      <c r="H103" s="140" t="s">
        <v>385</v>
      </c>
      <c r="I103" s="203">
        <v>45658</v>
      </c>
      <c r="J103" s="203">
        <v>45716</v>
      </c>
      <c r="K103" s="140">
        <v>428</v>
      </c>
      <c r="L103" s="140" t="s">
        <v>381</v>
      </c>
      <c r="M103" s="140" t="s">
        <v>49</v>
      </c>
      <c r="N103" s="140" t="s">
        <v>382</v>
      </c>
      <c r="O103" s="140" t="s">
        <v>151</v>
      </c>
      <c r="P103" s="140" t="s">
        <v>145</v>
      </c>
      <c r="Q103" s="140"/>
      <c r="R103" s="140"/>
      <c r="S103" s="140"/>
      <c r="T103" s="140"/>
      <c r="U103" s="140"/>
      <c r="V103" s="140"/>
      <c r="W103" s="140">
        <v>0</v>
      </c>
      <c r="XEU103" s="193"/>
      <c r="XEV103" s="193"/>
      <c r="XEW103" s="193"/>
      <c r="XEX103" s="193"/>
    </row>
    <row r="104" s="190" customFormat="1" customHeight="1" spans="1:16378">
      <c r="A104" s="140">
        <v>102</v>
      </c>
      <c r="B104" s="140" t="s">
        <v>376</v>
      </c>
      <c r="C104" s="140"/>
      <c r="D104" s="199" t="s">
        <v>78</v>
      </c>
      <c r="E104" s="140">
        <v>2507599</v>
      </c>
      <c r="F104" s="140" t="s">
        <v>386</v>
      </c>
      <c r="G104" s="140" t="s">
        <v>379</v>
      </c>
      <c r="H104" s="140" t="s">
        <v>387</v>
      </c>
      <c r="I104" s="203">
        <v>45658</v>
      </c>
      <c r="J104" s="203">
        <v>45716</v>
      </c>
      <c r="K104" s="140">
        <v>388</v>
      </c>
      <c r="L104" s="140" t="s">
        <v>381</v>
      </c>
      <c r="M104" s="140" t="s">
        <v>49</v>
      </c>
      <c r="N104" s="140" t="s">
        <v>382</v>
      </c>
      <c r="O104" s="140" t="s">
        <v>151</v>
      </c>
      <c r="P104" s="140" t="s">
        <v>145</v>
      </c>
      <c r="Q104" s="140"/>
      <c r="R104" s="140"/>
      <c r="S104" s="140"/>
      <c r="T104" s="140"/>
      <c r="U104" s="140"/>
      <c r="V104" s="140"/>
      <c r="W104" s="140">
        <v>0</v>
      </c>
      <c r="XEU104" s="193"/>
      <c r="XEV104" s="193"/>
      <c r="XEW104" s="193"/>
      <c r="XEX104" s="193"/>
    </row>
    <row r="105" s="190" customFormat="1" customHeight="1" spans="1:16378">
      <c r="A105" s="140">
        <v>103</v>
      </c>
      <c r="B105" s="140" t="s">
        <v>377</v>
      </c>
      <c r="C105" s="140"/>
      <c r="D105" s="140" t="s">
        <v>25</v>
      </c>
      <c r="E105" s="140">
        <v>162305</v>
      </c>
      <c r="F105" s="120" t="s">
        <v>388</v>
      </c>
      <c r="G105" s="140" t="s">
        <v>379</v>
      </c>
      <c r="H105" s="120" t="s">
        <v>389</v>
      </c>
      <c r="I105" s="203">
        <v>45658</v>
      </c>
      <c r="J105" s="203">
        <v>45716</v>
      </c>
      <c r="K105" s="120">
        <v>388</v>
      </c>
      <c r="L105" s="140" t="s">
        <v>381</v>
      </c>
      <c r="M105" s="140" t="s">
        <v>49</v>
      </c>
      <c r="N105" s="140" t="s">
        <v>382</v>
      </c>
      <c r="O105" s="140"/>
      <c r="P105" s="140" t="s">
        <v>145</v>
      </c>
      <c r="Q105" s="140"/>
      <c r="R105" s="140"/>
      <c r="S105" s="140"/>
      <c r="T105" s="140"/>
      <c r="U105" s="140"/>
      <c r="V105" s="140"/>
      <c r="W105" s="140">
        <v>0</v>
      </c>
      <c r="XEU105" s="193"/>
      <c r="XEV105" s="193"/>
      <c r="XEW105" s="193"/>
      <c r="XEX105" s="193"/>
    </row>
    <row r="106" s="190" customFormat="1" customHeight="1" spans="1:16378">
      <c r="A106" s="140">
        <v>104</v>
      </c>
      <c r="B106" s="140" t="s">
        <v>377</v>
      </c>
      <c r="C106" s="140"/>
      <c r="D106" s="140" t="s">
        <v>25</v>
      </c>
      <c r="E106" s="140">
        <v>140507</v>
      </c>
      <c r="F106" s="140" t="s">
        <v>390</v>
      </c>
      <c r="G106" s="140" t="s">
        <v>379</v>
      </c>
      <c r="H106" s="140" t="s">
        <v>385</v>
      </c>
      <c r="I106" s="203">
        <v>45658</v>
      </c>
      <c r="J106" s="203">
        <v>45716</v>
      </c>
      <c r="K106" s="140">
        <v>428</v>
      </c>
      <c r="L106" s="140" t="s">
        <v>381</v>
      </c>
      <c r="M106" s="140" t="s">
        <v>156</v>
      </c>
      <c r="N106" s="140" t="s">
        <v>382</v>
      </c>
      <c r="O106" s="140"/>
      <c r="P106" s="140" t="s">
        <v>145</v>
      </c>
      <c r="Q106" s="140"/>
      <c r="R106" s="140"/>
      <c r="S106" s="140"/>
      <c r="T106" s="140"/>
      <c r="U106" s="140"/>
      <c r="V106" s="140"/>
      <c r="W106" s="140">
        <v>0</v>
      </c>
      <c r="XEU106" s="193"/>
      <c r="XEV106" s="193"/>
      <c r="XEW106" s="193"/>
      <c r="XEX106" s="193"/>
    </row>
    <row r="107" s="190" customFormat="1" customHeight="1" spans="1:16378">
      <c r="A107" s="140">
        <v>105</v>
      </c>
      <c r="B107" s="140" t="s">
        <v>377</v>
      </c>
      <c r="C107" s="140"/>
      <c r="D107" s="140" t="s">
        <v>25</v>
      </c>
      <c r="E107" s="140">
        <v>131921</v>
      </c>
      <c r="F107" s="140" t="s">
        <v>391</v>
      </c>
      <c r="G107" s="140" t="s">
        <v>379</v>
      </c>
      <c r="H107" s="140" t="s">
        <v>392</v>
      </c>
      <c r="I107" s="203">
        <v>45658</v>
      </c>
      <c r="J107" s="203">
        <v>45716</v>
      </c>
      <c r="K107" s="140">
        <v>468</v>
      </c>
      <c r="L107" s="140" t="s">
        <v>381</v>
      </c>
      <c r="M107" s="140" t="s">
        <v>393</v>
      </c>
      <c r="N107" s="140" t="s">
        <v>382</v>
      </c>
      <c r="O107" s="140"/>
      <c r="P107" s="140" t="s">
        <v>145</v>
      </c>
      <c r="Q107" s="140"/>
      <c r="R107" s="140"/>
      <c r="S107" s="140"/>
      <c r="T107" s="140"/>
      <c r="U107" s="140"/>
      <c r="V107" s="140"/>
      <c r="W107" s="140">
        <v>0</v>
      </c>
      <c r="XEU107" s="193"/>
      <c r="XEV107" s="193"/>
      <c r="XEW107" s="193"/>
      <c r="XEX107" s="193"/>
    </row>
    <row r="108" s="190" customFormat="1" customHeight="1" spans="1:16378">
      <c r="A108" s="140">
        <v>106</v>
      </c>
      <c r="B108" s="140" t="s">
        <v>377</v>
      </c>
      <c r="C108" s="140"/>
      <c r="D108" s="140" t="s">
        <v>25</v>
      </c>
      <c r="E108" s="140">
        <v>240097</v>
      </c>
      <c r="F108" s="140" t="s">
        <v>394</v>
      </c>
      <c r="G108" s="140" t="s">
        <v>379</v>
      </c>
      <c r="H108" s="140" t="s">
        <v>395</v>
      </c>
      <c r="I108" s="203">
        <v>45658</v>
      </c>
      <c r="J108" s="203">
        <v>45716</v>
      </c>
      <c r="K108" s="140">
        <v>388</v>
      </c>
      <c r="L108" s="140" t="s">
        <v>381</v>
      </c>
      <c r="M108" s="140" t="s">
        <v>243</v>
      </c>
      <c r="N108" s="140" t="s">
        <v>382</v>
      </c>
      <c r="O108" s="140"/>
      <c r="P108" s="140" t="s">
        <v>145</v>
      </c>
      <c r="Q108" s="140"/>
      <c r="R108" s="140"/>
      <c r="S108" s="140"/>
      <c r="T108" s="140"/>
      <c r="U108" s="140"/>
      <c r="V108" s="140"/>
      <c r="W108" s="140">
        <v>0</v>
      </c>
      <c r="XEU108" s="193"/>
      <c r="XEV108" s="193"/>
      <c r="XEW108" s="193"/>
      <c r="XEX108" s="193"/>
    </row>
    <row r="109" s="190" customFormat="1" customHeight="1" spans="1:16378">
      <c r="A109" s="140">
        <v>107</v>
      </c>
      <c r="B109" s="140" t="s">
        <v>377</v>
      </c>
      <c r="C109" s="140"/>
      <c r="D109" s="140" t="s">
        <v>25</v>
      </c>
      <c r="E109" s="140">
        <v>198102</v>
      </c>
      <c r="F109" s="140" t="s">
        <v>396</v>
      </c>
      <c r="G109" s="140" t="s">
        <v>379</v>
      </c>
      <c r="H109" s="140" t="s">
        <v>397</v>
      </c>
      <c r="I109" s="203">
        <v>45658</v>
      </c>
      <c r="J109" s="203">
        <v>45716</v>
      </c>
      <c r="K109" s="140">
        <v>398</v>
      </c>
      <c r="L109" s="140" t="s">
        <v>381</v>
      </c>
      <c r="M109" s="140" t="s">
        <v>49</v>
      </c>
      <c r="N109" s="140" t="s">
        <v>382</v>
      </c>
      <c r="O109" s="140"/>
      <c r="P109" s="140" t="s">
        <v>145</v>
      </c>
      <c r="Q109" s="140"/>
      <c r="R109" s="140"/>
      <c r="S109" s="140"/>
      <c r="T109" s="140"/>
      <c r="U109" s="140"/>
      <c r="V109" s="140"/>
      <c r="W109" s="140">
        <v>0</v>
      </c>
      <c r="XEU109" s="193"/>
      <c r="XEV109" s="193"/>
      <c r="XEW109" s="193"/>
      <c r="XEX109" s="193"/>
    </row>
    <row r="110" s="190" customFormat="1" customHeight="1" spans="1:16378">
      <c r="A110" s="140">
        <v>108</v>
      </c>
      <c r="B110" s="140" t="s">
        <v>377</v>
      </c>
      <c r="C110" s="140"/>
      <c r="D110" s="140" t="s">
        <v>25</v>
      </c>
      <c r="E110" s="140">
        <v>2515361</v>
      </c>
      <c r="F110" s="140" t="s">
        <v>398</v>
      </c>
      <c r="G110" s="140" t="s">
        <v>379</v>
      </c>
      <c r="H110" s="140" t="s">
        <v>399</v>
      </c>
      <c r="I110" s="203">
        <v>45658</v>
      </c>
      <c r="J110" s="203">
        <v>45716</v>
      </c>
      <c r="K110" s="140">
        <v>78</v>
      </c>
      <c r="L110" s="140" t="s">
        <v>381</v>
      </c>
      <c r="M110" s="140" t="s">
        <v>114</v>
      </c>
      <c r="N110" s="140" t="s">
        <v>382</v>
      </c>
      <c r="O110" s="140"/>
      <c r="P110" s="140" t="s">
        <v>145</v>
      </c>
      <c r="Q110" s="140"/>
      <c r="R110" s="140"/>
      <c r="S110" s="140"/>
      <c r="T110" s="140"/>
      <c r="U110" s="140"/>
      <c r="V110" s="140"/>
      <c r="W110" s="140">
        <v>0</v>
      </c>
      <c r="XEU110" s="193"/>
      <c r="XEV110" s="193"/>
      <c r="XEW110" s="193"/>
      <c r="XEX110" s="193"/>
    </row>
    <row r="111" s="190" customFormat="1" customHeight="1" spans="1:16378">
      <c r="A111" s="140">
        <v>109</v>
      </c>
      <c r="B111" s="140" t="s">
        <v>377</v>
      </c>
      <c r="C111" s="140"/>
      <c r="D111" s="140" t="s">
        <v>25</v>
      </c>
      <c r="E111" s="140">
        <v>195767</v>
      </c>
      <c r="F111" s="140" t="s">
        <v>400</v>
      </c>
      <c r="G111" s="140" t="s">
        <v>379</v>
      </c>
      <c r="H111" s="140" t="s">
        <v>401</v>
      </c>
      <c r="I111" s="203">
        <v>45658</v>
      </c>
      <c r="J111" s="203">
        <v>45716</v>
      </c>
      <c r="K111" s="140">
        <v>398</v>
      </c>
      <c r="L111" s="140" t="s">
        <v>381</v>
      </c>
      <c r="M111" s="140" t="s">
        <v>243</v>
      </c>
      <c r="N111" s="140" t="s">
        <v>382</v>
      </c>
      <c r="O111" s="140"/>
      <c r="P111" s="140" t="s">
        <v>145</v>
      </c>
      <c r="Q111" s="140"/>
      <c r="R111" s="140"/>
      <c r="S111" s="140"/>
      <c r="T111" s="140"/>
      <c r="U111" s="140"/>
      <c r="V111" s="140"/>
      <c r="W111" s="140">
        <v>0</v>
      </c>
      <c r="XEU111" s="193"/>
      <c r="XEV111" s="193"/>
      <c r="XEW111" s="193"/>
      <c r="XEX111" s="193"/>
    </row>
    <row r="112" s="190" customFormat="1" customHeight="1" spans="1:16378">
      <c r="A112" s="140">
        <v>110</v>
      </c>
      <c r="B112" s="140" t="s">
        <v>377</v>
      </c>
      <c r="C112" s="140"/>
      <c r="D112" s="140" t="s">
        <v>25</v>
      </c>
      <c r="E112" s="140">
        <v>52439</v>
      </c>
      <c r="F112" s="140" t="s">
        <v>402</v>
      </c>
      <c r="G112" s="140" t="s">
        <v>379</v>
      </c>
      <c r="H112" s="140" t="s">
        <v>403</v>
      </c>
      <c r="I112" s="203">
        <v>45658</v>
      </c>
      <c r="J112" s="203">
        <v>45716</v>
      </c>
      <c r="K112" s="140">
        <v>228</v>
      </c>
      <c r="L112" s="140" t="s">
        <v>381</v>
      </c>
      <c r="M112" s="140" t="s">
        <v>68</v>
      </c>
      <c r="N112" s="140" t="s">
        <v>382</v>
      </c>
      <c r="O112" s="140"/>
      <c r="P112" s="140" t="s">
        <v>145</v>
      </c>
      <c r="Q112" s="140"/>
      <c r="R112" s="140"/>
      <c r="S112" s="140"/>
      <c r="T112" s="140"/>
      <c r="U112" s="140"/>
      <c r="V112" s="140"/>
      <c r="W112" s="140">
        <v>0</v>
      </c>
      <c r="XEU112" s="193"/>
      <c r="XEV112" s="193"/>
      <c r="XEW112" s="193"/>
      <c r="XEX112" s="193"/>
    </row>
    <row r="113" s="190" customFormat="1" customHeight="1" spans="1:16378">
      <c r="A113" s="140">
        <v>111</v>
      </c>
      <c r="B113" s="140" t="s">
        <v>377</v>
      </c>
      <c r="C113" s="140"/>
      <c r="D113" s="140" t="s">
        <v>25</v>
      </c>
      <c r="E113" s="140">
        <v>215071</v>
      </c>
      <c r="F113" s="140" t="s">
        <v>404</v>
      </c>
      <c r="G113" s="140" t="s">
        <v>379</v>
      </c>
      <c r="H113" s="140" t="s">
        <v>405</v>
      </c>
      <c r="I113" s="203">
        <v>45658</v>
      </c>
      <c r="J113" s="203">
        <v>45716</v>
      </c>
      <c r="K113" s="140">
        <v>238</v>
      </c>
      <c r="L113" s="140" t="s">
        <v>381</v>
      </c>
      <c r="M113" s="140" t="s">
        <v>68</v>
      </c>
      <c r="N113" s="140" t="s">
        <v>382</v>
      </c>
      <c r="O113" s="140"/>
      <c r="P113" s="140" t="s">
        <v>145</v>
      </c>
      <c r="Q113" s="140"/>
      <c r="R113" s="140"/>
      <c r="S113" s="140"/>
      <c r="T113" s="140"/>
      <c r="U113" s="140"/>
      <c r="V113" s="140"/>
      <c r="W113" s="140">
        <v>0</v>
      </c>
      <c r="XEU113" s="193"/>
      <c r="XEV113" s="193"/>
      <c r="XEW113" s="193"/>
      <c r="XEX113" s="193"/>
    </row>
    <row r="114" s="190" customFormat="1" ht="34" customHeight="1" spans="1:16378">
      <c r="A114" s="140">
        <v>112</v>
      </c>
      <c r="B114" s="140"/>
      <c r="C114" s="140" t="s">
        <v>406</v>
      </c>
      <c r="D114" s="140" t="s">
        <v>25</v>
      </c>
      <c r="E114" s="120">
        <v>230453</v>
      </c>
      <c r="F114" s="120" t="s">
        <v>407</v>
      </c>
      <c r="G114" s="140" t="s">
        <v>408</v>
      </c>
      <c r="H114" s="120" t="s">
        <v>409</v>
      </c>
      <c r="I114" s="203">
        <v>45658</v>
      </c>
      <c r="J114" s="203">
        <v>45716</v>
      </c>
      <c r="K114" s="120">
        <v>29.8</v>
      </c>
      <c r="L114" s="140" t="s">
        <v>410</v>
      </c>
      <c r="M114" s="140" t="s">
        <v>411</v>
      </c>
      <c r="N114" s="140" t="s">
        <v>412</v>
      </c>
      <c r="O114" s="140"/>
      <c r="P114" s="140" t="s">
        <v>145</v>
      </c>
      <c r="Q114" s="140"/>
      <c r="R114" s="140"/>
      <c r="S114" s="140"/>
      <c r="T114" s="140"/>
      <c r="U114" s="140"/>
      <c r="V114" s="140"/>
      <c r="W114" s="140">
        <v>0</v>
      </c>
      <c r="XEU114" s="193"/>
      <c r="XEV114" s="193"/>
      <c r="XEW114" s="193"/>
      <c r="XEX114" s="193"/>
    </row>
    <row r="115" s="190" customFormat="1" customHeight="1" spans="1:16378">
      <c r="A115" s="140">
        <v>113</v>
      </c>
      <c r="B115" s="140"/>
      <c r="C115" s="140"/>
      <c r="D115" s="140" t="s">
        <v>25</v>
      </c>
      <c r="E115" s="206">
        <v>115733</v>
      </c>
      <c r="F115" s="206" t="s">
        <v>413</v>
      </c>
      <c r="G115" s="140" t="s">
        <v>414</v>
      </c>
      <c r="H115" s="206" t="s">
        <v>415</v>
      </c>
      <c r="I115" s="203">
        <v>45658</v>
      </c>
      <c r="J115" s="203">
        <v>45716</v>
      </c>
      <c r="K115" s="140">
        <v>699</v>
      </c>
      <c r="L115" s="140" t="s">
        <v>416</v>
      </c>
      <c r="M115" s="140">
        <v>20</v>
      </c>
      <c r="N115" s="140"/>
      <c r="O115" s="140"/>
      <c r="P115" s="140" t="s">
        <v>145</v>
      </c>
      <c r="Q115" s="140"/>
      <c r="R115" s="140"/>
      <c r="S115" s="140"/>
      <c r="T115" s="140"/>
      <c r="U115" s="140"/>
      <c r="V115" s="140"/>
      <c r="W115" s="140">
        <v>0</v>
      </c>
      <c r="XEU115" s="193"/>
      <c r="XEV115" s="193"/>
      <c r="XEW115" s="193"/>
      <c r="XEX115" s="193"/>
    </row>
    <row r="116" s="190" customFormat="1" customHeight="1" spans="1:16378">
      <c r="A116" s="140">
        <v>114</v>
      </c>
      <c r="B116" s="140"/>
      <c r="C116" s="140"/>
      <c r="D116" s="140" t="s">
        <v>25</v>
      </c>
      <c r="E116" s="206">
        <v>135804</v>
      </c>
      <c r="F116" s="206" t="s">
        <v>417</v>
      </c>
      <c r="G116" s="140" t="s">
        <v>414</v>
      </c>
      <c r="H116" s="206" t="s">
        <v>418</v>
      </c>
      <c r="I116" s="203">
        <v>45658</v>
      </c>
      <c r="J116" s="203">
        <v>45716</v>
      </c>
      <c r="K116" s="140">
        <v>799</v>
      </c>
      <c r="L116" s="140" t="s">
        <v>419</v>
      </c>
      <c r="M116" s="140">
        <v>50</v>
      </c>
      <c r="N116" s="140"/>
      <c r="O116" s="140"/>
      <c r="P116" s="140" t="s">
        <v>145</v>
      </c>
      <c r="Q116" s="140"/>
      <c r="R116" s="140"/>
      <c r="S116" s="140"/>
      <c r="T116" s="140"/>
      <c r="U116" s="140"/>
      <c r="V116" s="140"/>
      <c r="W116" s="140">
        <v>0</v>
      </c>
      <c r="XEU116" s="193"/>
      <c r="XEV116" s="193"/>
      <c r="XEW116" s="193"/>
      <c r="XEX116" s="193"/>
    </row>
    <row r="117" s="190" customFormat="1" customHeight="1" spans="1:16378">
      <c r="A117" s="140">
        <v>115</v>
      </c>
      <c r="B117" s="140"/>
      <c r="C117" s="140" t="s">
        <v>420</v>
      </c>
      <c r="D117" s="140" t="s">
        <v>25</v>
      </c>
      <c r="E117" s="140">
        <v>224386</v>
      </c>
      <c r="F117" s="140" t="s">
        <v>421</v>
      </c>
      <c r="G117" s="140" t="s">
        <v>422</v>
      </c>
      <c r="H117" s="140" t="s">
        <v>423</v>
      </c>
      <c r="I117" s="203">
        <v>45658</v>
      </c>
      <c r="J117" s="203">
        <v>45716</v>
      </c>
      <c r="K117" s="140">
        <v>78</v>
      </c>
      <c r="L117" s="140" t="s">
        <v>424</v>
      </c>
      <c r="M117" s="140" t="s">
        <v>30</v>
      </c>
      <c r="N117" s="140" t="s">
        <v>425</v>
      </c>
      <c r="O117" s="140"/>
      <c r="P117" s="140" t="s">
        <v>145</v>
      </c>
      <c r="Q117" s="140"/>
      <c r="R117" s="140"/>
      <c r="S117" s="140"/>
      <c r="T117" s="140"/>
      <c r="U117" s="140"/>
      <c r="V117" s="140"/>
      <c r="W117" s="140"/>
      <c r="XEU117" s="193"/>
      <c r="XEV117" s="193"/>
      <c r="XEW117" s="193"/>
      <c r="XEX117" s="193"/>
    </row>
    <row r="118" s="190" customFormat="1" customHeight="1" spans="1:16378">
      <c r="A118" s="140">
        <v>116</v>
      </c>
      <c r="B118" s="140"/>
      <c r="C118" s="140"/>
      <c r="D118" s="140" t="s">
        <v>25</v>
      </c>
      <c r="E118" s="140">
        <v>2509129</v>
      </c>
      <c r="F118" s="140" t="s">
        <v>426</v>
      </c>
      <c r="G118" s="140" t="s">
        <v>422</v>
      </c>
      <c r="H118" s="140" t="s">
        <v>427</v>
      </c>
      <c r="I118" s="203">
        <v>45658</v>
      </c>
      <c r="J118" s="203">
        <v>45716</v>
      </c>
      <c r="K118" s="140">
        <v>198</v>
      </c>
      <c r="L118" s="140" t="s">
        <v>428</v>
      </c>
      <c r="M118" s="140" t="s">
        <v>393</v>
      </c>
      <c r="N118" s="140" t="s">
        <v>425</v>
      </c>
      <c r="O118" s="140"/>
      <c r="P118" s="140" t="s">
        <v>145</v>
      </c>
      <c r="Q118" s="140"/>
      <c r="R118" s="140"/>
      <c r="S118" s="140"/>
      <c r="T118" s="140"/>
      <c r="U118" s="140"/>
      <c r="V118" s="140"/>
      <c r="W118" s="140"/>
      <c r="XEU118" s="193"/>
      <c r="XEV118" s="193"/>
      <c r="XEW118" s="193"/>
      <c r="XEX118" s="193"/>
    </row>
    <row r="119" s="190" customFormat="1" customHeight="1" spans="1:16378">
      <c r="A119" s="140">
        <v>117</v>
      </c>
      <c r="B119" s="140"/>
      <c r="C119" s="140"/>
      <c r="D119" s="140" t="s">
        <v>25</v>
      </c>
      <c r="E119" s="140">
        <v>2512738</v>
      </c>
      <c r="F119" s="140" t="s">
        <v>429</v>
      </c>
      <c r="G119" s="140" t="s">
        <v>422</v>
      </c>
      <c r="H119" s="140" t="s">
        <v>205</v>
      </c>
      <c r="I119" s="203">
        <v>45658</v>
      </c>
      <c r="J119" s="203">
        <v>45716</v>
      </c>
      <c r="K119" s="140">
        <v>39.8</v>
      </c>
      <c r="L119" s="140" t="s">
        <v>430</v>
      </c>
      <c r="M119" s="140" t="s">
        <v>54</v>
      </c>
      <c r="N119" s="140" t="s">
        <v>425</v>
      </c>
      <c r="O119" s="140"/>
      <c r="P119" s="140" t="s">
        <v>145</v>
      </c>
      <c r="Q119" s="140"/>
      <c r="R119" s="140"/>
      <c r="S119" s="140"/>
      <c r="T119" s="140"/>
      <c r="U119" s="140"/>
      <c r="V119" s="140"/>
      <c r="W119" s="140"/>
      <c r="XEU119" s="193"/>
      <c r="XEV119" s="193"/>
      <c r="XEW119" s="193"/>
      <c r="XEX119" s="193"/>
    </row>
    <row r="120" s="190" customFormat="1" customHeight="1" spans="1:16378">
      <c r="A120" s="140">
        <v>118</v>
      </c>
      <c r="B120" s="140"/>
      <c r="C120" s="140"/>
      <c r="D120" s="140" t="s">
        <v>25</v>
      </c>
      <c r="E120" s="140">
        <v>161198</v>
      </c>
      <c r="F120" s="140" t="s">
        <v>431</v>
      </c>
      <c r="G120" s="140" t="s">
        <v>432</v>
      </c>
      <c r="H120" s="140" t="s">
        <v>433</v>
      </c>
      <c r="I120" s="203">
        <v>45658</v>
      </c>
      <c r="J120" s="203">
        <v>45716</v>
      </c>
      <c r="K120" s="140">
        <v>34</v>
      </c>
      <c r="L120" s="140" t="s">
        <v>434</v>
      </c>
      <c r="M120" s="140" t="s">
        <v>317</v>
      </c>
      <c r="N120" s="140" t="s">
        <v>425</v>
      </c>
      <c r="O120" s="140"/>
      <c r="P120" s="140" t="s">
        <v>145</v>
      </c>
      <c r="Q120" s="140"/>
      <c r="R120" s="140"/>
      <c r="S120" s="140"/>
      <c r="T120" s="140"/>
      <c r="U120" s="140"/>
      <c r="V120" s="140"/>
      <c r="W120" s="140"/>
      <c r="XEU120" s="193"/>
      <c r="XEV120" s="193"/>
      <c r="XEW120" s="193"/>
      <c r="XEX120" s="193"/>
    </row>
    <row r="121" s="190" customFormat="1" customHeight="1" spans="1:16378">
      <c r="A121" s="140">
        <v>119</v>
      </c>
      <c r="B121" s="140"/>
      <c r="C121" s="140"/>
      <c r="D121" s="140" t="s">
        <v>25</v>
      </c>
      <c r="E121" s="140">
        <v>2508463</v>
      </c>
      <c r="F121" s="140" t="s">
        <v>435</v>
      </c>
      <c r="G121" s="140" t="s">
        <v>422</v>
      </c>
      <c r="H121" s="140" t="s">
        <v>436</v>
      </c>
      <c r="I121" s="203">
        <v>45658</v>
      </c>
      <c r="J121" s="203">
        <v>45716</v>
      </c>
      <c r="K121" s="140">
        <v>68</v>
      </c>
      <c r="L121" s="140" t="s">
        <v>428</v>
      </c>
      <c r="M121" s="140" t="s">
        <v>317</v>
      </c>
      <c r="N121" s="140" t="s">
        <v>425</v>
      </c>
      <c r="O121" s="140"/>
      <c r="P121" s="140" t="s">
        <v>145</v>
      </c>
      <c r="Q121" s="140"/>
      <c r="R121" s="140"/>
      <c r="S121" s="140"/>
      <c r="T121" s="140"/>
      <c r="U121" s="140"/>
      <c r="V121" s="140"/>
      <c r="W121" s="140"/>
      <c r="XEU121" s="193"/>
      <c r="XEV121" s="193"/>
      <c r="XEW121" s="193"/>
      <c r="XEX121" s="193"/>
    </row>
  </sheetData>
  <sheetProtection formatCells="0" insertHyperlinks="0" autoFilter="0"/>
  <autoFilter xmlns:etc="http://www.wps.cn/officeDocument/2017/etCustomData" ref="A2:XEX121" etc:filterBottomFollowUsedRange="0">
    <extLst/>
  </autoFilter>
  <mergeCells count="28">
    <mergeCell ref="A1:O1"/>
    <mergeCell ref="P1:W1"/>
    <mergeCell ref="C3:C12"/>
    <mergeCell ref="C13:C15"/>
    <mergeCell ref="C16:C18"/>
    <mergeCell ref="C20:C21"/>
    <mergeCell ref="C22:C24"/>
    <mergeCell ref="C25:C27"/>
    <mergeCell ref="C28:C30"/>
    <mergeCell ref="C31:C36"/>
    <mergeCell ref="C37:C40"/>
    <mergeCell ref="C42:C45"/>
    <mergeCell ref="C46:C52"/>
    <mergeCell ref="C54:C60"/>
    <mergeCell ref="C61:C63"/>
    <mergeCell ref="C66:C69"/>
    <mergeCell ref="C70:C71"/>
    <mergeCell ref="C72:C79"/>
    <mergeCell ref="C80:C83"/>
    <mergeCell ref="C84:C85"/>
    <mergeCell ref="C86:C89"/>
    <mergeCell ref="C91:C92"/>
    <mergeCell ref="C93:C98"/>
    <mergeCell ref="C101:C113"/>
    <mergeCell ref="C114:C116"/>
    <mergeCell ref="C117:C121"/>
    <mergeCell ref="L17:L18"/>
    <mergeCell ref="M17:M18"/>
  </mergeCells>
  <conditionalFormatting sqref="E101:E113">
    <cfRule type="duplicateValues" dxfId="0" priority="1"/>
  </conditionalFormatting>
  <dataValidations count="5">
    <dataValidation type="list" allowBlank="1" showInputMessage="1" showErrorMessage="1" sqref="J12">
      <formula1>"2025年1月31日,2025年2月28日,2025年3月31日"</formula1>
    </dataValidation>
    <dataValidation type="list" allowBlank="1" showInputMessage="1" showErrorMessage="1" sqref="J28 J20:J23">
      <formula1>"2025年2月28日,2025年3月31日"</formula1>
    </dataValidation>
    <dataValidation type="list" allowBlank="1" showInputMessage="1" showErrorMessage="1" sqref="D3:D12 D31:D114">
      <formula1>"挂金,晒单,认购"</formula1>
    </dataValidation>
    <dataValidation type="list" allowBlank="1" showInputMessage="1" showErrorMessage="1" sqref="J3:J11 J13:J19 J31:J121">
      <formula1>"2025年1月31日,2025年2月28日"</formula1>
    </dataValidation>
    <dataValidation type="list" allowBlank="1" showInputMessage="1" showErrorMessage="1" sqref="J24:J27 J29:J30">
      <formula1>"2025年2月28日,2025年3月31日,2025年4月30日"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6"/>
  <sheetViews>
    <sheetView workbookViewId="0">
      <selection activeCell="L1" sqref="L1"/>
    </sheetView>
  </sheetViews>
  <sheetFormatPr defaultColWidth="9" defaultRowHeight="51" customHeight="1"/>
  <cols>
    <col min="1" max="1" width="4.25" style="145" customWidth="1"/>
    <col min="2" max="2" width="9.25" style="145" hidden="1" customWidth="1"/>
    <col min="3" max="3" width="10.875" style="145" customWidth="1"/>
    <col min="4" max="4" width="8.75" style="145" customWidth="1"/>
    <col min="5" max="5" width="24.375" style="146" customWidth="1"/>
    <col min="6" max="6" width="14.125" style="146" customWidth="1"/>
    <col min="7" max="7" width="12.75" style="146" customWidth="1"/>
    <col min="8" max="8" width="5.125" style="145" customWidth="1"/>
    <col min="9" max="9" width="6.375" style="145" customWidth="1"/>
    <col min="10" max="10" width="25" style="147" customWidth="1"/>
    <col min="11" max="11" width="15.75" style="148" customWidth="1"/>
    <col min="12" max="12" width="16.5" style="149" customWidth="1"/>
    <col min="13" max="13" width="8.125" style="150" customWidth="1"/>
    <col min="14" max="14" width="11.875" style="150" customWidth="1"/>
    <col min="15" max="15" width="10.25" style="150" customWidth="1"/>
    <col min="16" max="16" width="9" style="150"/>
    <col min="17" max="17" width="10.5" style="150" customWidth="1"/>
    <col min="18" max="18" width="10.5" style="150" hidden="1" customWidth="1"/>
    <col min="19" max="19" width="10.375" style="150" customWidth="1"/>
    <col min="20" max="34" width="9" style="150"/>
    <col min="35" max="16384" width="9" style="141"/>
  </cols>
  <sheetData>
    <row r="1" s="141" customFormat="1" ht="82" customHeight="1" spans="1:34">
      <c r="A1" s="151" t="s">
        <v>1</v>
      </c>
      <c r="B1" s="151" t="s">
        <v>2</v>
      </c>
      <c r="C1" s="151" t="s">
        <v>437</v>
      </c>
      <c r="D1" s="151" t="s">
        <v>438</v>
      </c>
      <c r="E1" s="151" t="s">
        <v>5</v>
      </c>
      <c r="F1" s="151" t="s">
        <v>7</v>
      </c>
      <c r="G1" s="151" t="s">
        <v>6</v>
      </c>
      <c r="H1" s="151" t="s">
        <v>439</v>
      </c>
      <c r="I1" s="151" t="s">
        <v>10</v>
      </c>
      <c r="J1" s="167" t="s">
        <v>440</v>
      </c>
      <c r="K1" s="168" t="s">
        <v>441</v>
      </c>
      <c r="L1" s="5" t="s">
        <v>442</v>
      </c>
      <c r="M1" s="168" t="s">
        <v>443</v>
      </c>
      <c r="N1" s="168" t="s">
        <v>444</v>
      </c>
      <c r="O1" s="168" t="s">
        <v>445</v>
      </c>
      <c r="P1" s="168" t="s">
        <v>446</v>
      </c>
      <c r="Q1" s="168" t="s">
        <v>447</v>
      </c>
      <c r="R1" s="168" t="s">
        <v>448</v>
      </c>
      <c r="S1" s="168" t="s">
        <v>449</v>
      </c>
      <c r="T1" s="171" t="s">
        <v>450</v>
      </c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</row>
    <row r="2" s="141" customFormat="1" ht="28" customHeight="1" spans="1:34">
      <c r="A2" s="151">
        <v>1</v>
      </c>
      <c r="B2" s="151"/>
      <c r="C2" s="152" t="s">
        <v>451</v>
      </c>
      <c r="D2" s="153">
        <v>208246</v>
      </c>
      <c r="E2" s="151" t="s">
        <v>452</v>
      </c>
      <c r="F2" s="151" t="s">
        <v>453</v>
      </c>
      <c r="G2" s="151" t="s">
        <v>454</v>
      </c>
      <c r="H2" s="153" t="s">
        <v>439</v>
      </c>
      <c r="I2" s="153">
        <v>168</v>
      </c>
      <c r="J2" s="167" t="s">
        <v>455</v>
      </c>
      <c r="K2" s="169" t="s">
        <v>456</v>
      </c>
      <c r="L2" s="170" t="s">
        <v>35</v>
      </c>
      <c r="M2" s="168"/>
      <c r="N2" s="168"/>
      <c r="O2" s="168" t="s">
        <v>457</v>
      </c>
      <c r="P2" s="171" t="s">
        <v>458</v>
      </c>
      <c r="Q2" s="168"/>
      <c r="R2" s="168"/>
      <c r="S2" s="168"/>
      <c r="T2" s="171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="141" customFormat="1" ht="28" customHeight="1" spans="1:34">
      <c r="A3" s="151">
        <v>2</v>
      </c>
      <c r="B3" s="151"/>
      <c r="C3" s="152" t="s">
        <v>451</v>
      </c>
      <c r="D3" s="153">
        <v>2507714</v>
      </c>
      <c r="E3" s="151" t="s">
        <v>459</v>
      </c>
      <c r="F3" s="151" t="s">
        <v>460</v>
      </c>
      <c r="G3" s="151" t="s">
        <v>461</v>
      </c>
      <c r="H3" s="153" t="s">
        <v>439</v>
      </c>
      <c r="I3" s="153">
        <v>98</v>
      </c>
      <c r="J3" s="167" t="s">
        <v>455</v>
      </c>
      <c r="K3" s="169" t="s">
        <v>456</v>
      </c>
      <c r="L3" s="170" t="s">
        <v>35</v>
      </c>
      <c r="M3" s="168"/>
      <c r="N3" s="168"/>
      <c r="O3" s="168" t="s">
        <v>457</v>
      </c>
      <c r="P3" s="171" t="s">
        <v>458</v>
      </c>
      <c r="Q3" s="168"/>
      <c r="R3" s="168"/>
      <c r="S3" s="168"/>
      <c r="T3" s="171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="141" customFormat="1" ht="28" customHeight="1" spans="1:34">
      <c r="A4" s="151">
        <v>3</v>
      </c>
      <c r="B4" s="151"/>
      <c r="C4" s="152" t="s">
        <v>451</v>
      </c>
      <c r="D4" s="153">
        <v>2512956</v>
      </c>
      <c r="E4" s="151" t="s">
        <v>462</v>
      </c>
      <c r="F4" s="151" t="s">
        <v>463</v>
      </c>
      <c r="G4" s="151" t="s">
        <v>464</v>
      </c>
      <c r="H4" s="153" t="s">
        <v>439</v>
      </c>
      <c r="I4" s="153">
        <v>39.8</v>
      </c>
      <c r="J4" s="167" t="s">
        <v>465</v>
      </c>
      <c r="K4" s="169" t="s">
        <v>456</v>
      </c>
      <c r="L4" s="170" t="s">
        <v>35</v>
      </c>
      <c r="M4" s="168"/>
      <c r="N4" s="168"/>
      <c r="O4" s="168" t="s">
        <v>457</v>
      </c>
      <c r="P4" s="171" t="s">
        <v>458</v>
      </c>
      <c r="Q4" s="168"/>
      <c r="R4" s="168"/>
      <c r="S4" s="168"/>
      <c r="T4" s="171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</row>
    <row r="5" s="141" customFormat="1" ht="28" customHeight="1" spans="1:34">
      <c r="A5" s="151">
        <v>4</v>
      </c>
      <c r="B5" s="151"/>
      <c r="C5" s="152" t="s">
        <v>451</v>
      </c>
      <c r="D5" s="153">
        <v>206127</v>
      </c>
      <c r="E5" s="151" t="s">
        <v>466</v>
      </c>
      <c r="F5" s="151" t="s">
        <v>467</v>
      </c>
      <c r="G5" s="151" t="s">
        <v>468</v>
      </c>
      <c r="H5" s="153" t="s">
        <v>439</v>
      </c>
      <c r="I5" s="153">
        <v>39.8</v>
      </c>
      <c r="J5" s="167" t="s">
        <v>469</v>
      </c>
      <c r="K5" s="169" t="s">
        <v>456</v>
      </c>
      <c r="L5" s="170" t="s">
        <v>35</v>
      </c>
      <c r="M5" s="168"/>
      <c r="N5" s="168"/>
      <c r="O5" s="168" t="s">
        <v>457</v>
      </c>
      <c r="P5" s="171" t="s">
        <v>458</v>
      </c>
      <c r="Q5" s="168"/>
      <c r="R5" s="168"/>
      <c r="S5" s="168"/>
      <c r="T5" s="171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</row>
    <row r="6" s="141" customFormat="1" ht="28" customHeight="1" spans="1:34">
      <c r="A6" s="151">
        <v>5</v>
      </c>
      <c r="B6" s="151"/>
      <c r="C6" s="152" t="s">
        <v>451</v>
      </c>
      <c r="D6" s="153">
        <v>206692</v>
      </c>
      <c r="E6" s="151" t="s">
        <v>470</v>
      </c>
      <c r="F6" s="151" t="s">
        <v>467</v>
      </c>
      <c r="G6" s="151" t="s">
        <v>471</v>
      </c>
      <c r="H6" s="153" t="s">
        <v>439</v>
      </c>
      <c r="I6" s="153">
        <v>39.8</v>
      </c>
      <c r="J6" s="167" t="s">
        <v>469</v>
      </c>
      <c r="K6" s="169" t="s">
        <v>456</v>
      </c>
      <c r="L6" s="170" t="s">
        <v>35</v>
      </c>
      <c r="M6" s="168"/>
      <c r="N6" s="168"/>
      <c r="O6" s="168" t="s">
        <v>457</v>
      </c>
      <c r="P6" s="171" t="s">
        <v>458</v>
      </c>
      <c r="Q6" s="168"/>
      <c r="R6" s="168"/>
      <c r="S6" s="168"/>
      <c r="T6" s="171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="141" customFormat="1" ht="28" customHeight="1" spans="1:34">
      <c r="A7" s="151">
        <v>6</v>
      </c>
      <c r="B7" s="151"/>
      <c r="C7" s="152" t="s">
        <v>451</v>
      </c>
      <c r="D7" s="154">
        <v>2512957</v>
      </c>
      <c r="E7" s="155" t="s">
        <v>472</v>
      </c>
      <c r="F7" s="155" t="s">
        <v>473</v>
      </c>
      <c r="G7" s="155" t="s">
        <v>474</v>
      </c>
      <c r="H7" s="154" t="s">
        <v>439</v>
      </c>
      <c r="I7" s="154">
        <v>298</v>
      </c>
      <c r="J7" s="172" t="s">
        <v>428</v>
      </c>
      <c r="K7" s="173" t="s">
        <v>456</v>
      </c>
      <c r="L7" s="174" t="s">
        <v>35</v>
      </c>
      <c r="M7" s="168"/>
      <c r="N7" s="168"/>
      <c r="O7" s="168" t="s">
        <v>457</v>
      </c>
      <c r="P7" s="171" t="s">
        <v>458</v>
      </c>
      <c r="Q7" s="168"/>
      <c r="R7" s="168"/>
      <c r="S7" s="168"/>
      <c r="T7" s="171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</row>
    <row r="8" s="141" customFormat="1" ht="28" customHeight="1" spans="1:34">
      <c r="A8" s="151">
        <v>7</v>
      </c>
      <c r="B8" s="151"/>
      <c r="C8" s="153" t="s">
        <v>475</v>
      </c>
      <c r="D8" s="153">
        <v>2514381</v>
      </c>
      <c r="E8" s="151" t="s">
        <v>476</v>
      </c>
      <c r="F8" s="151" t="s">
        <v>477</v>
      </c>
      <c r="G8" s="151" t="s">
        <v>478</v>
      </c>
      <c r="H8" s="153" t="s">
        <v>479</v>
      </c>
      <c r="I8" s="153">
        <v>23.8</v>
      </c>
      <c r="J8" s="167" t="s">
        <v>480</v>
      </c>
      <c r="K8" s="168" t="s">
        <v>481</v>
      </c>
      <c r="L8" s="175" t="s">
        <v>35</v>
      </c>
      <c r="M8" s="168"/>
      <c r="N8" s="168"/>
      <c r="O8" s="168" t="s">
        <v>457</v>
      </c>
      <c r="P8" s="171" t="s">
        <v>458</v>
      </c>
      <c r="Q8" s="168"/>
      <c r="R8" s="168"/>
      <c r="S8" s="168"/>
      <c r="T8" s="171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</row>
    <row r="9" s="141" customFormat="1" ht="28" customHeight="1" spans="1:34">
      <c r="A9" s="151">
        <v>8</v>
      </c>
      <c r="B9" s="151"/>
      <c r="C9" s="153" t="s">
        <v>451</v>
      </c>
      <c r="D9" s="153">
        <v>2514899</v>
      </c>
      <c r="E9" s="151" t="s">
        <v>482</v>
      </c>
      <c r="F9" s="151" t="s">
        <v>483</v>
      </c>
      <c r="G9" s="151" t="s">
        <v>484</v>
      </c>
      <c r="H9" s="153" t="s">
        <v>439</v>
      </c>
      <c r="I9" s="153">
        <v>16.8</v>
      </c>
      <c r="J9" s="167" t="s">
        <v>285</v>
      </c>
      <c r="K9" s="168" t="s">
        <v>485</v>
      </c>
      <c r="L9" s="171" t="s">
        <v>35</v>
      </c>
      <c r="M9" s="168"/>
      <c r="N9" s="168"/>
      <c r="O9" s="168" t="s">
        <v>457</v>
      </c>
      <c r="P9" s="171" t="s">
        <v>458</v>
      </c>
      <c r="Q9" s="168"/>
      <c r="R9" s="168"/>
      <c r="S9" s="168"/>
      <c r="T9" s="171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</row>
    <row r="10" s="141" customFormat="1" ht="28" customHeight="1" spans="1:34">
      <c r="A10" s="151">
        <v>9</v>
      </c>
      <c r="B10" s="151"/>
      <c r="C10" s="153" t="s">
        <v>451</v>
      </c>
      <c r="D10" s="153">
        <v>2514898</v>
      </c>
      <c r="E10" s="151" t="s">
        <v>482</v>
      </c>
      <c r="F10" s="151" t="s">
        <v>486</v>
      </c>
      <c r="G10" s="151" t="s">
        <v>484</v>
      </c>
      <c r="H10" s="153" t="s">
        <v>439</v>
      </c>
      <c r="I10" s="153">
        <v>16.8</v>
      </c>
      <c r="J10" s="167"/>
      <c r="K10" s="168" t="s">
        <v>485</v>
      </c>
      <c r="L10" s="171" t="s">
        <v>35</v>
      </c>
      <c r="M10" s="168"/>
      <c r="N10" s="168"/>
      <c r="O10" s="168" t="s">
        <v>457</v>
      </c>
      <c r="P10" s="171" t="s">
        <v>458</v>
      </c>
      <c r="Q10" s="168"/>
      <c r="R10" s="168"/>
      <c r="S10" s="168"/>
      <c r="T10" s="171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</row>
    <row r="11" s="141" customFormat="1" ht="28" customHeight="1" spans="1:34">
      <c r="A11" s="151">
        <v>10</v>
      </c>
      <c r="B11" s="151"/>
      <c r="C11" s="153" t="s">
        <v>451</v>
      </c>
      <c r="D11" s="153">
        <v>2514901</v>
      </c>
      <c r="E11" s="151" t="s">
        <v>482</v>
      </c>
      <c r="F11" s="151" t="s">
        <v>487</v>
      </c>
      <c r="G11" s="151" t="s">
        <v>484</v>
      </c>
      <c r="H11" s="153" t="s">
        <v>439</v>
      </c>
      <c r="I11" s="153">
        <v>16.8</v>
      </c>
      <c r="J11" s="167"/>
      <c r="K11" s="168" t="s">
        <v>485</v>
      </c>
      <c r="L11" s="171" t="s">
        <v>35</v>
      </c>
      <c r="M11" s="168"/>
      <c r="N11" s="168"/>
      <c r="O11" s="168" t="s">
        <v>457</v>
      </c>
      <c r="P11" s="171" t="s">
        <v>458</v>
      </c>
      <c r="Q11" s="168"/>
      <c r="R11" s="168"/>
      <c r="S11" s="168"/>
      <c r="T11" s="171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</row>
    <row r="12" s="141" customFormat="1" ht="28" customHeight="1" spans="1:34">
      <c r="A12" s="151">
        <v>11</v>
      </c>
      <c r="B12" s="151"/>
      <c r="C12" s="153" t="s">
        <v>451</v>
      </c>
      <c r="D12" s="153">
        <v>2514900</v>
      </c>
      <c r="E12" s="151" t="s">
        <v>482</v>
      </c>
      <c r="F12" s="151" t="s">
        <v>488</v>
      </c>
      <c r="G12" s="151" t="s">
        <v>484</v>
      </c>
      <c r="H12" s="153" t="s">
        <v>439</v>
      </c>
      <c r="I12" s="153">
        <v>16.8</v>
      </c>
      <c r="J12" s="167"/>
      <c r="K12" s="168" t="s">
        <v>485</v>
      </c>
      <c r="L12" s="171" t="s">
        <v>35</v>
      </c>
      <c r="M12" s="168"/>
      <c r="N12" s="168"/>
      <c r="O12" s="168" t="s">
        <v>457</v>
      </c>
      <c r="P12" s="171" t="s">
        <v>458</v>
      </c>
      <c r="Q12" s="168"/>
      <c r="R12" s="168"/>
      <c r="S12" s="168"/>
      <c r="T12" s="171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</row>
    <row r="13" s="141" customFormat="1" ht="28" customHeight="1" spans="1:34">
      <c r="A13" s="151">
        <v>12</v>
      </c>
      <c r="B13" s="151"/>
      <c r="C13" s="153" t="s">
        <v>451</v>
      </c>
      <c r="D13" s="153">
        <v>234007</v>
      </c>
      <c r="E13" s="151" t="s">
        <v>489</v>
      </c>
      <c r="F13" s="151" t="s">
        <v>490</v>
      </c>
      <c r="G13" s="151" t="s">
        <v>491</v>
      </c>
      <c r="H13" s="153" t="s">
        <v>439</v>
      </c>
      <c r="I13" s="153">
        <v>19.8</v>
      </c>
      <c r="J13" s="167" t="s">
        <v>492</v>
      </c>
      <c r="K13" s="168" t="s">
        <v>493</v>
      </c>
      <c r="L13" s="171" t="s">
        <v>35</v>
      </c>
      <c r="M13" s="168"/>
      <c r="N13" s="168"/>
      <c r="O13" s="168" t="s">
        <v>457</v>
      </c>
      <c r="P13" s="171" t="s">
        <v>458</v>
      </c>
      <c r="Q13" s="168"/>
      <c r="R13" s="168"/>
      <c r="S13" s="168"/>
      <c r="T13" s="171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</row>
    <row r="14" s="141" customFormat="1" ht="28" customHeight="1" spans="1:34">
      <c r="A14" s="151">
        <v>13</v>
      </c>
      <c r="B14" s="151"/>
      <c r="C14" s="153" t="s">
        <v>451</v>
      </c>
      <c r="D14" s="153">
        <v>2513731</v>
      </c>
      <c r="E14" s="151" t="s">
        <v>494</v>
      </c>
      <c r="F14" s="151" t="s">
        <v>495</v>
      </c>
      <c r="G14" s="151" t="s">
        <v>491</v>
      </c>
      <c r="H14" s="153" t="s">
        <v>479</v>
      </c>
      <c r="I14" s="153">
        <v>3.9</v>
      </c>
      <c r="J14" s="167" t="s">
        <v>496</v>
      </c>
      <c r="K14" s="168" t="s">
        <v>493</v>
      </c>
      <c r="L14" s="171" t="s">
        <v>35</v>
      </c>
      <c r="M14" s="168"/>
      <c r="N14" s="168"/>
      <c r="O14" s="168" t="s">
        <v>457</v>
      </c>
      <c r="P14" s="171" t="s">
        <v>458</v>
      </c>
      <c r="Q14" s="168"/>
      <c r="R14" s="168"/>
      <c r="S14" s="168"/>
      <c r="T14" s="171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</row>
    <row r="15" s="141" customFormat="1" ht="28" customHeight="1" spans="1:34">
      <c r="A15" s="151">
        <v>14</v>
      </c>
      <c r="B15" s="151"/>
      <c r="C15" s="153" t="s">
        <v>451</v>
      </c>
      <c r="D15" s="153">
        <v>2513732</v>
      </c>
      <c r="E15" s="151" t="s">
        <v>497</v>
      </c>
      <c r="F15" s="151" t="s">
        <v>498</v>
      </c>
      <c r="G15" s="151" t="s">
        <v>491</v>
      </c>
      <c r="H15" s="153" t="s">
        <v>439</v>
      </c>
      <c r="I15" s="153">
        <v>49</v>
      </c>
      <c r="J15" s="167" t="s">
        <v>428</v>
      </c>
      <c r="K15" s="168" t="s">
        <v>493</v>
      </c>
      <c r="L15" s="171" t="s">
        <v>35</v>
      </c>
      <c r="M15" s="168"/>
      <c r="N15" s="168"/>
      <c r="O15" s="168" t="s">
        <v>457</v>
      </c>
      <c r="P15" s="171" t="s">
        <v>458</v>
      </c>
      <c r="Q15" s="168"/>
      <c r="R15" s="168"/>
      <c r="S15" s="168"/>
      <c r="T15" s="171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</row>
    <row r="16" s="141" customFormat="1" ht="28" customHeight="1" spans="1:34">
      <c r="A16" s="151">
        <v>15</v>
      </c>
      <c r="B16" s="151"/>
      <c r="C16" s="153" t="s">
        <v>451</v>
      </c>
      <c r="D16" s="153">
        <v>266669</v>
      </c>
      <c r="E16" s="151" t="s">
        <v>499</v>
      </c>
      <c r="F16" s="151" t="s">
        <v>500</v>
      </c>
      <c r="G16" s="151" t="s">
        <v>491</v>
      </c>
      <c r="H16" s="153" t="s">
        <v>439</v>
      </c>
      <c r="I16" s="153">
        <v>39</v>
      </c>
      <c r="J16" s="167" t="s">
        <v>428</v>
      </c>
      <c r="K16" s="168" t="s">
        <v>493</v>
      </c>
      <c r="L16" s="171" t="s">
        <v>35</v>
      </c>
      <c r="M16" s="168"/>
      <c r="N16" s="168"/>
      <c r="O16" s="168" t="s">
        <v>457</v>
      </c>
      <c r="P16" s="171" t="s">
        <v>458</v>
      </c>
      <c r="Q16" s="168"/>
      <c r="R16" s="168"/>
      <c r="S16" s="168"/>
      <c r="T16" s="171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</row>
    <row r="17" s="141" customFormat="1" ht="28" customHeight="1" spans="1:34">
      <c r="A17" s="151">
        <v>16</v>
      </c>
      <c r="B17" s="151"/>
      <c r="C17" s="153" t="s">
        <v>451</v>
      </c>
      <c r="D17" s="153">
        <v>2515057</v>
      </c>
      <c r="E17" s="151" t="s">
        <v>501</v>
      </c>
      <c r="F17" s="151" t="s">
        <v>502</v>
      </c>
      <c r="G17" s="151" t="s">
        <v>491</v>
      </c>
      <c r="H17" s="153" t="s">
        <v>439</v>
      </c>
      <c r="I17" s="153">
        <v>19.5</v>
      </c>
      <c r="J17" s="167" t="s">
        <v>428</v>
      </c>
      <c r="K17" s="168" t="s">
        <v>493</v>
      </c>
      <c r="L17" s="171" t="s">
        <v>35</v>
      </c>
      <c r="M17" s="168"/>
      <c r="N17" s="168"/>
      <c r="O17" s="168" t="s">
        <v>457</v>
      </c>
      <c r="P17" s="171" t="s">
        <v>458</v>
      </c>
      <c r="Q17" s="168"/>
      <c r="R17" s="168"/>
      <c r="S17" s="168"/>
      <c r="T17" s="171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</row>
    <row r="18" s="141" customFormat="1" ht="28" customHeight="1" spans="1:34">
      <c r="A18" s="151">
        <v>17</v>
      </c>
      <c r="B18" s="151"/>
      <c r="C18" s="153" t="s">
        <v>451</v>
      </c>
      <c r="D18" s="153">
        <v>2515222</v>
      </c>
      <c r="E18" s="151" t="s">
        <v>503</v>
      </c>
      <c r="F18" s="151" t="s">
        <v>504</v>
      </c>
      <c r="G18" s="151" t="s">
        <v>491</v>
      </c>
      <c r="H18" s="153" t="s">
        <v>439</v>
      </c>
      <c r="I18" s="153">
        <v>39.8</v>
      </c>
      <c r="J18" s="167" t="s">
        <v>428</v>
      </c>
      <c r="K18" s="168" t="s">
        <v>493</v>
      </c>
      <c r="L18" s="171" t="s">
        <v>35</v>
      </c>
      <c r="M18" s="168"/>
      <c r="N18" s="168"/>
      <c r="O18" s="168" t="s">
        <v>457</v>
      </c>
      <c r="P18" s="171" t="s">
        <v>458</v>
      </c>
      <c r="Q18" s="168"/>
      <c r="R18" s="168"/>
      <c r="S18" s="168"/>
      <c r="T18" s="171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</row>
    <row r="19" s="141" customFormat="1" ht="28" customHeight="1" spans="1:34">
      <c r="A19" s="151">
        <v>18</v>
      </c>
      <c r="B19" s="151"/>
      <c r="C19" s="153" t="s">
        <v>451</v>
      </c>
      <c r="D19" s="153">
        <v>2515223</v>
      </c>
      <c r="E19" s="151" t="s">
        <v>505</v>
      </c>
      <c r="F19" s="151" t="s">
        <v>506</v>
      </c>
      <c r="G19" s="151" t="s">
        <v>491</v>
      </c>
      <c r="H19" s="153" t="s">
        <v>439</v>
      </c>
      <c r="I19" s="153">
        <v>18.9</v>
      </c>
      <c r="J19" s="167" t="s">
        <v>428</v>
      </c>
      <c r="K19" s="168" t="s">
        <v>493</v>
      </c>
      <c r="L19" s="171" t="s">
        <v>35</v>
      </c>
      <c r="M19" s="168"/>
      <c r="N19" s="168"/>
      <c r="O19" s="168" t="s">
        <v>457</v>
      </c>
      <c r="P19" s="171" t="s">
        <v>458</v>
      </c>
      <c r="Q19" s="168"/>
      <c r="R19" s="168"/>
      <c r="S19" s="168"/>
      <c r="T19" s="171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</row>
    <row r="20" s="141" customFormat="1" ht="28" customHeight="1" spans="1:34">
      <c r="A20" s="151">
        <v>19</v>
      </c>
      <c r="B20" s="151"/>
      <c r="C20" s="153" t="s">
        <v>451</v>
      </c>
      <c r="D20" s="156">
        <v>2513100</v>
      </c>
      <c r="E20" s="156" t="s">
        <v>507</v>
      </c>
      <c r="F20" s="156" t="s">
        <v>508</v>
      </c>
      <c r="G20" s="151" t="s">
        <v>509</v>
      </c>
      <c r="H20" s="153" t="s">
        <v>479</v>
      </c>
      <c r="I20" s="153">
        <v>2</v>
      </c>
      <c r="J20" s="167" t="s">
        <v>510</v>
      </c>
      <c r="K20" s="168" t="s">
        <v>493</v>
      </c>
      <c r="L20" s="171" t="s">
        <v>35</v>
      </c>
      <c r="M20" s="168"/>
      <c r="N20" s="168"/>
      <c r="O20" s="168" t="s">
        <v>457</v>
      </c>
      <c r="P20" s="171" t="s">
        <v>458</v>
      </c>
      <c r="Q20" s="168"/>
      <c r="R20" s="168"/>
      <c r="S20" s="168"/>
      <c r="T20" s="171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</row>
    <row r="21" s="141" customFormat="1" ht="28" customHeight="1" spans="1:34">
      <c r="A21" s="151">
        <v>20</v>
      </c>
      <c r="B21" s="151"/>
      <c r="C21" s="153" t="s">
        <v>451</v>
      </c>
      <c r="D21" s="156">
        <v>2512896</v>
      </c>
      <c r="E21" s="156" t="s">
        <v>507</v>
      </c>
      <c r="F21" s="156" t="s">
        <v>511</v>
      </c>
      <c r="G21" s="151" t="s">
        <v>509</v>
      </c>
      <c r="H21" s="153" t="s">
        <v>479</v>
      </c>
      <c r="I21" s="153">
        <v>2</v>
      </c>
      <c r="J21" s="167"/>
      <c r="K21" s="168" t="s">
        <v>493</v>
      </c>
      <c r="L21" s="171" t="s">
        <v>35</v>
      </c>
      <c r="M21" s="168"/>
      <c r="N21" s="168"/>
      <c r="O21" s="168" t="s">
        <v>457</v>
      </c>
      <c r="P21" s="171" t="s">
        <v>458</v>
      </c>
      <c r="Q21" s="168"/>
      <c r="R21" s="168"/>
      <c r="S21" s="168"/>
      <c r="T21" s="171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</row>
    <row r="22" s="141" customFormat="1" ht="28" customHeight="1" spans="1:34">
      <c r="A22" s="151">
        <v>21</v>
      </c>
      <c r="B22" s="151"/>
      <c r="C22" s="153" t="s">
        <v>451</v>
      </c>
      <c r="D22" s="156">
        <v>2513099</v>
      </c>
      <c r="E22" s="156" t="s">
        <v>507</v>
      </c>
      <c r="F22" s="156" t="s">
        <v>512</v>
      </c>
      <c r="G22" s="151" t="s">
        <v>509</v>
      </c>
      <c r="H22" s="153" t="s">
        <v>479</v>
      </c>
      <c r="I22" s="153">
        <v>2</v>
      </c>
      <c r="J22" s="167"/>
      <c r="K22" s="168" t="s">
        <v>493</v>
      </c>
      <c r="L22" s="171" t="s">
        <v>35</v>
      </c>
      <c r="M22" s="168"/>
      <c r="N22" s="168"/>
      <c r="O22" s="168" t="s">
        <v>457</v>
      </c>
      <c r="P22" s="171" t="s">
        <v>458</v>
      </c>
      <c r="Q22" s="168"/>
      <c r="R22" s="168"/>
      <c r="S22" s="168"/>
      <c r="T22" s="171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</row>
    <row r="23" s="141" customFormat="1" ht="28" customHeight="1" spans="1:34">
      <c r="A23" s="151">
        <v>22</v>
      </c>
      <c r="B23" s="151"/>
      <c r="C23" s="153" t="s">
        <v>451</v>
      </c>
      <c r="D23" s="157">
        <v>2512895</v>
      </c>
      <c r="E23" s="157" t="s">
        <v>507</v>
      </c>
      <c r="F23" s="157" t="s">
        <v>513</v>
      </c>
      <c r="G23" s="151" t="s">
        <v>509</v>
      </c>
      <c r="H23" s="153" t="s">
        <v>479</v>
      </c>
      <c r="I23" s="153">
        <v>2</v>
      </c>
      <c r="J23" s="167"/>
      <c r="K23" s="168" t="s">
        <v>493</v>
      </c>
      <c r="L23" s="171" t="s">
        <v>35</v>
      </c>
      <c r="M23" s="168"/>
      <c r="N23" s="168"/>
      <c r="O23" s="168" t="s">
        <v>457</v>
      </c>
      <c r="P23" s="171" t="s">
        <v>458</v>
      </c>
      <c r="Q23" s="168"/>
      <c r="R23" s="168"/>
      <c r="S23" s="168"/>
      <c r="T23" s="171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</row>
    <row r="24" s="141" customFormat="1" ht="28" customHeight="1" spans="1:34">
      <c r="A24" s="151">
        <v>23</v>
      </c>
      <c r="B24" s="151"/>
      <c r="C24" s="153" t="s">
        <v>451</v>
      </c>
      <c r="D24" s="153">
        <v>2514202</v>
      </c>
      <c r="E24" s="151" t="s">
        <v>514</v>
      </c>
      <c r="F24" s="151" t="s">
        <v>515</v>
      </c>
      <c r="G24" s="151" t="s">
        <v>516</v>
      </c>
      <c r="H24" s="153" t="s">
        <v>517</v>
      </c>
      <c r="I24" s="153">
        <v>23.9</v>
      </c>
      <c r="J24" s="167" t="s">
        <v>518</v>
      </c>
      <c r="K24" s="168" t="s">
        <v>493</v>
      </c>
      <c r="L24" s="171" t="s">
        <v>35</v>
      </c>
      <c r="M24" s="168"/>
      <c r="N24" s="168"/>
      <c r="O24" s="168" t="s">
        <v>457</v>
      </c>
      <c r="P24" s="171" t="s">
        <v>458</v>
      </c>
      <c r="Q24" s="168"/>
      <c r="R24" s="168"/>
      <c r="S24" s="168"/>
      <c r="T24" s="171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</row>
    <row r="25" s="141" customFormat="1" ht="28" customHeight="1" spans="1:34">
      <c r="A25" s="151">
        <v>24</v>
      </c>
      <c r="B25" s="151"/>
      <c r="C25" s="153" t="s">
        <v>451</v>
      </c>
      <c r="D25" s="153">
        <v>2514203</v>
      </c>
      <c r="E25" s="151" t="s">
        <v>519</v>
      </c>
      <c r="F25" s="151" t="s">
        <v>515</v>
      </c>
      <c r="G25" s="151" t="s">
        <v>516</v>
      </c>
      <c r="H25" s="153" t="s">
        <v>517</v>
      </c>
      <c r="I25" s="153">
        <v>23.9</v>
      </c>
      <c r="J25" s="167"/>
      <c r="K25" s="168" t="s">
        <v>493</v>
      </c>
      <c r="L25" s="171" t="s">
        <v>35</v>
      </c>
      <c r="M25" s="168"/>
      <c r="N25" s="168"/>
      <c r="O25" s="168" t="s">
        <v>457</v>
      </c>
      <c r="P25" s="171" t="s">
        <v>458</v>
      </c>
      <c r="Q25" s="168"/>
      <c r="R25" s="168"/>
      <c r="S25" s="168"/>
      <c r="T25" s="171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</row>
    <row r="26" s="141" customFormat="1" ht="28" customHeight="1" spans="1:34">
      <c r="A26" s="151">
        <v>25</v>
      </c>
      <c r="B26" s="151"/>
      <c r="C26" s="153" t="s">
        <v>451</v>
      </c>
      <c r="D26" s="153">
        <v>2514205</v>
      </c>
      <c r="E26" s="151" t="s">
        <v>520</v>
      </c>
      <c r="F26" s="151" t="s">
        <v>515</v>
      </c>
      <c r="G26" s="151" t="s">
        <v>516</v>
      </c>
      <c r="H26" s="153" t="s">
        <v>517</v>
      </c>
      <c r="I26" s="153">
        <v>23.9</v>
      </c>
      <c r="J26" s="167"/>
      <c r="K26" s="168" t="s">
        <v>493</v>
      </c>
      <c r="L26" s="171" t="s">
        <v>35</v>
      </c>
      <c r="M26" s="168"/>
      <c r="N26" s="168"/>
      <c r="O26" s="168" t="s">
        <v>457</v>
      </c>
      <c r="P26" s="171" t="s">
        <v>458</v>
      </c>
      <c r="Q26" s="168"/>
      <c r="R26" s="168"/>
      <c r="S26" s="168"/>
      <c r="T26" s="171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</row>
    <row r="27" s="141" customFormat="1" ht="28" customHeight="1" spans="1:34">
      <c r="A27" s="151">
        <v>26</v>
      </c>
      <c r="B27" s="151"/>
      <c r="C27" s="153" t="s">
        <v>451</v>
      </c>
      <c r="D27" s="153">
        <v>2514201</v>
      </c>
      <c r="E27" s="151" t="s">
        <v>521</v>
      </c>
      <c r="F27" s="151" t="s">
        <v>515</v>
      </c>
      <c r="G27" s="151" t="s">
        <v>516</v>
      </c>
      <c r="H27" s="153" t="s">
        <v>517</v>
      </c>
      <c r="I27" s="153">
        <v>23.9</v>
      </c>
      <c r="J27" s="167"/>
      <c r="K27" s="168" t="s">
        <v>493</v>
      </c>
      <c r="L27" s="171" t="s">
        <v>35</v>
      </c>
      <c r="M27" s="168"/>
      <c r="N27" s="168"/>
      <c r="O27" s="168" t="s">
        <v>457</v>
      </c>
      <c r="P27" s="171" t="s">
        <v>458</v>
      </c>
      <c r="Q27" s="168"/>
      <c r="R27" s="168"/>
      <c r="S27" s="168"/>
      <c r="T27" s="171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</row>
    <row r="28" s="141" customFormat="1" ht="28" customHeight="1" spans="1:34">
      <c r="A28" s="151">
        <v>27</v>
      </c>
      <c r="B28" s="151"/>
      <c r="C28" s="153" t="s">
        <v>451</v>
      </c>
      <c r="D28" s="153">
        <v>2514204</v>
      </c>
      <c r="E28" s="151" t="s">
        <v>522</v>
      </c>
      <c r="F28" s="151" t="s">
        <v>515</v>
      </c>
      <c r="G28" s="151" t="s">
        <v>516</v>
      </c>
      <c r="H28" s="153" t="s">
        <v>517</v>
      </c>
      <c r="I28" s="153">
        <v>23.9</v>
      </c>
      <c r="J28" s="167"/>
      <c r="K28" s="168" t="s">
        <v>493</v>
      </c>
      <c r="L28" s="171" t="s">
        <v>35</v>
      </c>
      <c r="M28" s="168"/>
      <c r="N28" s="168"/>
      <c r="O28" s="168" t="s">
        <v>457</v>
      </c>
      <c r="P28" s="171" t="s">
        <v>458</v>
      </c>
      <c r="Q28" s="168"/>
      <c r="R28" s="168"/>
      <c r="S28" s="168"/>
      <c r="T28" s="171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</row>
    <row r="29" s="141" customFormat="1" ht="28" customHeight="1" spans="1:34">
      <c r="A29" s="151">
        <v>28</v>
      </c>
      <c r="B29" s="151"/>
      <c r="C29" s="153" t="s">
        <v>451</v>
      </c>
      <c r="D29" s="153">
        <v>2515349</v>
      </c>
      <c r="E29" s="151" t="s">
        <v>523</v>
      </c>
      <c r="F29" s="151" t="s">
        <v>524</v>
      </c>
      <c r="G29" s="151" t="s">
        <v>525</v>
      </c>
      <c r="H29" s="153" t="s">
        <v>439</v>
      </c>
      <c r="I29" s="153">
        <v>29.9</v>
      </c>
      <c r="J29" s="167" t="s">
        <v>526</v>
      </c>
      <c r="K29" s="168" t="s">
        <v>527</v>
      </c>
      <c r="L29" s="175" t="s">
        <v>35</v>
      </c>
      <c r="M29" s="168"/>
      <c r="N29" s="168"/>
      <c r="O29" s="168" t="s">
        <v>457</v>
      </c>
      <c r="P29" s="171" t="s">
        <v>458</v>
      </c>
      <c r="Q29" s="168"/>
      <c r="R29" s="168"/>
      <c r="S29" s="168"/>
      <c r="T29" s="171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</row>
    <row r="30" s="141" customFormat="1" ht="28" customHeight="1" spans="1:34">
      <c r="A30" s="151">
        <v>29</v>
      </c>
      <c r="B30" s="151"/>
      <c r="C30" s="153" t="s">
        <v>451</v>
      </c>
      <c r="D30" s="153">
        <v>2515351</v>
      </c>
      <c r="E30" s="151" t="s">
        <v>528</v>
      </c>
      <c r="F30" s="151" t="s">
        <v>524</v>
      </c>
      <c r="G30" s="151" t="s">
        <v>525</v>
      </c>
      <c r="H30" s="153" t="s">
        <v>439</v>
      </c>
      <c r="I30" s="153">
        <v>29.9</v>
      </c>
      <c r="J30" s="167"/>
      <c r="K30" s="168" t="s">
        <v>527</v>
      </c>
      <c r="L30" s="175" t="s">
        <v>35</v>
      </c>
      <c r="M30" s="168"/>
      <c r="N30" s="168"/>
      <c r="O30" s="168" t="s">
        <v>457</v>
      </c>
      <c r="P30" s="171" t="s">
        <v>458</v>
      </c>
      <c r="Q30" s="168"/>
      <c r="R30" s="168"/>
      <c r="S30" s="168"/>
      <c r="T30" s="171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</row>
    <row r="31" s="141" customFormat="1" ht="28" customHeight="1" spans="1:34">
      <c r="A31" s="151">
        <v>30</v>
      </c>
      <c r="B31" s="151"/>
      <c r="C31" s="153" t="s">
        <v>451</v>
      </c>
      <c r="D31" s="153">
        <v>2515497</v>
      </c>
      <c r="E31" s="151" t="s">
        <v>529</v>
      </c>
      <c r="F31" s="151" t="s">
        <v>530</v>
      </c>
      <c r="G31" s="151" t="s">
        <v>531</v>
      </c>
      <c r="H31" s="153" t="s">
        <v>439</v>
      </c>
      <c r="I31" s="153">
        <v>29.9</v>
      </c>
      <c r="J31" s="167"/>
      <c r="K31" s="168" t="s">
        <v>527</v>
      </c>
      <c r="L31" s="175" t="s">
        <v>35</v>
      </c>
      <c r="M31" s="168"/>
      <c r="N31" s="168"/>
      <c r="O31" s="168" t="s">
        <v>457</v>
      </c>
      <c r="P31" s="171" t="s">
        <v>458</v>
      </c>
      <c r="Q31" s="168"/>
      <c r="R31" s="168"/>
      <c r="S31" s="168"/>
      <c r="T31" s="171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</row>
    <row r="32" s="141" customFormat="1" ht="28" customHeight="1" spans="1:34">
      <c r="A32" s="151">
        <v>31</v>
      </c>
      <c r="B32" s="151"/>
      <c r="C32" s="153" t="s">
        <v>451</v>
      </c>
      <c r="D32" s="153">
        <v>2510151</v>
      </c>
      <c r="E32" s="151" t="s">
        <v>532</v>
      </c>
      <c r="F32" s="151" t="s">
        <v>533</v>
      </c>
      <c r="G32" s="151" t="s">
        <v>534</v>
      </c>
      <c r="H32" s="153" t="s">
        <v>439</v>
      </c>
      <c r="I32" s="153">
        <v>13.9</v>
      </c>
      <c r="J32" s="167" t="s">
        <v>535</v>
      </c>
      <c r="K32" s="168" t="s">
        <v>527</v>
      </c>
      <c r="L32" s="175" t="s">
        <v>35</v>
      </c>
      <c r="M32" s="168"/>
      <c r="N32" s="168"/>
      <c r="O32" s="168" t="s">
        <v>457</v>
      </c>
      <c r="P32" s="171" t="s">
        <v>458</v>
      </c>
      <c r="Q32" s="168"/>
      <c r="R32" s="168"/>
      <c r="S32" s="168"/>
      <c r="T32" s="171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</row>
    <row r="33" s="141" customFormat="1" ht="28" customHeight="1" spans="1:34">
      <c r="A33" s="151">
        <v>32</v>
      </c>
      <c r="B33" s="151"/>
      <c r="C33" s="153" t="s">
        <v>451</v>
      </c>
      <c r="D33" s="153">
        <v>135804</v>
      </c>
      <c r="E33" s="151" t="s">
        <v>417</v>
      </c>
      <c r="F33" s="151" t="s">
        <v>418</v>
      </c>
      <c r="G33" s="151" t="s">
        <v>536</v>
      </c>
      <c r="H33" s="153" t="s">
        <v>439</v>
      </c>
      <c r="I33" s="153">
        <v>799</v>
      </c>
      <c r="J33" s="167" t="s">
        <v>537</v>
      </c>
      <c r="K33" s="168" t="s">
        <v>538</v>
      </c>
      <c r="L33" s="175" t="s">
        <v>35</v>
      </c>
      <c r="M33" s="171"/>
      <c r="N33" s="171"/>
      <c r="O33" s="168" t="s">
        <v>457</v>
      </c>
      <c r="P33" s="171" t="s">
        <v>458</v>
      </c>
      <c r="Q33" s="168"/>
      <c r="R33" s="168"/>
      <c r="S33" s="168"/>
      <c r="T33" s="171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</row>
    <row r="34" s="141" customFormat="1" ht="28" customHeight="1" spans="1:34">
      <c r="A34" s="151">
        <v>33</v>
      </c>
      <c r="B34" s="151"/>
      <c r="C34" s="153" t="s">
        <v>451</v>
      </c>
      <c r="D34" s="153">
        <v>115733</v>
      </c>
      <c r="E34" s="151" t="s">
        <v>417</v>
      </c>
      <c r="F34" s="151" t="s">
        <v>539</v>
      </c>
      <c r="G34" s="151" t="s">
        <v>536</v>
      </c>
      <c r="H34" s="153" t="s">
        <v>439</v>
      </c>
      <c r="I34" s="153">
        <v>699</v>
      </c>
      <c r="J34" s="167" t="s">
        <v>540</v>
      </c>
      <c r="K34" s="168" t="s">
        <v>538</v>
      </c>
      <c r="L34" s="175"/>
      <c r="M34" s="171"/>
      <c r="N34" s="171"/>
      <c r="O34" s="168" t="s">
        <v>457</v>
      </c>
      <c r="P34" s="171" t="s">
        <v>458</v>
      </c>
      <c r="Q34" s="168"/>
      <c r="R34" s="168"/>
      <c r="S34" s="168"/>
      <c r="T34" s="171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</row>
    <row r="35" s="141" customFormat="1" ht="28" customHeight="1" spans="1:34">
      <c r="A35" s="151">
        <v>34</v>
      </c>
      <c r="B35" s="151"/>
      <c r="C35" s="152" t="s">
        <v>451</v>
      </c>
      <c r="D35" s="157">
        <v>271039</v>
      </c>
      <c r="E35" s="158" t="s">
        <v>541</v>
      </c>
      <c r="F35" s="159" t="s">
        <v>542</v>
      </c>
      <c r="G35" s="156" t="s">
        <v>543</v>
      </c>
      <c r="H35" s="152" t="s">
        <v>439</v>
      </c>
      <c r="I35" s="176">
        <v>25.8</v>
      </c>
      <c r="J35" s="177" t="s">
        <v>544</v>
      </c>
      <c r="K35" s="169" t="s">
        <v>538</v>
      </c>
      <c r="L35" s="170" t="s">
        <v>35</v>
      </c>
      <c r="M35" s="171"/>
      <c r="N35" s="171"/>
      <c r="O35" s="168" t="s">
        <v>457</v>
      </c>
      <c r="P35" s="171" t="s">
        <v>458</v>
      </c>
      <c r="Q35" s="168"/>
      <c r="R35" s="168"/>
      <c r="S35" s="168"/>
      <c r="T35" s="171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</row>
    <row r="36" s="141" customFormat="1" ht="28" customHeight="1" spans="1:34">
      <c r="A36" s="151">
        <v>35</v>
      </c>
      <c r="B36" s="151"/>
      <c r="C36" s="152" t="s">
        <v>451</v>
      </c>
      <c r="D36" s="157">
        <v>829699</v>
      </c>
      <c r="E36" s="160" t="s">
        <v>541</v>
      </c>
      <c r="F36" s="159" t="s">
        <v>545</v>
      </c>
      <c r="G36" s="156" t="s">
        <v>543</v>
      </c>
      <c r="H36" s="152" t="s">
        <v>439</v>
      </c>
      <c r="I36" s="176">
        <v>9.9</v>
      </c>
      <c r="J36" s="177" t="s">
        <v>546</v>
      </c>
      <c r="K36" s="169" t="s">
        <v>538</v>
      </c>
      <c r="L36" s="170" t="s">
        <v>35</v>
      </c>
      <c r="M36" s="171"/>
      <c r="N36" s="171"/>
      <c r="O36" s="168" t="s">
        <v>457</v>
      </c>
      <c r="P36" s="171" t="s">
        <v>458</v>
      </c>
      <c r="Q36" s="168"/>
      <c r="R36" s="168"/>
      <c r="S36" s="168"/>
      <c r="T36" s="171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</row>
    <row r="37" s="141" customFormat="1" ht="28" customHeight="1" spans="1:34">
      <c r="A37" s="151">
        <v>36</v>
      </c>
      <c r="B37" s="151"/>
      <c r="C37" s="152" t="s">
        <v>451</v>
      </c>
      <c r="D37" s="157">
        <v>829702</v>
      </c>
      <c r="E37" s="160" t="s">
        <v>541</v>
      </c>
      <c r="F37" s="159" t="s">
        <v>547</v>
      </c>
      <c r="G37" s="156" t="s">
        <v>543</v>
      </c>
      <c r="H37" s="152" t="s">
        <v>439</v>
      </c>
      <c r="I37" s="176">
        <v>58</v>
      </c>
      <c r="J37" s="177" t="s">
        <v>548</v>
      </c>
      <c r="K37" s="169" t="s">
        <v>538</v>
      </c>
      <c r="L37" s="170" t="s">
        <v>35</v>
      </c>
      <c r="M37" s="171"/>
      <c r="N37" s="171"/>
      <c r="O37" s="168" t="s">
        <v>457</v>
      </c>
      <c r="P37" s="171" t="s">
        <v>458</v>
      </c>
      <c r="Q37" s="168"/>
      <c r="R37" s="168"/>
      <c r="S37" s="168"/>
      <c r="T37" s="171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</row>
    <row r="38" s="141" customFormat="1" ht="28" customHeight="1" spans="1:34">
      <c r="A38" s="151">
        <v>37</v>
      </c>
      <c r="B38" s="151"/>
      <c r="C38" s="152"/>
      <c r="D38" s="157">
        <v>829782</v>
      </c>
      <c r="E38" s="160" t="s">
        <v>541</v>
      </c>
      <c r="F38" s="159" t="s">
        <v>549</v>
      </c>
      <c r="G38" s="156" t="s">
        <v>543</v>
      </c>
      <c r="H38" s="152" t="s">
        <v>550</v>
      </c>
      <c r="I38" s="176">
        <v>5.8</v>
      </c>
      <c r="J38" s="177" t="s">
        <v>35</v>
      </c>
      <c r="K38" s="169" t="s">
        <v>538</v>
      </c>
      <c r="L38" s="170" t="s">
        <v>35</v>
      </c>
      <c r="M38" s="171"/>
      <c r="N38" s="171"/>
      <c r="O38" s="168" t="s">
        <v>457</v>
      </c>
      <c r="P38" s="171" t="s">
        <v>458</v>
      </c>
      <c r="Q38" s="168"/>
      <c r="R38" s="168"/>
      <c r="S38" s="168"/>
      <c r="T38" s="171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</row>
    <row r="39" s="141" customFormat="1" ht="28" customHeight="1" spans="1:34">
      <c r="A39" s="151">
        <v>38</v>
      </c>
      <c r="B39" s="151"/>
      <c r="C39" s="152"/>
      <c r="D39" s="157">
        <v>258972</v>
      </c>
      <c r="E39" s="160" t="s">
        <v>541</v>
      </c>
      <c r="F39" s="159" t="s">
        <v>551</v>
      </c>
      <c r="G39" s="156" t="s">
        <v>543</v>
      </c>
      <c r="H39" s="152" t="s">
        <v>550</v>
      </c>
      <c r="I39" s="176">
        <v>29.8</v>
      </c>
      <c r="J39" s="177" t="s">
        <v>35</v>
      </c>
      <c r="K39" s="169" t="s">
        <v>538</v>
      </c>
      <c r="L39" s="170" t="s">
        <v>35</v>
      </c>
      <c r="M39" s="171"/>
      <c r="N39" s="171"/>
      <c r="O39" s="168" t="s">
        <v>457</v>
      </c>
      <c r="P39" s="171" t="s">
        <v>458</v>
      </c>
      <c r="Q39" s="168"/>
      <c r="R39" s="168"/>
      <c r="S39" s="168"/>
      <c r="T39" s="171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</row>
    <row r="40" s="141" customFormat="1" ht="28" customHeight="1" spans="1:34">
      <c r="A40" s="151">
        <v>39</v>
      </c>
      <c r="B40" s="151"/>
      <c r="C40" s="152"/>
      <c r="D40" s="157">
        <v>829704</v>
      </c>
      <c r="E40" s="160" t="s">
        <v>552</v>
      </c>
      <c r="F40" s="159" t="s">
        <v>553</v>
      </c>
      <c r="G40" s="156" t="s">
        <v>543</v>
      </c>
      <c r="H40" s="152" t="s">
        <v>479</v>
      </c>
      <c r="I40" s="176">
        <v>58</v>
      </c>
      <c r="J40" s="177" t="s">
        <v>35</v>
      </c>
      <c r="K40" s="169" t="s">
        <v>538</v>
      </c>
      <c r="L40" s="170" t="s">
        <v>35</v>
      </c>
      <c r="M40" s="171"/>
      <c r="N40" s="171"/>
      <c r="O40" s="168" t="s">
        <v>457</v>
      </c>
      <c r="P40" s="171" t="s">
        <v>458</v>
      </c>
      <c r="Q40" s="168"/>
      <c r="R40" s="168"/>
      <c r="S40" s="168"/>
      <c r="T40" s="171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</row>
    <row r="41" s="141" customFormat="1" ht="28" customHeight="1" spans="1:34">
      <c r="A41" s="151">
        <v>40</v>
      </c>
      <c r="B41" s="151"/>
      <c r="C41" s="152"/>
      <c r="D41" s="157">
        <v>829784</v>
      </c>
      <c r="E41" s="160" t="s">
        <v>552</v>
      </c>
      <c r="F41" s="159" t="s">
        <v>554</v>
      </c>
      <c r="G41" s="156" t="s">
        <v>543</v>
      </c>
      <c r="H41" s="152" t="s">
        <v>479</v>
      </c>
      <c r="I41" s="176">
        <v>9.9</v>
      </c>
      <c r="J41" s="177" t="s">
        <v>35</v>
      </c>
      <c r="K41" s="169" t="s">
        <v>538</v>
      </c>
      <c r="L41" s="170" t="s">
        <v>35</v>
      </c>
      <c r="M41" s="171"/>
      <c r="N41" s="171"/>
      <c r="O41" s="168" t="s">
        <v>457</v>
      </c>
      <c r="P41" s="171" t="s">
        <v>458</v>
      </c>
      <c r="Q41" s="168"/>
      <c r="R41" s="168"/>
      <c r="S41" s="168"/>
      <c r="T41" s="171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</row>
    <row r="42" s="141" customFormat="1" ht="28" customHeight="1" spans="1:34">
      <c r="A42" s="151">
        <v>41</v>
      </c>
      <c r="B42" s="151"/>
      <c r="C42" s="152"/>
      <c r="D42" s="161">
        <v>829868</v>
      </c>
      <c r="E42" s="162" t="s">
        <v>552</v>
      </c>
      <c r="F42" s="163" t="s">
        <v>555</v>
      </c>
      <c r="G42" s="156" t="s">
        <v>543</v>
      </c>
      <c r="H42" s="152" t="s">
        <v>439</v>
      </c>
      <c r="I42" s="176">
        <v>68</v>
      </c>
      <c r="J42" s="177" t="s">
        <v>35</v>
      </c>
      <c r="K42" s="169" t="s">
        <v>538</v>
      </c>
      <c r="L42" s="170" t="s">
        <v>35</v>
      </c>
      <c r="M42" s="171"/>
      <c r="N42" s="171"/>
      <c r="O42" s="168" t="s">
        <v>457</v>
      </c>
      <c r="P42" s="171" t="s">
        <v>458</v>
      </c>
      <c r="Q42" s="168"/>
      <c r="R42" s="168"/>
      <c r="S42" s="168"/>
      <c r="T42" s="171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</row>
    <row r="43" s="141" customFormat="1" ht="28" customHeight="1" spans="1:34">
      <c r="A43" s="151">
        <v>42</v>
      </c>
      <c r="B43" s="151"/>
      <c r="C43" s="152" t="s">
        <v>451</v>
      </c>
      <c r="D43" s="157">
        <v>829709</v>
      </c>
      <c r="E43" s="160" t="s">
        <v>556</v>
      </c>
      <c r="F43" s="159" t="s">
        <v>557</v>
      </c>
      <c r="G43" s="156" t="s">
        <v>543</v>
      </c>
      <c r="H43" s="152" t="s">
        <v>439</v>
      </c>
      <c r="I43" s="176">
        <v>16.5</v>
      </c>
      <c r="J43" s="177" t="s">
        <v>558</v>
      </c>
      <c r="K43" s="169" t="s">
        <v>538</v>
      </c>
      <c r="L43" s="170" t="s">
        <v>35</v>
      </c>
      <c r="M43" s="171"/>
      <c r="N43" s="171"/>
      <c r="O43" s="168" t="s">
        <v>457</v>
      </c>
      <c r="P43" s="171" t="s">
        <v>458</v>
      </c>
      <c r="Q43" s="168"/>
      <c r="R43" s="168"/>
      <c r="S43" s="168"/>
      <c r="T43" s="171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</row>
    <row r="44" s="141" customFormat="1" ht="28" customHeight="1" spans="1:34">
      <c r="A44" s="151">
        <v>43</v>
      </c>
      <c r="B44" s="151"/>
      <c r="C44" s="152"/>
      <c r="D44" s="157">
        <v>257023</v>
      </c>
      <c r="E44" s="160" t="s">
        <v>556</v>
      </c>
      <c r="F44" s="159" t="s">
        <v>559</v>
      </c>
      <c r="G44" s="156" t="s">
        <v>543</v>
      </c>
      <c r="H44" s="152" t="s">
        <v>439</v>
      </c>
      <c r="I44" s="176">
        <v>4.9</v>
      </c>
      <c r="J44" s="177" t="s">
        <v>35</v>
      </c>
      <c r="K44" s="169" t="s">
        <v>538</v>
      </c>
      <c r="L44" s="170" t="s">
        <v>35</v>
      </c>
      <c r="M44" s="171"/>
      <c r="N44" s="171"/>
      <c r="O44" s="168" t="s">
        <v>457</v>
      </c>
      <c r="P44" s="171" t="s">
        <v>458</v>
      </c>
      <c r="Q44" s="168"/>
      <c r="R44" s="168"/>
      <c r="S44" s="168"/>
      <c r="T44" s="171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</row>
    <row r="45" s="141" customFormat="1" ht="28" customHeight="1" spans="1:34">
      <c r="A45" s="151">
        <v>44</v>
      </c>
      <c r="B45" s="151"/>
      <c r="C45" s="152" t="s">
        <v>451</v>
      </c>
      <c r="D45" s="157">
        <v>829701</v>
      </c>
      <c r="E45" s="160" t="s">
        <v>560</v>
      </c>
      <c r="F45" s="159" t="s">
        <v>554</v>
      </c>
      <c r="G45" s="156" t="s">
        <v>543</v>
      </c>
      <c r="H45" s="152" t="s">
        <v>439</v>
      </c>
      <c r="I45" s="176">
        <v>16.5</v>
      </c>
      <c r="J45" s="177" t="s">
        <v>561</v>
      </c>
      <c r="K45" s="169" t="s">
        <v>538</v>
      </c>
      <c r="L45" s="170" t="s">
        <v>35</v>
      </c>
      <c r="M45" s="171"/>
      <c r="N45" s="171"/>
      <c r="O45" s="168" t="s">
        <v>457</v>
      </c>
      <c r="P45" s="171" t="s">
        <v>458</v>
      </c>
      <c r="Q45" s="168"/>
      <c r="R45" s="168"/>
      <c r="S45" s="168"/>
      <c r="T45" s="171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</row>
    <row r="46" s="141" customFormat="1" ht="28" customHeight="1" spans="1:34">
      <c r="A46" s="151">
        <v>45</v>
      </c>
      <c r="B46" s="151"/>
      <c r="C46" s="152" t="s">
        <v>451</v>
      </c>
      <c r="D46" s="157">
        <v>829695</v>
      </c>
      <c r="E46" s="160" t="s">
        <v>560</v>
      </c>
      <c r="F46" s="159" t="s">
        <v>562</v>
      </c>
      <c r="G46" s="156" t="s">
        <v>543</v>
      </c>
      <c r="H46" s="152" t="s">
        <v>479</v>
      </c>
      <c r="I46" s="176">
        <v>25.8</v>
      </c>
      <c r="J46" s="177" t="s">
        <v>563</v>
      </c>
      <c r="K46" s="169" t="s">
        <v>538</v>
      </c>
      <c r="L46" s="170" t="s">
        <v>35</v>
      </c>
      <c r="M46" s="171"/>
      <c r="N46" s="171"/>
      <c r="O46" s="168" t="s">
        <v>457</v>
      </c>
      <c r="P46" s="171" t="s">
        <v>458</v>
      </c>
      <c r="Q46" s="168"/>
      <c r="R46" s="168"/>
      <c r="S46" s="168"/>
      <c r="T46" s="171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</row>
    <row r="47" s="141" customFormat="1" ht="28" customHeight="1" spans="1:34">
      <c r="A47" s="151">
        <v>46</v>
      </c>
      <c r="B47" s="151"/>
      <c r="C47" s="152" t="s">
        <v>451</v>
      </c>
      <c r="D47" s="157">
        <v>829730</v>
      </c>
      <c r="E47" s="160" t="s">
        <v>564</v>
      </c>
      <c r="F47" s="159" t="s">
        <v>565</v>
      </c>
      <c r="G47" s="156" t="s">
        <v>543</v>
      </c>
      <c r="H47" s="152" t="s">
        <v>479</v>
      </c>
      <c r="I47" s="176">
        <v>24.8</v>
      </c>
      <c r="J47" s="177" t="s">
        <v>566</v>
      </c>
      <c r="K47" s="169" t="s">
        <v>538</v>
      </c>
      <c r="L47" s="170" t="s">
        <v>35</v>
      </c>
      <c r="M47" s="171"/>
      <c r="N47" s="171"/>
      <c r="O47" s="168" t="s">
        <v>457</v>
      </c>
      <c r="P47" s="171" t="s">
        <v>458</v>
      </c>
      <c r="Q47" s="168"/>
      <c r="R47" s="168"/>
      <c r="S47" s="168"/>
      <c r="T47" s="171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</row>
    <row r="48" s="141" customFormat="1" ht="28" customHeight="1" spans="1:34">
      <c r="A48" s="151">
        <v>47</v>
      </c>
      <c r="B48" s="151"/>
      <c r="C48" s="152" t="s">
        <v>451</v>
      </c>
      <c r="D48" s="157">
        <v>829703</v>
      </c>
      <c r="E48" s="160" t="s">
        <v>567</v>
      </c>
      <c r="F48" s="159" t="s">
        <v>568</v>
      </c>
      <c r="G48" s="156" t="s">
        <v>543</v>
      </c>
      <c r="H48" s="152" t="s">
        <v>479</v>
      </c>
      <c r="I48" s="176">
        <v>22.8</v>
      </c>
      <c r="J48" s="177" t="s">
        <v>569</v>
      </c>
      <c r="K48" s="169" t="s">
        <v>538</v>
      </c>
      <c r="L48" s="170" t="s">
        <v>35</v>
      </c>
      <c r="M48" s="171"/>
      <c r="N48" s="171"/>
      <c r="O48" s="168" t="s">
        <v>457</v>
      </c>
      <c r="P48" s="171" t="s">
        <v>458</v>
      </c>
      <c r="Q48" s="168"/>
      <c r="R48" s="168"/>
      <c r="S48" s="168"/>
      <c r="T48" s="171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</row>
    <row r="49" s="141" customFormat="1" ht="28" customHeight="1" spans="1:34">
      <c r="A49" s="151">
        <v>48</v>
      </c>
      <c r="B49" s="151"/>
      <c r="C49" s="152"/>
      <c r="D49" s="161">
        <v>829869</v>
      </c>
      <c r="E49" s="162" t="s">
        <v>570</v>
      </c>
      <c r="F49" s="163" t="s">
        <v>571</v>
      </c>
      <c r="G49" s="156" t="s">
        <v>543</v>
      </c>
      <c r="H49" s="152" t="s">
        <v>479</v>
      </c>
      <c r="I49" s="176">
        <v>23.8</v>
      </c>
      <c r="J49" s="177" t="s">
        <v>35</v>
      </c>
      <c r="K49" s="169" t="s">
        <v>538</v>
      </c>
      <c r="L49" s="170" t="s">
        <v>35</v>
      </c>
      <c r="M49" s="171"/>
      <c r="N49" s="171"/>
      <c r="O49" s="168" t="s">
        <v>457</v>
      </c>
      <c r="P49" s="171" t="s">
        <v>458</v>
      </c>
      <c r="Q49" s="168"/>
      <c r="R49" s="168"/>
      <c r="S49" s="168"/>
      <c r="T49" s="171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</row>
    <row r="50" s="141" customFormat="1" ht="28" customHeight="1" spans="1:34">
      <c r="A50" s="151">
        <v>49</v>
      </c>
      <c r="B50" s="151"/>
      <c r="C50" s="152"/>
      <c r="D50" s="157">
        <v>830273</v>
      </c>
      <c r="E50" s="160" t="s">
        <v>572</v>
      </c>
      <c r="F50" s="159" t="s">
        <v>573</v>
      </c>
      <c r="G50" s="156" t="s">
        <v>543</v>
      </c>
      <c r="H50" s="152" t="s">
        <v>479</v>
      </c>
      <c r="I50" s="176">
        <v>9.9</v>
      </c>
      <c r="J50" s="177" t="s">
        <v>35</v>
      </c>
      <c r="K50" s="169" t="s">
        <v>538</v>
      </c>
      <c r="L50" s="170" t="s">
        <v>35</v>
      </c>
      <c r="M50" s="171"/>
      <c r="N50" s="171"/>
      <c r="O50" s="168" t="s">
        <v>457</v>
      </c>
      <c r="P50" s="171" t="s">
        <v>458</v>
      </c>
      <c r="Q50" s="168"/>
      <c r="R50" s="168"/>
      <c r="S50" s="168"/>
      <c r="T50" s="171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</row>
    <row r="51" s="141" customFormat="1" ht="28" customHeight="1" spans="1:34">
      <c r="A51" s="151">
        <v>50</v>
      </c>
      <c r="B51" s="151"/>
      <c r="C51" s="152" t="s">
        <v>451</v>
      </c>
      <c r="D51" s="157">
        <v>829705</v>
      </c>
      <c r="E51" s="160" t="s">
        <v>574</v>
      </c>
      <c r="F51" s="159" t="s">
        <v>575</v>
      </c>
      <c r="G51" s="156" t="s">
        <v>543</v>
      </c>
      <c r="H51" s="152" t="s">
        <v>479</v>
      </c>
      <c r="I51" s="176">
        <v>25.8</v>
      </c>
      <c r="J51" s="177" t="s">
        <v>563</v>
      </c>
      <c r="K51" s="169" t="s">
        <v>538</v>
      </c>
      <c r="L51" s="170" t="s">
        <v>35</v>
      </c>
      <c r="M51" s="171"/>
      <c r="N51" s="171"/>
      <c r="O51" s="168" t="s">
        <v>457</v>
      </c>
      <c r="P51" s="171" t="s">
        <v>458</v>
      </c>
      <c r="Q51" s="168"/>
      <c r="R51" s="168"/>
      <c r="S51" s="168"/>
      <c r="T51" s="171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</row>
    <row r="52" s="141" customFormat="1" ht="28" customHeight="1" spans="1:34">
      <c r="A52" s="151">
        <v>51</v>
      </c>
      <c r="B52" s="151"/>
      <c r="C52" s="152" t="s">
        <v>451</v>
      </c>
      <c r="D52" s="157">
        <v>829780</v>
      </c>
      <c r="E52" s="160" t="s">
        <v>570</v>
      </c>
      <c r="F52" s="159" t="s">
        <v>576</v>
      </c>
      <c r="G52" s="156" t="s">
        <v>543</v>
      </c>
      <c r="H52" s="152" t="s">
        <v>550</v>
      </c>
      <c r="I52" s="176">
        <v>39.8</v>
      </c>
      <c r="J52" s="177" t="s">
        <v>577</v>
      </c>
      <c r="K52" s="169" t="s">
        <v>538</v>
      </c>
      <c r="L52" s="170" t="s">
        <v>35</v>
      </c>
      <c r="M52" s="171"/>
      <c r="N52" s="171"/>
      <c r="O52" s="168" t="s">
        <v>457</v>
      </c>
      <c r="P52" s="171" t="s">
        <v>458</v>
      </c>
      <c r="Q52" s="168"/>
      <c r="R52" s="168"/>
      <c r="S52" s="168"/>
      <c r="T52" s="171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</row>
    <row r="53" s="141" customFormat="1" ht="28" customHeight="1" spans="1:34">
      <c r="A53" s="151">
        <v>52</v>
      </c>
      <c r="B53" s="151"/>
      <c r="C53" s="153" t="s">
        <v>451</v>
      </c>
      <c r="D53" s="164">
        <v>2506909</v>
      </c>
      <c r="E53" s="164" t="s">
        <v>578</v>
      </c>
      <c r="F53" s="164" t="s">
        <v>579</v>
      </c>
      <c r="G53" s="164" t="s">
        <v>580</v>
      </c>
      <c r="H53" s="153" t="s">
        <v>439</v>
      </c>
      <c r="I53" s="164">
        <v>39.8</v>
      </c>
      <c r="J53" s="167" t="s">
        <v>581</v>
      </c>
      <c r="K53" s="168" t="s">
        <v>538</v>
      </c>
      <c r="L53" s="175" t="s">
        <v>35</v>
      </c>
      <c r="M53" s="171"/>
      <c r="N53" s="171"/>
      <c r="O53" s="168" t="s">
        <v>457</v>
      </c>
      <c r="P53" s="171" t="s">
        <v>458</v>
      </c>
      <c r="Q53" s="168"/>
      <c r="R53" s="168"/>
      <c r="S53" s="168"/>
      <c r="T53" s="171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</row>
    <row r="54" s="141" customFormat="1" ht="28" customHeight="1" spans="1:34">
      <c r="A54" s="151">
        <v>53</v>
      </c>
      <c r="B54" s="151"/>
      <c r="C54" s="153" t="s">
        <v>451</v>
      </c>
      <c r="D54" s="164">
        <v>2506915</v>
      </c>
      <c r="E54" s="164" t="s">
        <v>582</v>
      </c>
      <c r="F54" s="164" t="s">
        <v>530</v>
      </c>
      <c r="G54" s="164" t="s">
        <v>583</v>
      </c>
      <c r="H54" s="153" t="s">
        <v>439</v>
      </c>
      <c r="I54" s="164">
        <v>0.01</v>
      </c>
      <c r="J54" s="167"/>
      <c r="K54" s="168"/>
      <c r="L54" s="175"/>
      <c r="M54" s="171"/>
      <c r="N54" s="171"/>
      <c r="O54" s="168" t="s">
        <v>457</v>
      </c>
      <c r="P54" s="171" t="s">
        <v>458</v>
      </c>
      <c r="Q54" s="168"/>
      <c r="R54" s="168"/>
      <c r="S54" s="168"/>
      <c r="T54" s="171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</row>
    <row r="55" s="141" customFormat="1" ht="28" customHeight="1" spans="1:34">
      <c r="A55" s="151">
        <v>54</v>
      </c>
      <c r="B55" s="151"/>
      <c r="C55" s="153" t="s">
        <v>451</v>
      </c>
      <c r="D55" s="164">
        <v>2506928</v>
      </c>
      <c r="E55" s="164" t="s">
        <v>584</v>
      </c>
      <c r="F55" s="164" t="s">
        <v>530</v>
      </c>
      <c r="G55" s="164" t="s">
        <v>583</v>
      </c>
      <c r="H55" s="153" t="s">
        <v>439</v>
      </c>
      <c r="I55" s="164">
        <v>0.01</v>
      </c>
      <c r="J55" s="167"/>
      <c r="K55" s="168"/>
      <c r="L55" s="175"/>
      <c r="M55" s="171"/>
      <c r="N55" s="171"/>
      <c r="O55" s="168" t="s">
        <v>457</v>
      </c>
      <c r="P55" s="171" t="s">
        <v>458</v>
      </c>
      <c r="Q55" s="168"/>
      <c r="R55" s="168"/>
      <c r="S55" s="168"/>
      <c r="T55" s="171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</row>
    <row r="56" s="141" customFormat="1" ht="28" customHeight="1" spans="1:34">
      <c r="A56" s="151">
        <v>55</v>
      </c>
      <c r="B56" s="151"/>
      <c r="C56" s="153" t="s">
        <v>451</v>
      </c>
      <c r="D56" s="164">
        <v>2506931</v>
      </c>
      <c r="E56" s="164" t="s">
        <v>585</v>
      </c>
      <c r="F56" s="164" t="s">
        <v>586</v>
      </c>
      <c r="G56" s="164" t="s">
        <v>587</v>
      </c>
      <c r="H56" s="153" t="s">
        <v>439</v>
      </c>
      <c r="I56" s="164">
        <v>0.01</v>
      </c>
      <c r="J56" s="167"/>
      <c r="K56" s="168"/>
      <c r="L56" s="175"/>
      <c r="M56" s="171"/>
      <c r="N56" s="171"/>
      <c r="O56" s="168" t="s">
        <v>457</v>
      </c>
      <c r="P56" s="171" t="s">
        <v>458</v>
      </c>
      <c r="Q56" s="168"/>
      <c r="R56" s="168"/>
      <c r="S56" s="168"/>
      <c r="T56" s="171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</row>
    <row r="57" s="141" customFormat="1" ht="28" customHeight="1" spans="1:34">
      <c r="A57" s="151">
        <v>56</v>
      </c>
      <c r="B57" s="151"/>
      <c r="C57" s="153" t="s">
        <v>451</v>
      </c>
      <c r="D57" s="153">
        <v>824463</v>
      </c>
      <c r="E57" s="151" t="s">
        <v>588</v>
      </c>
      <c r="F57" s="151" t="s">
        <v>589</v>
      </c>
      <c r="G57" s="151" t="s">
        <v>590</v>
      </c>
      <c r="H57" s="153" t="s">
        <v>479</v>
      </c>
      <c r="I57" s="153">
        <v>12.8</v>
      </c>
      <c r="J57" s="167" t="s">
        <v>591</v>
      </c>
      <c r="K57" s="168" t="s">
        <v>538</v>
      </c>
      <c r="L57" s="175" t="s">
        <v>35</v>
      </c>
      <c r="M57" s="171"/>
      <c r="N57" s="171"/>
      <c r="O57" s="168" t="s">
        <v>457</v>
      </c>
      <c r="P57" s="171" t="s">
        <v>458</v>
      </c>
      <c r="Q57" s="168"/>
      <c r="R57" s="168"/>
      <c r="S57" s="168"/>
      <c r="T57" s="171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</row>
    <row r="58" s="141" customFormat="1" ht="28" customHeight="1" spans="1:34">
      <c r="A58" s="151">
        <v>57</v>
      </c>
      <c r="B58" s="151"/>
      <c r="C58" s="153" t="s">
        <v>451</v>
      </c>
      <c r="D58" s="153">
        <v>2508084</v>
      </c>
      <c r="E58" s="151" t="s">
        <v>592</v>
      </c>
      <c r="F58" s="151" t="s">
        <v>593</v>
      </c>
      <c r="G58" s="151" t="s">
        <v>594</v>
      </c>
      <c r="H58" s="153" t="s">
        <v>439</v>
      </c>
      <c r="I58" s="153">
        <v>88</v>
      </c>
      <c r="J58" s="167" t="s">
        <v>595</v>
      </c>
      <c r="K58" s="168" t="s">
        <v>538</v>
      </c>
      <c r="L58" s="175" t="s">
        <v>35</v>
      </c>
      <c r="M58" s="171"/>
      <c r="N58" s="171"/>
      <c r="O58" s="168" t="s">
        <v>457</v>
      </c>
      <c r="P58" s="171" t="s">
        <v>458</v>
      </c>
      <c r="Q58" s="168"/>
      <c r="R58" s="168"/>
      <c r="S58" s="168"/>
      <c r="T58" s="171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</row>
    <row r="59" s="141" customFormat="1" ht="28" customHeight="1" spans="1:34">
      <c r="A59" s="151">
        <v>58</v>
      </c>
      <c r="B59" s="151"/>
      <c r="C59" s="153" t="s">
        <v>451</v>
      </c>
      <c r="D59" s="153">
        <v>266439</v>
      </c>
      <c r="E59" s="151" t="s">
        <v>596</v>
      </c>
      <c r="F59" s="151" t="s">
        <v>597</v>
      </c>
      <c r="G59" s="151" t="s">
        <v>598</v>
      </c>
      <c r="H59" s="153" t="s">
        <v>439</v>
      </c>
      <c r="I59" s="153">
        <v>99</v>
      </c>
      <c r="J59" s="167" t="s">
        <v>599</v>
      </c>
      <c r="K59" s="168" t="s">
        <v>538</v>
      </c>
      <c r="L59" s="175" t="s">
        <v>35</v>
      </c>
      <c r="M59" s="171"/>
      <c r="N59" s="171"/>
      <c r="O59" s="168" t="s">
        <v>457</v>
      </c>
      <c r="P59" s="171" t="s">
        <v>458</v>
      </c>
      <c r="Q59" s="168"/>
      <c r="R59" s="168"/>
      <c r="S59" s="168"/>
      <c r="T59" s="171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</row>
    <row r="60" s="141" customFormat="1" ht="28" customHeight="1" spans="1:34">
      <c r="A60" s="151">
        <v>59</v>
      </c>
      <c r="B60" s="151"/>
      <c r="C60" s="165" t="s">
        <v>451</v>
      </c>
      <c r="D60" s="157">
        <v>2508795</v>
      </c>
      <c r="E60" s="157" t="s">
        <v>600</v>
      </c>
      <c r="F60" s="166" t="s">
        <v>601</v>
      </c>
      <c r="G60" s="157" t="s">
        <v>602</v>
      </c>
      <c r="H60" s="157" t="s">
        <v>479</v>
      </c>
      <c r="I60" s="153">
        <v>12.8</v>
      </c>
      <c r="J60" s="167" t="s">
        <v>603</v>
      </c>
      <c r="K60" s="168" t="s">
        <v>604</v>
      </c>
      <c r="L60" s="175" t="s">
        <v>35</v>
      </c>
      <c r="M60" s="178"/>
      <c r="N60" s="178"/>
      <c r="O60" s="168" t="s">
        <v>457</v>
      </c>
      <c r="P60" s="171" t="s">
        <v>458</v>
      </c>
      <c r="Q60" s="168"/>
      <c r="R60" s="168"/>
      <c r="S60" s="168"/>
      <c r="T60" s="171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</row>
    <row r="61" s="141" customFormat="1" ht="28" customHeight="1" spans="1:34">
      <c r="A61" s="151">
        <v>60</v>
      </c>
      <c r="B61" s="151"/>
      <c r="C61" s="165" t="s">
        <v>451</v>
      </c>
      <c r="D61" s="157">
        <v>2508794</v>
      </c>
      <c r="E61" s="157" t="s">
        <v>605</v>
      </c>
      <c r="F61" s="166" t="s">
        <v>601</v>
      </c>
      <c r="G61" s="157" t="s">
        <v>602</v>
      </c>
      <c r="H61" s="157" t="s">
        <v>479</v>
      </c>
      <c r="I61" s="153">
        <v>12.8</v>
      </c>
      <c r="J61" s="167" t="s">
        <v>603</v>
      </c>
      <c r="K61" s="168" t="s">
        <v>604</v>
      </c>
      <c r="L61" s="175" t="s">
        <v>35</v>
      </c>
      <c r="M61" s="178"/>
      <c r="N61" s="178"/>
      <c r="O61" s="168" t="s">
        <v>457</v>
      </c>
      <c r="P61" s="171" t="s">
        <v>458</v>
      </c>
      <c r="Q61" s="168"/>
      <c r="R61" s="168"/>
      <c r="S61" s="168"/>
      <c r="T61" s="171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</row>
    <row r="62" s="141" customFormat="1" ht="28" customHeight="1" spans="1:34">
      <c r="A62" s="151">
        <v>61</v>
      </c>
      <c r="B62" s="151"/>
      <c r="C62" s="153" t="s">
        <v>451</v>
      </c>
      <c r="D62" s="153">
        <v>2508845</v>
      </c>
      <c r="E62" s="151" t="s">
        <v>605</v>
      </c>
      <c r="F62" s="151" t="s">
        <v>606</v>
      </c>
      <c r="G62" s="151" t="s">
        <v>607</v>
      </c>
      <c r="H62" s="153" t="s">
        <v>550</v>
      </c>
      <c r="I62" s="153">
        <v>32.8</v>
      </c>
      <c r="J62" s="167" t="s">
        <v>608</v>
      </c>
      <c r="K62" s="168" t="s">
        <v>604</v>
      </c>
      <c r="L62" s="175" t="s">
        <v>35</v>
      </c>
      <c r="M62" s="171"/>
      <c r="N62" s="171"/>
      <c r="O62" s="168" t="s">
        <v>457</v>
      </c>
      <c r="P62" s="171" t="s">
        <v>458</v>
      </c>
      <c r="Q62" s="168"/>
      <c r="R62" s="168"/>
      <c r="S62" s="168"/>
      <c r="T62" s="171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</row>
    <row r="63" s="141" customFormat="1" ht="28" customHeight="1" spans="1:34">
      <c r="A63" s="151">
        <v>62</v>
      </c>
      <c r="B63" s="151"/>
      <c r="C63" s="153" t="s">
        <v>451</v>
      </c>
      <c r="D63" s="153">
        <v>2508850</v>
      </c>
      <c r="E63" s="151" t="s">
        <v>609</v>
      </c>
      <c r="F63" s="151" t="s">
        <v>610</v>
      </c>
      <c r="G63" s="151" t="s">
        <v>607</v>
      </c>
      <c r="H63" s="153" t="s">
        <v>550</v>
      </c>
      <c r="I63" s="153">
        <v>32.8</v>
      </c>
      <c r="J63" s="167"/>
      <c r="K63" s="168" t="s">
        <v>604</v>
      </c>
      <c r="L63" s="175" t="s">
        <v>35</v>
      </c>
      <c r="M63" s="171"/>
      <c r="N63" s="171"/>
      <c r="O63" s="168" t="s">
        <v>457</v>
      </c>
      <c r="P63" s="171" t="s">
        <v>458</v>
      </c>
      <c r="Q63" s="168"/>
      <c r="R63" s="168"/>
      <c r="S63" s="168"/>
      <c r="T63" s="171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</row>
    <row r="64" s="141" customFormat="1" ht="28" customHeight="1" spans="1:34">
      <c r="A64" s="151">
        <v>63</v>
      </c>
      <c r="B64" s="151"/>
      <c r="C64" s="153" t="s">
        <v>451</v>
      </c>
      <c r="D64" s="153">
        <v>2508844</v>
      </c>
      <c r="E64" s="151" t="s">
        <v>611</v>
      </c>
      <c r="F64" s="151" t="s">
        <v>612</v>
      </c>
      <c r="G64" s="151" t="s">
        <v>607</v>
      </c>
      <c r="H64" s="153" t="s">
        <v>550</v>
      </c>
      <c r="I64" s="153">
        <v>32.8</v>
      </c>
      <c r="J64" s="167"/>
      <c r="K64" s="168" t="s">
        <v>604</v>
      </c>
      <c r="L64" s="175" t="s">
        <v>35</v>
      </c>
      <c r="M64" s="171"/>
      <c r="N64" s="171"/>
      <c r="O64" s="168" t="s">
        <v>457</v>
      </c>
      <c r="P64" s="171" t="s">
        <v>458</v>
      </c>
      <c r="Q64" s="168"/>
      <c r="R64" s="168"/>
      <c r="S64" s="168"/>
      <c r="T64" s="171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</row>
    <row r="65" s="141" customFormat="1" ht="28" customHeight="1" spans="1:34">
      <c r="A65" s="151">
        <v>64</v>
      </c>
      <c r="B65" s="151"/>
      <c r="C65" s="153" t="s">
        <v>451</v>
      </c>
      <c r="D65" s="153">
        <v>2508848</v>
      </c>
      <c r="E65" s="151" t="s">
        <v>613</v>
      </c>
      <c r="F65" s="151" t="s">
        <v>610</v>
      </c>
      <c r="G65" s="151" t="s">
        <v>607</v>
      </c>
      <c r="H65" s="153" t="s">
        <v>550</v>
      </c>
      <c r="I65" s="153">
        <v>32.8</v>
      </c>
      <c r="J65" s="167"/>
      <c r="K65" s="168" t="s">
        <v>604</v>
      </c>
      <c r="L65" s="175" t="s">
        <v>35</v>
      </c>
      <c r="M65" s="171"/>
      <c r="N65" s="171"/>
      <c r="O65" s="168" t="s">
        <v>457</v>
      </c>
      <c r="P65" s="171" t="s">
        <v>458</v>
      </c>
      <c r="Q65" s="168"/>
      <c r="R65" s="168"/>
      <c r="S65" s="168"/>
      <c r="T65" s="171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</row>
    <row r="66" s="141" customFormat="1" ht="28" customHeight="1" spans="1:34">
      <c r="A66" s="151">
        <v>65</v>
      </c>
      <c r="B66" s="151"/>
      <c r="C66" s="153" t="s">
        <v>475</v>
      </c>
      <c r="D66" s="153">
        <v>264372</v>
      </c>
      <c r="E66" s="151" t="s">
        <v>614</v>
      </c>
      <c r="F66" s="151" t="s">
        <v>615</v>
      </c>
      <c r="G66" s="151" t="s">
        <v>616</v>
      </c>
      <c r="H66" s="153" t="s">
        <v>550</v>
      </c>
      <c r="I66" s="153">
        <v>15.8</v>
      </c>
      <c r="J66" s="167" t="s">
        <v>617</v>
      </c>
      <c r="K66" s="168" t="s">
        <v>456</v>
      </c>
      <c r="L66" s="175" t="s">
        <v>618</v>
      </c>
      <c r="M66" s="171"/>
      <c r="N66" s="171"/>
      <c r="O66" s="168" t="s">
        <v>457</v>
      </c>
      <c r="P66" s="171" t="s">
        <v>458</v>
      </c>
      <c r="Q66" s="168"/>
      <c r="R66" s="168"/>
      <c r="S66" s="168"/>
      <c r="T66" s="171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</row>
    <row r="67" s="141" customFormat="1" ht="28" customHeight="1" spans="1:34">
      <c r="A67" s="151">
        <v>66</v>
      </c>
      <c r="B67" s="151"/>
      <c r="C67" s="153" t="s">
        <v>475</v>
      </c>
      <c r="D67" s="153">
        <v>264371</v>
      </c>
      <c r="E67" s="151" t="s">
        <v>614</v>
      </c>
      <c r="F67" s="151" t="s">
        <v>619</v>
      </c>
      <c r="G67" s="151" t="s">
        <v>616</v>
      </c>
      <c r="H67" s="153" t="s">
        <v>550</v>
      </c>
      <c r="I67" s="153">
        <v>15.8</v>
      </c>
      <c r="J67" s="167"/>
      <c r="K67" s="168" t="s">
        <v>456</v>
      </c>
      <c r="L67" s="175" t="s">
        <v>618</v>
      </c>
      <c r="M67" s="171"/>
      <c r="N67" s="171"/>
      <c r="O67" s="168" t="s">
        <v>457</v>
      </c>
      <c r="P67" s="171" t="s">
        <v>458</v>
      </c>
      <c r="Q67" s="168"/>
      <c r="R67" s="168"/>
      <c r="S67" s="168"/>
      <c r="T67" s="171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</row>
    <row r="68" s="141" customFormat="1" ht="28" customHeight="1" spans="1:34">
      <c r="A68" s="151">
        <v>67</v>
      </c>
      <c r="B68" s="151"/>
      <c r="C68" s="153" t="s">
        <v>475</v>
      </c>
      <c r="D68" s="153">
        <v>264297</v>
      </c>
      <c r="E68" s="151" t="s">
        <v>614</v>
      </c>
      <c r="F68" s="151" t="s">
        <v>620</v>
      </c>
      <c r="G68" s="151" t="s">
        <v>616</v>
      </c>
      <c r="H68" s="153" t="s">
        <v>550</v>
      </c>
      <c r="I68" s="153">
        <v>15.8</v>
      </c>
      <c r="J68" s="167"/>
      <c r="K68" s="168" t="s">
        <v>456</v>
      </c>
      <c r="L68" s="175" t="s">
        <v>618</v>
      </c>
      <c r="M68" s="171"/>
      <c r="N68" s="171"/>
      <c r="O68" s="168" t="s">
        <v>457</v>
      </c>
      <c r="P68" s="171" t="s">
        <v>458</v>
      </c>
      <c r="Q68" s="168"/>
      <c r="R68" s="168"/>
      <c r="S68" s="168"/>
      <c r="T68" s="171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</row>
    <row r="69" s="141" customFormat="1" ht="28" customHeight="1" spans="1:34">
      <c r="A69" s="151">
        <v>68</v>
      </c>
      <c r="B69" s="151"/>
      <c r="C69" s="153" t="s">
        <v>475</v>
      </c>
      <c r="D69" s="153">
        <v>264374</v>
      </c>
      <c r="E69" s="151" t="s">
        <v>614</v>
      </c>
      <c r="F69" s="151" t="s">
        <v>621</v>
      </c>
      <c r="G69" s="151" t="s">
        <v>616</v>
      </c>
      <c r="H69" s="153" t="s">
        <v>550</v>
      </c>
      <c r="I69" s="153">
        <v>15.8</v>
      </c>
      <c r="J69" s="167"/>
      <c r="K69" s="168" t="s">
        <v>456</v>
      </c>
      <c r="L69" s="175" t="s">
        <v>618</v>
      </c>
      <c r="M69" s="171"/>
      <c r="N69" s="171"/>
      <c r="O69" s="168" t="s">
        <v>457</v>
      </c>
      <c r="P69" s="171" t="s">
        <v>458</v>
      </c>
      <c r="Q69" s="168"/>
      <c r="R69" s="168"/>
      <c r="S69" s="168"/>
      <c r="T69" s="171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</row>
    <row r="70" s="141" customFormat="1" ht="28" customHeight="1" spans="1:34">
      <c r="A70" s="151">
        <v>69</v>
      </c>
      <c r="B70" s="151"/>
      <c r="C70" s="153" t="s">
        <v>475</v>
      </c>
      <c r="D70" s="153">
        <v>264373</v>
      </c>
      <c r="E70" s="151" t="s">
        <v>614</v>
      </c>
      <c r="F70" s="151" t="s">
        <v>622</v>
      </c>
      <c r="G70" s="151" t="s">
        <v>616</v>
      </c>
      <c r="H70" s="153" t="s">
        <v>550</v>
      </c>
      <c r="I70" s="153">
        <v>15.8</v>
      </c>
      <c r="J70" s="167"/>
      <c r="K70" s="168" t="s">
        <v>456</v>
      </c>
      <c r="L70" s="175" t="s">
        <v>618</v>
      </c>
      <c r="M70" s="171"/>
      <c r="N70" s="171"/>
      <c r="O70" s="168" t="s">
        <v>457</v>
      </c>
      <c r="P70" s="171" t="s">
        <v>458</v>
      </c>
      <c r="Q70" s="168"/>
      <c r="R70" s="168"/>
      <c r="S70" s="168"/>
      <c r="T70" s="171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</row>
    <row r="71" s="141" customFormat="1" ht="28" customHeight="1" spans="1:34">
      <c r="A71" s="151">
        <v>70</v>
      </c>
      <c r="B71" s="151"/>
      <c r="C71" s="153" t="s">
        <v>623</v>
      </c>
      <c r="D71" s="153">
        <v>15124</v>
      </c>
      <c r="E71" s="151" t="s">
        <v>624</v>
      </c>
      <c r="F71" s="151" t="s">
        <v>159</v>
      </c>
      <c r="G71" s="151" t="s">
        <v>625</v>
      </c>
      <c r="H71" s="153" t="s">
        <v>439</v>
      </c>
      <c r="I71" s="153">
        <v>36</v>
      </c>
      <c r="J71" s="167">
        <v>19.8</v>
      </c>
      <c r="K71" s="168" t="s">
        <v>626</v>
      </c>
      <c r="L71" s="175" t="s">
        <v>30</v>
      </c>
      <c r="M71" s="168" t="s">
        <v>627</v>
      </c>
      <c r="N71" s="171"/>
      <c r="O71" s="168" t="s">
        <v>457</v>
      </c>
      <c r="P71" s="171" t="s">
        <v>458</v>
      </c>
      <c r="Q71" s="168"/>
      <c r="R71" s="168"/>
      <c r="S71" s="168"/>
      <c r="T71" s="171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</row>
    <row r="72" s="141" customFormat="1" ht="28" customHeight="1" spans="1:34">
      <c r="A72" s="151">
        <v>71</v>
      </c>
      <c r="B72" s="151"/>
      <c r="C72" s="153" t="s">
        <v>623</v>
      </c>
      <c r="D72" s="157">
        <v>217346</v>
      </c>
      <c r="E72" s="165" t="s">
        <v>628</v>
      </c>
      <c r="F72" s="166" t="s">
        <v>629</v>
      </c>
      <c r="G72" s="157" t="s">
        <v>630</v>
      </c>
      <c r="H72" s="153" t="s">
        <v>439</v>
      </c>
      <c r="I72" s="153">
        <v>798</v>
      </c>
      <c r="J72" s="161" t="s">
        <v>631</v>
      </c>
      <c r="K72" s="168" t="s">
        <v>538</v>
      </c>
      <c r="L72" s="181" t="s">
        <v>632</v>
      </c>
      <c r="M72" s="171" t="s">
        <v>633</v>
      </c>
      <c r="N72" s="171"/>
      <c r="O72" s="168" t="s">
        <v>457</v>
      </c>
      <c r="P72" s="171" t="s">
        <v>458</v>
      </c>
      <c r="Q72" s="168"/>
      <c r="R72" s="168"/>
      <c r="S72" s="168"/>
      <c r="T72" s="171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</row>
    <row r="73" s="141" customFormat="1" ht="25" customHeight="1" spans="1:34">
      <c r="A73" s="151">
        <v>72</v>
      </c>
      <c r="B73" s="153" t="s">
        <v>634</v>
      </c>
      <c r="C73" s="153" t="s">
        <v>475</v>
      </c>
      <c r="D73" s="153">
        <v>118337</v>
      </c>
      <c r="E73" s="151" t="s">
        <v>186</v>
      </c>
      <c r="F73" s="151" t="s">
        <v>97</v>
      </c>
      <c r="G73" s="151" t="s">
        <v>635</v>
      </c>
      <c r="H73" s="153" t="s">
        <v>550</v>
      </c>
      <c r="I73" s="153">
        <v>58</v>
      </c>
      <c r="J73" s="167" t="s">
        <v>636</v>
      </c>
      <c r="K73" s="168" t="s">
        <v>456</v>
      </c>
      <c r="L73" s="175" t="s">
        <v>618</v>
      </c>
      <c r="M73" s="171"/>
      <c r="N73" s="171"/>
      <c r="O73" s="168" t="s">
        <v>457</v>
      </c>
      <c r="P73" s="171" t="s">
        <v>458</v>
      </c>
      <c r="Q73" s="171"/>
      <c r="R73" s="171"/>
      <c r="S73" s="171"/>
      <c r="T73" s="168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</row>
    <row r="74" s="141" customFormat="1" ht="25" customHeight="1" spans="1:34">
      <c r="A74" s="151">
        <v>73</v>
      </c>
      <c r="B74" s="153"/>
      <c r="C74" s="153" t="s">
        <v>475</v>
      </c>
      <c r="D74" s="153">
        <v>203191</v>
      </c>
      <c r="E74" s="151" t="s">
        <v>637</v>
      </c>
      <c r="F74" s="151" t="s">
        <v>638</v>
      </c>
      <c r="G74" s="151" t="s">
        <v>639</v>
      </c>
      <c r="H74" s="153" t="s">
        <v>439</v>
      </c>
      <c r="I74" s="153">
        <v>298</v>
      </c>
      <c r="J74" s="167" t="s">
        <v>640</v>
      </c>
      <c r="K74" s="168" t="s">
        <v>456</v>
      </c>
      <c r="L74" s="175" t="s">
        <v>618</v>
      </c>
      <c r="M74" s="171" t="s">
        <v>641</v>
      </c>
      <c r="N74" s="171"/>
      <c r="O74" s="168" t="s">
        <v>457</v>
      </c>
      <c r="P74" s="171" t="s">
        <v>458</v>
      </c>
      <c r="Q74" s="171"/>
      <c r="R74" s="171"/>
      <c r="S74" s="171"/>
      <c r="T74" s="168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</row>
    <row r="75" s="141" customFormat="1" ht="26" customHeight="1" spans="1:34">
      <c r="A75" s="151">
        <v>74</v>
      </c>
      <c r="B75" s="153"/>
      <c r="C75" s="153" t="s">
        <v>475</v>
      </c>
      <c r="D75" s="153">
        <v>262798</v>
      </c>
      <c r="E75" s="151" t="s">
        <v>532</v>
      </c>
      <c r="F75" s="151" t="s">
        <v>642</v>
      </c>
      <c r="G75" s="151" t="s">
        <v>643</v>
      </c>
      <c r="H75" s="153" t="s">
        <v>644</v>
      </c>
      <c r="I75" s="153">
        <v>16.8</v>
      </c>
      <c r="J75" s="182" t="s">
        <v>645</v>
      </c>
      <c r="K75" s="168" t="s">
        <v>604</v>
      </c>
      <c r="L75" s="175" t="s">
        <v>618</v>
      </c>
      <c r="M75" s="171" t="s">
        <v>641</v>
      </c>
      <c r="N75" s="171"/>
      <c r="O75" s="168" t="s">
        <v>457</v>
      </c>
      <c r="P75" s="171" t="s">
        <v>458</v>
      </c>
      <c r="Q75" s="171"/>
      <c r="R75" s="171"/>
      <c r="S75" s="171"/>
      <c r="T75" s="168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</row>
    <row r="76" s="141" customFormat="1" ht="20" customHeight="1" spans="1:34">
      <c r="A76" s="151">
        <v>75</v>
      </c>
      <c r="B76" s="153"/>
      <c r="C76" s="153" t="s">
        <v>475</v>
      </c>
      <c r="D76" s="153">
        <v>266456</v>
      </c>
      <c r="E76" s="151" t="s">
        <v>552</v>
      </c>
      <c r="F76" s="151" t="s">
        <v>646</v>
      </c>
      <c r="G76" s="151" t="s">
        <v>647</v>
      </c>
      <c r="H76" s="151" t="s">
        <v>479</v>
      </c>
      <c r="I76" s="153">
        <v>18.8</v>
      </c>
      <c r="J76" s="167" t="s">
        <v>648</v>
      </c>
      <c r="K76" s="168" t="s">
        <v>604</v>
      </c>
      <c r="L76" s="175" t="s">
        <v>618</v>
      </c>
      <c r="M76" s="171" t="s">
        <v>641</v>
      </c>
      <c r="N76" s="171"/>
      <c r="O76" s="171" t="s">
        <v>457</v>
      </c>
      <c r="P76" s="171" t="s">
        <v>458</v>
      </c>
      <c r="Q76" s="171"/>
      <c r="R76" s="171"/>
      <c r="S76" s="171"/>
      <c r="T76" s="168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</row>
    <row r="77" s="141" customFormat="1" ht="20" customHeight="1" spans="1:34">
      <c r="A77" s="151">
        <v>76</v>
      </c>
      <c r="B77" s="153"/>
      <c r="C77" s="153" t="s">
        <v>475</v>
      </c>
      <c r="D77" s="153">
        <v>266465</v>
      </c>
      <c r="E77" s="151" t="s">
        <v>570</v>
      </c>
      <c r="F77" s="151" t="s">
        <v>649</v>
      </c>
      <c r="G77" s="151" t="s">
        <v>647</v>
      </c>
      <c r="H77" s="151" t="s">
        <v>479</v>
      </c>
      <c r="I77" s="153">
        <v>18.8</v>
      </c>
      <c r="J77" s="167"/>
      <c r="K77" s="168" t="s">
        <v>604</v>
      </c>
      <c r="L77" s="175" t="s">
        <v>618</v>
      </c>
      <c r="M77" s="171" t="s">
        <v>641</v>
      </c>
      <c r="N77" s="171"/>
      <c r="O77" s="171" t="s">
        <v>457</v>
      </c>
      <c r="P77" s="171" t="s">
        <v>458</v>
      </c>
      <c r="Q77" s="171"/>
      <c r="R77" s="171"/>
      <c r="S77" s="171"/>
      <c r="T77" s="168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</row>
    <row r="78" s="141" customFormat="1" ht="20" customHeight="1" spans="1:34">
      <c r="A78" s="151">
        <v>77</v>
      </c>
      <c r="B78" s="153"/>
      <c r="C78" s="153" t="s">
        <v>475</v>
      </c>
      <c r="D78" s="153">
        <v>266380</v>
      </c>
      <c r="E78" s="151" t="s">
        <v>650</v>
      </c>
      <c r="F78" s="151" t="s">
        <v>651</v>
      </c>
      <c r="G78" s="151" t="s">
        <v>647</v>
      </c>
      <c r="H78" s="151" t="s">
        <v>479</v>
      </c>
      <c r="I78" s="153">
        <v>18.8</v>
      </c>
      <c r="J78" s="167"/>
      <c r="K78" s="168" t="s">
        <v>604</v>
      </c>
      <c r="L78" s="175" t="s">
        <v>618</v>
      </c>
      <c r="M78" s="171" t="s">
        <v>641</v>
      </c>
      <c r="N78" s="171"/>
      <c r="O78" s="171" t="s">
        <v>457</v>
      </c>
      <c r="P78" s="171" t="s">
        <v>458</v>
      </c>
      <c r="Q78" s="171"/>
      <c r="R78" s="171"/>
      <c r="S78" s="171"/>
      <c r="T78" s="168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</row>
    <row r="79" s="141" customFormat="1" ht="20" customHeight="1" spans="1:34">
      <c r="A79" s="151">
        <v>78</v>
      </c>
      <c r="B79" s="153"/>
      <c r="C79" s="153" t="s">
        <v>475</v>
      </c>
      <c r="D79" s="153">
        <v>266470</v>
      </c>
      <c r="E79" s="151" t="s">
        <v>560</v>
      </c>
      <c r="F79" s="151" t="s">
        <v>652</v>
      </c>
      <c r="G79" s="151" t="s">
        <v>647</v>
      </c>
      <c r="H79" s="151" t="s">
        <v>479</v>
      </c>
      <c r="I79" s="153">
        <v>18.8</v>
      </c>
      <c r="J79" s="167"/>
      <c r="K79" s="168" t="s">
        <v>604</v>
      </c>
      <c r="L79" s="175" t="s">
        <v>618</v>
      </c>
      <c r="M79" s="171" t="s">
        <v>641</v>
      </c>
      <c r="N79" s="171"/>
      <c r="O79" s="171" t="s">
        <v>457</v>
      </c>
      <c r="P79" s="171" t="s">
        <v>458</v>
      </c>
      <c r="Q79" s="171"/>
      <c r="R79" s="171"/>
      <c r="S79" s="171"/>
      <c r="T79" s="168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</row>
    <row r="80" s="141" customFormat="1" ht="20" customHeight="1" spans="1:34">
      <c r="A80" s="151">
        <v>79</v>
      </c>
      <c r="B80" s="153"/>
      <c r="C80" s="153" t="s">
        <v>475</v>
      </c>
      <c r="D80" s="153">
        <v>266471</v>
      </c>
      <c r="E80" s="151" t="s">
        <v>653</v>
      </c>
      <c r="F80" s="151" t="s">
        <v>652</v>
      </c>
      <c r="G80" s="151" t="s">
        <v>647</v>
      </c>
      <c r="H80" s="151" t="s">
        <v>479</v>
      </c>
      <c r="I80" s="153">
        <v>18.8</v>
      </c>
      <c r="J80" s="167"/>
      <c r="K80" s="168" t="s">
        <v>604</v>
      </c>
      <c r="L80" s="175" t="s">
        <v>618</v>
      </c>
      <c r="M80" s="171" t="s">
        <v>641</v>
      </c>
      <c r="N80" s="171"/>
      <c r="O80" s="171" t="s">
        <v>457</v>
      </c>
      <c r="P80" s="171" t="s">
        <v>458</v>
      </c>
      <c r="Q80" s="171"/>
      <c r="R80" s="171"/>
      <c r="S80" s="171"/>
      <c r="T80" s="168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</row>
    <row r="81" s="141" customFormat="1" ht="20" customHeight="1" spans="1:34">
      <c r="A81" s="151">
        <v>80</v>
      </c>
      <c r="B81" s="153"/>
      <c r="C81" s="153" t="s">
        <v>475</v>
      </c>
      <c r="D81" s="153">
        <v>253405</v>
      </c>
      <c r="E81" s="151" t="s">
        <v>572</v>
      </c>
      <c r="F81" s="151" t="s">
        <v>652</v>
      </c>
      <c r="G81" s="151" t="s">
        <v>647</v>
      </c>
      <c r="H81" s="151" t="s">
        <v>479</v>
      </c>
      <c r="I81" s="153">
        <v>18.8</v>
      </c>
      <c r="J81" s="167"/>
      <c r="K81" s="168" t="s">
        <v>604</v>
      </c>
      <c r="L81" s="175" t="s">
        <v>618</v>
      </c>
      <c r="M81" s="171" t="s">
        <v>641</v>
      </c>
      <c r="N81" s="171"/>
      <c r="O81" s="171" t="s">
        <v>457</v>
      </c>
      <c r="P81" s="171" t="s">
        <v>458</v>
      </c>
      <c r="Q81" s="171"/>
      <c r="R81" s="171"/>
      <c r="S81" s="171"/>
      <c r="T81" s="168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</row>
    <row r="82" s="141" customFormat="1" ht="20" customHeight="1" spans="1:34">
      <c r="A82" s="151">
        <v>81</v>
      </c>
      <c r="B82" s="153"/>
      <c r="C82" s="153" t="s">
        <v>475</v>
      </c>
      <c r="D82" s="153">
        <v>267154</v>
      </c>
      <c r="E82" s="151" t="s">
        <v>574</v>
      </c>
      <c r="F82" s="151" t="s">
        <v>652</v>
      </c>
      <c r="G82" s="151" t="s">
        <v>647</v>
      </c>
      <c r="H82" s="151" t="s">
        <v>479</v>
      </c>
      <c r="I82" s="153">
        <v>18.8</v>
      </c>
      <c r="J82" s="167"/>
      <c r="K82" s="168" t="s">
        <v>604</v>
      </c>
      <c r="L82" s="175" t="s">
        <v>618</v>
      </c>
      <c r="M82" s="171" t="s">
        <v>641</v>
      </c>
      <c r="N82" s="171"/>
      <c r="O82" s="171" t="s">
        <v>457</v>
      </c>
      <c r="P82" s="171" t="s">
        <v>458</v>
      </c>
      <c r="Q82" s="171"/>
      <c r="R82" s="171"/>
      <c r="S82" s="171"/>
      <c r="T82" s="168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</row>
    <row r="83" s="141" customFormat="1" ht="20" customHeight="1" spans="1:34">
      <c r="A83" s="151">
        <v>82</v>
      </c>
      <c r="B83" s="153"/>
      <c r="C83" s="153" t="s">
        <v>475</v>
      </c>
      <c r="D83" s="153">
        <v>267155</v>
      </c>
      <c r="E83" s="151" t="s">
        <v>654</v>
      </c>
      <c r="F83" s="151" t="s">
        <v>652</v>
      </c>
      <c r="G83" s="151" t="s">
        <v>647</v>
      </c>
      <c r="H83" s="151" t="s">
        <v>479</v>
      </c>
      <c r="I83" s="153">
        <v>18.8</v>
      </c>
      <c r="J83" s="167"/>
      <c r="K83" s="168" t="s">
        <v>604</v>
      </c>
      <c r="L83" s="175" t="s">
        <v>618</v>
      </c>
      <c r="M83" s="171" t="s">
        <v>641</v>
      </c>
      <c r="N83" s="171"/>
      <c r="O83" s="171" t="s">
        <v>457</v>
      </c>
      <c r="P83" s="171" t="s">
        <v>458</v>
      </c>
      <c r="Q83" s="171"/>
      <c r="R83" s="171"/>
      <c r="S83" s="171"/>
      <c r="T83" s="168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</row>
    <row r="84" s="141" customFormat="1" ht="20" customHeight="1" spans="1:34">
      <c r="A84" s="151">
        <v>83</v>
      </c>
      <c r="B84" s="153"/>
      <c r="C84" s="153" t="s">
        <v>475</v>
      </c>
      <c r="D84" s="153">
        <v>267156</v>
      </c>
      <c r="E84" s="151" t="s">
        <v>655</v>
      </c>
      <c r="F84" s="151" t="s">
        <v>656</v>
      </c>
      <c r="G84" s="151" t="s">
        <v>647</v>
      </c>
      <c r="H84" s="151" t="s">
        <v>479</v>
      </c>
      <c r="I84" s="153">
        <v>18.8</v>
      </c>
      <c r="J84" s="167"/>
      <c r="K84" s="168" t="s">
        <v>604</v>
      </c>
      <c r="L84" s="175" t="s">
        <v>618</v>
      </c>
      <c r="M84" s="171" t="s">
        <v>641</v>
      </c>
      <c r="N84" s="171"/>
      <c r="O84" s="171" t="s">
        <v>457</v>
      </c>
      <c r="P84" s="171" t="s">
        <v>458</v>
      </c>
      <c r="Q84" s="171"/>
      <c r="R84" s="171"/>
      <c r="S84" s="171"/>
      <c r="T84" s="168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</row>
    <row r="85" s="141" customFormat="1" ht="20" customHeight="1" spans="1:34">
      <c r="A85" s="151">
        <v>84</v>
      </c>
      <c r="B85" s="153"/>
      <c r="C85" s="153" t="s">
        <v>475</v>
      </c>
      <c r="D85" s="153">
        <v>267159</v>
      </c>
      <c r="E85" s="151" t="s">
        <v>657</v>
      </c>
      <c r="F85" s="151" t="s">
        <v>530</v>
      </c>
      <c r="G85" s="151" t="s">
        <v>647</v>
      </c>
      <c r="H85" s="151" t="s">
        <v>479</v>
      </c>
      <c r="I85" s="153">
        <v>18.8</v>
      </c>
      <c r="J85" s="167"/>
      <c r="K85" s="168" t="s">
        <v>604</v>
      </c>
      <c r="L85" s="175" t="s">
        <v>618</v>
      </c>
      <c r="M85" s="171" t="s">
        <v>641</v>
      </c>
      <c r="N85" s="171"/>
      <c r="O85" s="171" t="s">
        <v>457</v>
      </c>
      <c r="P85" s="171" t="s">
        <v>458</v>
      </c>
      <c r="Q85" s="171"/>
      <c r="R85" s="171"/>
      <c r="S85" s="171"/>
      <c r="T85" s="168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</row>
    <row r="86" s="141" customFormat="1" ht="20" customHeight="1" spans="1:34">
      <c r="A86" s="151">
        <v>85</v>
      </c>
      <c r="B86" s="153"/>
      <c r="C86" s="153" t="s">
        <v>475</v>
      </c>
      <c r="D86" s="153">
        <v>253406</v>
      </c>
      <c r="E86" s="151" t="s">
        <v>658</v>
      </c>
      <c r="F86" s="151" t="s">
        <v>399</v>
      </c>
      <c r="G86" s="151" t="s">
        <v>647</v>
      </c>
      <c r="H86" s="151" t="s">
        <v>479</v>
      </c>
      <c r="I86" s="153">
        <v>18.8</v>
      </c>
      <c r="J86" s="167"/>
      <c r="K86" s="168" t="s">
        <v>604</v>
      </c>
      <c r="L86" s="175" t="s">
        <v>618</v>
      </c>
      <c r="M86" s="171" t="s">
        <v>641</v>
      </c>
      <c r="N86" s="171"/>
      <c r="O86" s="171" t="s">
        <v>457</v>
      </c>
      <c r="P86" s="171" t="s">
        <v>458</v>
      </c>
      <c r="Q86" s="171"/>
      <c r="R86" s="171"/>
      <c r="S86" s="171"/>
      <c r="T86" s="168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</row>
    <row r="87" s="141" customFormat="1" ht="20" customHeight="1" spans="1:34">
      <c r="A87" s="151">
        <v>86</v>
      </c>
      <c r="B87" s="153"/>
      <c r="C87" s="153" t="s">
        <v>475</v>
      </c>
      <c r="D87" s="153">
        <v>266476</v>
      </c>
      <c r="E87" s="151" t="s">
        <v>659</v>
      </c>
      <c r="F87" s="151" t="s">
        <v>660</v>
      </c>
      <c r="G87" s="151" t="s">
        <v>647</v>
      </c>
      <c r="H87" s="151" t="s">
        <v>479</v>
      </c>
      <c r="I87" s="153">
        <v>29.9</v>
      </c>
      <c r="J87" s="167" t="s">
        <v>661</v>
      </c>
      <c r="K87" s="168" t="s">
        <v>604</v>
      </c>
      <c r="L87" s="175" t="s">
        <v>618</v>
      </c>
      <c r="M87" s="171" t="s">
        <v>641</v>
      </c>
      <c r="N87" s="171"/>
      <c r="O87" s="171" t="s">
        <v>457</v>
      </c>
      <c r="P87" s="171" t="s">
        <v>458</v>
      </c>
      <c r="Q87" s="171"/>
      <c r="R87" s="171"/>
      <c r="S87" s="171"/>
      <c r="T87" s="168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</row>
    <row r="88" s="141" customFormat="1" ht="20" customHeight="1" spans="1:34">
      <c r="A88" s="151">
        <v>87</v>
      </c>
      <c r="B88" s="153"/>
      <c r="C88" s="153" t="s">
        <v>475</v>
      </c>
      <c r="D88" s="153">
        <v>266831</v>
      </c>
      <c r="E88" s="151" t="s">
        <v>662</v>
      </c>
      <c r="F88" s="151" t="s">
        <v>656</v>
      </c>
      <c r="G88" s="151" t="s">
        <v>647</v>
      </c>
      <c r="H88" s="151" t="s">
        <v>479</v>
      </c>
      <c r="I88" s="153">
        <v>29.9</v>
      </c>
      <c r="J88" s="167"/>
      <c r="K88" s="168" t="s">
        <v>604</v>
      </c>
      <c r="L88" s="175" t="s">
        <v>618</v>
      </c>
      <c r="M88" s="171" t="s">
        <v>641</v>
      </c>
      <c r="N88" s="171"/>
      <c r="O88" s="171" t="s">
        <v>457</v>
      </c>
      <c r="P88" s="171" t="s">
        <v>458</v>
      </c>
      <c r="Q88" s="171"/>
      <c r="R88" s="171"/>
      <c r="S88" s="171"/>
      <c r="T88" s="168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</row>
    <row r="89" s="141" customFormat="1" ht="20" customHeight="1" spans="1:34">
      <c r="A89" s="151">
        <v>88</v>
      </c>
      <c r="B89" s="153"/>
      <c r="C89" s="153" t="s">
        <v>475</v>
      </c>
      <c r="D89" s="153">
        <v>267152</v>
      </c>
      <c r="E89" s="151" t="s">
        <v>567</v>
      </c>
      <c r="F89" s="151" t="s">
        <v>652</v>
      </c>
      <c r="G89" s="151" t="s">
        <v>647</v>
      </c>
      <c r="H89" s="151" t="s">
        <v>479</v>
      </c>
      <c r="I89" s="153">
        <v>29.9</v>
      </c>
      <c r="J89" s="167"/>
      <c r="K89" s="168" t="s">
        <v>604</v>
      </c>
      <c r="L89" s="175" t="s">
        <v>618</v>
      </c>
      <c r="M89" s="171" t="s">
        <v>641</v>
      </c>
      <c r="N89" s="171"/>
      <c r="O89" s="171" t="s">
        <v>457</v>
      </c>
      <c r="P89" s="171" t="s">
        <v>458</v>
      </c>
      <c r="Q89" s="171"/>
      <c r="R89" s="171"/>
      <c r="S89" s="171"/>
      <c r="T89" s="168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</row>
    <row r="90" s="141" customFormat="1" ht="20" customHeight="1" spans="1:34">
      <c r="A90" s="151">
        <v>89</v>
      </c>
      <c r="B90" s="153"/>
      <c r="C90" s="153" t="s">
        <v>475</v>
      </c>
      <c r="D90" s="153">
        <v>267153</v>
      </c>
      <c r="E90" s="151" t="s">
        <v>663</v>
      </c>
      <c r="F90" s="151" t="s">
        <v>660</v>
      </c>
      <c r="G90" s="151" t="s">
        <v>647</v>
      </c>
      <c r="H90" s="151" t="s">
        <v>479</v>
      </c>
      <c r="I90" s="153">
        <v>29.9</v>
      </c>
      <c r="J90" s="167"/>
      <c r="K90" s="168" t="s">
        <v>604</v>
      </c>
      <c r="L90" s="175" t="s">
        <v>618</v>
      </c>
      <c r="M90" s="171" t="s">
        <v>641</v>
      </c>
      <c r="N90" s="171"/>
      <c r="O90" s="171" t="s">
        <v>457</v>
      </c>
      <c r="P90" s="171" t="s">
        <v>458</v>
      </c>
      <c r="Q90" s="171"/>
      <c r="R90" s="171"/>
      <c r="S90" s="171"/>
      <c r="T90" s="168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</row>
    <row r="91" s="141" customFormat="1" ht="20" customHeight="1" spans="1:34">
      <c r="A91" s="151">
        <v>90</v>
      </c>
      <c r="B91" s="153"/>
      <c r="C91" s="153" t="s">
        <v>475</v>
      </c>
      <c r="D91" s="153">
        <v>221696</v>
      </c>
      <c r="E91" s="151" t="s">
        <v>664</v>
      </c>
      <c r="F91" s="151" t="s">
        <v>304</v>
      </c>
      <c r="G91" s="151" t="s">
        <v>665</v>
      </c>
      <c r="H91" s="151" t="s">
        <v>666</v>
      </c>
      <c r="I91" s="153">
        <v>27</v>
      </c>
      <c r="J91" s="167" t="s">
        <v>428</v>
      </c>
      <c r="K91" s="168" t="s">
        <v>604</v>
      </c>
      <c r="L91" s="175" t="s">
        <v>618</v>
      </c>
      <c r="M91" s="171" t="s">
        <v>641</v>
      </c>
      <c r="N91" s="171"/>
      <c r="O91" s="171" t="s">
        <v>457</v>
      </c>
      <c r="P91" s="171" t="s">
        <v>458</v>
      </c>
      <c r="Q91" s="171"/>
      <c r="R91" s="171"/>
      <c r="S91" s="171"/>
      <c r="T91" s="168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</row>
    <row r="92" s="141" customFormat="1" ht="20" customHeight="1" spans="1:34">
      <c r="A92" s="151">
        <v>91</v>
      </c>
      <c r="B92" s="153"/>
      <c r="C92" s="153" t="s">
        <v>475</v>
      </c>
      <c r="D92" s="153">
        <v>221686</v>
      </c>
      <c r="E92" s="151" t="s">
        <v>560</v>
      </c>
      <c r="F92" s="151" t="s">
        <v>325</v>
      </c>
      <c r="G92" s="151" t="s">
        <v>665</v>
      </c>
      <c r="H92" s="151" t="s">
        <v>666</v>
      </c>
      <c r="I92" s="153">
        <v>25.8</v>
      </c>
      <c r="J92" s="167"/>
      <c r="K92" s="168" t="s">
        <v>604</v>
      </c>
      <c r="L92" s="175" t="s">
        <v>618</v>
      </c>
      <c r="M92" s="171" t="s">
        <v>641</v>
      </c>
      <c r="N92" s="171"/>
      <c r="O92" s="171" t="s">
        <v>457</v>
      </c>
      <c r="P92" s="171" t="s">
        <v>458</v>
      </c>
      <c r="Q92" s="171"/>
      <c r="R92" s="171"/>
      <c r="S92" s="171"/>
      <c r="T92" s="168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</row>
    <row r="93" s="141" customFormat="1" ht="20" customHeight="1" spans="1:34">
      <c r="A93" s="151">
        <v>92</v>
      </c>
      <c r="B93" s="153"/>
      <c r="C93" s="153" t="s">
        <v>475</v>
      </c>
      <c r="D93" s="153">
        <v>221687</v>
      </c>
      <c r="E93" s="151" t="s">
        <v>662</v>
      </c>
      <c r="F93" s="151" t="s">
        <v>399</v>
      </c>
      <c r="G93" s="151" t="s">
        <v>665</v>
      </c>
      <c r="H93" s="151" t="s">
        <v>666</v>
      </c>
      <c r="I93" s="153">
        <v>59.8</v>
      </c>
      <c r="J93" s="167"/>
      <c r="K93" s="168" t="s">
        <v>604</v>
      </c>
      <c r="L93" s="175" t="s">
        <v>618</v>
      </c>
      <c r="M93" s="171" t="s">
        <v>641</v>
      </c>
      <c r="N93" s="171"/>
      <c r="O93" s="171" t="s">
        <v>457</v>
      </c>
      <c r="P93" s="171" t="s">
        <v>458</v>
      </c>
      <c r="Q93" s="171"/>
      <c r="R93" s="171"/>
      <c r="S93" s="171"/>
      <c r="T93" s="168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</row>
    <row r="94" s="141" customFormat="1" ht="20" customHeight="1" spans="1:34">
      <c r="A94" s="151">
        <v>93</v>
      </c>
      <c r="B94" s="153"/>
      <c r="C94" s="153" t="s">
        <v>475</v>
      </c>
      <c r="D94" s="153">
        <v>221703</v>
      </c>
      <c r="E94" s="151" t="s">
        <v>655</v>
      </c>
      <c r="F94" s="151" t="s">
        <v>667</v>
      </c>
      <c r="G94" s="151" t="s">
        <v>665</v>
      </c>
      <c r="H94" s="151" t="s">
        <v>666</v>
      </c>
      <c r="I94" s="153">
        <v>36</v>
      </c>
      <c r="J94" s="167"/>
      <c r="K94" s="168" t="s">
        <v>604</v>
      </c>
      <c r="L94" s="175" t="s">
        <v>618</v>
      </c>
      <c r="M94" s="171" t="s">
        <v>641</v>
      </c>
      <c r="N94" s="171"/>
      <c r="O94" s="171" t="s">
        <v>457</v>
      </c>
      <c r="P94" s="171" t="s">
        <v>458</v>
      </c>
      <c r="Q94" s="171"/>
      <c r="R94" s="171"/>
      <c r="S94" s="171"/>
      <c r="T94" s="168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</row>
    <row r="95" s="141" customFormat="1" ht="20" customHeight="1" spans="1:34">
      <c r="A95" s="151">
        <v>94</v>
      </c>
      <c r="B95" s="153"/>
      <c r="C95" s="153" t="s">
        <v>475</v>
      </c>
      <c r="D95" s="153">
        <v>259526</v>
      </c>
      <c r="E95" s="151" t="s">
        <v>668</v>
      </c>
      <c r="F95" s="151" t="s">
        <v>530</v>
      </c>
      <c r="G95" s="151" t="s">
        <v>665</v>
      </c>
      <c r="H95" s="151" t="s">
        <v>666</v>
      </c>
      <c r="I95" s="153">
        <v>38</v>
      </c>
      <c r="J95" s="167"/>
      <c r="K95" s="168" t="s">
        <v>604</v>
      </c>
      <c r="L95" s="175" t="s">
        <v>618</v>
      </c>
      <c r="M95" s="171" t="s">
        <v>641</v>
      </c>
      <c r="N95" s="171"/>
      <c r="O95" s="171" t="s">
        <v>457</v>
      </c>
      <c r="P95" s="171" t="s">
        <v>458</v>
      </c>
      <c r="Q95" s="171"/>
      <c r="R95" s="171"/>
      <c r="S95" s="171"/>
      <c r="T95" s="168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</row>
    <row r="96" s="141" customFormat="1" ht="20" customHeight="1" spans="1:34">
      <c r="A96" s="151">
        <v>95</v>
      </c>
      <c r="B96" s="153"/>
      <c r="C96" s="153" t="s">
        <v>475</v>
      </c>
      <c r="D96" s="153">
        <v>221692</v>
      </c>
      <c r="E96" s="151" t="s">
        <v>654</v>
      </c>
      <c r="F96" s="151" t="s">
        <v>669</v>
      </c>
      <c r="G96" s="151" t="s">
        <v>665</v>
      </c>
      <c r="H96" s="151" t="s">
        <v>666</v>
      </c>
      <c r="I96" s="153">
        <v>38</v>
      </c>
      <c r="J96" s="167"/>
      <c r="K96" s="168" t="s">
        <v>604</v>
      </c>
      <c r="L96" s="175" t="s">
        <v>618</v>
      </c>
      <c r="M96" s="171" t="s">
        <v>641</v>
      </c>
      <c r="N96" s="171"/>
      <c r="O96" s="171" t="s">
        <v>457</v>
      </c>
      <c r="P96" s="171" t="s">
        <v>458</v>
      </c>
      <c r="Q96" s="171"/>
      <c r="R96" s="171"/>
      <c r="S96" s="171"/>
      <c r="T96" s="168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</row>
    <row r="97" s="141" customFormat="1" ht="20" customHeight="1" spans="1:34">
      <c r="A97" s="151">
        <v>96</v>
      </c>
      <c r="B97" s="153"/>
      <c r="C97" s="153" t="s">
        <v>475</v>
      </c>
      <c r="D97" s="153">
        <v>221699</v>
      </c>
      <c r="E97" s="151" t="s">
        <v>670</v>
      </c>
      <c r="F97" s="151" t="s">
        <v>656</v>
      </c>
      <c r="G97" s="151" t="s">
        <v>665</v>
      </c>
      <c r="H97" s="151" t="s">
        <v>666</v>
      </c>
      <c r="I97" s="153">
        <v>11.5</v>
      </c>
      <c r="J97" s="167"/>
      <c r="K97" s="168" t="s">
        <v>604</v>
      </c>
      <c r="L97" s="175" t="s">
        <v>618</v>
      </c>
      <c r="M97" s="171" t="s">
        <v>641</v>
      </c>
      <c r="N97" s="171"/>
      <c r="O97" s="171" t="s">
        <v>457</v>
      </c>
      <c r="P97" s="171" t="s">
        <v>458</v>
      </c>
      <c r="Q97" s="171"/>
      <c r="R97" s="171"/>
      <c r="S97" s="171"/>
      <c r="T97" s="168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</row>
    <row r="98" s="141" customFormat="1" ht="20" customHeight="1" spans="1:34">
      <c r="A98" s="151">
        <v>97</v>
      </c>
      <c r="B98" s="153"/>
      <c r="C98" s="153" t="s">
        <v>475</v>
      </c>
      <c r="D98" s="153">
        <v>265328</v>
      </c>
      <c r="E98" s="151" t="s">
        <v>552</v>
      </c>
      <c r="F98" s="151" t="s">
        <v>325</v>
      </c>
      <c r="G98" s="151" t="s">
        <v>665</v>
      </c>
      <c r="H98" s="151" t="s">
        <v>666</v>
      </c>
      <c r="I98" s="153">
        <v>38</v>
      </c>
      <c r="J98" s="167"/>
      <c r="K98" s="168" t="s">
        <v>604</v>
      </c>
      <c r="L98" s="175" t="s">
        <v>618</v>
      </c>
      <c r="M98" s="171" t="s">
        <v>641</v>
      </c>
      <c r="N98" s="171"/>
      <c r="O98" s="171" t="s">
        <v>457</v>
      </c>
      <c r="P98" s="171" t="s">
        <v>458</v>
      </c>
      <c r="Q98" s="171"/>
      <c r="R98" s="171"/>
      <c r="S98" s="171"/>
      <c r="T98" s="168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</row>
    <row r="99" s="141" customFormat="1" ht="20" customHeight="1" spans="1:34">
      <c r="A99" s="151">
        <v>98</v>
      </c>
      <c r="B99" s="153"/>
      <c r="C99" s="153" t="s">
        <v>475</v>
      </c>
      <c r="D99" s="153">
        <v>221713</v>
      </c>
      <c r="E99" s="151" t="s">
        <v>653</v>
      </c>
      <c r="F99" s="151" t="s">
        <v>530</v>
      </c>
      <c r="G99" s="151" t="s">
        <v>665</v>
      </c>
      <c r="H99" s="151" t="s">
        <v>666</v>
      </c>
      <c r="I99" s="153">
        <v>26.8</v>
      </c>
      <c r="J99" s="167"/>
      <c r="K99" s="168" t="s">
        <v>604</v>
      </c>
      <c r="L99" s="175" t="s">
        <v>618</v>
      </c>
      <c r="M99" s="171" t="s">
        <v>641</v>
      </c>
      <c r="N99" s="171"/>
      <c r="O99" s="171" t="s">
        <v>457</v>
      </c>
      <c r="P99" s="171" t="s">
        <v>458</v>
      </c>
      <c r="Q99" s="171"/>
      <c r="R99" s="171"/>
      <c r="S99" s="171"/>
      <c r="T99" s="168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</row>
    <row r="100" s="141" customFormat="1" ht="20" customHeight="1" spans="1:34">
      <c r="A100" s="151">
        <v>99</v>
      </c>
      <c r="B100" s="153"/>
      <c r="C100" s="153" t="s">
        <v>475</v>
      </c>
      <c r="D100" s="153">
        <v>221683</v>
      </c>
      <c r="E100" s="151" t="s">
        <v>671</v>
      </c>
      <c r="F100" s="151" t="s">
        <v>325</v>
      </c>
      <c r="G100" s="151" t="s">
        <v>665</v>
      </c>
      <c r="H100" s="151" t="s">
        <v>666</v>
      </c>
      <c r="I100" s="153">
        <v>33.8</v>
      </c>
      <c r="J100" s="167"/>
      <c r="K100" s="168" t="s">
        <v>604</v>
      </c>
      <c r="L100" s="175" t="s">
        <v>618</v>
      </c>
      <c r="M100" s="171" t="s">
        <v>641</v>
      </c>
      <c r="N100" s="171"/>
      <c r="O100" s="171" t="s">
        <v>457</v>
      </c>
      <c r="P100" s="171" t="s">
        <v>458</v>
      </c>
      <c r="Q100" s="171"/>
      <c r="R100" s="171"/>
      <c r="S100" s="171"/>
      <c r="T100" s="168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</row>
    <row r="101" s="141" customFormat="1" ht="20" customHeight="1" spans="1:34">
      <c r="A101" s="151">
        <v>100</v>
      </c>
      <c r="B101" s="153"/>
      <c r="C101" s="153" t="s">
        <v>475</v>
      </c>
      <c r="D101" s="153">
        <v>221689</v>
      </c>
      <c r="E101" s="151" t="s">
        <v>567</v>
      </c>
      <c r="F101" s="151" t="s">
        <v>530</v>
      </c>
      <c r="G101" s="151" t="s">
        <v>665</v>
      </c>
      <c r="H101" s="151" t="s">
        <v>666</v>
      </c>
      <c r="I101" s="153">
        <v>36</v>
      </c>
      <c r="J101" s="167"/>
      <c r="K101" s="168" t="s">
        <v>604</v>
      </c>
      <c r="L101" s="175" t="s">
        <v>618</v>
      </c>
      <c r="M101" s="171" t="s">
        <v>641</v>
      </c>
      <c r="N101" s="171"/>
      <c r="O101" s="171" t="s">
        <v>457</v>
      </c>
      <c r="P101" s="171" t="s">
        <v>458</v>
      </c>
      <c r="Q101" s="171"/>
      <c r="R101" s="171"/>
      <c r="S101" s="171"/>
      <c r="T101" s="168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</row>
    <row r="102" s="141" customFormat="1" ht="25" customHeight="1" spans="1:34">
      <c r="A102" s="151">
        <v>101</v>
      </c>
      <c r="B102" s="153"/>
      <c r="C102" s="153" t="s">
        <v>475</v>
      </c>
      <c r="D102" s="153">
        <v>265961</v>
      </c>
      <c r="E102" s="151" t="s">
        <v>672</v>
      </c>
      <c r="F102" s="151" t="s">
        <v>673</v>
      </c>
      <c r="G102" s="151" t="s">
        <v>674</v>
      </c>
      <c r="H102" s="151" t="s">
        <v>439</v>
      </c>
      <c r="I102" s="153">
        <v>19.8</v>
      </c>
      <c r="J102" s="167" t="s">
        <v>428</v>
      </c>
      <c r="K102" s="168" t="s">
        <v>604</v>
      </c>
      <c r="L102" s="175" t="s">
        <v>618</v>
      </c>
      <c r="M102" s="171" t="s">
        <v>641</v>
      </c>
      <c r="N102" s="171"/>
      <c r="O102" s="171" t="s">
        <v>457</v>
      </c>
      <c r="P102" s="171" t="s">
        <v>458</v>
      </c>
      <c r="Q102" s="171"/>
      <c r="R102" s="171"/>
      <c r="S102" s="171"/>
      <c r="T102" s="168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</row>
    <row r="103" s="141" customFormat="1" ht="25" customHeight="1" spans="1:34">
      <c r="A103" s="151">
        <v>102</v>
      </c>
      <c r="B103" s="153"/>
      <c r="C103" s="153" t="s">
        <v>475</v>
      </c>
      <c r="D103" s="153">
        <v>268451</v>
      </c>
      <c r="E103" s="151" t="s">
        <v>675</v>
      </c>
      <c r="F103" s="151" t="s">
        <v>676</v>
      </c>
      <c r="G103" s="151" t="s">
        <v>674</v>
      </c>
      <c r="H103" s="151" t="s">
        <v>439</v>
      </c>
      <c r="I103" s="153">
        <v>22.8</v>
      </c>
      <c r="J103" s="167"/>
      <c r="K103" s="168" t="s">
        <v>604</v>
      </c>
      <c r="L103" s="175" t="s">
        <v>618</v>
      </c>
      <c r="M103" s="171" t="s">
        <v>641</v>
      </c>
      <c r="N103" s="171"/>
      <c r="O103" s="171" t="s">
        <v>457</v>
      </c>
      <c r="P103" s="171" t="s">
        <v>458</v>
      </c>
      <c r="Q103" s="171"/>
      <c r="R103" s="171"/>
      <c r="S103" s="171"/>
      <c r="T103" s="168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</row>
    <row r="104" s="141" customFormat="1" ht="25" customHeight="1" spans="1:34">
      <c r="A104" s="151">
        <v>103</v>
      </c>
      <c r="B104" s="153"/>
      <c r="C104" s="153" t="s">
        <v>475</v>
      </c>
      <c r="D104" s="153">
        <v>265953</v>
      </c>
      <c r="E104" s="151" t="s">
        <v>677</v>
      </c>
      <c r="F104" s="151" t="s">
        <v>676</v>
      </c>
      <c r="G104" s="151" t="s">
        <v>674</v>
      </c>
      <c r="H104" s="151" t="s">
        <v>439</v>
      </c>
      <c r="I104" s="153">
        <v>20.8</v>
      </c>
      <c r="J104" s="167"/>
      <c r="K104" s="168" t="s">
        <v>604</v>
      </c>
      <c r="L104" s="175" t="s">
        <v>618</v>
      </c>
      <c r="M104" s="171" t="s">
        <v>641</v>
      </c>
      <c r="N104" s="171"/>
      <c r="O104" s="171" t="s">
        <v>457</v>
      </c>
      <c r="P104" s="171" t="s">
        <v>458</v>
      </c>
      <c r="Q104" s="171"/>
      <c r="R104" s="171"/>
      <c r="S104" s="171"/>
      <c r="T104" s="168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</row>
    <row r="105" s="141" customFormat="1" ht="25" customHeight="1" spans="1:34">
      <c r="A105" s="151">
        <v>104</v>
      </c>
      <c r="B105" s="153"/>
      <c r="C105" s="153" t="s">
        <v>475</v>
      </c>
      <c r="D105" s="153">
        <v>268812</v>
      </c>
      <c r="E105" s="151" t="s">
        <v>678</v>
      </c>
      <c r="F105" s="151" t="s">
        <v>679</v>
      </c>
      <c r="G105" s="151" t="s">
        <v>674</v>
      </c>
      <c r="H105" s="151" t="s">
        <v>439</v>
      </c>
      <c r="I105" s="153">
        <v>15.8</v>
      </c>
      <c r="J105" s="167"/>
      <c r="K105" s="168" t="s">
        <v>604</v>
      </c>
      <c r="L105" s="175" t="s">
        <v>618</v>
      </c>
      <c r="M105" s="171" t="s">
        <v>641</v>
      </c>
      <c r="N105" s="171"/>
      <c r="O105" s="171" t="s">
        <v>457</v>
      </c>
      <c r="P105" s="171" t="s">
        <v>458</v>
      </c>
      <c r="Q105" s="171"/>
      <c r="R105" s="171"/>
      <c r="S105" s="171"/>
      <c r="T105" s="168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</row>
    <row r="106" s="141" customFormat="1" ht="25" customHeight="1" spans="1:34">
      <c r="A106" s="151">
        <v>105</v>
      </c>
      <c r="B106" s="153"/>
      <c r="C106" s="153" t="s">
        <v>475</v>
      </c>
      <c r="D106" s="153">
        <v>265952</v>
      </c>
      <c r="E106" s="151" t="s">
        <v>680</v>
      </c>
      <c r="F106" s="151" t="s">
        <v>676</v>
      </c>
      <c r="G106" s="151" t="s">
        <v>674</v>
      </c>
      <c r="H106" s="151" t="s">
        <v>439</v>
      </c>
      <c r="I106" s="153">
        <v>22.8</v>
      </c>
      <c r="J106" s="167"/>
      <c r="K106" s="168" t="s">
        <v>604</v>
      </c>
      <c r="L106" s="175" t="s">
        <v>618</v>
      </c>
      <c r="M106" s="171" t="s">
        <v>641</v>
      </c>
      <c r="N106" s="171"/>
      <c r="O106" s="171" t="s">
        <v>457</v>
      </c>
      <c r="P106" s="171" t="s">
        <v>458</v>
      </c>
      <c r="Q106" s="171"/>
      <c r="R106" s="171"/>
      <c r="S106" s="171"/>
      <c r="T106" s="168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</row>
    <row r="107" s="141" customFormat="1" ht="25" customHeight="1" spans="1:34">
      <c r="A107" s="151">
        <v>106</v>
      </c>
      <c r="B107" s="153"/>
      <c r="C107" s="153" t="s">
        <v>475</v>
      </c>
      <c r="D107" s="153">
        <v>265962</v>
      </c>
      <c r="E107" s="151" t="s">
        <v>681</v>
      </c>
      <c r="F107" s="151" t="s">
        <v>682</v>
      </c>
      <c r="G107" s="151" t="s">
        <v>674</v>
      </c>
      <c r="H107" s="151" t="s">
        <v>439</v>
      </c>
      <c r="I107" s="153">
        <v>18.8</v>
      </c>
      <c r="J107" s="167"/>
      <c r="K107" s="168" t="s">
        <v>604</v>
      </c>
      <c r="L107" s="175" t="s">
        <v>618</v>
      </c>
      <c r="M107" s="171" t="s">
        <v>641</v>
      </c>
      <c r="N107" s="171"/>
      <c r="O107" s="171" t="s">
        <v>457</v>
      </c>
      <c r="P107" s="171" t="s">
        <v>458</v>
      </c>
      <c r="Q107" s="171"/>
      <c r="R107" s="171"/>
      <c r="S107" s="171"/>
      <c r="T107" s="168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</row>
    <row r="108" s="141" customFormat="1" ht="25" customHeight="1" spans="1:34">
      <c r="A108" s="151">
        <v>107</v>
      </c>
      <c r="B108" s="153"/>
      <c r="C108" s="153" t="s">
        <v>475</v>
      </c>
      <c r="D108" s="153">
        <v>265956</v>
      </c>
      <c r="E108" s="151" t="s">
        <v>683</v>
      </c>
      <c r="F108" s="151" t="s">
        <v>676</v>
      </c>
      <c r="G108" s="151" t="s">
        <v>674</v>
      </c>
      <c r="H108" s="151" t="s">
        <v>439</v>
      </c>
      <c r="I108" s="153">
        <v>29.8</v>
      </c>
      <c r="J108" s="167"/>
      <c r="K108" s="168" t="s">
        <v>604</v>
      </c>
      <c r="L108" s="175" t="s">
        <v>618</v>
      </c>
      <c r="M108" s="171" t="s">
        <v>641</v>
      </c>
      <c r="N108" s="171"/>
      <c r="O108" s="171" t="s">
        <v>457</v>
      </c>
      <c r="P108" s="171" t="s">
        <v>458</v>
      </c>
      <c r="Q108" s="171"/>
      <c r="R108" s="171"/>
      <c r="S108" s="171"/>
      <c r="T108" s="168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</row>
    <row r="109" s="141" customFormat="1" ht="25" customHeight="1" spans="1:34">
      <c r="A109" s="151">
        <v>108</v>
      </c>
      <c r="B109" s="153"/>
      <c r="C109" s="153" t="s">
        <v>475</v>
      </c>
      <c r="D109" s="153">
        <v>265951</v>
      </c>
      <c r="E109" s="151" t="s">
        <v>684</v>
      </c>
      <c r="F109" s="151" t="s">
        <v>685</v>
      </c>
      <c r="G109" s="151" t="s">
        <v>674</v>
      </c>
      <c r="H109" s="151" t="s">
        <v>439</v>
      </c>
      <c r="I109" s="153">
        <v>19.8</v>
      </c>
      <c r="J109" s="167"/>
      <c r="K109" s="168" t="s">
        <v>604</v>
      </c>
      <c r="L109" s="175" t="s">
        <v>618</v>
      </c>
      <c r="M109" s="171" t="s">
        <v>641</v>
      </c>
      <c r="N109" s="171"/>
      <c r="O109" s="171" t="s">
        <v>457</v>
      </c>
      <c r="P109" s="171" t="s">
        <v>458</v>
      </c>
      <c r="Q109" s="171"/>
      <c r="R109" s="171"/>
      <c r="S109" s="171"/>
      <c r="T109" s="168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</row>
    <row r="110" s="141" customFormat="1" ht="34" customHeight="1" spans="1:34">
      <c r="A110" s="151">
        <v>109</v>
      </c>
      <c r="B110" s="153"/>
      <c r="C110" s="153" t="s">
        <v>475</v>
      </c>
      <c r="D110" s="165">
        <v>217848</v>
      </c>
      <c r="E110" s="179" t="s">
        <v>686</v>
      </c>
      <c r="F110" s="179" t="s">
        <v>687</v>
      </c>
      <c r="G110" s="179" t="s">
        <v>688</v>
      </c>
      <c r="H110" s="165" t="s">
        <v>439</v>
      </c>
      <c r="I110" s="180">
        <v>89</v>
      </c>
      <c r="J110" s="161" t="s">
        <v>285</v>
      </c>
      <c r="K110" s="168" t="s">
        <v>689</v>
      </c>
      <c r="L110" s="181" t="s">
        <v>35</v>
      </c>
      <c r="M110" s="171"/>
      <c r="N110" s="171"/>
      <c r="O110" s="168" t="s">
        <v>457</v>
      </c>
      <c r="P110" s="171" t="s">
        <v>458</v>
      </c>
      <c r="Q110" s="171"/>
      <c r="R110" s="171"/>
      <c r="S110" s="171"/>
      <c r="T110" s="171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</row>
    <row r="111" s="141" customFormat="1" ht="34" customHeight="1" spans="1:34">
      <c r="A111" s="151">
        <v>110</v>
      </c>
      <c r="B111" s="153"/>
      <c r="C111" s="153" t="s">
        <v>475</v>
      </c>
      <c r="D111" s="165">
        <v>174232</v>
      </c>
      <c r="E111" s="179" t="s">
        <v>686</v>
      </c>
      <c r="F111" s="179" t="s">
        <v>473</v>
      </c>
      <c r="G111" s="179" t="s">
        <v>688</v>
      </c>
      <c r="H111" s="165" t="s">
        <v>439</v>
      </c>
      <c r="I111" s="180">
        <v>138</v>
      </c>
      <c r="J111" s="161" t="s">
        <v>285</v>
      </c>
      <c r="K111" s="168" t="s">
        <v>689</v>
      </c>
      <c r="L111" s="181" t="s">
        <v>35</v>
      </c>
      <c r="M111" s="171"/>
      <c r="N111" s="171"/>
      <c r="O111" s="168" t="s">
        <v>457</v>
      </c>
      <c r="P111" s="171" t="s">
        <v>458</v>
      </c>
      <c r="Q111" s="171"/>
      <c r="R111" s="171"/>
      <c r="S111" s="171"/>
      <c r="T111" s="171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</row>
    <row r="112" s="141" customFormat="1" ht="36" customHeight="1" spans="1:34">
      <c r="A112" s="151">
        <v>111</v>
      </c>
      <c r="B112" s="153"/>
      <c r="C112" s="153" t="s">
        <v>475</v>
      </c>
      <c r="D112" s="165">
        <v>39103</v>
      </c>
      <c r="E112" s="179" t="s">
        <v>686</v>
      </c>
      <c r="F112" s="179" t="s">
        <v>467</v>
      </c>
      <c r="G112" s="179" t="s">
        <v>688</v>
      </c>
      <c r="H112" s="165" t="s">
        <v>439</v>
      </c>
      <c r="I112" s="180">
        <v>69</v>
      </c>
      <c r="J112" s="167" t="s">
        <v>285</v>
      </c>
      <c r="K112" s="168" t="s">
        <v>689</v>
      </c>
      <c r="L112" s="175" t="s">
        <v>35</v>
      </c>
      <c r="M112" s="171"/>
      <c r="N112" s="171"/>
      <c r="O112" s="168" t="s">
        <v>457</v>
      </c>
      <c r="P112" s="171" t="s">
        <v>458</v>
      </c>
      <c r="Q112" s="171"/>
      <c r="R112" s="171"/>
      <c r="S112" s="171"/>
      <c r="T112" s="171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</row>
    <row r="113" s="141" customFormat="1" ht="39" customHeight="1" spans="1:34">
      <c r="A113" s="151">
        <v>112</v>
      </c>
      <c r="B113" s="153"/>
      <c r="C113" s="153" t="s">
        <v>475</v>
      </c>
      <c r="D113" s="165">
        <v>183439</v>
      </c>
      <c r="E113" s="179" t="s">
        <v>319</v>
      </c>
      <c r="F113" s="179" t="s">
        <v>690</v>
      </c>
      <c r="G113" s="179" t="s">
        <v>691</v>
      </c>
      <c r="H113" s="165" t="s">
        <v>439</v>
      </c>
      <c r="I113" s="180">
        <v>118</v>
      </c>
      <c r="J113" s="167" t="s">
        <v>285</v>
      </c>
      <c r="K113" s="168" t="s">
        <v>689</v>
      </c>
      <c r="L113" s="175" t="s">
        <v>35</v>
      </c>
      <c r="M113" s="171"/>
      <c r="N113" s="171"/>
      <c r="O113" s="168" t="s">
        <v>457</v>
      </c>
      <c r="P113" s="171" t="s">
        <v>458</v>
      </c>
      <c r="Q113" s="171"/>
      <c r="R113" s="171"/>
      <c r="S113" s="171"/>
      <c r="T113" s="171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</row>
    <row r="114" s="141" customFormat="1" ht="38" customHeight="1" spans="1:34">
      <c r="A114" s="151">
        <v>113</v>
      </c>
      <c r="B114" s="153"/>
      <c r="C114" s="153" t="s">
        <v>475</v>
      </c>
      <c r="D114" s="180">
        <v>262518</v>
      </c>
      <c r="E114" s="180" t="s">
        <v>692</v>
      </c>
      <c r="F114" s="164" t="s">
        <v>693</v>
      </c>
      <c r="G114" s="180" t="s">
        <v>694</v>
      </c>
      <c r="H114" s="153" t="s">
        <v>550</v>
      </c>
      <c r="I114" s="180">
        <v>19.8</v>
      </c>
      <c r="J114" s="177" t="s">
        <v>695</v>
      </c>
      <c r="K114" s="168" t="s">
        <v>604</v>
      </c>
      <c r="L114" s="175" t="s">
        <v>35</v>
      </c>
      <c r="M114" s="171"/>
      <c r="N114" s="171"/>
      <c r="O114" s="168" t="s">
        <v>457</v>
      </c>
      <c r="P114" s="171" t="s">
        <v>458</v>
      </c>
      <c r="Q114" s="171"/>
      <c r="R114" s="171"/>
      <c r="S114" s="171"/>
      <c r="T114" s="171"/>
      <c r="U114" s="141"/>
      <c r="V114" s="141"/>
      <c r="W114" s="141"/>
      <c r="X114" s="141"/>
      <c r="Y114" s="141"/>
      <c r="Z114" s="141"/>
      <c r="AA114" s="141"/>
      <c r="AB114" s="150"/>
      <c r="AC114" s="150"/>
      <c r="AD114" s="150"/>
      <c r="AE114" s="150"/>
      <c r="AF114" s="150"/>
      <c r="AG114" s="150"/>
      <c r="AH114" s="150"/>
    </row>
    <row r="115" s="141" customFormat="1" ht="38" customHeight="1" spans="1:34">
      <c r="A115" s="151">
        <v>114</v>
      </c>
      <c r="B115" s="153"/>
      <c r="C115" s="153" t="s">
        <v>475</v>
      </c>
      <c r="D115" s="180">
        <v>824986</v>
      </c>
      <c r="E115" s="180" t="s">
        <v>655</v>
      </c>
      <c r="F115" s="164" t="s">
        <v>656</v>
      </c>
      <c r="G115" s="180" t="s">
        <v>696</v>
      </c>
      <c r="H115" s="153" t="s">
        <v>550</v>
      </c>
      <c r="I115" s="180">
        <v>19.8</v>
      </c>
      <c r="J115" s="177" t="s">
        <v>695</v>
      </c>
      <c r="K115" s="168" t="s">
        <v>604</v>
      </c>
      <c r="L115" s="175" t="s">
        <v>35</v>
      </c>
      <c r="M115" s="171"/>
      <c r="N115" s="171"/>
      <c r="O115" s="168" t="s">
        <v>457</v>
      </c>
      <c r="P115" s="171" t="s">
        <v>458</v>
      </c>
      <c r="Q115" s="171"/>
      <c r="R115" s="171"/>
      <c r="S115" s="171"/>
      <c r="T115" s="171"/>
      <c r="U115" s="141"/>
      <c r="V115" s="141"/>
      <c r="W115" s="141"/>
      <c r="X115" s="141"/>
      <c r="Y115" s="141"/>
      <c r="Z115" s="141"/>
      <c r="AA115" s="141"/>
      <c r="AB115" s="150"/>
      <c r="AC115" s="150"/>
      <c r="AD115" s="150"/>
      <c r="AE115" s="150"/>
      <c r="AF115" s="150"/>
      <c r="AG115" s="150"/>
      <c r="AH115" s="150"/>
    </row>
    <row r="116" s="141" customFormat="1" ht="39" customHeight="1" spans="1:34">
      <c r="A116" s="151">
        <v>115</v>
      </c>
      <c r="B116" s="153"/>
      <c r="C116" s="153" t="s">
        <v>475</v>
      </c>
      <c r="D116" s="180">
        <v>199876</v>
      </c>
      <c r="E116" s="180" t="s">
        <v>697</v>
      </c>
      <c r="F116" s="164" t="s">
        <v>698</v>
      </c>
      <c r="G116" s="180" t="s">
        <v>699</v>
      </c>
      <c r="H116" s="153" t="s">
        <v>550</v>
      </c>
      <c r="I116" s="180">
        <v>25</v>
      </c>
      <c r="J116" s="177" t="s">
        <v>695</v>
      </c>
      <c r="K116" s="168" t="s">
        <v>604</v>
      </c>
      <c r="L116" s="175" t="s">
        <v>35</v>
      </c>
      <c r="M116" s="171"/>
      <c r="N116" s="171"/>
      <c r="O116" s="168" t="s">
        <v>457</v>
      </c>
      <c r="P116" s="171" t="s">
        <v>458</v>
      </c>
      <c r="Q116" s="171"/>
      <c r="R116" s="171"/>
      <c r="S116" s="171"/>
      <c r="T116" s="171"/>
      <c r="U116" s="141"/>
      <c r="V116" s="141"/>
      <c r="W116" s="141"/>
      <c r="X116" s="141"/>
      <c r="Y116" s="141"/>
      <c r="Z116" s="141"/>
      <c r="AA116" s="141"/>
      <c r="AB116" s="150"/>
      <c r="AC116" s="150"/>
      <c r="AD116" s="150"/>
      <c r="AE116" s="150"/>
      <c r="AF116" s="150"/>
      <c r="AG116" s="150"/>
      <c r="AH116" s="150"/>
    </row>
    <row r="117" s="141" customFormat="1" ht="39" customHeight="1" spans="1:34">
      <c r="A117" s="151">
        <v>116</v>
      </c>
      <c r="B117" s="153"/>
      <c r="C117" s="153" t="s">
        <v>475</v>
      </c>
      <c r="D117" s="180">
        <v>259524</v>
      </c>
      <c r="E117" s="180" t="s">
        <v>572</v>
      </c>
      <c r="F117" s="164" t="s">
        <v>700</v>
      </c>
      <c r="G117" s="180" t="s">
        <v>701</v>
      </c>
      <c r="H117" s="153" t="s">
        <v>550</v>
      </c>
      <c r="I117" s="180">
        <v>19.8</v>
      </c>
      <c r="J117" s="177" t="s">
        <v>695</v>
      </c>
      <c r="K117" s="168" t="s">
        <v>604</v>
      </c>
      <c r="L117" s="175" t="s">
        <v>35</v>
      </c>
      <c r="M117" s="171"/>
      <c r="N117" s="171"/>
      <c r="O117" s="168" t="s">
        <v>457</v>
      </c>
      <c r="P117" s="171" t="s">
        <v>458</v>
      </c>
      <c r="Q117" s="171"/>
      <c r="R117" s="171"/>
      <c r="S117" s="171"/>
      <c r="T117" s="171"/>
      <c r="U117" s="141"/>
      <c r="V117" s="141"/>
      <c r="W117" s="141"/>
      <c r="X117" s="141"/>
      <c r="Y117" s="141"/>
      <c r="Z117" s="141"/>
      <c r="AA117" s="141"/>
      <c r="AB117" s="150"/>
      <c r="AC117" s="150"/>
      <c r="AD117" s="150"/>
      <c r="AE117" s="150"/>
      <c r="AF117" s="150"/>
      <c r="AG117" s="150"/>
      <c r="AH117" s="150"/>
    </row>
    <row r="118" s="142" customFormat="1" customHeight="1" spans="1:20">
      <c r="A118" s="151">
        <v>117</v>
      </c>
      <c r="B118" s="142"/>
      <c r="C118" s="153" t="s">
        <v>475</v>
      </c>
      <c r="D118" s="153">
        <v>47683</v>
      </c>
      <c r="E118" s="151" t="s">
        <v>702</v>
      </c>
      <c r="F118" s="151" t="s">
        <v>205</v>
      </c>
      <c r="G118" s="151" t="s">
        <v>703</v>
      </c>
      <c r="H118" s="153" t="s">
        <v>439</v>
      </c>
      <c r="I118" s="153">
        <v>25.8</v>
      </c>
      <c r="J118" s="167" t="s">
        <v>704</v>
      </c>
      <c r="K118" s="168" t="s">
        <v>705</v>
      </c>
      <c r="L118" s="183" t="s">
        <v>35</v>
      </c>
      <c r="M118" s="183"/>
      <c r="N118" s="183"/>
      <c r="O118" s="168" t="s">
        <v>457</v>
      </c>
      <c r="P118" s="171" t="s">
        <v>458</v>
      </c>
      <c r="Q118" s="183"/>
      <c r="R118" s="183"/>
      <c r="S118" s="183"/>
      <c r="T118" s="183"/>
    </row>
    <row r="119" s="142" customFormat="1" customHeight="1" spans="1:1">
      <c r="A119" s="146"/>
    </row>
    <row r="120" s="142" customFormat="1" customHeight="1" spans="1:1">
      <c r="A120" s="146"/>
    </row>
    <row r="121" s="142" customFormat="1" customHeight="1" spans="1:1">
      <c r="A121" s="146"/>
    </row>
    <row r="122" s="142" customFormat="1" customHeight="1" spans="1:1">
      <c r="A122" s="146"/>
    </row>
    <row r="123" s="142" customFormat="1" ht="45" customHeight="1" spans="1:1">
      <c r="A123" s="146"/>
    </row>
    <row r="124" s="142" customFormat="1" ht="46" customHeight="1" spans="1:1">
      <c r="A124" s="146"/>
    </row>
    <row r="125" s="142" customFormat="1" ht="41" customHeight="1" spans="1:1">
      <c r="A125" s="146"/>
    </row>
    <row r="126" s="142" customFormat="1" ht="41" customHeight="1" spans="1:1">
      <c r="A126" s="146"/>
    </row>
    <row r="127" s="142" customFormat="1" ht="33" customHeight="1" spans="1:1">
      <c r="A127" s="146"/>
    </row>
    <row r="128" s="142" customFormat="1" ht="33" customHeight="1" spans="1:1">
      <c r="A128" s="146"/>
    </row>
    <row r="129" s="142" customFormat="1" ht="33" customHeight="1" spans="1:1">
      <c r="A129" s="146"/>
    </row>
    <row r="130" s="142" customFormat="1" ht="33" customHeight="1" spans="1:1">
      <c r="A130" s="146"/>
    </row>
    <row r="131" s="142" customFormat="1" ht="42" customHeight="1" spans="1:1">
      <c r="A131" s="146"/>
    </row>
    <row r="132" s="143" customFormat="1" ht="45" customHeight="1" spans="1:34">
      <c r="A132" s="146"/>
      <c r="B132" s="184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</row>
    <row r="133" s="143" customFormat="1" ht="45" customHeight="1" spans="1:34">
      <c r="A133" s="146"/>
      <c r="B133" s="184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</row>
    <row r="134" s="143" customFormat="1" ht="45" customHeight="1" spans="1:34">
      <c r="A134" s="146"/>
      <c r="B134" s="184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</row>
    <row r="135" s="143" customFormat="1" customHeight="1" spans="1:34">
      <c r="A135" s="146"/>
      <c r="B135" s="184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</row>
    <row r="136" s="143" customFormat="1" customHeight="1" spans="1:34">
      <c r="A136" s="146"/>
      <c r="B136" s="184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</row>
    <row r="137" s="143" customFormat="1" customHeight="1" spans="1:34">
      <c r="A137" s="146"/>
      <c r="B137" s="184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</row>
    <row r="138" s="143" customFormat="1" customHeight="1" spans="1:34">
      <c r="A138" s="146"/>
      <c r="B138" s="184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</row>
    <row r="139" s="143" customFormat="1" customHeight="1" spans="1:34">
      <c r="A139" s="146"/>
      <c r="B139" s="184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</row>
    <row r="140" s="143" customFormat="1" customHeight="1" spans="1:34">
      <c r="A140" s="146"/>
      <c r="B140" s="184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</row>
    <row r="141" s="143" customFormat="1" customHeight="1" spans="1:34">
      <c r="A141" s="146"/>
      <c r="B141" s="184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</row>
    <row r="142" s="143" customFormat="1" customHeight="1" spans="1:34">
      <c r="A142" s="146"/>
      <c r="B142" s="184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</row>
    <row r="143" s="143" customFormat="1" customHeight="1" spans="1:34">
      <c r="A143" s="146"/>
      <c r="B143" s="184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</row>
    <row r="144" s="143" customFormat="1" customHeight="1" spans="1:34">
      <c r="A144" s="146"/>
      <c r="B144" s="184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</row>
    <row r="145" s="143" customFormat="1" customHeight="1" spans="1:34">
      <c r="A145" s="146"/>
      <c r="B145" s="184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</row>
    <row r="146" s="143" customFormat="1" customHeight="1" spans="1:34">
      <c r="A146" s="146"/>
      <c r="B146" s="184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</row>
    <row r="147" s="143" customFormat="1" customHeight="1" spans="1:34">
      <c r="A147" s="146"/>
      <c r="B147" s="184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</row>
    <row r="148" s="143" customFormat="1" customHeight="1" spans="1:34">
      <c r="A148" s="146"/>
      <c r="B148" s="184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</row>
    <row r="149" s="143" customFormat="1" customHeight="1" spans="1:34">
      <c r="A149" s="146"/>
      <c r="B149" s="184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</row>
    <row r="150" s="141" customFormat="1" customHeight="1" spans="1:34">
      <c r="A150" s="146"/>
      <c r="B150" s="145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</row>
    <row r="151" s="141" customFormat="1" customHeight="1" spans="1:34">
      <c r="A151" s="146"/>
      <c r="B151" s="145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</row>
    <row r="152" s="141" customFormat="1" customHeight="1" spans="1:34">
      <c r="A152" s="146"/>
      <c r="B152" s="145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</row>
    <row r="153" s="141" customFormat="1" customHeight="1" spans="1:34">
      <c r="A153" s="146"/>
      <c r="B153" s="145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</row>
    <row r="154" s="141" customFormat="1" customHeight="1" spans="1:34">
      <c r="A154" s="146"/>
      <c r="B154" s="145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</row>
    <row r="155" s="141" customFormat="1" customHeight="1" spans="1:34">
      <c r="A155" s="146"/>
      <c r="B155" s="185"/>
      <c r="M155" s="188"/>
      <c r="N155" s="188"/>
      <c r="O155" s="188"/>
      <c r="P155" s="188"/>
      <c r="Q155" s="188"/>
      <c r="R155" s="188"/>
      <c r="S155" s="188"/>
      <c r="T155" s="188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</row>
    <row r="156" s="141" customFormat="1" customHeight="1" spans="1:34">
      <c r="A156" s="146"/>
      <c r="B156" s="145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</row>
    <row r="157" s="141" customFormat="1" customHeight="1" spans="1:34">
      <c r="A157" s="146"/>
      <c r="B157" s="145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</row>
    <row r="158" s="141" customFormat="1" ht="39" customHeight="1" spans="1:34">
      <c r="A158" s="146"/>
      <c r="B158" s="145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</row>
    <row r="159" s="141" customFormat="1" ht="39" customHeight="1" spans="1:34">
      <c r="A159" s="146"/>
      <c r="B159" s="145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</row>
    <row r="160" s="141" customFormat="1" ht="39" customHeight="1" spans="1:34">
      <c r="A160" s="146"/>
      <c r="B160" s="145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</row>
    <row r="161" s="141" customFormat="1" ht="39" customHeight="1" spans="1:34">
      <c r="A161" s="146"/>
      <c r="B161" s="145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</row>
    <row r="162" s="144" customFormat="1" ht="40" customHeight="1" spans="1:34">
      <c r="A162" s="146"/>
      <c r="B162" s="186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</row>
    <row r="163" s="144" customFormat="1" ht="40" customHeight="1" spans="1:34">
      <c r="A163" s="146"/>
      <c r="B163" s="186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</row>
    <row r="164" s="144" customFormat="1" ht="40" customHeight="1" spans="1:34">
      <c r="A164" s="146"/>
      <c r="B164" s="186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</row>
    <row r="165" s="144" customFormat="1" ht="40" customHeight="1" spans="1:34">
      <c r="A165" s="146"/>
      <c r="B165" s="186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</row>
    <row r="166" s="144" customFormat="1" ht="40" customHeight="1" spans="1:34">
      <c r="A166" s="146"/>
      <c r="B166" s="186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</row>
    <row r="167" s="144" customFormat="1" ht="40" customHeight="1" spans="1:34">
      <c r="A167" s="146"/>
      <c r="B167" s="186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</row>
    <row r="168" s="144" customFormat="1" ht="40" customHeight="1" spans="1:34">
      <c r="A168" s="146"/>
      <c r="B168" s="186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</row>
    <row r="169" s="144" customFormat="1" ht="40" customHeight="1" spans="1:34">
      <c r="A169" s="146"/>
      <c r="B169" s="186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</row>
    <row r="170" s="144" customFormat="1" ht="40" customHeight="1" spans="1:34">
      <c r="A170" s="146"/>
      <c r="B170" s="186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</row>
    <row r="171" s="144" customFormat="1" ht="40" customHeight="1" spans="1:34">
      <c r="A171" s="146"/>
      <c r="B171" s="186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</row>
    <row r="172" s="144" customFormat="1" ht="40" customHeight="1" spans="1:34">
      <c r="A172" s="146"/>
      <c r="B172" s="186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</row>
    <row r="173" s="144" customFormat="1" ht="40" customHeight="1" spans="1:34">
      <c r="A173" s="146"/>
      <c r="B173" s="186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</row>
    <row r="174" s="144" customFormat="1" ht="40" customHeight="1" spans="1:34">
      <c r="A174" s="146"/>
      <c r="B174" s="186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</row>
    <row r="175" s="144" customFormat="1" ht="40" customHeight="1" spans="1:34">
      <c r="A175" s="146"/>
      <c r="B175" s="186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</row>
    <row r="176" s="144" customFormat="1" ht="40" customHeight="1" spans="1:34">
      <c r="A176" s="146"/>
      <c r="B176" s="186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</row>
    <row r="177" s="144" customFormat="1" ht="40" customHeight="1" spans="1:34">
      <c r="A177" s="146"/>
      <c r="B177" s="186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</row>
    <row r="178" s="141" customFormat="1" customHeight="1" spans="1:34">
      <c r="A178" s="146"/>
      <c r="B178" s="145"/>
      <c r="C178" s="145"/>
      <c r="D178" s="145"/>
      <c r="E178" s="146"/>
      <c r="F178" s="146"/>
      <c r="G178" s="146"/>
      <c r="H178" s="145"/>
      <c r="I178" s="145"/>
      <c r="J178" s="147"/>
      <c r="K178" s="148"/>
      <c r="L178" s="149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</row>
    <row r="179" s="141" customFormat="1" customHeight="1" spans="1:34">
      <c r="A179" s="146"/>
      <c r="B179" s="145"/>
      <c r="C179" s="145"/>
      <c r="D179" s="145"/>
      <c r="E179" s="146"/>
      <c r="F179" s="146"/>
      <c r="G179" s="146"/>
      <c r="H179" s="145"/>
      <c r="I179" s="145"/>
      <c r="J179" s="147"/>
      <c r="K179" s="148"/>
      <c r="L179" s="149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</row>
    <row r="180" s="141" customFormat="1" customHeight="1" spans="1:34">
      <c r="A180" s="146"/>
      <c r="B180" s="145"/>
      <c r="C180" s="145"/>
      <c r="D180" s="145"/>
      <c r="E180" s="146"/>
      <c r="F180" s="146"/>
      <c r="G180" s="146"/>
      <c r="H180" s="145"/>
      <c r="I180" s="145"/>
      <c r="J180" s="147"/>
      <c r="K180" s="148"/>
      <c r="L180" s="149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</row>
    <row r="181" s="141" customFormat="1" customHeight="1" spans="1:34">
      <c r="A181" s="146"/>
      <c r="B181" s="145"/>
      <c r="C181" s="145"/>
      <c r="D181" s="145"/>
      <c r="E181" s="146"/>
      <c r="F181" s="146"/>
      <c r="G181" s="146"/>
      <c r="H181" s="145"/>
      <c r="I181" s="145"/>
      <c r="J181" s="147"/>
      <c r="K181" s="148"/>
      <c r="L181" s="149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</row>
    <row r="182" s="141" customFormat="1" customHeight="1" spans="1:34">
      <c r="A182" s="145"/>
      <c r="B182" s="145"/>
      <c r="C182" s="145"/>
      <c r="D182" s="145"/>
      <c r="E182" s="146"/>
      <c r="F182" s="146"/>
      <c r="G182" s="146"/>
      <c r="H182" s="145"/>
      <c r="I182" s="145"/>
      <c r="J182" s="147"/>
      <c r="K182" s="148"/>
      <c r="L182" s="149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</row>
    <row r="183" s="141" customFormat="1" customHeight="1" spans="1:34">
      <c r="A183" s="145"/>
      <c r="B183" s="145"/>
      <c r="C183" s="145"/>
      <c r="D183" s="145"/>
      <c r="E183" s="146"/>
      <c r="F183" s="146"/>
      <c r="G183" s="146"/>
      <c r="H183" s="145"/>
      <c r="I183" s="145"/>
      <c r="J183" s="147"/>
      <c r="K183" s="148"/>
      <c r="L183" s="149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</row>
    <row r="184" s="141" customFormat="1" customHeight="1" spans="1:34">
      <c r="A184" s="145"/>
      <c r="B184" s="145"/>
      <c r="C184" s="145"/>
      <c r="D184" s="145"/>
      <c r="E184" s="146"/>
      <c r="F184" s="146"/>
      <c r="G184" s="146"/>
      <c r="H184" s="145"/>
      <c r="I184" s="145"/>
      <c r="J184" s="147"/>
      <c r="K184" s="148"/>
      <c r="L184" s="149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</row>
    <row r="185" s="141" customFormat="1" customHeight="1" spans="1:34">
      <c r="A185" s="145"/>
      <c r="B185" s="145"/>
      <c r="C185" s="145"/>
      <c r="D185" s="145"/>
      <c r="E185" s="146"/>
      <c r="F185" s="146"/>
      <c r="G185" s="146"/>
      <c r="H185" s="145"/>
      <c r="I185" s="145"/>
      <c r="J185" s="147"/>
      <c r="K185" s="148"/>
      <c r="L185" s="149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</row>
    <row r="186" s="141" customFormat="1" customHeight="1" spans="1:34">
      <c r="A186" s="145"/>
      <c r="B186" s="145"/>
      <c r="C186" s="145"/>
      <c r="D186" s="145"/>
      <c r="E186" s="146"/>
      <c r="F186" s="146"/>
      <c r="G186" s="146"/>
      <c r="H186" s="145"/>
      <c r="I186" s="145"/>
      <c r="J186" s="147"/>
      <c r="K186" s="148"/>
      <c r="L186" s="149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</row>
  </sheetData>
  <sheetProtection formatCells="0" insertHyperlinks="0" autoFilter="0"/>
  <mergeCells count="13">
    <mergeCell ref="J9:J12"/>
    <mergeCell ref="J20:J23"/>
    <mergeCell ref="J24:J28"/>
    <mergeCell ref="J29:J31"/>
    <mergeCell ref="J53:J56"/>
    <mergeCell ref="J62:J65"/>
    <mergeCell ref="J66:J70"/>
    <mergeCell ref="J76:J86"/>
    <mergeCell ref="J87:J90"/>
    <mergeCell ref="J91:J101"/>
    <mergeCell ref="J102:J109"/>
    <mergeCell ref="K53:K56"/>
    <mergeCell ref="L53:L56"/>
  </mergeCells>
  <conditionalFormatting sqref="D1">
    <cfRule type="duplicateValues" dxfId="1" priority="13"/>
    <cfRule type="duplicateValues" dxfId="1" priority="12"/>
  </conditionalFormatting>
  <conditionalFormatting sqref="D76:D86">
    <cfRule type="duplicateValues" dxfId="1" priority="8"/>
    <cfRule type="duplicateValues" dxfId="1" priority="9"/>
    <cfRule type="duplicateValues" dxfId="0" priority="10"/>
  </conditionalFormatting>
  <conditionalFormatting sqref="D87:D90">
    <cfRule type="duplicateValues" dxfId="1" priority="5"/>
    <cfRule type="duplicateValues" dxfId="1" priority="6"/>
    <cfRule type="duplicateValues" dxfId="0" priority="7"/>
  </conditionalFormatting>
  <conditionalFormatting sqref="D91:D101">
    <cfRule type="duplicateValues" dxfId="1" priority="3"/>
    <cfRule type="duplicateValues" dxfId="1" priority="4"/>
  </conditionalFormatting>
  <conditionalFormatting sqref="D102:D109">
    <cfRule type="duplicateValues" dxfId="1" priority="1"/>
    <cfRule type="duplicateValues" dxfId="1" priority="2"/>
  </conditionalFormatting>
  <conditionalFormatting sqref="D66:D70 D73:D75">
    <cfRule type="duplicateValues" dxfId="1" priority="1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zoomScale="90" zoomScaleNormal="90" topLeftCell="C1" workbookViewId="0">
      <selection activeCell="J1" sqref="J$1:J$1048576"/>
    </sheetView>
  </sheetViews>
  <sheetFormatPr defaultColWidth="9" defaultRowHeight="14.25"/>
  <cols>
    <col min="1" max="1" width="8.625" style="43" customWidth="1"/>
    <col min="2" max="2" width="18.375" style="43" customWidth="1"/>
    <col min="3" max="3" width="21.75" style="43" customWidth="1"/>
    <col min="4" max="4" width="12.125" style="43" customWidth="1"/>
    <col min="5" max="5" width="14.75" style="43" customWidth="1"/>
    <col min="6" max="6" width="6.875" style="43" customWidth="1"/>
    <col min="7" max="7" width="8.625" style="43" customWidth="1"/>
    <col min="8" max="8" width="26.625" style="43" customWidth="1"/>
    <col min="9" max="9" width="24.125" style="43" customWidth="1"/>
    <col min="10" max="10" width="17.625" style="43" customWidth="1"/>
    <col min="11" max="11" width="23.875" style="124" customWidth="1"/>
    <col min="12" max="12" width="33.75" style="43" customWidth="1"/>
    <col min="13" max="16384" width="9" style="43"/>
  </cols>
  <sheetData>
    <row r="1" s="43" customFormat="1" ht="54" customHeight="1" spans="1:12">
      <c r="A1" s="125" t="s">
        <v>4</v>
      </c>
      <c r="B1" s="125" t="s">
        <v>706</v>
      </c>
      <c r="C1" s="125" t="s">
        <v>5</v>
      </c>
      <c r="D1" s="125" t="s">
        <v>7</v>
      </c>
      <c r="E1" s="125" t="s">
        <v>6</v>
      </c>
      <c r="F1" s="125" t="s">
        <v>707</v>
      </c>
      <c r="G1" s="125" t="s">
        <v>10</v>
      </c>
      <c r="H1" s="125" t="s">
        <v>440</v>
      </c>
      <c r="I1" s="125" t="s">
        <v>708</v>
      </c>
      <c r="J1" s="125" t="s">
        <v>441</v>
      </c>
      <c r="K1" s="125" t="s">
        <v>709</v>
      </c>
      <c r="L1" s="134" t="s">
        <v>710</v>
      </c>
    </row>
    <row r="2" s="43" customFormat="1" ht="33" customHeight="1" spans="1:12">
      <c r="A2" s="125">
        <v>23895</v>
      </c>
      <c r="B2" s="125" t="s">
        <v>623</v>
      </c>
      <c r="C2" s="125" t="s">
        <v>119</v>
      </c>
      <c r="D2" s="125" t="s">
        <v>711</v>
      </c>
      <c r="E2" s="125" t="s">
        <v>712</v>
      </c>
      <c r="F2" s="125" t="s">
        <v>439</v>
      </c>
      <c r="G2" s="125">
        <v>128</v>
      </c>
      <c r="H2" s="125" t="s">
        <v>713</v>
      </c>
      <c r="I2" s="125"/>
      <c r="J2" s="125" t="s">
        <v>714</v>
      </c>
      <c r="K2" s="125" t="s">
        <v>715</v>
      </c>
      <c r="L2" s="134"/>
    </row>
    <row r="3" s="43" customFormat="1" ht="33" customHeight="1" spans="1:12">
      <c r="A3" s="126">
        <v>23455</v>
      </c>
      <c r="B3" s="125" t="s">
        <v>623</v>
      </c>
      <c r="C3" s="120" t="s">
        <v>119</v>
      </c>
      <c r="D3" s="120" t="s">
        <v>716</v>
      </c>
      <c r="E3" s="125" t="s">
        <v>712</v>
      </c>
      <c r="F3" s="125" t="s">
        <v>439</v>
      </c>
      <c r="G3" s="125">
        <v>78</v>
      </c>
      <c r="H3" s="125" t="s">
        <v>717</v>
      </c>
      <c r="I3" s="125"/>
      <c r="J3" s="125" t="s">
        <v>718</v>
      </c>
      <c r="K3" s="125" t="s">
        <v>719</v>
      </c>
      <c r="L3" s="134"/>
    </row>
    <row r="4" s="43" customFormat="1" ht="26" customHeight="1" spans="1:12">
      <c r="A4" s="125">
        <v>23896</v>
      </c>
      <c r="B4" s="125" t="s">
        <v>623</v>
      </c>
      <c r="C4" s="125" t="s">
        <v>119</v>
      </c>
      <c r="D4" s="125" t="s">
        <v>720</v>
      </c>
      <c r="E4" s="125" t="s">
        <v>712</v>
      </c>
      <c r="F4" s="125" t="s">
        <v>439</v>
      </c>
      <c r="G4" s="125">
        <v>495</v>
      </c>
      <c r="H4" s="125" t="s">
        <v>713</v>
      </c>
      <c r="I4" s="125"/>
      <c r="J4" s="125" t="s">
        <v>714</v>
      </c>
      <c r="K4" s="125" t="s">
        <v>721</v>
      </c>
      <c r="L4" s="134"/>
    </row>
    <row r="5" s="43" customFormat="1" ht="26" customHeight="1" spans="1:12">
      <c r="A5" s="125">
        <v>118078</v>
      </c>
      <c r="B5" s="125" t="s">
        <v>623</v>
      </c>
      <c r="C5" s="125" t="s">
        <v>119</v>
      </c>
      <c r="D5" s="125" t="s">
        <v>722</v>
      </c>
      <c r="E5" s="125" t="s">
        <v>712</v>
      </c>
      <c r="F5" s="125" t="s">
        <v>439</v>
      </c>
      <c r="G5" s="125">
        <v>965</v>
      </c>
      <c r="H5" s="125" t="s">
        <v>723</v>
      </c>
      <c r="I5" s="125">
        <v>100000800</v>
      </c>
      <c r="J5" s="125" t="s">
        <v>714</v>
      </c>
      <c r="K5" s="125" t="s">
        <v>724</v>
      </c>
      <c r="L5" s="134"/>
    </row>
    <row r="6" s="43" customFormat="1" ht="26" customHeight="1" spans="1:12">
      <c r="A6" s="125"/>
      <c r="B6" s="125"/>
      <c r="C6" s="125"/>
      <c r="D6" s="125"/>
      <c r="E6" s="125"/>
      <c r="F6" s="125"/>
      <c r="G6" s="125"/>
      <c r="H6" s="125" t="s">
        <v>725</v>
      </c>
      <c r="I6" s="125">
        <v>100000798</v>
      </c>
      <c r="J6" s="125" t="s">
        <v>714</v>
      </c>
      <c r="K6" s="125"/>
      <c r="L6" s="134"/>
    </row>
    <row r="7" s="43" customFormat="1" ht="26" customHeight="1" spans="1:12">
      <c r="A7" s="125">
        <v>198582</v>
      </c>
      <c r="B7" s="125" t="s">
        <v>623</v>
      </c>
      <c r="C7" s="125" t="s">
        <v>119</v>
      </c>
      <c r="D7" s="125" t="s">
        <v>726</v>
      </c>
      <c r="E7" s="125" t="s">
        <v>712</v>
      </c>
      <c r="F7" s="125" t="s">
        <v>439</v>
      </c>
      <c r="G7" s="125">
        <v>288</v>
      </c>
      <c r="H7" s="125" t="s">
        <v>727</v>
      </c>
      <c r="I7" s="125">
        <v>100000801</v>
      </c>
      <c r="J7" s="125" t="s">
        <v>714</v>
      </c>
      <c r="K7" s="125" t="s">
        <v>728</v>
      </c>
      <c r="L7" s="134"/>
    </row>
    <row r="8" s="43" customFormat="1" ht="26" customHeight="1" spans="1:12">
      <c r="A8" s="127">
        <v>24032</v>
      </c>
      <c r="B8" s="127" t="s">
        <v>451</v>
      </c>
      <c r="C8" s="127" t="s">
        <v>729</v>
      </c>
      <c r="D8" s="127" t="s">
        <v>730</v>
      </c>
      <c r="E8" s="127" t="s">
        <v>712</v>
      </c>
      <c r="F8" s="127" t="s">
        <v>439</v>
      </c>
      <c r="G8" s="127">
        <v>68</v>
      </c>
      <c r="H8" s="127" t="s">
        <v>731</v>
      </c>
      <c r="I8" s="127">
        <v>100001068</v>
      </c>
      <c r="J8" s="125" t="s">
        <v>714</v>
      </c>
      <c r="K8" s="127"/>
      <c r="L8" s="134"/>
    </row>
    <row r="9" s="43" customFormat="1" ht="26" customHeight="1" spans="1:12">
      <c r="A9" s="125">
        <v>2508026</v>
      </c>
      <c r="B9" s="125" t="s">
        <v>451</v>
      </c>
      <c r="C9" s="125" t="s">
        <v>729</v>
      </c>
      <c r="D9" s="125" t="s">
        <v>732</v>
      </c>
      <c r="E9" s="125" t="s">
        <v>712</v>
      </c>
      <c r="F9" s="125" t="s">
        <v>439</v>
      </c>
      <c r="G9" s="125">
        <v>248</v>
      </c>
      <c r="H9" s="125" t="s">
        <v>733</v>
      </c>
      <c r="I9" s="125">
        <v>100000804</v>
      </c>
      <c r="J9" s="125" t="s">
        <v>714</v>
      </c>
      <c r="K9" s="125"/>
      <c r="L9" s="134"/>
    </row>
    <row r="10" s="43" customFormat="1" ht="42" customHeight="1" spans="1:12">
      <c r="A10" s="125">
        <v>182086</v>
      </c>
      <c r="B10" s="125" t="s">
        <v>451</v>
      </c>
      <c r="C10" s="125" t="s">
        <v>734</v>
      </c>
      <c r="D10" s="125" t="s">
        <v>735</v>
      </c>
      <c r="E10" s="125" t="s">
        <v>712</v>
      </c>
      <c r="F10" s="125" t="s">
        <v>439</v>
      </c>
      <c r="G10" s="125">
        <v>99</v>
      </c>
      <c r="H10" s="125" t="s">
        <v>736</v>
      </c>
      <c r="I10" s="125">
        <v>100000803</v>
      </c>
      <c r="J10" s="125" t="s">
        <v>714</v>
      </c>
      <c r="K10" s="125" t="s">
        <v>40</v>
      </c>
      <c r="L10" s="134"/>
    </row>
    <row r="11" s="43" customFormat="1" ht="36" customHeight="1" spans="1:12">
      <c r="A11" s="125">
        <v>182090</v>
      </c>
      <c r="B11" s="125" t="s">
        <v>451</v>
      </c>
      <c r="C11" s="125" t="s">
        <v>737</v>
      </c>
      <c r="D11" s="125" t="s">
        <v>738</v>
      </c>
      <c r="E11" s="125" t="s">
        <v>712</v>
      </c>
      <c r="F11" s="125" t="s">
        <v>439</v>
      </c>
      <c r="G11" s="125">
        <v>179</v>
      </c>
      <c r="H11" s="125" t="s">
        <v>739</v>
      </c>
      <c r="I11" s="125">
        <v>100001006</v>
      </c>
      <c r="J11" s="125" t="s">
        <v>714</v>
      </c>
      <c r="K11" s="125" t="s">
        <v>68</v>
      </c>
      <c r="L11" s="134"/>
    </row>
    <row r="12" s="43" customFormat="1" ht="35" customHeight="1" spans="1:12">
      <c r="A12" s="125">
        <v>182089</v>
      </c>
      <c r="B12" s="125" t="s">
        <v>623</v>
      </c>
      <c r="C12" s="125" t="s">
        <v>740</v>
      </c>
      <c r="D12" s="125" t="s">
        <v>741</v>
      </c>
      <c r="E12" s="125" t="s">
        <v>712</v>
      </c>
      <c r="F12" s="125" t="s">
        <v>439</v>
      </c>
      <c r="G12" s="125">
        <v>108</v>
      </c>
      <c r="H12" s="125" t="s">
        <v>742</v>
      </c>
      <c r="I12" s="125">
        <v>100000947</v>
      </c>
      <c r="J12" s="125" t="s">
        <v>714</v>
      </c>
      <c r="K12" s="125" t="s">
        <v>40</v>
      </c>
      <c r="L12" s="134"/>
    </row>
    <row r="13" s="43" customFormat="1" ht="62" customHeight="1" spans="1:12">
      <c r="A13" s="127">
        <v>182085</v>
      </c>
      <c r="B13" s="127" t="s">
        <v>451</v>
      </c>
      <c r="C13" s="127" t="s">
        <v>743</v>
      </c>
      <c r="D13" s="127" t="s">
        <v>744</v>
      </c>
      <c r="E13" s="127" t="s">
        <v>712</v>
      </c>
      <c r="F13" s="127" t="s">
        <v>439</v>
      </c>
      <c r="G13" s="127">
        <v>98</v>
      </c>
      <c r="H13" s="128" t="s">
        <v>745</v>
      </c>
      <c r="I13" s="125" t="s">
        <v>746</v>
      </c>
      <c r="J13" s="125" t="s">
        <v>714</v>
      </c>
      <c r="K13" s="125"/>
      <c r="L13" s="134"/>
    </row>
    <row r="14" s="43" customFormat="1" ht="62" customHeight="1" spans="1:12">
      <c r="A14" s="129">
        <v>118078</v>
      </c>
      <c r="B14" s="130" t="s">
        <v>623</v>
      </c>
      <c r="C14" s="130" t="s">
        <v>119</v>
      </c>
      <c r="D14" s="130" t="s">
        <v>722</v>
      </c>
      <c r="E14" s="130" t="s">
        <v>712</v>
      </c>
      <c r="F14" s="130" t="s">
        <v>439</v>
      </c>
      <c r="G14" s="130">
        <v>965</v>
      </c>
      <c r="H14" s="131" t="s">
        <v>747</v>
      </c>
      <c r="I14" s="130">
        <v>100000811</v>
      </c>
      <c r="J14" s="130" t="s">
        <v>748</v>
      </c>
      <c r="K14" s="125" t="s">
        <v>749</v>
      </c>
      <c r="L14" s="134"/>
    </row>
    <row r="15" s="43" customFormat="1" ht="48" customHeight="1" spans="1:12">
      <c r="A15" s="127" t="s">
        <v>750</v>
      </c>
      <c r="B15" s="132" t="s">
        <v>451</v>
      </c>
      <c r="C15" s="120" t="s">
        <v>751</v>
      </c>
      <c r="D15" s="120" t="s">
        <v>752</v>
      </c>
      <c r="E15" s="127" t="s">
        <v>753</v>
      </c>
      <c r="F15" s="125" t="s">
        <v>439</v>
      </c>
      <c r="G15" s="125" t="s">
        <v>754</v>
      </c>
      <c r="H15" s="127" t="s">
        <v>755</v>
      </c>
      <c r="I15" s="127"/>
      <c r="J15" s="127" t="s">
        <v>756</v>
      </c>
      <c r="K15" s="127" t="s">
        <v>713</v>
      </c>
      <c r="L15" s="134"/>
    </row>
    <row r="16" s="43" customFormat="1" ht="26" customHeight="1" spans="1:12">
      <c r="A16" s="127">
        <v>197300</v>
      </c>
      <c r="B16" s="128" t="s">
        <v>451</v>
      </c>
      <c r="C16" s="127" t="s">
        <v>757</v>
      </c>
      <c r="D16" s="127" t="s">
        <v>758</v>
      </c>
      <c r="E16" s="127" t="s">
        <v>753</v>
      </c>
      <c r="F16" s="133" t="s">
        <v>439</v>
      </c>
      <c r="G16" s="127">
        <v>155</v>
      </c>
      <c r="H16" s="127" t="s">
        <v>759</v>
      </c>
      <c r="I16" s="127"/>
      <c r="J16" s="127" t="s">
        <v>756</v>
      </c>
      <c r="K16" s="127" t="s">
        <v>713</v>
      </c>
      <c r="L16" s="134"/>
    </row>
    <row r="17" s="43" customFormat="1" ht="42" customHeight="1" spans="1:12">
      <c r="A17" s="127" t="s">
        <v>760</v>
      </c>
      <c r="B17" s="128" t="s">
        <v>451</v>
      </c>
      <c r="C17" s="127" t="s">
        <v>761</v>
      </c>
      <c r="D17" s="127" t="s">
        <v>762</v>
      </c>
      <c r="E17" s="127" t="s">
        <v>753</v>
      </c>
      <c r="F17" s="133" t="s">
        <v>439</v>
      </c>
      <c r="G17" s="127" t="s">
        <v>763</v>
      </c>
      <c r="H17" s="127" t="s">
        <v>755</v>
      </c>
      <c r="I17" s="127"/>
      <c r="J17" s="127" t="s">
        <v>756</v>
      </c>
      <c r="K17" s="127" t="s">
        <v>713</v>
      </c>
      <c r="L17" s="134"/>
    </row>
    <row r="18" s="43" customFormat="1" ht="42" customHeight="1" spans="1:12">
      <c r="A18" s="127">
        <v>44460</v>
      </c>
      <c r="B18" s="128" t="s">
        <v>451</v>
      </c>
      <c r="C18" s="127" t="s">
        <v>764</v>
      </c>
      <c r="D18" s="127" t="s">
        <v>765</v>
      </c>
      <c r="E18" s="127" t="s">
        <v>753</v>
      </c>
      <c r="F18" s="133" t="s">
        <v>439</v>
      </c>
      <c r="G18" s="127">
        <v>85</v>
      </c>
      <c r="H18" s="127" t="s">
        <v>766</v>
      </c>
      <c r="I18" s="127"/>
      <c r="J18" s="127" t="s">
        <v>756</v>
      </c>
      <c r="K18" s="127" t="s">
        <v>713</v>
      </c>
      <c r="L18" s="134"/>
    </row>
    <row r="19" s="43" customFormat="1" ht="42" customHeight="1" spans="1:12">
      <c r="A19" s="127">
        <v>39495</v>
      </c>
      <c r="B19" s="128" t="s">
        <v>451</v>
      </c>
      <c r="C19" s="127" t="s">
        <v>764</v>
      </c>
      <c r="D19" s="127" t="s">
        <v>767</v>
      </c>
      <c r="E19" s="127" t="s">
        <v>753</v>
      </c>
      <c r="F19" s="133" t="s">
        <v>439</v>
      </c>
      <c r="G19" s="127" t="s">
        <v>768</v>
      </c>
      <c r="H19" s="127" t="s">
        <v>755</v>
      </c>
      <c r="I19" s="127"/>
      <c r="J19" s="127" t="s">
        <v>756</v>
      </c>
      <c r="K19" s="127" t="s">
        <v>713</v>
      </c>
      <c r="L19" s="134"/>
    </row>
    <row r="20" s="43" customFormat="1" ht="42" customHeight="1" spans="1:12">
      <c r="A20" s="127">
        <v>140446</v>
      </c>
      <c r="B20" s="128" t="s">
        <v>451</v>
      </c>
      <c r="C20" s="127" t="s">
        <v>769</v>
      </c>
      <c r="D20" s="127" t="s">
        <v>770</v>
      </c>
      <c r="E20" s="127" t="s">
        <v>753</v>
      </c>
      <c r="F20" s="133" t="s">
        <v>439</v>
      </c>
      <c r="G20" s="127">
        <v>335</v>
      </c>
      <c r="H20" s="127" t="s">
        <v>771</v>
      </c>
      <c r="I20" s="127"/>
      <c r="J20" s="127" t="s">
        <v>756</v>
      </c>
      <c r="K20" s="127" t="s">
        <v>713</v>
      </c>
      <c r="L20" s="134"/>
    </row>
    <row r="21" s="43" customFormat="1" ht="42" customHeight="1" spans="1:12">
      <c r="A21" s="127">
        <v>54212</v>
      </c>
      <c r="B21" s="128" t="s">
        <v>451</v>
      </c>
      <c r="C21" s="127" t="s">
        <v>769</v>
      </c>
      <c r="D21" s="127" t="s">
        <v>772</v>
      </c>
      <c r="E21" s="127" t="s">
        <v>753</v>
      </c>
      <c r="F21" s="133" t="s">
        <v>439</v>
      </c>
      <c r="G21" s="127">
        <v>237</v>
      </c>
      <c r="H21" s="127" t="s">
        <v>773</v>
      </c>
      <c r="I21" s="127"/>
      <c r="J21" s="127" t="s">
        <v>756</v>
      </c>
      <c r="K21" s="127" t="s">
        <v>713</v>
      </c>
      <c r="L21" s="134"/>
    </row>
    <row r="22" s="43" customFormat="1" ht="42" customHeight="1" spans="1:12">
      <c r="A22" s="127">
        <v>169354</v>
      </c>
      <c r="B22" s="128" t="s">
        <v>451</v>
      </c>
      <c r="C22" s="127" t="s">
        <v>774</v>
      </c>
      <c r="D22" s="127" t="s">
        <v>775</v>
      </c>
      <c r="E22" s="127" t="s">
        <v>753</v>
      </c>
      <c r="F22" s="133" t="s">
        <v>439</v>
      </c>
      <c r="G22" s="127">
        <v>164</v>
      </c>
      <c r="H22" s="127" t="s">
        <v>776</v>
      </c>
      <c r="I22" s="127"/>
      <c r="J22" s="127" t="s">
        <v>756</v>
      </c>
      <c r="K22" s="127" t="s">
        <v>713</v>
      </c>
      <c r="L22" s="134"/>
    </row>
    <row r="23" s="43" customFormat="1" ht="42" customHeight="1" spans="1:12">
      <c r="A23" s="127">
        <v>163225</v>
      </c>
      <c r="B23" s="128" t="s">
        <v>451</v>
      </c>
      <c r="C23" s="127" t="s">
        <v>777</v>
      </c>
      <c r="D23" s="127" t="s">
        <v>778</v>
      </c>
      <c r="E23" s="127" t="s">
        <v>753</v>
      </c>
      <c r="F23" s="133" t="s">
        <v>439</v>
      </c>
      <c r="G23" s="127">
        <v>86</v>
      </c>
      <c r="H23" s="127" t="s">
        <v>779</v>
      </c>
      <c r="I23" s="127"/>
      <c r="J23" s="127" t="s">
        <v>756</v>
      </c>
      <c r="K23" s="127" t="s">
        <v>713</v>
      </c>
      <c r="L23" s="134"/>
    </row>
    <row r="24" s="43" customFormat="1" ht="42" customHeight="1" spans="1:12">
      <c r="A24" s="125">
        <v>175429</v>
      </c>
      <c r="B24" s="128" t="s">
        <v>451</v>
      </c>
      <c r="C24" s="125" t="s">
        <v>780</v>
      </c>
      <c r="D24" s="125" t="s">
        <v>781</v>
      </c>
      <c r="E24" s="127" t="s">
        <v>753</v>
      </c>
      <c r="F24" s="133" t="s">
        <v>439</v>
      </c>
      <c r="G24" s="125">
        <v>65</v>
      </c>
      <c r="H24" s="127" t="s">
        <v>782</v>
      </c>
      <c r="I24" s="127"/>
      <c r="J24" s="127" t="s">
        <v>756</v>
      </c>
      <c r="K24" s="127" t="s">
        <v>713</v>
      </c>
      <c r="L24" s="134"/>
    </row>
    <row r="25" s="43" customFormat="1" ht="42" customHeight="1" spans="1:12">
      <c r="A25" s="125">
        <v>251510</v>
      </c>
      <c r="B25" s="128" t="s">
        <v>451</v>
      </c>
      <c r="C25" s="125" t="s">
        <v>780</v>
      </c>
      <c r="D25" s="125" t="s">
        <v>783</v>
      </c>
      <c r="E25" s="127" t="s">
        <v>753</v>
      </c>
      <c r="F25" s="133" t="s">
        <v>439</v>
      </c>
      <c r="G25" s="125">
        <v>123</v>
      </c>
      <c r="H25" s="127" t="s">
        <v>784</v>
      </c>
      <c r="I25" s="127"/>
      <c r="J25" s="127" t="s">
        <v>756</v>
      </c>
      <c r="K25" s="127" t="s">
        <v>713</v>
      </c>
      <c r="L25" s="134"/>
    </row>
    <row r="26" s="43" customFormat="1" ht="42" customHeight="1" spans="1:12">
      <c r="A26" s="125">
        <v>2504307</v>
      </c>
      <c r="B26" s="125" t="s">
        <v>623</v>
      </c>
      <c r="C26" s="134" t="s">
        <v>785</v>
      </c>
      <c r="D26" s="134" t="s">
        <v>786</v>
      </c>
      <c r="E26" s="134" t="s">
        <v>787</v>
      </c>
      <c r="F26" s="134" t="s">
        <v>439</v>
      </c>
      <c r="G26" s="134">
        <v>150</v>
      </c>
      <c r="H26" s="135" t="s">
        <v>788</v>
      </c>
      <c r="I26" s="125">
        <v>100000828</v>
      </c>
      <c r="J26" s="127" t="s">
        <v>718</v>
      </c>
      <c r="K26" s="125" t="s">
        <v>789</v>
      </c>
      <c r="L26" s="134"/>
    </row>
    <row r="27" s="43" customFormat="1" ht="42" customHeight="1" spans="1:12">
      <c r="A27" s="134">
        <v>261212</v>
      </c>
      <c r="B27" s="125" t="s">
        <v>623</v>
      </c>
      <c r="C27" s="134" t="s">
        <v>785</v>
      </c>
      <c r="D27" s="134" t="s">
        <v>790</v>
      </c>
      <c r="E27" s="134" t="s">
        <v>787</v>
      </c>
      <c r="F27" s="134" t="s">
        <v>439</v>
      </c>
      <c r="G27" s="134">
        <v>88</v>
      </c>
      <c r="H27" s="135" t="s">
        <v>791</v>
      </c>
      <c r="I27" s="125">
        <v>100001022</v>
      </c>
      <c r="J27" s="127" t="s">
        <v>718</v>
      </c>
      <c r="K27" s="125" t="s">
        <v>789</v>
      </c>
      <c r="L27" s="134"/>
    </row>
    <row r="28" s="43" customFormat="1" ht="42" customHeight="1" spans="1:12">
      <c r="A28" s="134">
        <v>204294</v>
      </c>
      <c r="B28" s="125" t="s">
        <v>623</v>
      </c>
      <c r="C28" s="134" t="s">
        <v>792</v>
      </c>
      <c r="D28" s="134" t="s">
        <v>793</v>
      </c>
      <c r="E28" s="134" t="s">
        <v>787</v>
      </c>
      <c r="F28" s="134" t="s">
        <v>439</v>
      </c>
      <c r="G28" s="134">
        <v>196</v>
      </c>
      <c r="H28" s="135" t="s">
        <v>794</v>
      </c>
      <c r="I28" s="125">
        <v>100000830</v>
      </c>
      <c r="J28" s="127" t="s">
        <v>718</v>
      </c>
      <c r="K28" s="125" t="s">
        <v>789</v>
      </c>
      <c r="L28" s="134"/>
    </row>
    <row r="29" s="43" customFormat="1" ht="30" customHeight="1" spans="1:12">
      <c r="A29" s="127">
        <v>179830</v>
      </c>
      <c r="B29" s="127" t="s">
        <v>451</v>
      </c>
      <c r="C29" s="127" t="s">
        <v>795</v>
      </c>
      <c r="D29" s="127" t="s">
        <v>796</v>
      </c>
      <c r="E29" s="127" t="s">
        <v>797</v>
      </c>
      <c r="F29" s="127" t="s">
        <v>439</v>
      </c>
      <c r="G29" s="127">
        <v>25</v>
      </c>
      <c r="H29" s="127" t="s">
        <v>798</v>
      </c>
      <c r="I29" s="127">
        <v>100001114</v>
      </c>
      <c r="J29" s="127" t="s">
        <v>799</v>
      </c>
      <c r="K29" s="127"/>
      <c r="L29" s="134"/>
    </row>
    <row r="30" s="43" customFormat="1" ht="26" customHeight="1" spans="1:12">
      <c r="A30" s="125">
        <v>179828</v>
      </c>
      <c r="B30" s="125" t="s">
        <v>623</v>
      </c>
      <c r="C30" s="125" t="s">
        <v>795</v>
      </c>
      <c r="D30" s="125" t="s">
        <v>800</v>
      </c>
      <c r="E30" s="125" t="s">
        <v>797</v>
      </c>
      <c r="F30" s="125" t="s">
        <v>439</v>
      </c>
      <c r="G30" s="125">
        <v>93.2</v>
      </c>
      <c r="H30" s="125" t="s">
        <v>801</v>
      </c>
      <c r="I30" s="127">
        <v>100000851</v>
      </c>
      <c r="J30" s="127" t="s">
        <v>799</v>
      </c>
      <c r="K30" s="125" t="s">
        <v>232</v>
      </c>
      <c r="L30" s="134"/>
    </row>
    <row r="31" s="43" customFormat="1" ht="26" customHeight="1" spans="1:12">
      <c r="A31" s="125">
        <v>179828</v>
      </c>
      <c r="B31" s="125" t="s">
        <v>623</v>
      </c>
      <c r="C31" s="125" t="s">
        <v>795</v>
      </c>
      <c r="D31" s="125" t="s">
        <v>800</v>
      </c>
      <c r="E31" s="125" t="s">
        <v>797</v>
      </c>
      <c r="F31" s="125" t="s">
        <v>439</v>
      </c>
      <c r="G31" s="125">
        <v>93.2</v>
      </c>
      <c r="H31" s="125" t="s">
        <v>802</v>
      </c>
      <c r="I31" s="125">
        <v>100000852</v>
      </c>
      <c r="J31" s="127" t="s">
        <v>799</v>
      </c>
      <c r="K31" s="125" t="s">
        <v>789</v>
      </c>
      <c r="L31" s="134"/>
    </row>
    <row r="32" s="43" customFormat="1" ht="26" customHeight="1" spans="1:12">
      <c r="A32" s="127">
        <v>179829</v>
      </c>
      <c r="B32" s="127" t="s">
        <v>623</v>
      </c>
      <c r="C32" s="127" t="s">
        <v>795</v>
      </c>
      <c r="D32" s="127" t="s">
        <v>803</v>
      </c>
      <c r="E32" s="127" t="s">
        <v>797</v>
      </c>
      <c r="F32" s="127" t="s">
        <v>439</v>
      </c>
      <c r="G32" s="127">
        <v>69.6</v>
      </c>
      <c r="H32" s="125" t="s">
        <v>801</v>
      </c>
      <c r="I32" s="125">
        <v>100000846</v>
      </c>
      <c r="J32" s="127" t="s">
        <v>799</v>
      </c>
      <c r="K32" s="125" t="s">
        <v>804</v>
      </c>
      <c r="L32" s="134"/>
    </row>
    <row r="33" s="43" customFormat="1" ht="26" customHeight="1" spans="1:12">
      <c r="A33" s="127">
        <v>179829</v>
      </c>
      <c r="B33" s="127" t="s">
        <v>623</v>
      </c>
      <c r="C33" s="127" t="s">
        <v>795</v>
      </c>
      <c r="D33" s="127" t="s">
        <v>803</v>
      </c>
      <c r="E33" s="127" t="s">
        <v>797</v>
      </c>
      <c r="F33" s="127" t="s">
        <v>439</v>
      </c>
      <c r="G33" s="127">
        <v>69.6</v>
      </c>
      <c r="H33" s="125" t="s">
        <v>802</v>
      </c>
      <c r="I33" s="125">
        <v>100000848</v>
      </c>
      <c r="J33" s="127" t="s">
        <v>799</v>
      </c>
      <c r="K33" s="125" t="s">
        <v>232</v>
      </c>
      <c r="L33" s="134"/>
    </row>
    <row r="34" s="43" customFormat="1" ht="33" customHeight="1" spans="1:12">
      <c r="A34" s="125">
        <v>241182</v>
      </c>
      <c r="B34" s="125" t="s">
        <v>623</v>
      </c>
      <c r="C34" s="125" t="s">
        <v>805</v>
      </c>
      <c r="D34" s="125" t="s">
        <v>806</v>
      </c>
      <c r="E34" s="125" t="s">
        <v>807</v>
      </c>
      <c r="F34" s="134" t="s">
        <v>439</v>
      </c>
      <c r="G34" s="125">
        <v>96</v>
      </c>
      <c r="H34" s="125" t="s">
        <v>808</v>
      </c>
      <c r="I34" s="125">
        <v>100001034</v>
      </c>
      <c r="J34" s="127" t="s">
        <v>799</v>
      </c>
      <c r="K34" s="125" t="s">
        <v>804</v>
      </c>
      <c r="L34" s="134"/>
    </row>
    <row r="35" s="43" customFormat="1" ht="26" customHeight="1" spans="1:12">
      <c r="A35" s="125">
        <v>2500979</v>
      </c>
      <c r="B35" s="125" t="s">
        <v>623</v>
      </c>
      <c r="C35" s="125" t="s">
        <v>809</v>
      </c>
      <c r="D35" s="125" t="s">
        <v>810</v>
      </c>
      <c r="E35" s="125" t="s">
        <v>811</v>
      </c>
      <c r="F35" s="125" t="s">
        <v>439</v>
      </c>
      <c r="G35" s="125">
        <v>125</v>
      </c>
      <c r="H35" s="125" t="s">
        <v>812</v>
      </c>
      <c r="I35" s="125"/>
      <c r="J35" s="127" t="s">
        <v>799</v>
      </c>
      <c r="K35" s="125" t="s">
        <v>813</v>
      </c>
      <c r="L35" s="139"/>
    </row>
    <row r="36" s="43" customFormat="1" ht="26" customHeight="1" spans="1:12">
      <c r="A36" s="125">
        <v>2500537</v>
      </c>
      <c r="B36" s="125" t="s">
        <v>623</v>
      </c>
      <c r="C36" s="125" t="s">
        <v>814</v>
      </c>
      <c r="D36" s="125" t="s">
        <v>815</v>
      </c>
      <c r="E36" s="125" t="s">
        <v>811</v>
      </c>
      <c r="F36" s="125" t="s">
        <v>439</v>
      </c>
      <c r="G36" s="125">
        <v>99</v>
      </c>
      <c r="H36" s="125"/>
      <c r="I36" s="125"/>
      <c r="J36" s="127" t="s">
        <v>799</v>
      </c>
      <c r="K36" s="125"/>
      <c r="L36" s="139"/>
    </row>
    <row r="37" s="43" customFormat="1" ht="26" customHeight="1" spans="1:12">
      <c r="A37" s="125">
        <v>2500537</v>
      </c>
      <c r="B37" s="125" t="s">
        <v>623</v>
      </c>
      <c r="C37" s="125" t="s">
        <v>814</v>
      </c>
      <c r="D37" s="125" t="s">
        <v>815</v>
      </c>
      <c r="E37" s="125" t="s">
        <v>811</v>
      </c>
      <c r="F37" s="125" t="s">
        <v>439</v>
      </c>
      <c r="G37" s="125">
        <v>99</v>
      </c>
      <c r="H37" s="125" t="s">
        <v>816</v>
      </c>
      <c r="I37" s="125"/>
      <c r="J37" s="127" t="s">
        <v>799</v>
      </c>
      <c r="K37" s="125"/>
      <c r="L37" s="139"/>
    </row>
    <row r="38" s="43" customFormat="1" ht="26" customHeight="1" spans="1:12">
      <c r="A38" s="125">
        <v>192506</v>
      </c>
      <c r="B38" s="125" t="s">
        <v>451</v>
      </c>
      <c r="C38" s="125" t="s">
        <v>817</v>
      </c>
      <c r="D38" s="125" t="s">
        <v>818</v>
      </c>
      <c r="E38" s="125" t="s">
        <v>819</v>
      </c>
      <c r="F38" s="125" t="s">
        <v>439</v>
      </c>
      <c r="G38" s="125">
        <v>49.8</v>
      </c>
      <c r="H38" s="125" t="s">
        <v>820</v>
      </c>
      <c r="I38" s="125">
        <v>100001115</v>
      </c>
      <c r="J38" s="127" t="s">
        <v>799</v>
      </c>
      <c r="K38" s="125"/>
      <c r="L38" s="139"/>
    </row>
    <row r="39" s="43" customFormat="1" ht="26" customHeight="1" spans="1:12">
      <c r="A39" s="125">
        <v>2512094</v>
      </c>
      <c r="B39" s="125" t="s">
        <v>623</v>
      </c>
      <c r="C39" s="125" t="s">
        <v>821</v>
      </c>
      <c r="D39" s="125" t="s">
        <v>822</v>
      </c>
      <c r="E39" s="125" t="s">
        <v>823</v>
      </c>
      <c r="F39" s="125" t="s">
        <v>439</v>
      </c>
      <c r="G39" s="125">
        <v>38</v>
      </c>
      <c r="H39" s="125" t="s">
        <v>801</v>
      </c>
      <c r="I39" s="125">
        <v>100001116</v>
      </c>
      <c r="J39" s="127" t="s">
        <v>799</v>
      </c>
      <c r="K39" s="125" t="s">
        <v>30</v>
      </c>
      <c r="L39" s="139"/>
    </row>
    <row r="40" s="43" customFormat="1" ht="26" customHeight="1" spans="1:12">
      <c r="A40" s="136">
        <v>249563</v>
      </c>
      <c r="B40" s="127" t="s">
        <v>623</v>
      </c>
      <c r="C40" s="120" t="s">
        <v>824</v>
      </c>
      <c r="D40" s="120" t="s">
        <v>765</v>
      </c>
      <c r="E40" s="120" t="s">
        <v>825</v>
      </c>
      <c r="F40" s="120" t="s">
        <v>439</v>
      </c>
      <c r="G40" s="136">
        <v>18.5</v>
      </c>
      <c r="H40" s="136" t="s">
        <v>826</v>
      </c>
      <c r="I40" s="136"/>
      <c r="J40" s="136" t="s">
        <v>756</v>
      </c>
      <c r="K40" s="140" t="s">
        <v>827</v>
      </c>
      <c r="L40" s="136"/>
    </row>
    <row r="41" s="43" customFormat="1" ht="26" customHeight="1" spans="1:12">
      <c r="A41" s="136">
        <v>2513058</v>
      </c>
      <c r="B41" s="136" t="s">
        <v>451</v>
      </c>
      <c r="C41" s="120" t="s">
        <v>828</v>
      </c>
      <c r="D41" s="120" t="s">
        <v>829</v>
      </c>
      <c r="E41" s="120" t="s">
        <v>825</v>
      </c>
      <c r="F41" s="120" t="s">
        <v>439</v>
      </c>
      <c r="G41" s="136">
        <v>29.8</v>
      </c>
      <c r="H41" s="136"/>
      <c r="I41" s="136"/>
      <c r="J41" s="136" t="s">
        <v>756</v>
      </c>
      <c r="K41" s="140" t="s">
        <v>830</v>
      </c>
      <c r="L41" s="136"/>
    </row>
    <row r="42" s="43" customFormat="1" ht="26" customHeight="1" spans="1:12">
      <c r="A42" s="125">
        <v>222402</v>
      </c>
      <c r="B42" s="125" t="s">
        <v>623</v>
      </c>
      <c r="C42" s="125" t="s">
        <v>831</v>
      </c>
      <c r="D42" s="125" t="s">
        <v>832</v>
      </c>
      <c r="E42" s="137" t="s">
        <v>833</v>
      </c>
      <c r="F42" s="125" t="s">
        <v>439</v>
      </c>
      <c r="G42" s="125">
        <v>98</v>
      </c>
      <c r="H42" s="125" t="s">
        <v>826</v>
      </c>
      <c r="I42" s="125"/>
      <c r="J42" s="127" t="s">
        <v>834</v>
      </c>
      <c r="K42" s="125" t="s">
        <v>835</v>
      </c>
      <c r="L42" s="139"/>
    </row>
    <row r="43" s="43" customFormat="1" ht="26" customHeight="1" spans="1:12">
      <c r="A43" s="138">
        <v>245846</v>
      </c>
      <c r="B43" s="138" t="s">
        <v>451</v>
      </c>
      <c r="C43" s="138" t="s">
        <v>836</v>
      </c>
      <c r="D43" s="138" t="s">
        <v>837</v>
      </c>
      <c r="E43" s="134" t="s">
        <v>838</v>
      </c>
      <c r="F43" s="134" t="s">
        <v>439</v>
      </c>
      <c r="G43" s="134">
        <v>89</v>
      </c>
      <c r="H43" s="138" t="s">
        <v>826</v>
      </c>
      <c r="I43" s="125">
        <v>100001118</v>
      </c>
      <c r="J43" s="134" t="s">
        <v>799</v>
      </c>
      <c r="K43" s="125"/>
      <c r="L43" s="134"/>
    </row>
    <row r="44" s="43" customFormat="1" ht="54" customHeight="1" spans="1:12">
      <c r="A44" s="138">
        <v>211501</v>
      </c>
      <c r="B44" s="138" t="s">
        <v>451</v>
      </c>
      <c r="C44" s="138" t="s">
        <v>839</v>
      </c>
      <c r="D44" s="138" t="s">
        <v>840</v>
      </c>
      <c r="E44" s="134" t="s">
        <v>838</v>
      </c>
      <c r="F44" s="134" t="s">
        <v>439</v>
      </c>
      <c r="G44" s="134">
        <v>238</v>
      </c>
      <c r="H44" s="138" t="s">
        <v>841</v>
      </c>
      <c r="I44" s="125">
        <v>100001119</v>
      </c>
      <c r="J44" s="134" t="s">
        <v>799</v>
      </c>
      <c r="K44" s="125"/>
      <c r="L44" s="134"/>
    </row>
    <row r="45" s="43" customFormat="1" ht="79" customHeight="1" spans="1:12">
      <c r="A45" s="138">
        <v>145563</v>
      </c>
      <c r="B45" s="138" t="s">
        <v>451</v>
      </c>
      <c r="C45" s="138" t="s">
        <v>842</v>
      </c>
      <c r="D45" s="138" t="s">
        <v>843</v>
      </c>
      <c r="E45" s="134" t="s">
        <v>838</v>
      </c>
      <c r="F45" s="134" t="s">
        <v>439</v>
      </c>
      <c r="G45" s="134">
        <v>180</v>
      </c>
      <c r="H45" s="138" t="s">
        <v>844</v>
      </c>
      <c r="I45" s="125">
        <v>100001117</v>
      </c>
      <c r="J45" s="134" t="s">
        <v>799</v>
      </c>
      <c r="K45" s="125"/>
      <c r="L45" s="134"/>
    </row>
    <row r="46" s="43" customFormat="1" ht="48" customHeight="1" spans="1:12">
      <c r="A46" s="138">
        <v>158376</v>
      </c>
      <c r="B46" s="138" t="s">
        <v>451</v>
      </c>
      <c r="C46" s="138" t="s">
        <v>845</v>
      </c>
      <c r="D46" s="138" t="s">
        <v>846</v>
      </c>
      <c r="E46" s="134" t="s">
        <v>838</v>
      </c>
      <c r="F46" s="134" t="s">
        <v>439</v>
      </c>
      <c r="G46" s="134">
        <v>206</v>
      </c>
      <c r="H46" s="138" t="s">
        <v>847</v>
      </c>
      <c r="I46" s="125">
        <v>100001120</v>
      </c>
      <c r="J46" s="134" t="s">
        <v>799</v>
      </c>
      <c r="K46" s="125"/>
      <c r="L46" s="134"/>
    </row>
    <row r="47" s="43" customFormat="1" ht="51" customHeight="1" spans="1:12">
      <c r="A47" s="138">
        <v>2508465</v>
      </c>
      <c r="B47" s="138" t="s">
        <v>451</v>
      </c>
      <c r="C47" s="138" t="s">
        <v>836</v>
      </c>
      <c r="D47" s="138" t="s">
        <v>848</v>
      </c>
      <c r="E47" s="134" t="s">
        <v>838</v>
      </c>
      <c r="F47" s="134" t="s">
        <v>439</v>
      </c>
      <c r="G47" s="134">
        <v>170</v>
      </c>
      <c r="H47" s="138" t="s">
        <v>849</v>
      </c>
      <c r="I47" s="125">
        <v>100001015</v>
      </c>
      <c r="J47" s="134" t="s">
        <v>799</v>
      </c>
      <c r="K47" s="125"/>
      <c r="L47" s="134"/>
    </row>
    <row r="48" s="43" customFormat="1" ht="61" customHeight="1" spans="1:12">
      <c r="A48" s="138">
        <v>200586</v>
      </c>
      <c r="B48" s="138" t="s">
        <v>451</v>
      </c>
      <c r="C48" s="138" t="s">
        <v>850</v>
      </c>
      <c r="D48" s="138" t="s">
        <v>851</v>
      </c>
      <c r="E48" s="134" t="s">
        <v>838</v>
      </c>
      <c r="F48" s="134" t="s">
        <v>439</v>
      </c>
      <c r="G48" s="134">
        <v>198</v>
      </c>
      <c r="H48" s="138" t="s">
        <v>852</v>
      </c>
      <c r="I48" s="125">
        <v>100001122</v>
      </c>
      <c r="J48" s="134" t="s">
        <v>799</v>
      </c>
      <c r="K48" s="125"/>
      <c r="L48" s="134"/>
    </row>
    <row r="49" s="43" customFormat="1" ht="56" customHeight="1" spans="1:12">
      <c r="A49" s="138">
        <v>222912</v>
      </c>
      <c r="B49" s="138" t="s">
        <v>451</v>
      </c>
      <c r="C49" s="138" t="s">
        <v>853</v>
      </c>
      <c r="D49" s="138" t="s">
        <v>854</v>
      </c>
      <c r="E49" s="134" t="s">
        <v>838</v>
      </c>
      <c r="F49" s="134" t="s">
        <v>439</v>
      </c>
      <c r="G49" s="134">
        <v>49</v>
      </c>
      <c r="H49" s="138" t="s">
        <v>855</v>
      </c>
      <c r="I49" s="125">
        <v>100001121</v>
      </c>
      <c r="J49" s="134" t="s">
        <v>799</v>
      </c>
      <c r="K49" s="125"/>
      <c r="L49" s="134"/>
    </row>
    <row r="50" s="43" customFormat="1" ht="63" customHeight="1" spans="1:12">
      <c r="A50" s="138">
        <v>223945</v>
      </c>
      <c r="B50" s="138" t="s">
        <v>451</v>
      </c>
      <c r="C50" s="138" t="s">
        <v>828</v>
      </c>
      <c r="D50" s="138" t="s">
        <v>856</v>
      </c>
      <c r="E50" s="134" t="s">
        <v>838</v>
      </c>
      <c r="F50" s="134" t="s">
        <v>439</v>
      </c>
      <c r="G50" s="134">
        <v>97.5</v>
      </c>
      <c r="H50" s="138" t="s">
        <v>841</v>
      </c>
      <c r="I50" s="125">
        <v>100001123</v>
      </c>
      <c r="J50" s="134" t="s">
        <v>799</v>
      </c>
      <c r="K50" s="125"/>
      <c r="L50" s="134"/>
    </row>
    <row r="51" s="43" customFormat="1" ht="54" customHeight="1" spans="1:12">
      <c r="A51" s="138">
        <v>159751</v>
      </c>
      <c r="B51" s="138" t="s">
        <v>451</v>
      </c>
      <c r="C51" s="138" t="s">
        <v>857</v>
      </c>
      <c r="D51" s="138" t="s">
        <v>858</v>
      </c>
      <c r="E51" s="134" t="s">
        <v>838</v>
      </c>
      <c r="F51" s="134" t="s">
        <v>439</v>
      </c>
      <c r="G51" s="134">
        <v>58.5</v>
      </c>
      <c r="H51" s="138" t="s">
        <v>841</v>
      </c>
      <c r="I51" s="125">
        <v>100001124</v>
      </c>
      <c r="J51" s="134" t="s">
        <v>799</v>
      </c>
      <c r="K51" s="125"/>
      <c r="L51" s="134"/>
    </row>
    <row r="52" s="43" customFormat="1" ht="26" customHeight="1" spans="1:12">
      <c r="A52" s="138">
        <v>197923</v>
      </c>
      <c r="B52" s="138" t="s">
        <v>451</v>
      </c>
      <c r="C52" s="138" t="s">
        <v>777</v>
      </c>
      <c r="D52" s="125" t="s">
        <v>859</v>
      </c>
      <c r="E52" s="134" t="s">
        <v>838</v>
      </c>
      <c r="F52" s="134" t="s">
        <v>439</v>
      </c>
      <c r="G52" s="134">
        <v>249.5</v>
      </c>
      <c r="H52" s="138" t="s">
        <v>860</v>
      </c>
      <c r="I52" s="125">
        <v>100001126</v>
      </c>
      <c r="J52" s="134" t="s">
        <v>799</v>
      </c>
      <c r="K52" s="125"/>
      <c r="L52" s="134"/>
    </row>
    <row r="53" s="43" customFormat="1" ht="42" customHeight="1" spans="1:12">
      <c r="A53" s="125">
        <v>2505583</v>
      </c>
      <c r="B53" s="125" t="s">
        <v>623</v>
      </c>
      <c r="C53" s="125" t="s">
        <v>861</v>
      </c>
      <c r="D53" s="125" t="s">
        <v>862</v>
      </c>
      <c r="E53" s="125" t="s">
        <v>863</v>
      </c>
      <c r="F53" s="134" t="s">
        <v>439</v>
      </c>
      <c r="G53" s="125">
        <v>438</v>
      </c>
      <c r="H53" s="125"/>
      <c r="I53" s="125"/>
      <c r="J53" s="134" t="s">
        <v>714</v>
      </c>
      <c r="K53" s="125" t="s">
        <v>864</v>
      </c>
      <c r="L53" s="128" t="s">
        <v>865</v>
      </c>
    </row>
    <row r="54" s="43" customFormat="1" ht="63" customHeight="1" spans="1:12">
      <c r="A54" s="125">
        <v>210521</v>
      </c>
      <c r="B54" s="125" t="s">
        <v>623</v>
      </c>
      <c r="C54" s="125" t="s">
        <v>866</v>
      </c>
      <c r="D54" s="125" t="s">
        <v>867</v>
      </c>
      <c r="E54" s="125" t="s">
        <v>868</v>
      </c>
      <c r="F54" s="134" t="s">
        <v>439</v>
      </c>
      <c r="G54" s="125">
        <v>182.6</v>
      </c>
      <c r="H54" s="125"/>
      <c r="I54" s="125"/>
      <c r="J54" s="134" t="s">
        <v>714</v>
      </c>
      <c r="K54" s="125" t="s">
        <v>728</v>
      </c>
      <c r="L54" s="125" t="s">
        <v>869</v>
      </c>
    </row>
  </sheetData>
  <sheetProtection formatCells="0" insertHyperlinks="0" autoFilter="0"/>
  <mergeCells count="11">
    <mergeCell ref="A5:A6"/>
    <mergeCell ref="B5:B6"/>
    <mergeCell ref="C5:C6"/>
    <mergeCell ref="D5:D6"/>
    <mergeCell ref="E5:E6"/>
    <mergeCell ref="F5:F6"/>
    <mergeCell ref="G5:G6"/>
    <mergeCell ref="H35:H36"/>
    <mergeCell ref="K5:K6"/>
    <mergeCell ref="K35:K37"/>
    <mergeCell ref="L35:L37"/>
  </mergeCells>
  <conditionalFormatting sqref="A4:A1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2"/>
  <sheetViews>
    <sheetView workbookViewId="0">
      <selection activeCell="K6" sqref="K6"/>
    </sheetView>
  </sheetViews>
  <sheetFormatPr defaultColWidth="9" defaultRowHeight="24" customHeight="1"/>
  <cols>
    <col min="1" max="1" width="7.625" customWidth="1"/>
    <col min="3" max="3" width="12" customWidth="1"/>
    <col min="4" max="4" width="13.75" customWidth="1"/>
    <col min="5" max="5" width="12" customWidth="1"/>
    <col min="6" max="6" width="10.875" customWidth="1"/>
    <col min="7" max="7" width="23" style="59" customWidth="1"/>
    <col min="9" max="9" width="27.25" customWidth="1"/>
    <col min="11" max="11" width="9" style="80"/>
    <col min="12" max="12" width="30.5" style="80" customWidth="1"/>
    <col min="13" max="13" width="9" style="80"/>
    <col min="14" max="14" width="24.6833333333333" style="81" customWidth="1"/>
    <col min="15" max="15" width="56.25" style="81" customWidth="1"/>
  </cols>
  <sheetData>
    <row r="1" customFormat="1" customHeight="1" spans="1:15">
      <c r="A1" s="82" t="s">
        <v>870</v>
      </c>
      <c r="B1" s="82"/>
      <c r="C1" s="82"/>
      <c r="D1" s="82"/>
      <c r="E1" s="82"/>
      <c r="F1" s="82"/>
      <c r="G1" s="83"/>
      <c r="H1" s="82"/>
      <c r="I1" s="82"/>
      <c r="K1" s="119" t="s">
        <v>871</v>
      </c>
      <c r="L1" s="119" t="s">
        <v>872</v>
      </c>
      <c r="M1" s="119" t="s">
        <v>873</v>
      </c>
      <c r="N1" s="115" t="s">
        <v>874</v>
      </c>
      <c r="O1" s="81" t="s">
        <v>875</v>
      </c>
    </row>
    <row r="2" customFormat="1" customHeight="1" spans="1:15">
      <c r="A2" s="84" t="s">
        <v>876</v>
      </c>
      <c r="B2" s="84"/>
      <c r="C2" s="84"/>
      <c r="D2" s="85" t="s">
        <v>877</v>
      </c>
      <c r="E2" s="85"/>
      <c r="F2" s="85"/>
      <c r="G2" s="86"/>
      <c r="H2" s="85"/>
      <c r="I2" s="85"/>
      <c r="K2" s="120">
        <v>2713</v>
      </c>
      <c r="L2" s="120" t="s">
        <v>878</v>
      </c>
      <c r="M2" s="120" t="s">
        <v>879</v>
      </c>
      <c r="N2" s="115">
        <v>2800</v>
      </c>
      <c r="O2" s="81" t="s">
        <v>880</v>
      </c>
    </row>
    <row r="3" customFormat="1" customHeight="1" spans="1:15">
      <c r="A3" s="87" t="s">
        <v>881</v>
      </c>
      <c r="B3" s="87" t="s">
        <v>882</v>
      </c>
      <c r="C3" s="87" t="s">
        <v>883</v>
      </c>
      <c r="D3" s="87" t="s">
        <v>884</v>
      </c>
      <c r="E3" s="88" t="s">
        <v>885</v>
      </c>
      <c r="F3" s="88"/>
      <c r="G3" s="89" t="s">
        <v>886</v>
      </c>
      <c r="H3" s="88" t="s">
        <v>10</v>
      </c>
      <c r="I3" s="121" t="s">
        <v>887</v>
      </c>
      <c r="K3" s="120">
        <v>2715</v>
      </c>
      <c r="L3" s="120" t="s">
        <v>888</v>
      </c>
      <c r="M3" s="120" t="s">
        <v>879</v>
      </c>
      <c r="N3" s="115">
        <v>2000</v>
      </c>
      <c r="O3" s="81"/>
    </row>
    <row r="4" customFormat="1" customHeight="1" spans="1:15">
      <c r="A4" s="90"/>
      <c r="B4" s="90"/>
      <c r="C4" s="91" t="s">
        <v>889</v>
      </c>
      <c r="D4" s="91" t="s">
        <v>889</v>
      </c>
      <c r="E4" s="91" t="s">
        <v>890</v>
      </c>
      <c r="F4" s="91" t="s">
        <v>891</v>
      </c>
      <c r="G4" s="91" t="s">
        <v>886</v>
      </c>
      <c r="H4" s="91" t="s">
        <v>10</v>
      </c>
      <c r="I4" s="91" t="s">
        <v>887</v>
      </c>
      <c r="K4" s="120">
        <v>2839</v>
      </c>
      <c r="L4" s="120" t="s">
        <v>892</v>
      </c>
      <c r="M4" s="120" t="s">
        <v>879</v>
      </c>
      <c r="N4" s="115">
        <v>2000</v>
      </c>
      <c r="O4" s="81"/>
    </row>
    <row r="5" customFormat="1" customHeight="1" spans="1:15">
      <c r="A5" s="92" t="s">
        <v>893</v>
      </c>
      <c r="B5" s="91" t="s">
        <v>894</v>
      </c>
      <c r="C5" s="93" t="s">
        <v>895</v>
      </c>
      <c r="D5" s="91" t="s">
        <v>896</v>
      </c>
      <c r="E5" s="94"/>
      <c r="F5" s="94"/>
      <c r="G5" s="95" t="s">
        <v>897</v>
      </c>
      <c r="H5" s="94">
        <v>248</v>
      </c>
      <c r="I5" s="95" t="s">
        <v>898</v>
      </c>
      <c r="K5" s="120">
        <v>2876</v>
      </c>
      <c r="L5" s="120" t="s">
        <v>899</v>
      </c>
      <c r="M5" s="120" t="s">
        <v>879</v>
      </c>
      <c r="N5" s="115">
        <v>4600</v>
      </c>
      <c r="O5" s="81"/>
    </row>
    <row r="6" customFormat="1" customHeight="1" spans="1:15">
      <c r="A6" s="92"/>
      <c r="B6" s="91"/>
      <c r="C6" s="93" t="s">
        <v>895</v>
      </c>
      <c r="D6" s="91" t="s">
        <v>896</v>
      </c>
      <c r="E6" s="95">
        <v>261525</v>
      </c>
      <c r="F6" s="95">
        <v>9920419</v>
      </c>
      <c r="G6" s="96" t="s">
        <v>900</v>
      </c>
      <c r="H6" s="95">
        <v>298</v>
      </c>
      <c r="I6" s="95" t="s">
        <v>898</v>
      </c>
      <c r="K6" s="120">
        <v>2877</v>
      </c>
      <c r="L6" s="120" t="s">
        <v>901</v>
      </c>
      <c r="M6" s="120" t="s">
        <v>879</v>
      </c>
      <c r="N6" s="115">
        <v>4800</v>
      </c>
      <c r="O6" s="81"/>
    </row>
    <row r="7" customFormat="1" customHeight="1" spans="1:15">
      <c r="A7" s="92"/>
      <c r="B7" s="91"/>
      <c r="C7" s="97" t="s">
        <v>895</v>
      </c>
      <c r="D7" s="98" t="s">
        <v>896</v>
      </c>
      <c r="E7" s="99"/>
      <c r="F7" s="99"/>
      <c r="G7" s="99" t="s">
        <v>902</v>
      </c>
      <c r="H7" s="99">
        <v>298</v>
      </c>
      <c r="I7" s="99" t="s">
        <v>903</v>
      </c>
      <c r="K7" s="120">
        <v>102567</v>
      </c>
      <c r="L7" s="120" t="s">
        <v>904</v>
      </c>
      <c r="M7" s="120" t="s">
        <v>879</v>
      </c>
      <c r="N7" s="115">
        <v>2000</v>
      </c>
      <c r="O7" s="81"/>
    </row>
    <row r="8" customFormat="1" customHeight="1" spans="1:15">
      <c r="A8" s="92"/>
      <c r="B8" s="91"/>
      <c r="C8" s="93" t="s">
        <v>895</v>
      </c>
      <c r="D8" s="91" t="s">
        <v>896</v>
      </c>
      <c r="E8" s="95">
        <v>236550</v>
      </c>
      <c r="F8" s="95">
        <v>9918073</v>
      </c>
      <c r="G8" s="96" t="s">
        <v>905</v>
      </c>
      <c r="H8" s="100">
        <v>338</v>
      </c>
      <c r="I8" s="95" t="s">
        <v>898</v>
      </c>
      <c r="K8" s="120">
        <v>108656</v>
      </c>
      <c r="L8" s="120" t="s">
        <v>906</v>
      </c>
      <c r="M8" s="120" t="s">
        <v>879</v>
      </c>
      <c r="N8" s="115">
        <v>4000</v>
      </c>
      <c r="O8" s="81"/>
    </row>
    <row r="9" customFormat="1" customHeight="1" spans="1:15">
      <c r="A9" s="92"/>
      <c r="B9" s="91"/>
      <c r="C9" s="93" t="s">
        <v>895</v>
      </c>
      <c r="D9" s="91" t="s">
        <v>896</v>
      </c>
      <c r="E9" s="94">
        <v>2503392</v>
      </c>
      <c r="F9" s="94"/>
      <c r="G9" s="95" t="s">
        <v>907</v>
      </c>
      <c r="H9" s="94">
        <v>198</v>
      </c>
      <c r="I9" s="122"/>
      <c r="K9" s="120">
        <v>2408</v>
      </c>
      <c r="L9" s="120" t="s">
        <v>908</v>
      </c>
      <c r="M9" s="120" t="s">
        <v>909</v>
      </c>
      <c r="N9" s="115">
        <v>1000</v>
      </c>
      <c r="O9" s="81"/>
    </row>
    <row r="10" customFormat="1" customHeight="1" spans="1:15">
      <c r="A10" s="92"/>
      <c r="B10" s="91"/>
      <c r="C10" s="93" t="s">
        <v>895</v>
      </c>
      <c r="D10" s="91" t="s">
        <v>896</v>
      </c>
      <c r="E10" s="94">
        <v>2503390</v>
      </c>
      <c r="F10" s="94"/>
      <c r="G10" s="95" t="s">
        <v>910</v>
      </c>
      <c r="H10" s="94">
        <v>298</v>
      </c>
      <c r="I10" s="94"/>
      <c r="K10" s="120">
        <v>2409</v>
      </c>
      <c r="L10" s="120" t="s">
        <v>911</v>
      </c>
      <c r="M10" s="120" t="s">
        <v>909</v>
      </c>
      <c r="N10" s="115">
        <v>2000</v>
      </c>
      <c r="O10" s="81"/>
    </row>
    <row r="11" customFormat="1" customHeight="1" spans="1:15">
      <c r="A11" s="92"/>
      <c r="B11" s="91"/>
      <c r="C11" s="93" t="s">
        <v>895</v>
      </c>
      <c r="D11" s="91" t="s">
        <v>896</v>
      </c>
      <c r="E11" s="91" t="s">
        <v>912</v>
      </c>
      <c r="F11" s="91" t="s">
        <v>913</v>
      </c>
      <c r="G11" s="95" t="s">
        <v>914</v>
      </c>
      <c r="H11" s="94">
        <v>188</v>
      </c>
      <c r="I11" s="95" t="s">
        <v>898</v>
      </c>
      <c r="K11" s="120">
        <v>2413</v>
      </c>
      <c r="L11" s="120" t="s">
        <v>915</v>
      </c>
      <c r="M11" s="120" t="s">
        <v>909</v>
      </c>
      <c r="N11" s="115">
        <v>2000</v>
      </c>
      <c r="O11" s="81"/>
    </row>
    <row r="12" customFormat="1" customHeight="1" spans="1:15">
      <c r="A12" s="92"/>
      <c r="B12" s="91"/>
      <c r="C12" s="93" t="s">
        <v>895</v>
      </c>
      <c r="D12" s="91" t="s">
        <v>896</v>
      </c>
      <c r="E12" s="91" t="s">
        <v>916</v>
      </c>
      <c r="F12" s="91" t="s">
        <v>917</v>
      </c>
      <c r="G12" s="95" t="s">
        <v>918</v>
      </c>
      <c r="H12" s="95">
        <v>198</v>
      </c>
      <c r="I12" s="95" t="s">
        <v>898</v>
      </c>
      <c r="K12" s="120">
        <v>2422</v>
      </c>
      <c r="L12" s="120" t="s">
        <v>919</v>
      </c>
      <c r="M12" s="120" t="s">
        <v>909</v>
      </c>
      <c r="N12" s="115">
        <v>2700</v>
      </c>
      <c r="O12" s="81"/>
    </row>
    <row r="13" customFormat="1" customHeight="1" spans="1:15">
      <c r="A13" s="92"/>
      <c r="B13" s="91"/>
      <c r="C13" s="93" t="s">
        <v>895</v>
      </c>
      <c r="D13" s="91" t="s">
        <v>896</v>
      </c>
      <c r="E13" s="95">
        <v>218904</v>
      </c>
      <c r="F13" s="95"/>
      <c r="G13" s="96" t="s">
        <v>920</v>
      </c>
      <c r="H13" s="95">
        <v>398</v>
      </c>
      <c r="I13" s="95" t="s">
        <v>921</v>
      </c>
      <c r="K13" s="120">
        <v>2443</v>
      </c>
      <c r="L13" s="120" t="s">
        <v>922</v>
      </c>
      <c r="M13" s="120" t="s">
        <v>909</v>
      </c>
      <c r="N13" s="115">
        <v>4000</v>
      </c>
      <c r="O13" s="81"/>
    </row>
    <row r="14" customFormat="1" customHeight="1" spans="1:15">
      <c r="A14" s="92"/>
      <c r="B14" s="91"/>
      <c r="C14" s="93" t="s">
        <v>895</v>
      </c>
      <c r="D14" s="91" t="s">
        <v>896</v>
      </c>
      <c r="E14" s="95">
        <v>181291</v>
      </c>
      <c r="F14" s="95">
        <v>9917995</v>
      </c>
      <c r="G14" s="95" t="s">
        <v>923</v>
      </c>
      <c r="H14" s="95">
        <v>298</v>
      </c>
      <c r="I14" s="95" t="s">
        <v>898</v>
      </c>
      <c r="K14" s="120">
        <v>2451</v>
      </c>
      <c r="L14" s="120" t="s">
        <v>924</v>
      </c>
      <c r="M14" s="120" t="s">
        <v>909</v>
      </c>
      <c r="N14" s="115">
        <v>2800</v>
      </c>
      <c r="O14" s="81"/>
    </row>
    <row r="15" customFormat="1" customHeight="1" spans="1:15">
      <c r="A15" s="92"/>
      <c r="B15" s="91"/>
      <c r="C15" s="93" t="s">
        <v>895</v>
      </c>
      <c r="D15" s="91" t="s">
        <v>896</v>
      </c>
      <c r="E15" s="95">
        <v>260433</v>
      </c>
      <c r="F15" s="95">
        <v>9920417</v>
      </c>
      <c r="G15" s="95" t="s">
        <v>925</v>
      </c>
      <c r="H15" s="101">
        <v>298</v>
      </c>
      <c r="I15" s="95" t="s">
        <v>898</v>
      </c>
      <c r="K15" s="120">
        <v>2466</v>
      </c>
      <c r="L15" s="120" t="s">
        <v>926</v>
      </c>
      <c r="M15" s="120" t="s">
        <v>909</v>
      </c>
      <c r="N15" s="115">
        <v>3800</v>
      </c>
      <c r="O15" s="81"/>
    </row>
    <row r="16" customFormat="1" ht="27" customHeight="1" spans="1:15">
      <c r="A16" s="102" t="s">
        <v>927</v>
      </c>
      <c r="B16" s="103" t="s">
        <v>928</v>
      </c>
      <c r="C16" s="104" t="s">
        <v>929</v>
      </c>
      <c r="D16" s="104" t="s">
        <v>930</v>
      </c>
      <c r="E16" s="105">
        <v>150090</v>
      </c>
      <c r="F16" s="105">
        <v>9918021</v>
      </c>
      <c r="G16" s="96" t="s">
        <v>931</v>
      </c>
      <c r="H16" s="105">
        <v>268</v>
      </c>
      <c r="I16" s="123" t="s">
        <v>932</v>
      </c>
      <c r="K16" s="120">
        <v>2471</v>
      </c>
      <c r="L16" s="120" t="s">
        <v>933</v>
      </c>
      <c r="M16" s="120" t="s">
        <v>909</v>
      </c>
      <c r="N16" s="115">
        <v>4800</v>
      </c>
      <c r="O16" s="81"/>
    </row>
    <row r="17" customFormat="1" ht="27" customHeight="1" spans="1:15">
      <c r="A17" s="102"/>
      <c r="B17" s="103"/>
      <c r="C17" s="104" t="s">
        <v>929</v>
      </c>
      <c r="D17" s="104" t="s">
        <v>930</v>
      </c>
      <c r="E17" s="105">
        <v>185350</v>
      </c>
      <c r="F17" s="105">
        <v>9918049</v>
      </c>
      <c r="G17" s="96" t="s">
        <v>934</v>
      </c>
      <c r="H17" s="105">
        <v>188</v>
      </c>
      <c r="I17" s="123" t="s">
        <v>935</v>
      </c>
      <c r="K17" s="120">
        <v>2479</v>
      </c>
      <c r="L17" s="120" t="s">
        <v>936</v>
      </c>
      <c r="M17" s="120" t="s">
        <v>909</v>
      </c>
      <c r="N17" s="115">
        <v>2700</v>
      </c>
      <c r="O17" s="81"/>
    </row>
    <row r="18" customFormat="1" ht="27" customHeight="1" spans="1:15">
      <c r="A18" s="102"/>
      <c r="B18" s="103"/>
      <c r="C18" s="104" t="s">
        <v>929</v>
      </c>
      <c r="D18" s="104" t="s">
        <v>930</v>
      </c>
      <c r="E18" s="105">
        <v>191033</v>
      </c>
      <c r="F18" s="105">
        <v>9918059</v>
      </c>
      <c r="G18" s="96" t="s">
        <v>937</v>
      </c>
      <c r="H18" s="105">
        <v>398</v>
      </c>
      <c r="I18" s="123" t="s">
        <v>938</v>
      </c>
      <c r="K18" s="120">
        <v>2483</v>
      </c>
      <c r="L18" s="120" t="s">
        <v>939</v>
      </c>
      <c r="M18" s="120" t="s">
        <v>909</v>
      </c>
      <c r="N18" s="115">
        <v>3000</v>
      </c>
      <c r="O18" s="81"/>
    </row>
    <row r="19" customFormat="1" customHeight="1" spans="1:15">
      <c r="A19" s="102"/>
      <c r="B19" s="103"/>
      <c r="C19" s="91" t="s">
        <v>929</v>
      </c>
      <c r="D19" s="91" t="s">
        <v>930</v>
      </c>
      <c r="E19" s="95">
        <v>215787</v>
      </c>
      <c r="F19" s="95">
        <v>9918043</v>
      </c>
      <c r="G19" s="96" t="s">
        <v>940</v>
      </c>
      <c r="H19" s="95">
        <v>168</v>
      </c>
      <c r="I19" s="95" t="s">
        <v>898</v>
      </c>
      <c r="K19" s="120">
        <v>2527</v>
      </c>
      <c r="L19" s="120" t="s">
        <v>941</v>
      </c>
      <c r="M19" s="120" t="s">
        <v>909</v>
      </c>
      <c r="N19" s="115">
        <v>3000</v>
      </c>
      <c r="O19" s="81"/>
    </row>
    <row r="20" customFormat="1" customHeight="1" spans="1:15">
      <c r="A20" s="102"/>
      <c r="B20" s="103"/>
      <c r="C20" s="91" t="s">
        <v>929</v>
      </c>
      <c r="D20" s="91" t="s">
        <v>930</v>
      </c>
      <c r="E20" s="95">
        <v>260443</v>
      </c>
      <c r="F20" s="95">
        <v>9920413</v>
      </c>
      <c r="G20" s="95" t="s">
        <v>942</v>
      </c>
      <c r="H20" s="101">
        <v>198</v>
      </c>
      <c r="I20" s="95" t="s">
        <v>898</v>
      </c>
      <c r="K20" s="120">
        <v>2559</v>
      </c>
      <c r="L20" s="120" t="s">
        <v>943</v>
      </c>
      <c r="M20" s="120" t="s">
        <v>909</v>
      </c>
      <c r="N20" s="115">
        <v>6500</v>
      </c>
      <c r="O20" s="81"/>
    </row>
    <row r="21" customFormat="1" customHeight="1" spans="1:15">
      <c r="A21" s="102"/>
      <c r="B21" s="103"/>
      <c r="C21" s="106" t="s">
        <v>929</v>
      </c>
      <c r="D21" s="106" t="s">
        <v>930</v>
      </c>
      <c r="E21" s="107">
        <v>260442</v>
      </c>
      <c r="F21" s="107">
        <v>9920432</v>
      </c>
      <c r="G21" s="107" t="s">
        <v>944</v>
      </c>
      <c r="H21" s="108">
        <v>298</v>
      </c>
      <c r="I21" s="107" t="s">
        <v>898</v>
      </c>
      <c r="K21" s="120">
        <v>2573</v>
      </c>
      <c r="L21" s="120" t="s">
        <v>945</v>
      </c>
      <c r="M21" s="120" t="s">
        <v>909</v>
      </c>
      <c r="N21" s="115">
        <v>4500</v>
      </c>
      <c r="O21" s="81"/>
    </row>
    <row r="22" customFormat="1" ht="35" customHeight="1" spans="1:15">
      <c r="A22" s="109" t="s">
        <v>946</v>
      </c>
      <c r="B22" s="110" t="s">
        <v>947</v>
      </c>
      <c r="C22" s="111" t="s">
        <v>895</v>
      </c>
      <c r="D22" s="111" t="s">
        <v>896</v>
      </c>
      <c r="E22" s="112" t="s">
        <v>948</v>
      </c>
      <c r="F22" s="112"/>
      <c r="G22" s="112"/>
      <c r="H22" s="112"/>
      <c r="I22" s="112"/>
      <c r="K22" s="120">
        <v>2778</v>
      </c>
      <c r="L22" s="120" t="s">
        <v>949</v>
      </c>
      <c r="M22" s="120" t="s">
        <v>909</v>
      </c>
      <c r="N22" s="115">
        <v>2700</v>
      </c>
      <c r="O22" s="81"/>
    </row>
    <row r="23" customFormat="1" customHeight="1" spans="1:15">
      <c r="A23" s="113"/>
      <c r="B23" s="114"/>
      <c r="C23" s="115"/>
      <c r="D23" s="115"/>
      <c r="E23" s="115">
        <v>2503391</v>
      </c>
      <c r="F23" s="115"/>
      <c r="G23" s="116" t="s">
        <v>950</v>
      </c>
      <c r="H23" s="115"/>
      <c r="I23" s="115">
        <v>10</v>
      </c>
      <c r="K23" s="120">
        <v>2802</v>
      </c>
      <c r="L23" s="120" t="s">
        <v>951</v>
      </c>
      <c r="M23" s="120" t="s">
        <v>909</v>
      </c>
      <c r="N23" s="115">
        <v>3000</v>
      </c>
      <c r="O23" s="81"/>
    </row>
    <row r="24" customFormat="1" customHeight="1" spans="1:15">
      <c r="A24" s="113"/>
      <c r="B24" s="114"/>
      <c r="C24" s="115"/>
      <c r="D24" s="115"/>
      <c r="E24" s="115">
        <v>2503392</v>
      </c>
      <c r="F24" s="115"/>
      <c r="G24" s="116" t="s">
        <v>952</v>
      </c>
      <c r="H24" s="115"/>
      <c r="I24" s="115">
        <v>8</v>
      </c>
      <c r="K24" s="120">
        <v>2804</v>
      </c>
      <c r="L24" s="120" t="s">
        <v>953</v>
      </c>
      <c r="M24" s="120" t="s">
        <v>909</v>
      </c>
      <c r="N24" s="115">
        <v>3500</v>
      </c>
      <c r="O24" s="81"/>
    </row>
    <row r="25" customFormat="1" customHeight="1" spans="1:15">
      <c r="A25" s="117"/>
      <c r="B25" s="118"/>
      <c r="C25" s="115"/>
      <c r="D25" s="115"/>
      <c r="E25" s="115">
        <v>2503390</v>
      </c>
      <c r="F25" s="115"/>
      <c r="G25" s="116" t="s">
        <v>954</v>
      </c>
      <c r="H25" s="115"/>
      <c r="I25" s="115">
        <v>15</v>
      </c>
      <c r="K25" s="120">
        <v>2826</v>
      </c>
      <c r="L25" s="120" t="s">
        <v>955</v>
      </c>
      <c r="M25" s="120" t="s">
        <v>909</v>
      </c>
      <c r="N25" s="115">
        <v>3500</v>
      </c>
      <c r="O25" s="81"/>
    </row>
    <row r="26" customFormat="1" customHeight="1" spans="7:15">
      <c r="G26" s="59"/>
      <c r="K26" s="120">
        <v>102565</v>
      </c>
      <c r="L26" s="120" t="s">
        <v>956</v>
      </c>
      <c r="M26" s="120" t="s">
        <v>909</v>
      </c>
      <c r="N26" s="115">
        <v>4800</v>
      </c>
      <c r="O26" s="81"/>
    </row>
    <row r="27" customFormat="1" customHeight="1" spans="7:15">
      <c r="G27" s="59"/>
      <c r="K27" s="120">
        <v>102934</v>
      </c>
      <c r="L27" s="120" t="s">
        <v>957</v>
      </c>
      <c r="M27" s="120" t="s">
        <v>909</v>
      </c>
      <c r="N27" s="115">
        <v>2700</v>
      </c>
      <c r="O27" s="81"/>
    </row>
    <row r="28" customFormat="1" customHeight="1" spans="7:15">
      <c r="G28" s="59"/>
      <c r="K28" s="120">
        <v>103198</v>
      </c>
      <c r="L28" s="120" t="s">
        <v>958</v>
      </c>
      <c r="M28" s="120" t="s">
        <v>909</v>
      </c>
      <c r="N28" s="115">
        <v>3200</v>
      </c>
      <c r="O28" s="81"/>
    </row>
    <row r="29" customFormat="1" customHeight="1" spans="7:15">
      <c r="G29" s="59"/>
      <c r="K29" s="120">
        <v>105267</v>
      </c>
      <c r="L29" s="120" t="s">
        <v>959</v>
      </c>
      <c r="M29" s="120" t="s">
        <v>909</v>
      </c>
      <c r="N29" s="115">
        <v>4800</v>
      </c>
      <c r="O29" s="81"/>
    </row>
    <row r="30" customFormat="1" customHeight="1" spans="7:15">
      <c r="G30" s="59"/>
      <c r="K30" s="120">
        <v>106569</v>
      </c>
      <c r="L30" s="120" t="s">
        <v>960</v>
      </c>
      <c r="M30" s="120" t="s">
        <v>909</v>
      </c>
      <c r="N30" s="115">
        <v>3000</v>
      </c>
      <c r="O30" s="81"/>
    </row>
    <row r="31" customFormat="1" customHeight="1" spans="7:15">
      <c r="G31" s="59"/>
      <c r="K31" s="120">
        <v>108277</v>
      </c>
      <c r="L31" s="120" t="s">
        <v>961</v>
      </c>
      <c r="M31" s="120" t="s">
        <v>909</v>
      </c>
      <c r="N31" s="115">
        <v>2700</v>
      </c>
      <c r="O31" s="81"/>
    </row>
    <row r="32" customFormat="1" customHeight="1" spans="7:15">
      <c r="G32" s="59"/>
      <c r="K32" s="120">
        <v>111219</v>
      </c>
      <c r="L32" s="120" t="s">
        <v>962</v>
      </c>
      <c r="M32" s="120" t="s">
        <v>909</v>
      </c>
      <c r="N32" s="115">
        <v>4000</v>
      </c>
      <c r="O32" s="81"/>
    </row>
    <row r="33" customFormat="1" customHeight="1" spans="7:15">
      <c r="G33" s="59"/>
      <c r="K33" s="120">
        <v>112415</v>
      </c>
      <c r="L33" s="120" t="s">
        <v>963</v>
      </c>
      <c r="M33" s="120" t="s">
        <v>909</v>
      </c>
      <c r="N33" s="115">
        <v>2000</v>
      </c>
      <c r="O33" s="81"/>
    </row>
    <row r="34" customFormat="1" customHeight="1" spans="7:15">
      <c r="G34" s="59"/>
      <c r="K34" s="120">
        <v>113008</v>
      </c>
      <c r="L34" s="120" t="s">
        <v>964</v>
      </c>
      <c r="M34" s="120" t="s">
        <v>909</v>
      </c>
      <c r="N34" s="115">
        <v>2000</v>
      </c>
      <c r="O34" s="81"/>
    </row>
    <row r="35" customFormat="1" customHeight="1" spans="7:15">
      <c r="G35" s="59"/>
      <c r="K35" s="120">
        <v>117491</v>
      </c>
      <c r="L35" s="120" t="s">
        <v>965</v>
      </c>
      <c r="M35" s="120" t="s">
        <v>909</v>
      </c>
      <c r="N35" s="115">
        <v>3000</v>
      </c>
      <c r="O35" s="81"/>
    </row>
    <row r="36" customFormat="1" customHeight="1" spans="7:15">
      <c r="G36" s="59"/>
      <c r="K36" s="120">
        <v>118151</v>
      </c>
      <c r="L36" s="120" t="s">
        <v>966</v>
      </c>
      <c r="M36" s="120" t="s">
        <v>909</v>
      </c>
      <c r="N36" s="115">
        <v>2000</v>
      </c>
      <c r="O36" s="81"/>
    </row>
    <row r="37" customFormat="1" customHeight="1" spans="7:15">
      <c r="G37" s="59"/>
      <c r="K37" s="120">
        <v>298747</v>
      </c>
      <c r="L37" s="120" t="s">
        <v>967</v>
      </c>
      <c r="M37" s="120" t="s">
        <v>909</v>
      </c>
      <c r="N37" s="115">
        <v>1500</v>
      </c>
      <c r="O37" s="81"/>
    </row>
    <row r="38" customFormat="1" customHeight="1" spans="7:15">
      <c r="G38" s="59"/>
      <c r="K38" s="120">
        <v>2274</v>
      </c>
      <c r="L38" s="120" t="s">
        <v>968</v>
      </c>
      <c r="M38" s="120" t="s">
        <v>969</v>
      </c>
      <c r="N38" s="115">
        <v>2000</v>
      </c>
      <c r="O38" s="81"/>
    </row>
    <row r="39" customFormat="1" customHeight="1" spans="7:15">
      <c r="G39" s="59"/>
      <c r="K39" s="120">
        <v>2326</v>
      </c>
      <c r="L39" s="120" t="s">
        <v>970</v>
      </c>
      <c r="M39" s="120" t="s">
        <v>969</v>
      </c>
      <c r="N39" s="115">
        <v>1500</v>
      </c>
      <c r="O39" s="81"/>
    </row>
    <row r="40" customFormat="1" customHeight="1" spans="7:15">
      <c r="G40" s="59"/>
      <c r="K40" s="120">
        <v>2595</v>
      </c>
      <c r="L40" s="120" t="s">
        <v>971</v>
      </c>
      <c r="M40" s="120" t="s">
        <v>969</v>
      </c>
      <c r="N40" s="115">
        <v>24000</v>
      </c>
      <c r="O40" s="81"/>
    </row>
    <row r="41" customFormat="1" customHeight="1" spans="7:15">
      <c r="G41" s="59"/>
      <c r="K41" s="120">
        <v>2791</v>
      </c>
      <c r="L41" s="120" t="s">
        <v>972</v>
      </c>
      <c r="M41" s="120" t="s">
        <v>969</v>
      </c>
      <c r="N41" s="115">
        <v>7000</v>
      </c>
      <c r="O41" s="81"/>
    </row>
    <row r="42" customFormat="1" customHeight="1" spans="7:15">
      <c r="G42" s="59"/>
      <c r="K42" s="120">
        <v>2813</v>
      </c>
      <c r="L42" s="120" t="s">
        <v>973</v>
      </c>
      <c r="M42" s="120" t="s">
        <v>969</v>
      </c>
      <c r="N42" s="115">
        <v>2700</v>
      </c>
      <c r="O42" s="81"/>
    </row>
    <row r="43" customFormat="1" customHeight="1" spans="7:15">
      <c r="G43" s="59"/>
      <c r="K43" s="120">
        <v>2820</v>
      </c>
      <c r="L43" s="120" t="s">
        <v>974</v>
      </c>
      <c r="M43" s="120" t="s">
        <v>969</v>
      </c>
      <c r="N43" s="115">
        <v>6000</v>
      </c>
      <c r="O43" s="81"/>
    </row>
    <row r="44" customFormat="1" customHeight="1" spans="7:15">
      <c r="G44" s="59"/>
      <c r="K44" s="120">
        <v>2834</v>
      </c>
      <c r="L44" s="120" t="s">
        <v>975</v>
      </c>
      <c r="M44" s="120" t="s">
        <v>969</v>
      </c>
      <c r="N44" s="115">
        <v>21000</v>
      </c>
      <c r="O44" s="81"/>
    </row>
    <row r="45" customFormat="1" customHeight="1" spans="7:15">
      <c r="G45" s="59"/>
      <c r="K45" s="120">
        <v>102935</v>
      </c>
      <c r="L45" s="120" t="s">
        <v>976</v>
      </c>
      <c r="M45" s="120" t="s">
        <v>969</v>
      </c>
      <c r="N45" s="115">
        <v>2700</v>
      </c>
      <c r="O45" s="81"/>
    </row>
    <row r="46" customFormat="1" customHeight="1" spans="7:15">
      <c r="G46" s="59"/>
      <c r="K46" s="120">
        <v>105910</v>
      </c>
      <c r="L46" s="120" t="s">
        <v>977</v>
      </c>
      <c r="M46" s="120" t="s">
        <v>969</v>
      </c>
      <c r="N46" s="115">
        <v>3200</v>
      </c>
      <c r="O46" s="81"/>
    </row>
    <row r="47" customFormat="1" customHeight="1" spans="7:15">
      <c r="G47" s="59"/>
      <c r="K47" s="120">
        <v>106066</v>
      </c>
      <c r="L47" s="120" t="s">
        <v>978</v>
      </c>
      <c r="M47" s="120" t="s">
        <v>969</v>
      </c>
      <c r="N47" s="115">
        <v>7500</v>
      </c>
      <c r="O47" s="81"/>
    </row>
    <row r="48" customFormat="1" customHeight="1" spans="7:15">
      <c r="G48" s="59"/>
      <c r="K48" s="120">
        <v>106485</v>
      </c>
      <c r="L48" s="120" t="s">
        <v>979</v>
      </c>
      <c r="M48" s="120" t="s">
        <v>969</v>
      </c>
      <c r="N48" s="115">
        <v>2700</v>
      </c>
      <c r="O48" s="81"/>
    </row>
    <row r="49" customFormat="1" customHeight="1" spans="7:15">
      <c r="G49" s="59"/>
      <c r="K49" s="120">
        <v>106865</v>
      </c>
      <c r="L49" s="120" t="s">
        <v>980</v>
      </c>
      <c r="M49" s="120" t="s">
        <v>969</v>
      </c>
      <c r="N49" s="115">
        <v>3500</v>
      </c>
      <c r="O49" s="81"/>
    </row>
    <row r="50" customFormat="1" customHeight="1" spans="7:15">
      <c r="G50" s="59"/>
      <c r="K50" s="120">
        <v>113299</v>
      </c>
      <c r="L50" s="120" t="s">
        <v>981</v>
      </c>
      <c r="M50" s="120" t="s">
        <v>969</v>
      </c>
      <c r="N50" s="115">
        <v>2700</v>
      </c>
      <c r="O50" s="81"/>
    </row>
    <row r="51" customFormat="1" customHeight="1" spans="7:15">
      <c r="G51" s="59"/>
      <c r="K51" s="120">
        <v>114685</v>
      </c>
      <c r="L51" s="120" t="s">
        <v>982</v>
      </c>
      <c r="M51" s="120" t="s">
        <v>969</v>
      </c>
      <c r="N51" s="115">
        <v>9000</v>
      </c>
      <c r="O51" s="81"/>
    </row>
    <row r="52" customFormat="1" customHeight="1" spans="7:15">
      <c r="G52" s="59"/>
      <c r="K52" s="120">
        <v>116482</v>
      </c>
      <c r="L52" s="120" t="s">
        <v>983</v>
      </c>
      <c r="M52" s="120" t="s">
        <v>969</v>
      </c>
      <c r="N52" s="115">
        <v>3500</v>
      </c>
      <c r="O52" s="81"/>
    </row>
    <row r="53" customFormat="1" customHeight="1" spans="7:15">
      <c r="G53" s="59"/>
      <c r="K53" s="120">
        <v>116919</v>
      </c>
      <c r="L53" s="120" t="s">
        <v>984</v>
      </c>
      <c r="M53" s="120" t="s">
        <v>969</v>
      </c>
      <c r="N53" s="115">
        <v>3500</v>
      </c>
      <c r="O53" s="81"/>
    </row>
    <row r="54" customFormat="1" customHeight="1" spans="7:15">
      <c r="G54" s="59"/>
      <c r="K54" s="120">
        <v>117310</v>
      </c>
      <c r="L54" s="120" t="s">
        <v>985</v>
      </c>
      <c r="M54" s="120" t="s">
        <v>969</v>
      </c>
      <c r="N54" s="115">
        <v>2600</v>
      </c>
      <c r="O54" s="81"/>
    </row>
    <row r="55" customFormat="1" customHeight="1" spans="7:15">
      <c r="G55" s="59"/>
      <c r="K55" s="120">
        <v>119622</v>
      </c>
      <c r="L55" s="120" t="s">
        <v>986</v>
      </c>
      <c r="M55" s="120" t="s">
        <v>969</v>
      </c>
      <c r="N55" s="115">
        <v>2000</v>
      </c>
      <c r="O55" s="81"/>
    </row>
    <row r="56" customFormat="1" customHeight="1" spans="7:15">
      <c r="G56" s="59"/>
      <c r="K56" s="120">
        <v>1950</v>
      </c>
      <c r="L56" s="120" t="s">
        <v>987</v>
      </c>
      <c r="M56" s="120" t="s">
        <v>988</v>
      </c>
      <c r="N56" s="115">
        <v>1000</v>
      </c>
      <c r="O56" s="81"/>
    </row>
    <row r="57" customFormat="1" customHeight="1" spans="7:15">
      <c r="G57" s="59"/>
      <c r="K57" s="120">
        <v>2113</v>
      </c>
      <c r="L57" s="120" t="s">
        <v>989</v>
      </c>
      <c r="M57" s="120" t="s">
        <v>988</v>
      </c>
      <c r="N57" s="115">
        <v>6000</v>
      </c>
      <c r="O57" s="81"/>
    </row>
    <row r="58" customFormat="1" customHeight="1" spans="7:15">
      <c r="G58" s="59"/>
      <c r="K58" s="120">
        <v>2153</v>
      </c>
      <c r="L58" s="120" t="s">
        <v>990</v>
      </c>
      <c r="M58" s="120" t="s">
        <v>988</v>
      </c>
      <c r="N58" s="115">
        <v>1000</v>
      </c>
      <c r="O58" s="81"/>
    </row>
    <row r="59" customFormat="1" customHeight="1" spans="7:15">
      <c r="G59" s="59"/>
      <c r="K59" s="120">
        <v>2304</v>
      </c>
      <c r="L59" s="120" t="s">
        <v>991</v>
      </c>
      <c r="M59" s="120" t="s">
        <v>988</v>
      </c>
      <c r="N59" s="115">
        <v>2700</v>
      </c>
      <c r="O59" s="81"/>
    </row>
    <row r="60" customFormat="1" customHeight="1" spans="7:15">
      <c r="G60" s="59"/>
      <c r="K60" s="120">
        <v>2414</v>
      </c>
      <c r="L60" s="120" t="s">
        <v>992</v>
      </c>
      <c r="M60" s="120" t="s">
        <v>988</v>
      </c>
      <c r="N60" s="115">
        <v>2700</v>
      </c>
      <c r="O60" s="81"/>
    </row>
    <row r="61" customFormat="1" customHeight="1" spans="7:15">
      <c r="G61" s="59"/>
      <c r="K61" s="120">
        <v>2717</v>
      </c>
      <c r="L61" s="120" t="s">
        <v>993</v>
      </c>
      <c r="M61" s="120" t="s">
        <v>988</v>
      </c>
      <c r="N61" s="115">
        <v>2700</v>
      </c>
      <c r="O61" s="81"/>
    </row>
    <row r="62" customFormat="1" customHeight="1" spans="7:15">
      <c r="G62" s="59"/>
      <c r="K62" s="120">
        <v>2722</v>
      </c>
      <c r="L62" s="120" t="s">
        <v>994</v>
      </c>
      <c r="M62" s="120" t="s">
        <v>988</v>
      </c>
      <c r="N62" s="115">
        <v>3500</v>
      </c>
      <c r="O62" s="81"/>
    </row>
    <row r="63" customFormat="1" customHeight="1" spans="7:15">
      <c r="G63" s="59"/>
      <c r="K63" s="120">
        <v>2729</v>
      </c>
      <c r="L63" s="120" t="s">
        <v>995</v>
      </c>
      <c r="M63" s="120" t="s">
        <v>988</v>
      </c>
      <c r="N63" s="115">
        <v>3000</v>
      </c>
      <c r="O63" s="81"/>
    </row>
    <row r="64" customFormat="1" customHeight="1" spans="7:15">
      <c r="G64" s="59"/>
      <c r="K64" s="120">
        <v>2738</v>
      </c>
      <c r="L64" s="120" t="s">
        <v>996</v>
      </c>
      <c r="M64" s="120" t="s">
        <v>988</v>
      </c>
      <c r="N64" s="115">
        <v>21000</v>
      </c>
      <c r="O64" s="81"/>
    </row>
    <row r="65" customFormat="1" customHeight="1" spans="7:15">
      <c r="G65" s="59"/>
      <c r="K65" s="120">
        <v>2741</v>
      </c>
      <c r="L65" s="120" t="s">
        <v>997</v>
      </c>
      <c r="M65" s="120" t="s">
        <v>988</v>
      </c>
      <c r="N65" s="115">
        <v>3500</v>
      </c>
      <c r="O65" s="81"/>
    </row>
    <row r="66" customFormat="1" customHeight="1" spans="7:15">
      <c r="G66" s="59"/>
      <c r="K66" s="120">
        <v>2751</v>
      </c>
      <c r="L66" s="120" t="s">
        <v>998</v>
      </c>
      <c r="M66" s="120" t="s">
        <v>988</v>
      </c>
      <c r="N66" s="115">
        <v>2700</v>
      </c>
      <c r="O66" s="81"/>
    </row>
    <row r="67" customFormat="1" customHeight="1" spans="7:15">
      <c r="G67" s="59"/>
      <c r="K67" s="120">
        <v>2755</v>
      </c>
      <c r="L67" s="120" t="s">
        <v>999</v>
      </c>
      <c r="M67" s="120" t="s">
        <v>988</v>
      </c>
      <c r="N67" s="115">
        <v>5000</v>
      </c>
      <c r="O67" s="81"/>
    </row>
    <row r="68" customFormat="1" customHeight="1" spans="7:15">
      <c r="G68" s="59"/>
      <c r="K68" s="120">
        <v>2771</v>
      </c>
      <c r="L68" s="120" t="s">
        <v>1000</v>
      </c>
      <c r="M68" s="120" t="s">
        <v>988</v>
      </c>
      <c r="N68" s="115">
        <v>2000</v>
      </c>
      <c r="O68" s="81"/>
    </row>
    <row r="69" customFormat="1" customHeight="1" spans="7:15">
      <c r="G69" s="59"/>
      <c r="K69" s="120">
        <v>2907</v>
      </c>
      <c r="L69" s="120" t="s">
        <v>1001</v>
      </c>
      <c r="M69" s="120" t="s">
        <v>988</v>
      </c>
      <c r="N69" s="115">
        <v>2700</v>
      </c>
      <c r="O69" s="81"/>
    </row>
    <row r="70" customFormat="1" customHeight="1" spans="7:15">
      <c r="G70" s="59"/>
      <c r="K70" s="120">
        <v>101453</v>
      </c>
      <c r="L70" s="120" t="s">
        <v>1002</v>
      </c>
      <c r="M70" s="120" t="s">
        <v>988</v>
      </c>
      <c r="N70" s="115">
        <v>3500</v>
      </c>
      <c r="O70" s="81"/>
    </row>
    <row r="71" customFormat="1" customHeight="1" spans="7:15">
      <c r="G71" s="59"/>
      <c r="K71" s="120">
        <v>103639</v>
      </c>
      <c r="L71" s="120" t="s">
        <v>1003</v>
      </c>
      <c r="M71" s="120" t="s">
        <v>988</v>
      </c>
      <c r="N71" s="115">
        <v>2700</v>
      </c>
      <c r="O71" s="81"/>
    </row>
    <row r="72" customFormat="1" customHeight="1" spans="7:15">
      <c r="G72" s="59"/>
      <c r="K72" s="120">
        <v>104429</v>
      </c>
      <c r="L72" s="120" t="s">
        <v>1004</v>
      </c>
      <c r="M72" s="120" t="s">
        <v>988</v>
      </c>
      <c r="N72" s="115">
        <v>2000</v>
      </c>
      <c r="O72" s="81"/>
    </row>
    <row r="73" customFormat="1" customHeight="1" spans="7:15">
      <c r="G73" s="59"/>
      <c r="K73" s="120">
        <v>104430</v>
      </c>
      <c r="L73" s="120" t="s">
        <v>1005</v>
      </c>
      <c r="M73" s="120" t="s">
        <v>988</v>
      </c>
      <c r="N73" s="115">
        <v>1000</v>
      </c>
      <c r="O73" s="81"/>
    </row>
    <row r="74" customFormat="1" customHeight="1" spans="7:15">
      <c r="G74" s="59"/>
      <c r="K74" s="120">
        <v>105751</v>
      </c>
      <c r="L74" s="120" t="s">
        <v>1006</v>
      </c>
      <c r="M74" s="120" t="s">
        <v>988</v>
      </c>
      <c r="N74" s="115">
        <v>2700</v>
      </c>
      <c r="O74" s="81"/>
    </row>
    <row r="75" customFormat="1" customHeight="1" spans="7:15">
      <c r="G75" s="59"/>
      <c r="K75" s="120">
        <v>106399</v>
      </c>
      <c r="L75" s="120" t="s">
        <v>1007</v>
      </c>
      <c r="M75" s="120" t="s">
        <v>988</v>
      </c>
      <c r="N75" s="115">
        <v>4200</v>
      </c>
      <c r="O75" s="81"/>
    </row>
    <row r="76" customFormat="1" customHeight="1" spans="7:15">
      <c r="G76" s="59"/>
      <c r="K76" s="120">
        <v>106568</v>
      </c>
      <c r="L76" s="120" t="s">
        <v>1008</v>
      </c>
      <c r="M76" s="120" t="s">
        <v>988</v>
      </c>
      <c r="N76" s="115">
        <v>1000</v>
      </c>
      <c r="O76" s="81"/>
    </row>
    <row r="77" customFormat="1" customHeight="1" spans="7:15">
      <c r="G77" s="59"/>
      <c r="K77" s="120">
        <v>113025</v>
      </c>
      <c r="L77" s="120" t="s">
        <v>1009</v>
      </c>
      <c r="M77" s="120" t="s">
        <v>988</v>
      </c>
      <c r="N77" s="115">
        <v>2000</v>
      </c>
      <c r="O77" s="81"/>
    </row>
    <row r="78" customFormat="1" customHeight="1" spans="7:15">
      <c r="G78" s="59"/>
      <c r="K78" s="120">
        <v>113833</v>
      </c>
      <c r="L78" s="120" t="s">
        <v>1010</v>
      </c>
      <c r="M78" s="120" t="s">
        <v>988</v>
      </c>
      <c r="N78" s="115">
        <v>3500</v>
      </c>
      <c r="O78" s="81"/>
    </row>
    <row r="79" customFormat="1" customHeight="1" spans="7:15">
      <c r="G79" s="59"/>
      <c r="K79" s="120">
        <v>114286</v>
      </c>
      <c r="L79" s="120" t="s">
        <v>1011</v>
      </c>
      <c r="M79" s="120" t="s">
        <v>988</v>
      </c>
      <c r="N79" s="115">
        <v>4200</v>
      </c>
      <c r="O79" s="81"/>
    </row>
    <row r="80" customFormat="1" customHeight="1" spans="7:15">
      <c r="G80" s="59"/>
      <c r="K80" s="120">
        <v>115971</v>
      </c>
      <c r="L80" s="120" t="s">
        <v>1012</v>
      </c>
      <c r="M80" s="120" t="s">
        <v>988</v>
      </c>
      <c r="N80" s="115">
        <v>2000</v>
      </c>
      <c r="O80" s="81"/>
    </row>
    <row r="81" customFormat="1" customHeight="1" spans="7:15">
      <c r="G81" s="59"/>
      <c r="K81" s="120">
        <v>118074</v>
      </c>
      <c r="L81" s="120" t="s">
        <v>1013</v>
      </c>
      <c r="M81" s="120" t="s">
        <v>988</v>
      </c>
      <c r="N81" s="115">
        <v>6000</v>
      </c>
      <c r="O81" s="81"/>
    </row>
    <row r="82" customFormat="1" customHeight="1" spans="7:15">
      <c r="G82" s="59"/>
      <c r="K82" s="120">
        <v>118951</v>
      </c>
      <c r="L82" s="120" t="s">
        <v>1014</v>
      </c>
      <c r="M82" s="120" t="s">
        <v>988</v>
      </c>
      <c r="N82" s="115">
        <v>2200</v>
      </c>
      <c r="O82" s="81"/>
    </row>
    <row r="83" customFormat="1" customHeight="1" spans="7:15">
      <c r="G83" s="59"/>
      <c r="K83" s="120">
        <v>119263</v>
      </c>
      <c r="L83" s="120" t="s">
        <v>1015</v>
      </c>
      <c r="M83" s="120" t="s">
        <v>988</v>
      </c>
      <c r="N83" s="115">
        <v>2700</v>
      </c>
      <c r="O83" s="81"/>
    </row>
    <row r="84" customFormat="1" customHeight="1" spans="7:15">
      <c r="G84" s="59"/>
      <c r="K84" s="120">
        <v>138202</v>
      </c>
      <c r="L84" s="120" t="s">
        <v>1016</v>
      </c>
      <c r="M84" s="120" t="s">
        <v>988</v>
      </c>
      <c r="N84" s="115">
        <v>3000</v>
      </c>
      <c r="O84" s="81"/>
    </row>
    <row r="85" customFormat="1" customHeight="1" spans="7:15">
      <c r="G85" s="59"/>
      <c r="K85" s="120">
        <v>2497</v>
      </c>
      <c r="L85" s="120" t="s">
        <v>1017</v>
      </c>
      <c r="M85" s="120" t="s">
        <v>1018</v>
      </c>
      <c r="N85" s="115">
        <v>2700</v>
      </c>
      <c r="O85" s="81"/>
    </row>
    <row r="86" customFormat="1" customHeight="1" spans="7:15">
      <c r="G86" s="59"/>
      <c r="K86" s="120">
        <v>2512</v>
      </c>
      <c r="L86" s="120" t="s">
        <v>1019</v>
      </c>
      <c r="M86" s="120" t="s">
        <v>1018</v>
      </c>
      <c r="N86" s="115">
        <v>4000</v>
      </c>
      <c r="O86" s="81"/>
    </row>
    <row r="87" customFormat="1" customHeight="1" spans="7:15">
      <c r="G87" s="59"/>
      <c r="K87" s="120">
        <v>2520</v>
      </c>
      <c r="L87" s="120" t="s">
        <v>1020</v>
      </c>
      <c r="M87" s="120" t="s">
        <v>1018</v>
      </c>
      <c r="N87" s="115">
        <v>5000</v>
      </c>
      <c r="O87" s="81"/>
    </row>
    <row r="88" customFormat="1" customHeight="1" spans="7:15">
      <c r="G88" s="59"/>
      <c r="K88" s="120">
        <v>2526</v>
      </c>
      <c r="L88" s="120" t="s">
        <v>1021</v>
      </c>
      <c r="M88" s="120" t="s">
        <v>1018</v>
      </c>
      <c r="N88" s="115">
        <v>6000</v>
      </c>
      <c r="O88" s="81"/>
    </row>
    <row r="89" customFormat="1" customHeight="1" spans="7:15">
      <c r="G89" s="59"/>
      <c r="K89" s="120">
        <v>2714</v>
      </c>
      <c r="L89" s="120" t="s">
        <v>1022</v>
      </c>
      <c r="M89" s="120" t="s">
        <v>1018</v>
      </c>
      <c r="N89" s="115">
        <v>2000</v>
      </c>
      <c r="O89" s="81"/>
    </row>
    <row r="90" customFormat="1" customHeight="1" spans="7:15">
      <c r="G90" s="59"/>
      <c r="K90" s="120">
        <v>2730</v>
      </c>
      <c r="L90" s="120" t="s">
        <v>1023</v>
      </c>
      <c r="M90" s="120" t="s">
        <v>1018</v>
      </c>
      <c r="N90" s="115">
        <v>2700</v>
      </c>
      <c r="O90" s="81"/>
    </row>
    <row r="91" customFormat="1" customHeight="1" spans="7:15">
      <c r="G91" s="59"/>
      <c r="K91" s="120">
        <v>2735</v>
      </c>
      <c r="L91" s="120" t="s">
        <v>1024</v>
      </c>
      <c r="M91" s="120" t="s">
        <v>1018</v>
      </c>
      <c r="N91" s="115">
        <v>3000</v>
      </c>
      <c r="O91" s="81"/>
    </row>
    <row r="92" customFormat="1" customHeight="1" spans="7:15">
      <c r="G92" s="59"/>
      <c r="K92" s="120">
        <v>2757</v>
      </c>
      <c r="L92" s="120" t="s">
        <v>1025</v>
      </c>
      <c r="M92" s="120" t="s">
        <v>1018</v>
      </c>
      <c r="N92" s="115">
        <v>3000</v>
      </c>
      <c r="O92" s="81"/>
    </row>
    <row r="93" customFormat="1" customHeight="1" spans="7:15">
      <c r="G93" s="59"/>
      <c r="K93" s="120">
        <v>2797</v>
      </c>
      <c r="L93" s="120" t="s">
        <v>1026</v>
      </c>
      <c r="M93" s="120" t="s">
        <v>1018</v>
      </c>
      <c r="N93" s="115">
        <v>3000</v>
      </c>
      <c r="O93" s="81"/>
    </row>
    <row r="94" customFormat="1" customHeight="1" spans="7:15">
      <c r="G94" s="59"/>
      <c r="K94" s="120">
        <v>2808</v>
      </c>
      <c r="L94" s="120" t="s">
        <v>1027</v>
      </c>
      <c r="M94" s="120" t="s">
        <v>1018</v>
      </c>
      <c r="N94" s="115">
        <v>3500</v>
      </c>
      <c r="O94" s="81"/>
    </row>
    <row r="95" customFormat="1" customHeight="1" spans="7:15">
      <c r="G95" s="59"/>
      <c r="K95" s="120">
        <v>2816</v>
      </c>
      <c r="L95" s="120" t="s">
        <v>1028</v>
      </c>
      <c r="M95" s="120" t="s">
        <v>1018</v>
      </c>
      <c r="N95" s="115">
        <v>2000</v>
      </c>
      <c r="O95" s="81"/>
    </row>
    <row r="96" customFormat="1" customHeight="1" spans="7:15">
      <c r="G96" s="59"/>
      <c r="K96" s="120">
        <v>2817</v>
      </c>
      <c r="L96" s="120" t="s">
        <v>1029</v>
      </c>
      <c r="M96" s="120" t="s">
        <v>1018</v>
      </c>
      <c r="N96" s="115">
        <v>3000</v>
      </c>
      <c r="O96" s="81"/>
    </row>
    <row r="97" customFormat="1" customHeight="1" spans="7:15">
      <c r="G97" s="59"/>
      <c r="K97" s="120">
        <v>2819</v>
      </c>
      <c r="L97" s="120" t="s">
        <v>1030</v>
      </c>
      <c r="M97" s="120" t="s">
        <v>1018</v>
      </c>
      <c r="N97" s="115">
        <v>2700</v>
      </c>
      <c r="O97" s="81"/>
    </row>
    <row r="98" customFormat="1" customHeight="1" spans="7:15">
      <c r="G98" s="59"/>
      <c r="K98" s="120">
        <v>102479</v>
      </c>
      <c r="L98" s="120" t="s">
        <v>1031</v>
      </c>
      <c r="M98" s="120" t="s">
        <v>1018</v>
      </c>
      <c r="N98" s="115">
        <v>2000</v>
      </c>
      <c r="O98" s="81"/>
    </row>
    <row r="99" customFormat="1" customHeight="1" spans="7:15">
      <c r="G99" s="59"/>
      <c r="K99" s="120">
        <v>103199</v>
      </c>
      <c r="L99" s="120" t="s">
        <v>1032</v>
      </c>
      <c r="M99" s="120" t="s">
        <v>1018</v>
      </c>
      <c r="N99" s="115">
        <v>2700</v>
      </c>
      <c r="O99" s="81"/>
    </row>
    <row r="100" customFormat="1" customHeight="1" spans="7:15">
      <c r="G100" s="59"/>
      <c r="K100" s="120">
        <v>107658</v>
      </c>
      <c r="L100" s="120" t="s">
        <v>1033</v>
      </c>
      <c r="M100" s="120" t="s">
        <v>1018</v>
      </c>
      <c r="N100" s="115">
        <v>5000</v>
      </c>
      <c r="O100" s="81"/>
    </row>
    <row r="101" customFormat="1" customHeight="1" spans="7:15">
      <c r="G101" s="59"/>
      <c r="K101" s="120">
        <v>114622</v>
      </c>
      <c r="L101" s="120" t="s">
        <v>1034</v>
      </c>
      <c r="M101" s="120" t="s">
        <v>1018</v>
      </c>
      <c r="N101" s="115">
        <v>3000</v>
      </c>
      <c r="O101" s="81"/>
    </row>
    <row r="102" customFormat="1" customHeight="1" spans="7:15">
      <c r="G102" s="59"/>
      <c r="K102" s="120">
        <v>114844</v>
      </c>
      <c r="L102" s="120" t="s">
        <v>1035</v>
      </c>
      <c r="M102" s="120" t="s">
        <v>1018</v>
      </c>
      <c r="N102" s="115">
        <v>3000</v>
      </c>
      <c r="O102" s="81"/>
    </row>
    <row r="103" customFormat="1" customHeight="1" spans="7:15">
      <c r="G103" s="59"/>
      <c r="K103" s="120">
        <v>117184</v>
      </c>
      <c r="L103" s="120" t="s">
        <v>1036</v>
      </c>
      <c r="M103" s="120" t="s">
        <v>1018</v>
      </c>
      <c r="N103" s="115">
        <v>3300</v>
      </c>
      <c r="O103" s="81"/>
    </row>
    <row r="104" customFormat="1" customHeight="1" spans="7:15">
      <c r="G104" s="59"/>
      <c r="K104" s="120">
        <v>118758</v>
      </c>
      <c r="L104" s="120" t="s">
        <v>1037</v>
      </c>
      <c r="M104" s="120" t="s">
        <v>1018</v>
      </c>
      <c r="N104" s="115">
        <v>1000</v>
      </c>
      <c r="O104" s="81"/>
    </row>
    <row r="105" customFormat="1" customHeight="1" spans="7:15">
      <c r="G105" s="59"/>
      <c r="K105" s="120">
        <v>119262</v>
      </c>
      <c r="L105" s="120" t="s">
        <v>1038</v>
      </c>
      <c r="M105" s="120" t="s">
        <v>1018</v>
      </c>
      <c r="N105" s="115">
        <v>1500</v>
      </c>
      <c r="O105" s="81"/>
    </row>
    <row r="106" customFormat="1" customHeight="1" spans="7:15">
      <c r="G106" s="59"/>
      <c r="K106" s="120">
        <v>120844</v>
      </c>
      <c r="L106" s="120" t="s">
        <v>1039</v>
      </c>
      <c r="M106" s="120" t="s">
        <v>1018</v>
      </c>
      <c r="N106" s="115">
        <v>3100</v>
      </c>
      <c r="O106" s="81"/>
    </row>
    <row r="107" customFormat="1" customHeight="1" spans="7:15">
      <c r="G107" s="59"/>
      <c r="K107" s="120">
        <v>122198</v>
      </c>
      <c r="L107" s="120" t="s">
        <v>1040</v>
      </c>
      <c r="M107" s="120" t="s">
        <v>1018</v>
      </c>
      <c r="N107" s="115">
        <v>3000</v>
      </c>
      <c r="O107" s="81"/>
    </row>
    <row r="108" customFormat="1" customHeight="1" spans="7:15">
      <c r="G108" s="59"/>
      <c r="K108" s="120">
        <v>122906</v>
      </c>
      <c r="L108" s="120" t="s">
        <v>1041</v>
      </c>
      <c r="M108" s="120" t="s">
        <v>1018</v>
      </c>
      <c r="N108" s="115">
        <v>2700</v>
      </c>
      <c r="O108" s="81"/>
    </row>
    <row r="109" customFormat="1" customHeight="1" spans="7:15">
      <c r="G109" s="59"/>
      <c r="K109" s="120">
        <v>297863</v>
      </c>
      <c r="L109" s="120" t="s">
        <v>1042</v>
      </c>
      <c r="M109" s="120" t="s">
        <v>1018</v>
      </c>
      <c r="N109" s="115">
        <v>2700</v>
      </c>
      <c r="O109" s="81"/>
    </row>
    <row r="110" customFormat="1" customHeight="1" spans="7:15">
      <c r="G110" s="59"/>
      <c r="K110" s="120">
        <v>302867</v>
      </c>
      <c r="L110" s="120" t="s">
        <v>1043</v>
      </c>
      <c r="M110" s="120" t="s">
        <v>1018</v>
      </c>
      <c r="N110" s="115">
        <v>1500</v>
      </c>
      <c r="O110" s="81"/>
    </row>
    <row r="111" customFormat="1" customHeight="1" spans="7:15">
      <c r="G111" s="59"/>
      <c r="K111" s="120">
        <v>2894</v>
      </c>
      <c r="L111" s="120" t="s">
        <v>1044</v>
      </c>
      <c r="M111" s="120" t="s">
        <v>1045</v>
      </c>
      <c r="N111" s="115">
        <v>2000</v>
      </c>
      <c r="O111" s="81"/>
    </row>
    <row r="112" customFormat="1" customHeight="1" spans="7:15">
      <c r="G112" s="59"/>
      <c r="K112" s="120">
        <v>2905</v>
      </c>
      <c r="L112" s="120" t="s">
        <v>1046</v>
      </c>
      <c r="M112" s="120" t="s">
        <v>1045</v>
      </c>
      <c r="N112" s="115">
        <v>1500</v>
      </c>
      <c r="O112" s="81"/>
    </row>
    <row r="113" customFormat="1" customHeight="1" spans="7:15">
      <c r="G113" s="59"/>
      <c r="K113" s="120">
        <v>2910</v>
      </c>
      <c r="L113" s="120" t="s">
        <v>1047</v>
      </c>
      <c r="M113" s="120" t="s">
        <v>1045</v>
      </c>
      <c r="N113" s="115">
        <v>2700</v>
      </c>
      <c r="O113" s="81"/>
    </row>
    <row r="114" customFormat="1" customHeight="1" spans="7:15">
      <c r="G114" s="59"/>
      <c r="K114" s="120">
        <v>2914</v>
      </c>
      <c r="L114" s="120" t="s">
        <v>1048</v>
      </c>
      <c r="M114" s="120" t="s">
        <v>1045</v>
      </c>
      <c r="N114" s="115">
        <v>3800</v>
      </c>
      <c r="O114" s="81"/>
    </row>
    <row r="115" customFormat="1" customHeight="1" spans="7:15">
      <c r="G115" s="59"/>
      <c r="K115" s="120">
        <v>2916</v>
      </c>
      <c r="L115" s="120" t="s">
        <v>1049</v>
      </c>
      <c r="M115" s="120" t="s">
        <v>1045</v>
      </c>
      <c r="N115" s="115">
        <v>2700</v>
      </c>
      <c r="O115" s="81"/>
    </row>
    <row r="116" customFormat="1" customHeight="1" spans="7:15">
      <c r="G116" s="59"/>
      <c r="K116" s="120">
        <v>104428</v>
      </c>
      <c r="L116" s="120" t="s">
        <v>1050</v>
      </c>
      <c r="M116" s="120" t="s">
        <v>1045</v>
      </c>
      <c r="N116" s="115">
        <v>4200</v>
      </c>
      <c r="O116" s="81"/>
    </row>
    <row r="117" customFormat="1" customHeight="1" spans="7:15">
      <c r="G117" s="59"/>
      <c r="K117" s="120">
        <v>104838</v>
      </c>
      <c r="L117" s="120" t="s">
        <v>1051</v>
      </c>
      <c r="M117" s="120" t="s">
        <v>1045</v>
      </c>
      <c r="N117" s="115">
        <v>2000</v>
      </c>
      <c r="O117" s="81"/>
    </row>
    <row r="118" customFormat="1" customHeight="1" spans="7:15">
      <c r="G118" s="59"/>
      <c r="K118" s="120">
        <v>2837</v>
      </c>
      <c r="L118" s="120" t="s">
        <v>1052</v>
      </c>
      <c r="M118" s="120" t="s">
        <v>1053</v>
      </c>
      <c r="N118" s="115">
        <v>1500</v>
      </c>
      <c r="O118" s="81"/>
    </row>
    <row r="119" customFormat="1" customHeight="1" spans="7:15">
      <c r="G119" s="59"/>
      <c r="K119" s="120">
        <v>2844</v>
      </c>
      <c r="L119" s="120" t="s">
        <v>1054</v>
      </c>
      <c r="M119" s="120" t="s">
        <v>1053</v>
      </c>
      <c r="N119" s="115">
        <v>2000</v>
      </c>
      <c r="O119" s="81"/>
    </row>
    <row r="120" customFormat="1" customHeight="1" spans="7:15">
      <c r="G120" s="59"/>
      <c r="K120" s="120">
        <v>2851</v>
      </c>
      <c r="L120" s="120" t="s">
        <v>1055</v>
      </c>
      <c r="M120" s="120" t="s">
        <v>1053</v>
      </c>
      <c r="N120" s="115">
        <v>2700</v>
      </c>
      <c r="O120" s="81"/>
    </row>
    <row r="121" customFormat="1" customHeight="1" spans="7:15">
      <c r="G121" s="59"/>
      <c r="K121" s="120">
        <v>2852</v>
      </c>
      <c r="L121" s="120" t="s">
        <v>1056</v>
      </c>
      <c r="M121" s="120" t="s">
        <v>1053</v>
      </c>
      <c r="N121" s="115">
        <v>2700</v>
      </c>
      <c r="O121" s="81"/>
    </row>
    <row r="122" customFormat="1" customHeight="1" spans="7:15">
      <c r="G122" s="59"/>
      <c r="K122" s="120">
        <v>2853</v>
      </c>
      <c r="L122" s="120" t="s">
        <v>1057</v>
      </c>
      <c r="M122" s="120" t="s">
        <v>1053</v>
      </c>
      <c r="N122" s="115">
        <v>1500</v>
      </c>
      <c r="O122" s="81"/>
    </row>
    <row r="123" customFormat="1" customHeight="1" spans="7:15">
      <c r="G123" s="59"/>
      <c r="K123" s="120">
        <v>2854</v>
      </c>
      <c r="L123" s="120" t="s">
        <v>1058</v>
      </c>
      <c r="M123" s="120" t="s">
        <v>1053</v>
      </c>
      <c r="N123" s="115">
        <v>2700</v>
      </c>
      <c r="O123" s="81"/>
    </row>
    <row r="124" customFormat="1" customHeight="1" spans="7:15">
      <c r="G124" s="59"/>
      <c r="K124" s="120">
        <v>2865</v>
      </c>
      <c r="L124" s="120" t="s">
        <v>1059</v>
      </c>
      <c r="M124" s="120" t="s">
        <v>1053</v>
      </c>
      <c r="N124" s="115">
        <v>2700</v>
      </c>
      <c r="O124" s="81"/>
    </row>
    <row r="125" customFormat="1" customHeight="1" spans="7:15">
      <c r="G125" s="59"/>
      <c r="K125" s="120">
        <v>2873</v>
      </c>
      <c r="L125" s="120" t="s">
        <v>1060</v>
      </c>
      <c r="M125" s="120" t="s">
        <v>1053</v>
      </c>
      <c r="N125" s="115">
        <v>2000</v>
      </c>
      <c r="O125" s="81"/>
    </row>
    <row r="126" customFormat="1" customHeight="1" spans="7:15">
      <c r="G126" s="59"/>
      <c r="K126" s="120">
        <v>2874</v>
      </c>
      <c r="L126" s="120" t="s">
        <v>1061</v>
      </c>
      <c r="M126" s="120" t="s">
        <v>1053</v>
      </c>
      <c r="N126" s="115">
        <v>2700</v>
      </c>
      <c r="O126" s="81"/>
    </row>
    <row r="127" customFormat="1" customHeight="1" spans="7:15">
      <c r="G127" s="59"/>
      <c r="K127" s="120">
        <v>2875</v>
      </c>
      <c r="L127" s="120" t="s">
        <v>1062</v>
      </c>
      <c r="M127" s="120" t="s">
        <v>1053</v>
      </c>
      <c r="N127" s="115">
        <v>3500</v>
      </c>
      <c r="O127" s="81"/>
    </row>
    <row r="128" customFormat="1" customHeight="1" spans="7:15">
      <c r="G128" s="59"/>
      <c r="K128" s="120">
        <v>2881</v>
      </c>
      <c r="L128" s="120" t="s">
        <v>1063</v>
      </c>
      <c r="M128" s="120" t="s">
        <v>1053</v>
      </c>
      <c r="N128" s="115">
        <v>3000</v>
      </c>
      <c r="O128" s="81"/>
    </row>
    <row r="129" customFormat="1" customHeight="1" spans="7:15">
      <c r="G129" s="59"/>
      <c r="K129" s="120">
        <v>2883</v>
      </c>
      <c r="L129" s="120" t="s">
        <v>1064</v>
      </c>
      <c r="M129" s="120" t="s">
        <v>1053</v>
      </c>
      <c r="N129" s="115">
        <v>2700</v>
      </c>
      <c r="O129" s="81"/>
    </row>
    <row r="130" customFormat="1" customHeight="1" spans="7:15">
      <c r="G130" s="59"/>
      <c r="K130" s="120">
        <v>2886</v>
      </c>
      <c r="L130" s="120" t="s">
        <v>1065</v>
      </c>
      <c r="M130" s="120" t="s">
        <v>1053</v>
      </c>
      <c r="N130" s="115">
        <v>3000</v>
      </c>
      <c r="O130" s="81"/>
    </row>
    <row r="131" customFormat="1" customHeight="1" spans="7:15">
      <c r="G131" s="59"/>
      <c r="K131" s="120">
        <v>2888</v>
      </c>
      <c r="L131" s="120" t="s">
        <v>1066</v>
      </c>
      <c r="M131" s="120" t="s">
        <v>1053</v>
      </c>
      <c r="N131" s="115">
        <v>2000</v>
      </c>
      <c r="O131" s="81"/>
    </row>
    <row r="132" customFormat="1" customHeight="1" spans="7:15">
      <c r="G132" s="59"/>
      <c r="K132" s="120">
        <v>2893</v>
      </c>
      <c r="L132" s="120" t="s">
        <v>1067</v>
      </c>
      <c r="M132" s="120" t="s">
        <v>1053</v>
      </c>
      <c r="N132" s="115">
        <v>3000</v>
      </c>
      <c r="O132" s="81"/>
    </row>
    <row r="133" customFormat="1" customHeight="1" spans="7:15">
      <c r="G133" s="59"/>
      <c r="K133" s="120">
        <v>2901</v>
      </c>
      <c r="L133" s="120" t="s">
        <v>1068</v>
      </c>
      <c r="M133" s="120" t="s">
        <v>1053</v>
      </c>
      <c r="N133" s="115">
        <v>2700</v>
      </c>
      <c r="O133" s="81"/>
    </row>
    <row r="134" customFormat="1" customHeight="1" spans="7:15">
      <c r="G134" s="59"/>
      <c r="K134" s="120">
        <v>2904</v>
      </c>
      <c r="L134" s="120" t="s">
        <v>1069</v>
      </c>
      <c r="M134" s="120" t="s">
        <v>1053</v>
      </c>
      <c r="N134" s="115">
        <v>3500</v>
      </c>
      <c r="O134" s="81"/>
    </row>
    <row r="135" customFormat="1" customHeight="1" spans="7:15">
      <c r="G135" s="59"/>
      <c r="K135" s="120">
        <v>102564</v>
      </c>
      <c r="L135" s="120" t="s">
        <v>1070</v>
      </c>
      <c r="M135" s="120" t="s">
        <v>1053</v>
      </c>
      <c r="N135" s="115">
        <v>1500</v>
      </c>
      <c r="O135" s="81"/>
    </row>
    <row r="136" customFormat="1" customHeight="1" spans="7:15">
      <c r="G136" s="59"/>
      <c r="K136" s="120">
        <v>104533</v>
      </c>
      <c r="L136" s="120" t="s">
        <v>1071</v>
      </c>
      <c r="M136" s="120" t="s">
        <v>1053</v>
      </c>
      <c r="N136" s="115">
        <v>2700</v>
      </c>
      <c r="O136" s="81"/>
    </row>
    <row r="137" customFormat="1" customHeight="1" spans="7:15">
      <c r="G137" s="59"/>
      <c r="K137" s="120">
        <v>107728</v>
      </c>
      <c r="L137" s="120" t="s">
        <v>1072</v>
      </c>
      <c r="M137" s="120" t="s">
        <v>1053</v>
      </c>
      <c r="N137" s="115">
        <v>2700</v>
      </c>
      <c r="O137" s="81"/>
    </row>
    <row r="138" customFormat="1" customHeight="1" spans="7:15">
      <c r="G138" s="59"/>
      <c r="K138" s="120">
        <v>110378</v>
      </c>
      <c r="L138" s="120" t="s">
        <v>1073</v>
      </c>
      <c r="M138" s="120" t="s">
        <v>1053</v>
      </c>
      <c r="N138" s="115">
        <v>2600</v>
      </c>
      <c r="O138" s="81"/>
    </row>
    <row r="139" customFormat="1" customHeight="1" spans="7:15">
      <c r="G139" s="59"/>
      <c r="K139" s="120">
        <v>111400</v>
      </c>
      <c r="L139" s="120" t="s">
        <v>1074</v>
      </c>
      <c r="M139" s="120" t="s">
        <v>1053</v>
      </c>
      <c r="N139" s="115">
        <v>2700</v>
      </c>
      <c r="O139" s="81"/>
    </row>
    <row r="140" customFormat="1" customHeight="1" spans="7:15">
      <c r="G140" s="59"/>
      <c r="K140" s="120">
        <v>117923</v>
      </c>
      <c r="L140" s="120" t="s">
        <v>1075</v>
      </c>
      <c r="M140" s="120" t="s">
        <v>1053</v>
      </c>
      <c r="N140" s="115">
        <v>2000</v>
      </c>
      <c r="O140" s="81"/>
    </row>
    <row r="141" customFormat="1" customHeight="1" spans="7:15">
      <c r="G141" s="59"/>
      <c r="K141" s="120">
        <v>122718</v>
      </c>
      <c r="L141" s="120" t="s">
        <v>1076</v>
      </c>
      <c r="M141" s="120" t="s">
        <v>1053</v>
      </c>
      <c r="N141" s="115"/>
      <c r="O141" s="81"/>
    </row>
    <row r="142" customFormat="1" customHeight="1" spans="7:15">
      <c r="G142" s="59"/>
      <c r="K142" s="120">
        <v>123007</v>
      </c>
      <c r="L142" s="120" t="s">
        <v>1077</v>
      </c>
      <c r="M142" s="120" t="s">
        <v>1053</v>
      </c>
      <c r="N142" s="115">
        <v>2000</v>
      </c>
      <c r="O142" s="81"/>
    </row>
  </sheetData>
  <sheetProtection formatCells="0" insertHyperlinks="0" autoFilter="0"/>
  <mergeCells count="11">
    <mergeCell ref="A1:I1"/>
    <mergeCell ref="A2:C2"/>
    <mergeCell ref="D2:I2"/>
    <mergeCell ref="A4:B4"/>
    <mergeCell ref="E22:I22"/>
    <mergeCell ref="A5:A15"/>
    <mergeCell ref="A16:A21"/>
    <mergeCell ref="A22:A25"/>
    <mergeCell ref="B5:B15"/>
    <mergeCell ref="B16:B21"/>
    <mergeCell ref="B22:B2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$A1:$XFD1048576"/>
    </sheetView>
  </sheetViews>
  <sheetFormatPr defaultColWidth="9" defaultRowHeight="36" customHeight="1"/>
  <cols>
    <col min="2" max="2" width="11.125"/>
    <col min="3" max="3" width="32.625" customWidth="1"/>
    <col min="5" max="5" width="16" style="59" customWidth="1"/>
    <col min="7" max="7" width="13.625" customWidth="1"/>
    <col min="8" max="8" width="40" customWidth="1"/>
  </cols>
  <sheetData>
    <row r="1" customHeight="1" spans="1:8">
      <c r="A1" s="60" t="s">
        <v>1078</v>
      </c>
      <c r="B1" s="61" t="s">
        <v>1079</v>
      </c>
      <c r="C1" s="60" t="s">
        <v>886</v>
      </c>
      <c r="D1" s="60" t="s">
        <v>1080</v>
      </c>
      <c r="E1" s="60" t="s">
        <v>1081</v>
      </c>
      <c r="F1" s="60" t="s">
        <v>1082</v>
      </c>
      <c r="G1" s="62" t="s">
        <v>1083</v>
      </c>
      <c r="H1" s="63" t="s">
        <v>1084</v>
      </c>
    </row>
    <row r="2" customHeight="1" spans="1:8">
      <c r="A2" s="62">
        <v>188698</v>
      </c>
      <c r="B2" s="64">
        <v>100001112</v>
      </c>
      <c r="C2" s="65" t="s">
        <v>1085</v>
      </c>
      <c r="D2" s="65" t="s">
        <v>1086</v>
      </c>
      <c r="E2" s="65" t="s">
        <v>1087</v>
      </c>
      <c r="F2" s="62">
        <v>198</v>
      </c>
      <c r="G2" s="62" t="s">
        <v>1088</v>
      </c>
      <c r="H2" s="61" t="s">
        <v>1089</v>
      </c>
    </row>
    <row r="3" customHeight="1" spans="1:8">
      <c r="A3" s="62">
        <v>2513904</v>
      </c>
      <c r="B3" s="64">
        <v>100001078</v>
      </c>
      <c r="C3" s="65" t="s">
        <v>1090</v>
      </c>
      <c r="D3" s="65" t="s">
        <v>1086</v>
      </c>
      <c r="E3" s="65" t="s">
        <v>1087</v>
      </c>
      <c r="F3" s="62">
        <v>198</v>
      </c>
      <c r="G3" s="62" t="s">
        <v>1088</v>
      </c>
      <c r="H3" s="61" t="s">
        <v>1091</v>
      </c>
    </row>
    <row r="4" customHeight="1" spans="1:8">
      <c r="A4" s="66">
        <v>263507</v>
      </c>
      <c r="B4" s="67">
        <v>9920552</v>
      </c>
      <c r="C4" s="68" t="s">
        <v>1092</v>
      </c>
      <c r="D4" s="68" t="s">
        <v>1093</v>
      </c>
      <c r="E4" s="65" t="s">
        <v>1094</v>
      </c>
      <c r="F4" s="66">
        <v>99</v>
      </c>
      <c r="G4" s="62" t="s">
        <v>1095</v>
      </c>
      <c r="H4" s="61" t="s">
        <v>1096</v>
      </c>
    </row>
    <row r="5" customHeight="1" spans="1:8">
      <c r="A5" s="66">
        <v>263510</v>
      </c>
      <c r="B5" s="67"/>
      <c r="C5" s="68" t="s">
        <v>1097</v>
      </c>
      <c r="D5" s="68" t="s">
        <v>1098</v>
      </c>
      <c r="E5" s="65" t="s">
        <v>1099</v>
      </c>
      <c r="F5" s="66">
        <v>98</v>
      </c>
      <c r="G5" s="62" t="s">
        <v>1095</v>
      </c>
      <c r="H5" s="61" t="s">
        <v>1100</v>
      </c>
    </row>
    <row r="6" customHeight="1" spans="1:8">
      <c r="A6" s="66">
        <v>263484</v>
      </c>
      <c r="B6" s="67">
        <v>9920773</v>
      </c>
      <c r="C6" s="68" t="s">
        <v>1101</v>
      </c>
      <c r="D6" s="68" t="s">
        <v>1102</v>
      </c>
      <c r="E6" s="65" t="s">
        <v>1103</v>
      </c>
      <c r="F6" s="66">
        <v>68</v>
      </c>
      <c r="G6" s="62"/>
      <c r="H6" s="61"/>
    </row>
    <row r="7" customHeight="1" spans="1:8">
      <c r="A7" s="66">
        <v>263498</v>
      </c>
      <c r="B7" s="67">
        <v>9920774</v>
      </c>
      <c r="C7" s="68" t="s">
        <v>1104</v>
      </c>
      <c r="D7" s="68" t="s">
        <v>1105</v>
      </c>
      <c r="E7" s="65" t="s">
        <v>1106</v>
      </c>
      <c r="F7" s="66">
        <v>68</v>
      </c>
      <c r="G7" s="62"/>
      <c r="H7" s="61"/>
    </row>
    <row r="8" customHeight="1" spans="1:8">
      <c r="A8" s="62">
        <v>264195</v>
      </c>
      <c r="B8" s="64">
        <v>9920555</v>
      </c>
      <c r="C8" s="65" t="s">
        <v>1107</v>
      </c>
      <c r="D8" s="65" t="s">
        <v>1086</v>
      </c>
      <c r="E8" s="69" t="s">
        <v>1108</v>
      </c>
      <c r="F8" s="70">
        <v>168</v>
      </c>
      <c r="G8" s="62" t="s">
        <v>1109</v>
      </c>
      <c r="H8" s="61" t="s">
        <v>1110</v>
      </c>
    </row>
    <row r="9" customHeight="1" spans="1:8">
      <c r="A9" s="62">
        <v>263499</v>
      </c>
      <c r="B9" s="64">
        <v>9920556</v>
      </c>
      <c r="C9" s="65" t="s">
        <v>1111</v>
      </c>
      <c r="D9" s="65" t="s">
        <v>1105</v>
      </c>
      <c r="E9" s="69" t="s">
        <v>208</v>
      </c>
      <c r="F9" s="70">
        <v>178</v>
      </c>
      <c r="G9" s="62" t="s">
        <v>1112</v>
      </c>
      <c r="H9" s="61" t="s">
        <v>1113</v>
      </c>
    </row>
    <row r="10" customHeight="1" spans="1:8">
      <c r="A10" s="62">
        <v>263743</v>
      </c>
      <c r="B10" s="64">
        <v>9920535</v>
      </c>
      <c r="C10" s="65" t="s">
        <v>1114</v>
      </c>
      <c r="D10" s="65" t="s">
        <v>1115</v>
      </c>
      <c r="E10" s="69" t="s">
        <v>649</v>
      </c>
      <c r="F10" s="70">
        <v>188</v>
      </c>
      <c r="G10" s="62" t="s">
        <v>1088</v>
      </c>
      <c r="H10" s="61" t="s">
        <v>1116</v>
      </c>
    </row>
    <row r="11" customHeight="1" spans="1:8">
      <c r="A11" s="62">
        <v>2505028</v>
      </c>
      <c r="B11" s="64">
        <v>9920535</v>
      </c>
      <c r="C11" s="65" t="s">
        <v>1117</v>
      </c>
      <c r="D11" s="65" t="s">
        <v>1115</v>
      </c>
      <c r="E11" s="69" t="s">
        <v>649</v>
      </c>
      <c r="F11" s="70">
        <v>188</v>
      </c>
      <c r="G11" s="62" t="s">
        <v>1088</v>
      </c>
      <c r="H11" s="61" t="s">
        <v>1118</v>
      </c>
    </row>
    <row r="12" customHeight="1" spans="1:8">
      <c r="A12" s="62">
        <v>263485</v>
      </c>
      <c r="B12" s="64">
        <v>9920533</v>
      </c>
      <c r="C12" s="65" t="s">
        <v>1107</v>
      </c>
      <c r="D12" s="65" t="s">
        <v>1102</v>
      </c>
      <c r="E12" s="69" t="s">
        <v>1119</v>
      </c>
      <c r="F12" s="70">
        <v>218</v>
      </c>
      <c r="G12" s="62" t="s">
        <v>1120</v>
      </c>
      <c r="H12" s="61" t="s">
        <v>1121</v>
      </c>
    </row>
    <row r="13" customHeight="1" spans="1:8">
      <c r="A13" s="62">
        <v>221860</v>
      </c>
      <c r="B13" s="64">
        <v>9920553</v>
      </c>
      <c r="C13" s="65" t="s">
        <v>1122</v>
      </c>
      <c r="D13" s="65" t="s">
        <v>1123</v>
      </c>
      <c r="E13" s="69" t="s">
        <v>649</v>
      </c>
      <c r="F13" s="70">
        <v>178</v>
      </c>
      <c r="G13" s="62" t="s">
        <v>1112</v>
      </c>
      <c r="H13" s="61" t="s">
        <v>1124</v>
      </c>
    </row>
    <row r="14" customHeight="1" spans="1:8">
      <c r="A14" s="62">
        <v>263517</v>
      </c>
      <c r="B14" s="64">
        <v>9920554</v>
      </c>
      <c r="C14" s="65" t="s">
        <v>1125</v>
      </c>
      <c r="D14" s="65" t="s">
        <v>1086</v>
      </c>
      <c r="E14" s="69" t="s">
        <v>1108</v>
      </c>
      <c r="F14" s="70">
        <v>168</v>
      </c>
      <c r="G14" s="62" t="s">
        <v>1109</v>
      </c>
      <c r="H14" s="61" t="s">
        <v>1126</v>
      </c>
    </row>
    <row r="15" customHeight="1" spans="1:8">
      <c r="A15" s="71">
        <v>263511</v>
      </c>
      <c r="B15" s="72">
        <v>9920534</v>
      </c>
      <c r="C15" s="73" t="s">
        <v>1097</v>
      </c>
      <c r="D15" s="73" t="s">
        <v>1098</v>
      </c>
      <c r="E15" s="74" t="s">
        <v>304</v>
      </c>
      <c r="F15" s="75">
        <v>228</v>
      </c>
      <c r="G15" s="71" t="s">
        <v>1127</v>
      </c>
      <c r="H15" s="76" t="s">
        <v>1128</v>
      </c>
    </row>
    <row r="16" customHeight="1" spans="1:8">
      <c r="A16" s="71">
        <v>2512606</v>
      </c>
      <c r="B16" s="72">
        <v>20100001056</v>
      </c>
      <c r="C16" s="73" t="s">
        <v>1129</v>
      </c>
      <c r="D16" s="73" t="s">
        <v>1130</v>
      </c>
      <c r="E16" s="74" t="s">
        <v>1131</v>
      </c>
      <c r="F16" s="75">
        <v>368</v>
      </c>
      <c r="G16" s="71" t="s">
        <v>1132</v>
      </c>
      <c r="H16" s="76" t="s">
        <v>1133</v>
      </c>
    </row>
    <row r="17" customHeight="1" spans="1:8">
      <c r="A17" s="62">
        <v>2513646</v>
      </c>
      <c r="B17" s="64">
        <v>100001079</v>
      </c>
      <c r="C17" s="65" t="s">
        <v>1134</v>
      </c>
      <c r="D17" s="65" t="s">
        <v>1105</v>
      </c>
      <c r="E17" s="69" t="s">
        <v>1135</v>
      </c>
      <c r="F17" s="70">
        <v>178</v>
      </c>
      <c r="G17" s="62" t="s">
        <v>1112</v>
      </c>
      <c r="H17" s="61" t="s">
        <v>1136</v>
      </c>
    </row>
    <row r="18" customHeight="1" spans="1:8">
      <c r="A18" s="62">
        <v>2509266</v>
      </c>
      <c r="B18" s="64">
        <v>100001080</v>
      </c>
      <c r="C18" s="65" t="s">
        <v>1137</v>
      </c>
      <c r="D18" s="65" t="s">
        <v>1102</v>
      </c>
      <c r="E18" s="69" t="s">
        <v>1138</v>
      </c>
      <c r="F18" s="70">
        <v>228</v>
      </c>
      <c r="G18" s="62" t="s">
        <v>1127</v>
      </c>
      <c r="H18" s="61" t="s">
        <v>1139</v>
      </c>
    </row>
    <row r="19" customHeight="1" spans="1:8">
      <c r="A19" s="62">
        <v>2509268</v>
      </c>
      <c r="B19" s="64">
        <v>100001081</v>
      </c>
      <c r="C19" s="65" t="s">
        <v>1140</v>
      </c>
      <c r="D19" s="65" t="s">
        <v>1102</v>
      </c>
      <c r="E19" s="69" t="s">
        <v>1138</v>
      </c>
      <c r="F19" s="70">
        <v>298</v>
      </c>
      <c r="G19" s="62" t="s">
        <v>1141</v>
      </c>
      <c r="H19" s="61" t="s">
        <v>1139</v>
      </c>
    </row>
    <row r="20" customHeight="1" spans="1:8">
      <c r="A20" s="62">
        <v>2509252</v>
      </c>
      <c r="B20" s="64">
        <v>100001082</v>
      </c>
      <c r="C20" s="65" t="s">
        <v>1142</v>
      </c>
      <c r="D20" s="65" t="s">
        <v>1143</v>
      </c>
      <c r="E20" s="69" t="s">
        <v>304</v>
      </c>
      <c r="F20" s="70">
        <v>298</v>
      </c>
      <c r="G20" s="62" t="s">
        <v>1141</v>
      </c>
      <c r="H20" s="61" t="s">
        <v>1144</v>
      </c>
    </row>
    <row r="21" s="58" customFormat="1" customHeight="1" spans="1:9">
      <c r="A21" s="77">
        <v>2509253</v>
      </c>
      <c r="B21" s="77">
        <v>9920534</v>
      </c>
      <c r="C21" s="78" t="s">
        <v>1097</v>
      </c>
      <c r="D21" s="78" t="s">
        <v>1098</v>
      </c>
      <c r="E21" s="79" t="s">
        <v>1145</v>
      </c>
      <c r="F21" s="77">
        <v>228</v>
      </c>
      <c r="G21" s="77" t="s">
        <v>1127</v>
      </c>
      <c r="H21" s="61" t="s">
        <v>1146</v>
      </c>
      <c r="I21" s="58" t="s">
        <v>1147</v>
      </c>
    </row>
  </sheetData>
  <sheetProtection formatCells="0" insertHyperlinks="0" autoFilter="0"/>
  <mergeCells count="2">
    <mergeCell ref="G5:G7"/>
    <mergeCell ref="H5:H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workbookViewId="0">
      <selection activeCell="A1" sqref="$A1:$XFD1048576"/>
    </sheetView>
  </sheetViews>
  <sheetFormatPr defaultColWidth="9" defaultRowHeight="14.25"/>
  <cols>
    <col min="1" max="1" width="4.125" style="43" customWidth="1"/>
    <col min="2" max="2" width="16.125" style="43" customWidth="1"/>
    <col min="3" max="3" width="8.375" style="43" customWidth="1"/>
    <col min="4" max="4" width="15" style="43" customWidth="1"/>
    <col min="5" max="5" width="35.25" style="43" customWidth="1"/>
    <col min="6" max="6" width="42.625" style="43" customWidth="1"/>
    <col min="7" max="7" width="3.375" style="43" customWidth="1"/>
    <col min="8" max="8" width="5.875" style="43" customWidth="1"/>
    <col min="9" max="9" width="6.375" style="44" customWidth="1"/>
    <col min="10" max="10" width="5.875" style="44" customWidth="1"/>
    <col min="11" max="11" width="20.375" style="43" customWidth="1"/>
    <col min="12" max="12" width="8.625" style="45" customWidth="1"/>
    <col min="13" max="13" width="14.875" style="43" customWidth="1"/>
    <col min="14" max="16384" width="9" style="43"/>
  </cols>
  <sheetData>
    <row r="1" s="43" customFormat="1" ht="37" customHeight="1" spans="1:13">
      <c r="A1" s="6" t="s">
        <v>1</v>
      </c>
      <c r="B1" s="46" t="s">
        <v>437</v>
      </c>
      <c r="C1" s="6" t="s">
        <v>1148</v>
      </c>
      <c r="D1" s="6" t="s">
        <v>5</v>
      </c>
      <c r="E1" s="6" t="s">
        <v>7</v>
      </c>
      <c r="F1" s="6" t="s">
        <v>6</v>
      </c>
      <c r="G1" s="6" t="s">
        <v>439</v>
      </c>
      <c r="H1" s="6" t="s">
        <v>10</v>
      </c>
      <c r="I1" s="50" t="s">
        <v>1149</v>
      </c>
      <c r="J1" s="51" t="s">
        <v>1150</v>
      </c>
      <c r="K1" s="52" t="s">
        <v>1151</v>
      </c>
      <c r="L1" s="53" t="s">
        <v>1152</v>
      </c>
      <c r="M1" s="6" t="s">
        <v>441</v>
      </c>
    </row>
    <row r="2" s="43" customFormat="1" spans="1:13">
      <c r="A2" s="47"/>
      <c r="B2" s="48" t="s">
        <v>451</v>
      </c>
      <c r="C2" s="49">
        <v>2500384</v>
      </c>
      <c r="D2" s="49" t="s">
        <v>1153</v>
      </c>
      <c r="E2" s="49" t="s">
        <v>1154</v>
      </c>
      <c r="F2" s="49" t="s">
        <v>1155</v>
      </c>
      <c r="G2" s="47" t="s">
        <v>439</v>
      </c>
      <c r="H2" s="49">
        <v>29.9</v>
      </c>
      <c r="I2" s="54">
        <v>13</v>
      </c>
      <c r="J2" s="55">
        <v>0.565217391304348</v>
      </c>
      <c r="K2" s="56" t="s">
        <v>1156</v>
      </c>
      <c r="L2" s="57">
        <f t="shared" ref="L2:L65" si="0">H2*0.8</f>
        <v>23.92</v>
      </c>
      <c r="M2" s="47" t="s">
        <v>1157</v>
      </c>
    </row>
    <row r="3" s="43" customFormat="1" spans="1:13">
      <c r="A3" s="47"/>
      <c r="B3" s="48" t="s">
        <v>451</v>
      </c>
      <c r="C3" s="49">
        <v>2500414</v>
      </c>
      <c r="D3" s="49" t="s">
        <v>1153</v>
      </c>
      <c r="E3" s="49" t="s">
        <v>1158</v>
      </c>
      <c r="F3" s="49" t="s">
        <v>1155</v>
      </c>
      <c r="G3" s="47" t="s">
        <v>439</v>
      </c>
      <c r="H3" s="49">
        <v>29.9</v>
      </c>
      <c r="I3" s="54">
        <v>13</v>
      </c>
      <c r="J3" s="55">
        <v>0.565217391304348</v>
      </c>
      <c r="K3" s="56" t="s">
        <v>1156</v>
      </c>
      <c r="L3" s="57">
        <f t="shared" si="0"/>
        <v>23.92</v>
      </c>
      <c r="M3" s="47" t="s">
        <v>1157</v>
      </c>
    </row>
    <row r="4" s="43" customFormat="1" spans="1:13">
      <c r="A4" s="47"/>
      <c r="B4" s="48" t="s">
        <v>451</v>
      </c>
      <c r="C4" s="49">
        <v>2500412</v>
      </c>
      <c r="D4" s="49" t="s">
        <v>1153</v>
      </c>
      <c r="E4" s="49" t="s">
        <v>1159</v>
      </c>
      <c r="F4" s="49" t="s">
        <v>1155</v>
      </c>
      <c r="G4" s="47" t="s">
        <v>439</v>
      </c>
      <c r="H4" s="49">
        <v>29.9</v>
      </c>
      <c r="I4" s="54">
        <v>13</v>
      </c>
      <c r="J4" s="55">
        <v>0.565217391304348</v>
      </c>
      <c r="K4" s="56" t="s">
        <v>1156</v>
      </c>
      <c r="L4" s="57">
        <f t="shared" si="0"/>
        <v>23.92</v>
      </c>
      <c r="M4" s="47" t="s">
        <v>1157</v>
      </c>
    </row>
    <row r="5" s="43" customFormat="1" spans="1:13">
      <c r="A5" s="47"/>
      <c r="B5" s="48" t="s">
        <v>451</v>
      </c>
      <c r="C5" s="49">
        <v>2500411</v>
      </c>
      <c r="D5" s="49" t="s">
        <v>1153</v>
      </c>
      <c r="E5" s="49" t="s">
        <v>1160</v>
      </c>
      <c r="F5" s="49" t="s">
        <v>1155</v>
      </c>
      <c r="G5" s="47" t="s">
        <v>439</v>
      </c>
      <c r="H5" s="49">
        <v>29.9</v>
      </c>
      <c r="I5" s="54">
        <v>13</v>
      </c>
      <c r="J5" s="55">
        <v>0.565217391304348</v>
      </c>
      <c r="K5" s="56" t="s">
        <v>1156</v>
      </c>
      <c r="L5" s="57">
        <f t="shared" si="0"/>
        <v>23.92</v>
      </c>
      <c r="M5" s="47" t="s">
        <v>1157</v>
      </c>
    </row>
    <row r="6" s="43" customFormat="1" spans="1:13">
      <c r="A6" s="47"/>
      <c r="B6" s="48" t="s">
        <v>451</v>
      </c>
      <c r="C6" s="49">
        <v>2500409</v>
      </c>
      <c r="D6" s="49" t="s">
        <v>1153</v>
      </c>
      <c r="E6" s="49" t="s">
        <v>1161</v>
      </c>
      <c r="F6" s="49" t="s">
        <v>1155</v>
      </c>
      <c r="G6" s="47" t="s">
        <v>439</v>
      </c>
      <c r="H6" s="49">
        <v>29.9</v>
      </c>
      <c r="I6" s="54">
        <v>13</v>
      </c>
      <c r="J6" s="55">
        <v>0.565217391304348</v>
      </c>
      <c r="K6" s="56" t="s">
        <v>1156</v>
      </c>
      <c r="L6" s="57">
        <f t="shared" si="0"/>
        <v>23.92</v>
      </c>
      <c r="M6" s="47" t="s">
        <v>1157</v>
      </c>
    </row>
    <row r="7" s="43" customFormat="1" spans="1:13">
      <c r="A7" s="47"/>
      <c r="B7" s="48" t="s">
        <v>451</v>
      </c>
      <c r="C7" s="49">
        <v>2500403</v>
      </c>
      <c r="D7" s="49" t="s">
        <v>1153</v>
      </c>
      <c r="E7" s="49" t="s">
        <v>1162</v>
      </c>
      <c r="F7" s="49" t="s">
        <v>1155</v>
      </c>
      <c r="G7" s="47" t="s">
        <v>439</v>
      </c>
      <c r="H7" s="49">
        <v>29.9</v>
      </c>
      <c r="I7" s="54">
        <v>13</v>
      </c>
      <c r="J7" s="55">
        <v>0.565217391304348</v>
      </c>
      <c r="K7" s="56" t="s">
        <v>1156</v>
      </c>
      <c r="L7" s="57">
        <f t="shared" si="0"/>
        <v>23.92</v>
      </c>
      <c r="M7" s="47" t="s">
        <v>1157</v>
      </c>
    </row>
    <row r="8" s="43" customFormat="1" spans="1:13">
      <c r="A8" s="47"/>
      <c r="B8" s="48" t="s">
        <v>451</v>
      </c>
      <c r="C8" s="49">
        <v>2500401</v>
      </c>
      <c r="D8" s="49" t="s">
        <v>1153</v>
      </c>
      <c r="E8" s="49" t="s">
        <v>1163</v>
      </c>
      <c r="F8" s="49" t="s">
        <v>1155</v>
      </c>
      <c r="G8" s="47" t="s">
        <v>439</v>
      </c>
      <c r="H8" s="49">
        <v>29.9</v>
      </c>
      <c r="I8" s="54">
        <v>13</v>
      </c>
      <c r="J8" s="55">
        <v>0.565217391304348</v>
      </c>
      <c r="K8" s="56" t="s">
        <v>1156</v>
      </c>
      <c r="L8" s="57">
        <f t="shared" si="0"/>
        <v>23.92</v>
      </c>
      <c r="M8" s="47" t="s">
        <v>1157</v>
      </c>
    </row>
    <row r="9" s="43" customFormat="1" spans="1:13">
      <c r="A9" s="47"/>
      <c r="B9" s="48" t="s">
        <v>451</v>
      </c>
      <c r="C9" s="49">
        <v>2500400</v>
      </c>
      <c r="D9" s="49" t="s">
        <v>1153</v>
      </c>
      <c r="E9" s="49" t="s">
        <v>1164</v>
      </c>
      <c r="F9" s="49" t="s">
        <v>1155</v>
      </c>
      <c r="G9" s="47" t="s">
        <v>439</v>
      </c>
      <c r="H9" s="49">
        <v>29.9</v>
      </c>
      <c r="I9" s="54">
        <v>13</v>
      </c>
      <c r="J9" s="55">
        <v>0.565217391304348</v>
      </c>
      <c r="K9" s="56" t="s">
        <v>1156</v>
      </c>
      <c r="L9" s="57">
        <f t="shared" si="0"/>
        <v>23.92</v>
      </c>
      <c r="M9" s="47" t="s">
        <v>1157</v>
      </c>
    </row>
    <row r="10" s="43" customFormat="1" spans="1:13">
      <c r="A10" s="47"/>
      <c r="B10" s="48" t="s">
        <v>451</v>
      </c>
      <c r="C10" s="49">
        <v>2500393</v>
      </c>
      <c r="D10" s="49" t="s">
        <v>1153</v>
      </c>
      <c r="E10" s="49" t="s">
        <v>1165</v>
      </c>
      <c r="F10" s="49" t="s">
        <v>1155</v>
      </c>
      <c r="G10" s="47" t="s">
        <v>439</v>
      </c>
      <c r="H10" s="49">
        <v>29.9</v>
      </c>
      <c r="I10" s="54">
        <v>13</v>
      </c>
      <c r="J10" s="55">
        <v>0.565217391304348</v>
      </c>
      <c r="K10" s="56" t="s">
        <v>1156</v>
      </c>
      <c r="L10" s="57">
        <f t="shared" si="0"/>
        <v>23.92</v>
      </c>
      <c r="M10" s="47" t="s">
        <v>1157</v>
      </c>
    </row>
    <row r="11" s="43" customFormat="1" spans="1:13">
      <c r="A11" s="47"/>
      <c r="B11" s="48" t="s">
        <v>451</v>
      </c>
      <c r="C11" s="49">
        <v>2500394</v>
      </c>
      <c r="D11" s="49" t="s">
        <v>1153</v>
      </c>
      <c r="E11" s="49" t="s">
        <v>1166</v>
      </c>
      <c r="F11" s="49" t="s">
        <v>1155</v>
      </c>
      <c r="G11" s="47" t="s">
        <v>439</v>
      </c>
      <c r="H11" s="49">
        <v>29.9</v>
      </c>
      <c r="I11" s="54">
        <v>13</v>
      </c>
      <c r="J11" s="55">
        <v>0.565217391304348</v>
      </c>
      <c r="K11" s="56" t="s">
        <v>1156</v>
      </c>
      <c r="L11" s="57">
        <f t="shared" si="0"/>
        <v>23.92</v>
      </c>
      <c r="M11" s="47" t="s">
        <v>1157</v>
      </c>
    </row>
    <row r="12" s="43" customFormat="1" spans="1:13">
      <c r="A12" s="47"/>
      <c r="B12" s="48" t="s">
        <v>451</v>
      </c>
      <c r="C12" s="49">
        <v>2500392</v>
      </c>
      <c r="D12" s="49" t="s">
        <v>1153</v>
      </c>
      <c r="E12" s="49" t="s">
        <v>1167</v>
      </c>
      <c r="F12" s="49" t="s">
        <v>1155</v>
      </c>
      <c r="G12" s="47" t="s">
        <v>439</v>
      </c>
      <c r="H12" s="49">
        <v>29.9</v>
      </c>
      <c r="I12" s="54">
        <v>13</v>
      </c>
      <c r="J12" s="55">
        <v>0.565217391304348</v>
      </c>
      <c r="K12" s="56" t="s">
        <v>1156</v>
      </c>
      <c r="L12" s="57">
        <f t="shared" si="0"/>
        <v>23.92</v>
      </c>
      <c r="M12" s="47" t="s">
        <v>1157</v>
      </c>
    </row>
    <row r="13" s="43" customFormat="1" spans="1:13">
      <c r="A13" s="47"/>
      <c r="B13" s="48" t="s">
        <v>451</v>
      </c>
      <c r="C13" s="49">
        <v>2500391</v>
      </c>
      <c r="D13" s="49" t="s">
        <v>1153</v>
      </c>
      <c r="E13" s="49" t="s">
        <v>1168</v>
      </c>
      <c r="F13" s="49" t="s">
        <v>1155</v>
      </c>
      <c r="G13" s="47" t="s">
        <v>439</v>
      </c>
      <c r="H13" s="49">
        <v>29.9</v>
      </c>
      <c r="I13" s="54">
        <v>13</v>
      </c>
      <c r="J13" s="55">
        <v>0.565217391304348</v>
      </c>
      <c r="K13" s="56" t="s">
        <v>1156</v>
      </c>
      <c r="L13" s="57">
        <f t="shared" si="0"/>
        <v>23.92</v>
      </c>
      <c r="M13" s="47" t="s">
        <v>1157</v>
      </c>
    </row>
    <row r="14" s="43" customFormat="1" spans="1:13">
      <c r="A14" s="47"/>
      <c r="B14" s="48" t="s">
        <v>451</v>
      </c>
      <c r="C14" s="49">
        <v>2500398</v>
      </c>
      <c r="D14" s="49" t="s">
        <v>1153</v>
      </c>
      <c r="E14" s="49" t="s">
        <v>1169</v>
      </c>
      <c r="F14" s="49" t="s">
        <v>1155</v>
      </c>
      <c r="G14" s="47" t="s">
        <v>439</v>
      </c>
      <c r="H14" s="49">
        <v>29.9</v>
      </c>
      <c r="I14" s="54">
        <v>13</v>
      </c>
      <c r="J14" s="55">
        <v>0.565217391304348</v>
      </c>
      <c r="K14" s="56" t="s">
        <v>1156</v>
      </c>
      <c r="L14" s="57">
        <f t="shared" si="0"/>
        <v>23.92</v>
      </c>
      <c r="M14" s="47" t="s">
        <v>1157</v>
      </c>
    </row>
    <row r="15" s="43" customFormat="1" spans="1:13">
      <c r="A15" s="47"/>
      <c r="B15" s="48" t="s">
        <v>451</v>
      </c>
      <c r="C15" s="49">
        <v>2500397</v>
      </c>
      <c r="D15" s="49" t="s">
        <v>1153</v>
      </c>
      <c r="E15" s="49" t="s">
        <v>1170</v>
      </c>
      <c r="F15" s="49" t="s">
        <v>1155</v>
      </c>
      <c r="G15" s="47" t="s">
        <v>439</v>
      </c>
      <c r="H15" s="49">
        <v>29.9</v>
      </c>
      <c r="I15" s="54">
        <v>13</v>
      </c>
      <c r="J15" s="55">
        <v>0.565217391304348</v>
      </c>
      <c r="K15" s="56" t="s">
        <v>1156</v>
      </c>
      <c r="L15" s="57">
        <f t="shared" si="0"/>
        <v>23.92</v>
      </c>
      <c r="M15" s="47" t="s">
        <v>1157</v>
      </c>
    </row>
    <row r="16" s="43" customFormat="1" spans="1:13">
      <c r="A16" s="47"/>
      <c r="B16" s="48" t="s">
        <v>451</v>
      </c>
      <c r="C16" s="49">
        <v>2500447</v>
      </c>
      <c r="D16" s="49" t="s">
        <v>1153</v>
      </c>
      <c r="E16" s="49" t="s">
        <v>1171</v>
      </c>
      <c r="F16" s="49" t="s">
        <v>1155</v>
      </c>
      <c r="G16" s="47" t="s">
        <v>439</v>
      </c>
      <c r="H16" s="49">
        <v>29.9</v>
      </c>
      <c r="I16" s="54">
        <v>13</v>
      </c>
      <c r="J16" s="55">
        <v>0.565217391304348</v>
      </c>
      <c r="K16" s="56" t="s">
        <v>1156</v>
      </c>
      <c r="L16" s="57">
        <f t="shared" si="0"/>
        <v>23.92</v>
      </c>
      <c r="M16" s="47" t="s">
        <v>1157</v>
      </c>
    </row>
    <row r="17" s="43" customFormat="1" spans="1:13">
      <c r="A17" s="47"/>
      <c r="B17" s="48" t="s">
        <v>451</v>
      </c>
      <c r="C17" s="49">
        <v>2500381</v>
      </c>
      <c r="D17" s="49" t="s">
        <v>1153</v>
      </c>
      <c r="E17" s="49" t="s">
        <v>1172</v>
      </c>
      <c r="F17" s="49" t="s">
        <v>1155</v>
      </c>
      <c r="G17" s="47" t="s">
        <v>439</v>
      </c>
      <c r="H17" s="49">
        <v>29.9</v>
      </c>
      <c r="I17" s="54">
        <v>13</v>
      </c>
      <c r="J17" s="55">
        <v>0.565217391304348</v>
      </c>
      <c r="K17" s="56" t="s">
        <v>1156</v>
      </c>
      <c r="L17" s="57">
        <f t="shared" si="0"/>
        <v>23.92</v>
      </c>
      <c r="M17" s="47" t="s">
        <v>1157</v>
      </c>
    </row>
    <row r="18" s="43" customFormat="1" spans="1:13">
      <c r="A18" s="47"/>
      <c r="B18" s="48" t="s">
        <v>451</v>
      </c>
      <c r="C18" s="49">
        <v>2500389</v>
      </c>
      <c r="D18" s="49" t="s">
        <v>1153</v>
      </c>
      <c r="E18" s="49" t="s">
        <v>1173</v>
      </c>
      <c r="F18" s="49" t="s">
        <v>1155</v>
      </c>
      <c r="G18" s="47" t="s">
        <v>439</v>
      </c>
      <c r="H18" s="49">
        <v>29.9</v>
      </c>
      <c r="I18" s="54">
        <v>13</v>
      </c>
      <c r="J18" s="55">
        <v>0.565217391304348</v>
      </c>
      <c r="K18" s="56" t="s">
        <v>1156</v>
      </c>
      <c r="L18" s="57">
        <f t="shared" si="0"/>
        <v>23.92</v>
      </c>
      <c r="M18" s="47" t="s">
        <v>1157</v>
      </c>
    </row>
    <row r="19" s="43" customFormat="1" spans="1:13">
      <c r="A19" s="47"/>
      <c r="B19" s="48" t="s">
        <v>451</v>
      </c>
      <c r="C19" s="49">
        <v>2500445</v>
      </c>
      <c r="D19" s="49" t="s">
        <v>1153</v>
      </c>
      <c r="E19" s="49" t="s">
        <v>1174</v>
      </c>
      <c r="F19" s="49" t="s">
        <v>1155</v>
      </c>
      <c r="G19" s="47" t="s">
        <v>439</v>
      </c>
      <c r="H19" s="49">
        <v>29.9</v>
      </c>
      <c r="I19" s="54">
        <v>13</v>
      </c>
      <c r="J19" s="55">
        <v>0.565217391304348</v>
      </c>
      <c r="K19" s="56" t="s">
        <v>1156</v>
      </c>
      <c r="L19" s="57">
        <f t="shared" si="0"/>
        <v>23.92</v>
      </c>
      <c r="M19" s="47" t="s">
        <v>1157</v>
      </c>
    </row>
    <row r="20" s="43" customFormat="1" spans="1:13">
      <c r="A20" s="47"/>
      <c r="B20" s="48" t="s">
        <v>451</v>
      </c>
      <c r="C20" s="49">
        <v>2500444</v>
      </c>
      <c r="D20" s="49" t="s">
        <v>1153</v>
      </c>
      <c r="E20" s="49" t="s">
        <v>1175</v>
      </c>
      <c r="F20" s="49" t="s">
        <v>1155</v>
      </c>
      <c r="G20" s="47" t="s">
        <v>439</v>
      </c>
      <c r="H20" s="49">
        <v>29.9</v>
      </c>
      <c r="I20" s="54">
        <v>13</v>
      </c>
      <c r="J20" s="55">
        <v>0.565217391304348</v>
      </c>
      <c r="K20" s="56" t="s">
        <v>1156</v>
      </c>
      <c r="L20" s="57">
        <f t="shared" si="0"/>
        <v>23.92</v>
      </c>
      <c r="M20" s="47" t="s">
        <v>1157</v>
      </c>
    </row>
    <row r="21" s="43" customFormat="1" spans="1:13">
      <c r="A21" s="47"/>
      <c r="B21" s="48" t="s">
        <v>451</v>
      </c>
      <c r="C21" s="49">
        <v>2500443</v>
      </c>
      <c r="D21" s="49" t="s">
        <v>1153</v>
      </c>
      <c r="E21" s="49" t="s">
        <v>1176</v>
      </c>
      <c r="F21" s="49" t="s">
        <v>1155</v>
      </c>
      <c r="G21" s="47" t="s">
        <v>439</v>
      </c>
      <c r="H21" s="49">
        <v>29.9</v>
      </c>
      <c r="I21" s="54">
        <v>13</v>
      </c>
      <c r="J21" s="55">
        <v>0.565217391304348</v>
      </c>
      <c r="K21" s="56" t="s">
        <v>1156</v>
      </c>
      <c r="L21" s="57">
        <f t="shared" si="0"/>
        <v>23.92</v>
      </c>
      <c r="M21" s="47" t="s">
        <v>1157</v>
      </c>
    </row>
    <row r="22" s="43" customFormat="1" spans="1:13">
      <c r="A22" s="47"/>
      <c r="B22" s="48" t="s">
        <v>451</v>
      </c>
      <c r="C22" s="49">
        <v>2500441</v>
      </c>
      <c r="D22" s="49" t="s">
        <v>1153</v>
      </c>
      <c r="E22" s="49" t="s">
        <v>1177</v>
      </c>
      <c r="F22" s="49" t="s">
        <v>1155</v>
      </c>
      <c r="G22" s="47" t="s">
        <v>439</v>
      </c>
      <c r="H22" s="49">
        <v>29.9</v>
      </c>
      <c r="I22" s="54">
        <v>13</v>
      </c>
      <c r="J22" s="55">
        <v>0.565217391304348</v>
      </c>
      <c r="K22" s="56" t="s">
        <v>1156</v>
      </c>
      <c r="L22" s="57">
        <f t="shared" si="0"/>
        <v>23.92</v>
      </c>
      <c r="M22" s="47" t="s">
        <v>1157</v>
      </c>
    </row>
    <row r="23" s="43" customFormat="1" spans="1:13">
      <c r="A23" s="47"/>
      <c r="B23" s="48" t="s">
        <v>451</v>
      </c>
      <c r="C23" s="49">
        <v>2500450</v>
      </c>
      <c r="D23" s="49" t="s">
        <v>1153</v>
      </c>
      <c r="E23" s="49" t="s">
        <v>1178</v>
      </c>
      <c r="F23" s="49" t="s">
        <v>1155</v>
      </c>
      <c r="G23" s="47" t="s">
        <v>439</v>
      </c>
      <c r="H23" s="49">
        <v>29.9</v>
      </c>
      <c r="I23" s="54">
        <v>13</v>
      </c>
      <c r="J23" s="55">
        <v>0.565217391304348</v>
      </c>
      <c r="K23" s="56" t="s">
        <v>1156</v>
      </c>
      <c r="L23" s="57">
        <f t="shared" si="0"/>
        <v>23.92</v>
      </c>
      <c r="M23" s="47" t="s">
        <v>1157</v>
      </c>
    </row>
    <row r="24" s="43" customFormat="1" spans="1:13">
      <c r="A24" s="47"/>
      <c r="B24" s="48" t="s">
        <v>451</v>
      </c>
      <c r="C24" s="49">
        <v>2500440</v>
      </c>
      <c r="D24" s="49" t="s">
        <v>1153</v>
      </c>
      <c r="E24" s="49" t="s">
        <v>1179</v>
      </c>
      <c r="F24" s="49" t="s">
        <v>1155</v>
      </c>
      <c r="G24" s="47" t="s">
        <v>439</v>
      </c>
      <c r="H24" s="49">
        <v>29.9</v>
      </c>
      <c r="I24" s="54">
        <v>13</v>
      </c>
      <c r="J24" s="55">
        <v>0.565217391304348</v>
      </c>
      <c r="K24" s="56" t="s">
        <v>1156</v>
      </c>
      <c r="L24" s="57">
        <f t="shared" si="0"/>
        <v>23.92</v>
      </c>
      <c r="M24" s="47" t="s">
        <v>1157</v>
      </c>
    </row>
    <row r="25" s="43" customFormat="1" spans="1:13">
      <c r="A25" s="47"/>
      <c r="B25" s="48" t="s">
        <v>451</v>
      </c>
      <c r="C25" s="49">
        <v>2500448</v>
      </c>
      <c r="D25" s="49" t="s">
        <v>1153</v>
      </c>
      <c r="E25" s="49" t="s">
        <v>1180</v>
      </c>
      <c r="F25" s="49" t="s">
        <v>1155</v>
      </c>
      <c r="G25" s="47" t="s">
        <v>439</v>
      </c>
      <c r="H25" s="49">
        <v>29.9</v>
      </c>
      <c r="I25" s="54">
        <v>13</v>
      </c>
      <c r="J25" s="55">
        <v>0.565217391304348</v>
      </c>
      <c r="K25" s="56" t="s">
        <v>1156</v>
      </c>
      <c r="L25" s="57">
        <f t="shared" si="0"/>
        <v>23.92</v>
      </c>
      <c r="M25" s="47" t="s">
        <v>1157</v>
      </c>
    </row>
    <row r="26" s="43" customFormat="1" spans="1:13">
      <c r="A26" s="47"/>
      <c r="B26" s="48" t="s">
        <v>451</v>
      </c>
      <c r="C26" s="49">
        <v>2500438</v>
      </c>
      <c r="D26" s="49" t="s">
        <v>1153</v>
      </c>
      <c r="E26" s="49" t="s">
        <v>1181</v>
      </c>
      <c r="F26" s="49" t="s">
        <v>1155</v>
      </c>
      <c r="G26" s="47" t="s">
        <v>439</v>
      </c>
      <c r="H26" s="49">
        <v>29.9</v>
      </c>
      <c r="I26" s="54">
        <v>13</v>
      </c>
      <c r="J26" s="55">
        <v>0.565217391304348</v>
      </c>
      <c r="K26" s="56" t="s">
        <v>1156</v>
      </c>
      <c r="L26" s="57">
        <f t="shared" si="0"/>
        <v>23.92</v>
      </c>
      <c r="M26" s="47" t="s">
        <v>1157</v>
      </c>
    </row>
    <row r="27" s="43" customFormat="1" spans="1:13">
      <c r="A27" s="47"/>
      <c r="B27" s="48" t="s">
        <v>451</v>
      </c>
      <c r="C27" s="49">
        <v>2500437</v>
      </c>
      <c r="D27" s="49" t="s">
        <v>1153</v>
      </c>
      <c r="E27" s="49" t="s">
        <v>1182</v>
      </c>
      <c r="F27" s="49" t="s">
        <v>1155</v>
      </c>
      <c r="G27" s="47" t="s">
        <v>439</v>
      </c>
      <c r="H27" s="49">
        <v>29.9</v>
      </c>
      <c r="I27" s="54">
        <v>13</v>
      </c>
      <c r="J27" s="55">
        <v>0.565217391304348</v>
      </c>
      <c r="K27" s="56" t="s">
        <v>1156</v>
      </c>
      <c r="L27" s="57">
        <f t="shared" si="0"/>
        <v>23.92</v>
      </c>
      <c r="M27" s="47" t="s">
        <v>1157</v>
      </c>
    </row>
    <row r="28" s="43" customFormat="1" spans="1:13">
      <c r="A28" s="47"/>
      <c r="B28" s="48" t="s">
        <v>451</v>
      </c>
      <c r="C28" s="49">
        <v>2500435</v>
      </c>
      <c r="D28" s="49" t="s">
        <v>1153</v>
      </c>
      <c r="E28" s="49" t="s">
        <v>1183</v>
      </c>
      <c r="F28" s="49" t="s">
        <v>1155</v>
      </c>
      <c r="G28" s="47" t="s">
        <v>439</v>
      </c>
      <c r="H28" s="49">
        <v>29.9</v>
      </c>
      <c r="I28" s="54">
        <v>13</v>
      </c>
      <c r="J28" s="55">
        <v>0.565217391304348</v>
      </c>
      <c r="K28" s="56" t="s">
        <v>1156</v>
      </c>
      <c r="L28" s="57">
        <f t="shared" si="0"/>
        <v>23.92</v>
      </c>
      <c r="M28" s="47" t="s">
        <v>1157</v>
      </c>
    </row>
    <row r="29" s="43" customFormat="1" spans="1:13">
      <c r="A29" s="47"/>
      <c r="B29" s="48" t="s">
        <v>451</v>
      </c>
      <c r="C29" s="49">
        <v>2500434</v>
      </c>
      <c r="D29" s="49" t="s">
        <v>1153</v>
      </c>
      <c r="E29" s="49" t="s">
        <v>1184</v>
      </c>
      <c r="F29" s="49" t="s">
        <v>1155</v>
      </c>
      <c r="G29" s="47" t="s">
        <v>439</v>
      </c>
      <c r="H29" s="49">
        <v>29.9</v>
      </c>
      <c r="I29" s="54">
        <v>13</v>
      </c>
      <c r="J29" s="55">
        <v>0.565217391304348</v>
      </c>
      <c r="K29" s="56" t="s">
        <v>1156</v>
      </c>
      <c r="L29" s="57">
        <f t="shared" si="0"/>
        <v>23.92</v>
      </c>
      <c r="M29" s="47" t="s">
        <v>1157</v>
      </c>
    </row>
    <row r="30" s="43" customFormat="1" spans="1:13">
      <c r="A30" s="47"/>
      <c r="B30" s="48" t="s">
        <v>451</v>
      </c>
      <c r="C30" s="49">
        <v>2500432</v>
      </c>
      <c r="D30" s="49" t="s">
        <v>1153</v>
      </c>
      <c r="E30" s="49" t="s">
        <v>1185</v>
      </c>
      <c r="F30" s="49" t="s">
        <v>1155</v>
      </c>
      <c r="G30" s="47" t="s">
        <v>439</v>
      </c>
      <c r="H30" s="49">
        <v>29.9</v>
      </c>
      <c r="I30" s="54">
        <v>13</v>
      </c>
      <c r="J30" s="55">
        <v>0.565217391304348</v>
      </c>
      <c r="K30" s="56" t="s">
        <v>1156</v>
      </c>
      <c r="L30" s="57">
        <f t="shared" si="0"/>
        <v>23.92</v>
      </c>
      <c r="M30" s="47" t="s">
        <v>1157</v>
      </c>
    </row>
    <row r="31" s="43" customFormat="1" spans="1:13">
      <c r="A31" s="47"/>
      <c r="B31" s="48" t="s">
        <v>451</v>
      </c>
      <c r="C31" s="49">
        <v>2500430</v>
      </c>
      <c r="D31" s="49" t="s">
        <v>1153</v>
      </c>
      <c r="E31" s="49" t="s">
        <v>1186</v>
      </c>
      <c r="F31" s="49" t="s">
        <v>1155</v>
      </c>
      <c r="G31" s="47" t="s">
        <v>439</v>
      </c>
      <c r="H31" s="49">
        <v>29.9</v>
      </c>
      <c r="I31" s="54">
        <v>13</v>
      </c>
      <c r="J31" s="55">
        <v>0.565217391304348</v>
      </c>
      <c r="K31" s="56" t="s">
        <v>1156</v>
      </c>
      <c r="L31" s="57">
        <f t="shared" si="0"/>
        <v>23.92</v>
      </c>
      <c r="M31" s="47" t="s">
        <v>1157</v>
      </c>
    </row>
    <row r="32" s="43" customFormat="1" spans="1:13">
      <c r="A32" s="47"/>
      <c r="B32" s="48" t="s">
        <v>451</v>
      </c>
      <c r="C32" s="49">
        <v>2500429</v>
      </c>
      <c r="D32" s="49" t="s">
        <v>1153</v>
      </c>
      <c r="E32" s="49" t="s">
        <v>1187</v>
      </c>
      <c r="F32" s="49" t="s">
        <v>1155</v>
      </c>
      <c r="G32" s="47" t="s">
        <v>439</v>
      </c>
      <c r="H32" s="49">
        <v>29.9</v>
      </c>
      <c r="I32" s="54">
        <v>13</v>
      </c>
      <c r="J32" s="55">
        <v>0.565217391304348</v>
      </c>
      <c r="K32" s="56" t="s">
        <v>1156</v>
      </c>
      <c r="L32" s="57">
        <f t="shared" si="0"/>
        <v>23.92</v>
      </c>
      <c r="M32" s="47" t="s">
        <v>1157</v>
      </c>
    </row>
    <row r="33" s="43" customFormat="1" spans="1:13">
      <c r="A33" s="47"/>
      <c r="B33" s="48" t="s">
        <v>451</v>
      </c>
      <c r="C33" s="49">
        <v>2500427</v>
      </c>
      <c r="D33" s="49" t="s">
        <v>1153</v>
      </c>
      <c r="E33" s="49" t="s">
        <v>1188</v>
      </c>
      <c r="F33" s="49" t="s">
        <v>1155</v>
      </c>
      <c r="G33" s="47" t="s">
        <v>439</v>
      </c>
      <c r="H33" s="49">
        <v>29.9</v>
      </c>
      <c r="I33" s="54">
        <v>13</v>
      </c>
      <c r="J33" s="55">
        <v>0.565217391304348</v>
      </c>
      <c r="K33" s="56" t="s">
        <v>1156</v>
      </c>
      <c r="L33" s="57">
        <f t="shared" si="0"/>
        <v>23.92</v>
      </c>
      <c r="M33" s="47" t="s">
        <v>1157</v>
      </c>
    </row>
    <row r="34" s="43" customFormat="1" spans="1:13">
      <c r="A34" s="47"/>
      <c r="B34" s="48" t="s">
        <v>451</v>
      </c>
      <c r="C34" s="49">
        <v>2500426</v>
      </c>
      <c r="D34" s="49" t="s">
        <v>1153</v>
      </c>
      <c r="E34" s="49" t="s">
        <v>1189</v>
      </c>
      <c r="F34" s="49" t="s">
        <v>1155</v>
      </c>
      <c r="G34" s="47" t="s">
        <v>439</v>
      </c>
      <c r="H34" s="49">
        <v>29.9</v>
      </c>
      <c r="I34" s="54">
        <v>13</v>
      </c>
      <c r="J34" s="55">
        <v>0.565217391304348</v>
      </c>
      <c r="K34" s="56" t="s">
        <v>1156</v>
      </c>
      <c r="L34" s="57">
        <f t="shared" si="0"/>
        <v>23.92</v>
      </c>
      <c r="M34" s="47" t="s">
        <v>1157</v>
      </c>
    </row>
    <row r="35" s="43" customFormat="1" spans="1:13">
      <c r="A35" s="47"/>
      <c r="B35" s="48" t="s">
        <v>451</v>
      </c>
      <c r="C35" s="49">
        <v>2500424</v>
      </c>
      <c r="D35" s="49" t="s">
        <v>1153</v>
      </c>
      <c r="E35" s="49" t="s">
        <v>1190</v>
      </c>
      <c r="F35" s="49" t="s">
        <v>1155</v>
      </c>
      <c r="G35" s="47" t="s">
        <v>439</v>
      </c>
      <c r="H35" s="49">
        <v>29.9</v>
      </c>
      <c r="I35" s="54">
        <v>13</v>
      </c>
      <c r="J35" s="55">
        <v>0.565217391304348</v>
      </c>
      <c r="K35" s="56" t="s">
        <v>1156</v>
      </c>
      <c r="L35" s="57">
        <f t="shared" si="0"/>
        <v>23.92</v>
      </c>
      <c r="M35" s="47" t="s">
        <v>1157</v>
      </c>
    </row>
    <row r="36" s="43" customFormat="1" spans="1:13">
      <c r="A36" s="47"/>
      <c r="B36" s="48" t="s">
        <v>451</v>
      </c>
      <c r="C36" s="49">
        <v>2500423</v>
      </c>
      <c r="D36" s="49" t="s">
        <v>1153</v>
      </c>
      <c r="E36" s="49" t="s">
        <v>1191</v>
      </c>
      <c r="F36" s="49" t="s">
        <v>1155</v>
      </c>
      <c r="G36" s="47" t="s">
        <v>439</v>
      </c>
      <c r="H36" s="49">
        <v>29.9</v>
      </c>
      <c r="I36" s="54">
        <v>13</v>
      </c>
      <c r="J36" s="55">
        <v>0.565217391304348</v>
      </c>
      <c r="K36" s="56" t="s">
        <v>1156</v>
      </c>
      <c r="L36" s="57">
        <f t="shared" si="0"/>
        <v>23.92</v>
      </c>
      <c r="M36" s="47" t="s">
        <v>1157</v>
      </c>
    </row>
    <row r="37" s="43" customFormat="1" spans="1:13">
      <c r="A37" s="47"/>
      <c r="B37" s="48" t="s">
        <v>451</v>
      </c>
      <c r="C37" s="49">
        <v>2500421</v>
      </c>
      <c r="D37" s="49" t="s">
        <v>1153</v>
      </c>
      <c r="E37" s="49" t="s">
        <v>1192</v>
      </c>
      <c r="F37" s="49" t="s">
        <v>1155</v>
      </c>
      <c r="G37" s="47" t="s">
        <v>439</v>
      </c>
      <c r="H37" s="49">
        <v>29.9</v>
      </c>
      <c r="I37" s="54">
        <v>13</v>
      </c>
      <c r="J37" s="55">
        <v>0.565217391304348</v>
      </c>
      <c r="K37" s="56" t="s">
        <v>1156</v>
      </c>
      <c r="L37" s="57">
        <f t="shared" si="0"/>
        <v>23.92</v>
      </c>
      <c r="M37" s="47" t="s">
        <v>1157</v>
      </c>
    </row>
    <row r="38" s="43" customFormat="1" spans="1:13">
      <c r="A38" s="47"/>
      <c r="B38" s="48" t="s">
        <v>451</v>
      </c>
      <c r="C38" s="49">
        <v>2500419</v>
      </c>
      <c r="D38" s="49" t="s">
        <v>1153</v>
      </c>
      <c r="E38" s="49" t="s">
        <v>1193</v>
      </c>
      <c r="F38" s="49" t="s">
        <v>1155</v>
      </c>
      <c r="G38" s="47" t="s">
        <v>439</v>
      </c>
      <c r="H38" s="49">
        <v>29.9</v>
      </c>
      <c r="I38" s="54">
        <v>13</v>
      </c>
      <c r="J38" s="55">
        <v>0.565217391304348</v>
      </c>
      <c r="K38" s="56" t="s">
        <v>1156</v>
      </c>
      <c r="L38" s="57">
        <f t="shared" si="0"/>
        <v>23.92</v>
      </c>
      <c r="M38" s="47" t="s">
        <v>1157</v>
      </c>
    </row>
    <row r="39" s="43" customFormat="1" spans="1:13">
      <c r="A39" s="47"/>
      <c r="B39" s="48" t="s">
        <v>451</v>
      </c>
      <c r="C39" s="49">
        <v>2500417</v>
      </c>
      <c r="D39" s="49" t="s">
        <v>1153</v>
      </c>
      <c r="E39" s="49" t="s">
        <v>1194</v>
      </c>
      <c r="F39" s="49" t="s">
        <v>1155</v>
      </c>
      <c r="G39" s="47" t="s">
        <v>439</v>
      </c>
      <c r="H39" s="49">
        <v>29.9</v>
      </c>
      <c r="I39" s="54">
        <v>13</v>
      </c>
      <c r="J39" s="55">
        <v>0.565217391304348</v>
      </c>
      <c r="K39" s="56" t="s">
        <v>1156</v>
      </c>
      <c r="L39" s="57">
        <f t="shared" si="0"/>
        <v>23.92</v>
      </c>
      <c r="M39" s="47" t="s">
        <v>1157</v>
      </c>
    </row>
    <row r="40" s="43" customFormat="1" spans="1:13">
      <c r="A40" s="47"/>
      <c r="B40" s="48" t="s">
        <v>451</v>
      </c>
      <c r="C40" s="49">
        <v>2500416</v>
      </c>
      <c r="D40" s="49" t="s">
        <v>1153</v>
      </c>
      <c r="E40" s="49" t="s">
        <v>1195</v>
      </c>
      <c r="F40" s="49" t="s">
        <v>1155</v>
      </c>
      <c r="G40" s="47" t="s">
        <v>439</v>
      </c>
      <c r="H40" s="49">
        <v>29.9</v>
      </c>
      <c r="I40" s="54">
        <v>13</v>
      </c>
      <c r="J40" s="55">
        <v>0.565217391304348</v>
      </c>
      <c r="K40" s="56" t="s">
        <v>1156</v>
      </c>
      <c r="L40" s="57">
        <f t="shared" si="0"/>
        <v>23.92</v>
      </c>
      <c r="M40" s="47" t="s">
        <v>1157</v>
      </c>
    </row>
    <row r="41" s="43" customFormat="1" spans="1:13">
      <c r="A41" s="47"/>
      <c r="B41" s="48" t="s">
        <v>451</v>
      </c>
      <c r="C41" s="49">
        <v>2500551</v>
      </c>
      <c r="D41" s="49" t="s">
        <v>1153</v>
      </c>
      <c r="E41" s="49" t="s">
        <v>1196</v>
      </c>
      <c r="F41" s="49" t="s">
        <v>1197</v>
      </c>
      <c r="G41" s="47" t="s">
        <v>439</v>
      </c>
      <c r="H41" s="49">
        <v>49.9</v>
      </c>
      <c r="I41" s="54">
        <v>17.5</v>
      </c>
      <c r="J41" s="55">
        <v>0.649298597194389</v>
      </c>
      <c r="K41" s="56" t="s">
        <v>1198</v>
      </c>
      <c r="L41" s="57">
        <f t="shared" si="0"/>
        <v>39.92</v>
      </c>
      <c r="M41" s="47" t="s">
        <v>1157</v>
      </c>
    </row>
    <row r="42" s="43" customFormat="1" spans="1:13">
      <c r="A42" s="47"/>
      <c r="B42" s="48" t="s">
        <v>451</v>
      </c>
      <c r="C42" s="49">
        <v>2500552</v>
      </c>
      <c r="D42" s="49" t="s">
        <v>1153</v>
      </c>
      <c r="E42" s="49" t="s">
        <v>1199</v>
      </c>
      <c r="F42" s="49" t="s">
        <v>1197</v>
      </c>
      <c r="G42" s="47" t="s">
        <v>439</v>
      </c>
      <c r="H42" s="49">
        <v>49.9</v>
      </c>
      <c r="I42" s="54">
        <v>17.5</v>
      </c>
      <c r="J42" s="55">
        <v>0.649298597194389</v>
      </c>
      <c r="K42" s="56" t="s">
        <v>1198</v>
      </c>
      <c r="L42" s="57">
        <f t="shared" si="0"/>
        <v>39.92</v>
      </c>
      <c r="M42" s="47" t="s">
        <v>1157</v>
      </c>
    </row>
    <row r="43" s="43" customFormat="1" spans="1:13">
      <c r="A43" s="47"/>
      <c r="B43" s="48" t="s">
        <v>451</v>
      </c>
      <c r="C43" s="49">
        <v>2500553</v>
      </c>
      <c r="D43" s="49" t="s">
        <v>1153</v>
      </c>
      <c r="E43" s="49" t="s">
        <v>1200</v>
      </c>
      <c r="F43" s="49" t="s">
        <v>1197</v>
      </c>
      <c r="G43" s="47" t="s">
        <v>439</v>
      </c>
      <c r="H43" s="49">
        <v>49.9</v>
      </c>
      <c r="I43" s="54">
        <v>17.5</v>
      </c>
      <c r="J43" s="55">
        <v>0.649298597194389</v>
      </c>
      <c r="K43" s="56" t="s">
        <v>1198</v>
      </c>
      <c r="L43" s="57">
        <f t="shared" si="0"/>
        <v>39.92</v>
      </c>
      <c r="M43" s="47" t="s">
        <v>1157</v>
      </c>
    </row>
    <row r="44" s="43" customFormat="1" spans="1:13">
      <c r="A44" s="47"/>
      <c r="B44" s="48" t="s">
        <v>451</v>
      </c>
      <c r="C44" s="49">
        <v>2500554</v>
      </c>
      <c r="D44" s="49" t="s">
        <v>1153</v>
      </c>
      <c r="E44" s="49" t="s">
        <v>1201</v>
      </c>
      <c r="F44" s="49" t="s">
        <v>1197</v>
      </c>
      <c r="G44" s="47" t="s">
        <v>439</v>
      </c>
      <c r="H44" s="49">
        <v>49.9</v>
      </c>
      <c r="I44" s="54">
        <v>17.5</v>
      </c>
      <c r="J44" s="55">
        <v>0.649298597194389</v>
      </c>
      <c r="K44" s="56" t="s">
        <v>1198</v>
      </c>
      <c r="L44" s="57">
        <f t="shared" si="0"/>
        <v>39.92</v>
      </c>
      <c r="M44" s="47" t="s">
        <v>1157</v>
      </c>
    </row>
    <row r="45" s="43" customFormat="1" spans="1:13">
      <c r="A45" s="47"/>
      <c r="B45" s="48" t="s">
        <v>451</v>
      </c>
      <c r="C45" s="49">
        <v>2500555</v>
      </c>
      <c r="D45" s="49" t="s">
        <v>1153</v>
      </c>
      <c r="E45" s="49" t="s">
        <v>1202</v>
      </c>
      <c r="F45" s="49" t="s">
        <v>1197</v>
      </c>
      <c r="G45" s="47" t="s">
        <v>439</v>
      </c>
      <c r="H45" s="49">
        <v>49.9</v>
      </c>
      <c r="I45" s="54">
        <v>17.5</v>
      </c>
      <c r="J45" s="55">
        <v>0.649298597194389</v>
      </c>
      <c r="K45" s="56" t="s">
        <v>1198</v>
      </c>
      <c r="L45" s="57">
        <f t="shared" si="0"/>
        <v>39.92</v>
      </c>
      <c r="M45" s="47" t="s">
        <v>1157</v>
      </c>
    </row>
    <row r="46" s="43" customFormat="1" spans="1:13">
      <c r="A46" s="47"/>
      <c r="B46" s="48" t="s">
        <v>451</v>
      </c>
      <c r="C46" s="49">
        <v>2500556</v>
      </c>
      <c r="D46" s="49" t="s">
        <v>1153</v>
      </c>
      <c r="E46" s="49" t="s">
        <v>1203</v>
      </c>
      <c r="F46" s="49" t="s">
        <v>1197</v>
      </c>
      <c r="G46" s="47" t="s">
        <v>439</v>
      </c>
      <c r="H46" s="49">
        <v>49.9</v>
      </c>
      <c r="I46" s="54">
        <v>17.5</v>
      </c>
      <c r="J46" s="55">
        <v>0.649298597194389</v>
      </c>
      <c r="K46" s="56" t="s">
        <v>1198</v>
      </c>
      <c r="L46" s="57">
        <f t="shared" si="0"/>
        <v>39.92</v>
      </c>
      <c r="M46" s="47" t="s">
        <v>1157</v>
      </c>
    </row>
    <row r="47" s="43" customFormat="1" spans="1:13">
      <c r="A47" s="47"/>
      <c r="B47" s="48" t="s">
        <v>451</v>
      </c>
      <c r="C47" s="49">
        <v>2500557</v>
      </c>
      <c r="D47" s="49" t="s">
        <v>1153</v>
      </c>
      <c r="E47" s="49" t="s">
        <v>1204</v>
      </c>
      <c r="F47" s="49" t="s">
        <v>1197</v>
      </c>
      <c r="G47" s="47" t="s">
        <v>439</v>
      </c>
      <c r="H47" s="49">
        <v>49.9</v>
      </c>
      <c r="I47" s="54">
        <v>17.5</v>
      </c>
      <c r="J47" s="55">
        <v>0.649298597194389</v>
      </c>
      <c r="K47" s="56" t="s">
        <v>1198</v>
      </c>
      <c r="L47" s="57">
        <f t="shared" si="0"/>
        <v>39.92</v>
      </c>
      <c r="M47" s="47" t="s">
        <v>1157</v>
      </c>
    </row>
    <row r="48" s="43" customFormat="1" spans="1:13">
      <c r="A48" s="47"/>
      <c r="B48" s="48" t="s">
        <v>451</v>
      </c>
      <c r="C48" s="49">
        <v>2500558</v>
      </c>
      <c r="D48" s="49" t="s">
        <v>1153</v>
      </c>
      <c r="E48" s="49" t="s">
        <v>1205</v>
      </c>
      <c r="F48" s="49" t="s">
        <v>1197</v>
      </c>
      <c r="G48" s="47" t="s">
        <v>439</v>
      </c>
      <c r="H48" s="49">
        <v>49.9</v>
      </c>
      <c r="I48" s="54">
        <v>17.5</v>
      </c>
      <c r="J48" s="55">
        <v>0.649298597194389</v>
      </c>
      <c r="K48" s="56" t="s">
        <v>1198</v>
      </c>
      <c r="L48" s="57">
        <f t="shared" si="0"/>
        <v>39.92</v>
      </c>
      <c r="M48" s="47" t="s">
        <v>1157</v>
      </c>
    </row>
    <row r="49" s="43" customFormat="1" spans="1:13">
      <c r="A49" s="47"/>
      <c r="B49" s="48" t="s">
        <v>451</v>
      </c>
      <c r="C49" s="49">
        <v>2500559</v>
      </c>
      <c r="D49" s="49" t="s">
        <v>1153</v>
      </c>
      <c r="E49" s="49" t="s">
        <v>1206</v>
      </c>
      <c r="F49" s="49" t="s">
        <v>1197</v>
      </c>
      <c r="G49" s="47" t="s">
        <v>439</v>
      </c>
      <c r="H49" s="49">
        <v>49.9</v>
      </c>
      <c r="I49" s="54">
        <v>17.5</v>
      </c>
      <c r="J49" s="55">
        <v>0.649298597194389</v>
      </c>
      <c r="K49" s="56" t="s">
        <v>1198</v>
      </c>
      <c r="L49" s="57">
        <f t="shared" si="0"/>
        <v>39.92</v>
      </c>
      <c r="M49" s="47" t="s">
        <v>1157</v>
      </c>
    </row>
    <row r="50" s="43" customFormat="1" spans="1:13">
      <c r="A50" s="47"/>
      <c r="B50" s="48" t="s">
        <v>451</v>
      </c>
      <c r="C50" s="49">
        <v>2500560</v>
      </c>
      <c r="D50" s="49" t="s">
        <v>1153</v>
      </c>
      <c r="E50" s="49" t="s">
        <v>1207</v>
      </c>
      <c r="F50" s="49" t="s">
        <v>1197</v>
      </c>
      <c r="G50" s="47" t="s">
        <v>439</v>
      </c>
      <c r="H50" s="49">
        <v>49.9</v>
      </c>
      <c r="I50" s="54">
        <v>17.5</v>
      </c>
      <c r="J50" s="55">
        <v>0.649298597194389</v>
      </c>
      <c r="K50" s="56" t="s">
        <v>1198</v>
      </c>
      <c r="L50" s="57">
        <f t="shared" si="0"/>
        <v>39.92</v>
      </c>
      <c r="M50" s="47" t="s">
        <v>1157</v>
      </c>
    </row>
    <row r="51" s="43" customFormat="1" spans="1:13">
      <c r="A51" s="47"/>
      <c r="B51" s="48" t="s">
        <v>451</v>
      </c>
      <c r="C51" s="49">
        <v>2500561</v>
      </c>
      <c r="D51" s="49" t="s">
        <v>1153</v>
      </c>
      <c r="E51" s="49" t="s">
        <v>1208</v>
      </c>
      <c r="F51" s="49" t="s">
        <v>1197</v>
      </c>
      <c r="G51" s="47" t="s">
        <v>439</v>
      </c>
      <c r="H51" s="49">
        <v>49.9</v>
      </c>
      <c r="I51" s="54">
        <v>17.5</v>
      </c>
      <c r="J51" s="55">
        <v>0.649298597194389</v>
      </c>
      <c r="K51" s="56" t="s">
        <v>1198</v>
      </c>
      <c r="L51" s="57">
        <f t="shared" si="0"/>
        <v>39.92</v>
      </c>
      <c r="M51" s="47" t="s">
        <v>1157</v>
      </c>
    </row>
    <row r="52" s="43" customFormat="1" spans="1:13">
      <c r="A52" s="47"/>
      <c r="B52" s="48" t="s">
        <v>451</v>
      </c>
      <c r="C52" s="49">
        <v>2500562</v>
      </c>
      <c r="D52" s="49" t="s">
        <v>1153</v>
      </c>
      <c r="E52" s="49" t="s">
        <v>1209</v>
      </c>
      <c r="F52" s="49" t="s">
        <v>1197</v>
      </c>
      <c r="G52" s="47" t="s">
        <v>439</v>
      </c>
      <c r="H52" s="49">
        <v>49.9</v>
      </c>
      <c r="I52" s="54">
        <v>17.5</v>
      </c>
      <c r="J52" s="55">
        <v>0.649298597194389</v>
      </c>
      <c r="K52" s="56" t="s">
        <v>1198</v>
      </c>
      <c r="L52" s="57">
        <f t="shared" si="0"/>
        <v>39.92</v>
      </c>
      <c r="M52" s="47" t="s">
        <v>1157</v>
      </c>
    </row>
    <row r="53" s="43" customFormat="1" spans="1:13">
      <c r="A53" s="47"/>
      <c r="B53" s="48" t="s">
        <v>451</v>
      </c>
      <c r="C53" s="49">
        <v>2500563</v>
      </c>
      <c r="D53" s="49" t="s">
        <v>1153</v>
      </c>
      <c r="E53" s="49" t="s">
        <v>1210</v>
      </c>
      <c r="F53" s="49" t="s">
        <v>1197</v>
      </c>
      <c r="G53" s="47" t="s">
        <v>439</v>
      </c>
      <c r="H53" s="49">
        <v>49.9</v>
      </c>
      <c r="I53" s="54">
        <v>17.5</v>
      </c>
      <c r="J53" s="55">
        <v>0.649298597194389</v>
      </c>
      <c r="K53" s="56" t="s">
        <v>1198</v>
      </c>
      <c r="L53" s="57">
        <f t="shared" si="0"/>
        <v>39.92</v>
      </c>
      <c r="M53" s="47" t="s">
        <v>1157</v>
      </c>
    </row>
    <row r="54" s="43" customFormat="1" spans="1:13">
      <c r="A54" s="47"/>
      <c r="B54" s="48" t="s">
        <v>451</v>
      </c>
      <c r="C54" s="49">
        <v>2500564</v>
      </c>
      <c r="D54" s="49" t="s">
        <v>1153</v>
      </c>
      <c r="E54" s="49" t="s">
        <v>1211</v>
      </c>
      <c r="F54" s="49" t="s">
        <v>1197</v>
      </c>
      <c r="G54" s="47" t="s">
        <v>439</v>
      </c>
      <c r="H54" s="49">
        <v>49.9</v>
      </c>
      <c r="I54" s="54">
        <v>17.5</v>
      </c>
      <c r="J54" s="55">
        <v>0.649298597194389</v>
      </c>
      <c r="K54" s="56" t="s">
        <v>1198</v>
      </c>
      <c r="L54" s="57">
        <f t="shared" si="0"/>
        <v>39.92</v>
      </c>
      <c r="M54" s="47" t="s">
        <v>1157</v>
      </c>
    </row>
    <row r="55" s="43" customFormat="1" spans="1:13">
      <c r="A55" s="47"/>
      <c r="B55" s="48" t="s">
        <v>451</v>
      </c>
      <c r="C55" s="49">
        <v>2500565</v>
      </c>
      <c r="D55" s="49" t="s">
        <v>1153</v>
      </c>
      <c r="E55" s="49" t="s">
        <v>1212</v>
      </c>
      <c r="F55" s="49" t="s">
        <v>1197</v>
      </c>
      <c r="G55" s="47" t="s">
        <v>439</v>
      </c>
      <c r="H55" s="49">
        <v>49.9</v>
      </c>
      <c r="I55" s="54">
        <v>17.5</v>
      </c>
      <c r="J55" s="55">
        <v>0.649298597194389</v>
      </c>
      <c r="K55" s="56" t="s">
        <v>1198</v>
      </c>
      <c r="L55" s="57">
        <f t="shared" si="0"/>
        <v>39.92</v>
      </c>
      <c r="M55" s="47" t="s">
        <v>1157</v>
      </c>
    </row>
    <row r="56" s="43" customFormat="1" spans="1:13">
      <c r="A56" s="47"/>
      <c r="B56" s="48" t="s">
        <v>451</v>
      </c>
      <c r="C56" s="49">
        <v>2500566</v>
      </c>
      <c r="D56" s="49" t="s">
        <v>1153</v>
      </c>
      <c r="E56" s="49" t="s">
        <v>1213</v>
      </c>
      <c r="F56" s="49" t="s">
        <v>1197</v>
      </c>
      <c r="G56" s="47" t="s">
        <v>439</v>
      </c>
      <c r="H56" s="49">
        <v>49.9</v>
      </c>
      <c r="I56" s="54">
        <v>17.5</v>
      </c>
      <c r="J56" s="55">
        <v>0.649298597194389</v>
      </c>
      <c r="K56" s="56" t="s">
        <v>1198</v>
      </c>
      <c r="L56" s="57">
        <f t="shared" si="0"/>
        <v>39.92</v>
      </c>
      <c r="M56" s="47" t="s">
        <v>1157</v>
      </c>
    </row>
    <row r="57" s="43" customFormat="1" spans="1:13">
      <c r="A57" s="47"/>
      <c r="B57" s="48" t="s">
        <v>451</v>
      </c>
      <c r="C57" s="49">
        <v>2500567</v>
      </c>
      <c r="D57" s="49" t="s">
        <v>1153</v>
      </c>
      <c r="E57" s="49" t="s">
        <v>1214</v>
      </c>
      <c r="F57" s="49" t="s">
        <v>1197</v>
      </c>
      <c r="G57" s="47" t="s">
        <v>439</v>
      </c>
      <c r="H57" s="49">
        <v>49.9</v>
      </c>
      <c r="I57" s="54">
        <v>17.5</v>
      </c>
      <c r="J57" s="55">
        <v>0.649298597194389</v>
      </c>
      <c r="K57" s="56" t="s">
        <v>1198</v>
      </c>
      <c r="L57" s="57">
        <f t="shared" si="0"/>
        <v>39.92</v>
      </c>
      <c r="M57" s="47" t="s">
        <v>1157</v>
      </c>
    </row>
    <row r="58" s="43" customFormat="1" spans="1:13">
      <c r="A58" s="47"/>
      <c r="B58" s="48" t="s">
        <v>451</v>
      </c>
      <c r="C58" s="49">
        <v>2500568</v>
      </c>
      <c r="D58" s="49" t="s">
        <v>1153</v>
      </c>
      <c r="E58" s="49" t="s">
        <v>1215</v>
      </c>
      <c r="F58" s="49" t="s">
        <v>1197</v>
      </c>
      <c r="G58" s="47" t="s">
        <v>439</v>
      </c>
      <c r="H58" s="49">
        <v>49.9</v>
      </c>
      <c r="I58" s="54">
        <v>17.5</v>
      </c>
      <c r="J58" s="55">
        <v>0.649298597194389</v>
      </c>
      <c r="K58" s="56" t="s">
        <v>1198</v>
      </c>
      <c r="L58" s="57">
        <f t="shared" si="0"/>
        <v>39.92</v>
      </c>
      <c r="M58" s="47" t="s">
        <v>1157</v>
      </c>
    </row>
    <row r="59" s="43" customFormat="1" spans="1:13">
      <c r="A59" s="47"/>
      <c r="B59" s="48" t="s">
        <v>451</v>
      </c>
      <c r="C59" s="49">
        <v>2500569</v>
      </c>
      <c r="D59" s="49" t="s">
        <v>1153</v>
      </c>
      <c r="E59" s="49" t="s">
        <v>1216</v>
      </c>
      <c r="F59" s="49" t="s">
        <v>1197</v>
      </c>
      <c r="G59" s="47" t="s">
        <v>439</v>
      </c>
      <c r="H59" s="49">
        <v>49.9</v>
      </c>
      <c r="I59" s="54">
        <v>17.5</v>
      </c>
      <c r="J59" s="55">
        <v>0.649298597194389</v>
      </c>
      <c r="K59" s="56" t="s">
        <v>1198</v>
      </c>
      <c r="L59" s="57">
        <f t="shared" si="0"/>
        <v>39.92</v>
      </c>
      <c r="M59" s="47" t="s">
        <v>1157</v>
      </c>
    </row>
    <row r="60" s="43" customFormat="1" spans="1:13">
      <c r="A60" s="47"/>
      <c r="B60" s="48" t="s">
        <v>451</v>
      </c>
      <c r="C60" s="49">
        <v>2500570</v>
      </c>
      <c r="D60" s="49" t="s">
        <v>1153</v>
      </c>
      <c r="E60" s="49" t="s">
        <v>1217</v>
      </c>
      <c r="F60" s="49" t="s">
        <v>1197</v>
      </c>
      <c r="G60" s="47" t="s">
        <v>439</v>
      </c>
      <c r="H60" s="49">
        <v>49.9</v>
      </c>
      <c r="I60" s="54">
        <v>17.5</v>
      </c>
      <c r="J60" s="55">
        <v>0.649298597194389</v>
      </c>
      <c r="K60" s="56" t="s">
        <v>1198</v>
      </c>
      <c r="L60" s="57">
        <f t="shared" si="0"/>
        <v>39.92</v>
      </c>
      <c r="M60" s="47" t="s">
        <v>1157</v>
      </c>
    </row>
    <row r="61" s="43" customFormat="1" spans="1:13">
      <c r="A61" s="47"/>
      <c r="B61" s="48" t="s">
        <v>451</v>
      </c>
      <c r="C61" s="49">
        <v>2500571</v>
      </c>
      <c r="D61" s="49" t="s">
        <v>1153</v>
      </c>
      <c r="E61" s="49" t="s">
        <v>1218</v>
      </c>
      <c r="F61" s="49" t="s">
        <v>1197</v>
      </c>
      <c r="G61" s="47" t="s">
        <v>439</v>
      </c>
      <c r="H61" s="49">
        <v>49.9</v>
      </c>
      <c r="I61" s="54">
        <v>17.5</v>
      </c>
      <c r="J61" s="55">
        <v>0.649298597194389</v>
      </c>
      <c r="K61" s="56" t="s">
        <v>1198</v>
      </c>
      <c r="L61" s="57">
        <f t="shared" si="0"/>
        <v>39.92</v>
      </c>
      <c r="M61" s="47" t="s">
        <v>1157</v>
      </c>
    </row>
    <row r="62" s="43" customFormat="1" spans="1:13">
      <c r="A62" s="47"/>
      <c r="B62" s="48" t="s">
        <v>451</v>
      </c>
      <c r="C62" s="49">
        <v>2500572</v>
      </c>
      <c r="D62" s="49" t="s">
        <v>1153</v>
      </c>
      <c r="E62" s="49" t="s">
        <v>1219</v>
      </c>
      <c r="F62" s="49" t="s">
        <v>1197</v>
      </c>
      <c r="G62" s="47" t="s">
        <v>439</v>
      </c>
      <c r="H62" s="49">
        <v>49.9</v>
      </c>
      <c r="I62" s="54">
        <v>17.5</v>
      </c>
      <c r="J62" s="55">
        <v>0.649298597194389</v>
      </c>
      <c r="K62" s="56" t="s">
        <v>1198</v>
      </c>
      <c r="L62" s="57">
        <f t="shared" si="0"/>
        <v>39.92</v>
      </c>
      <c r="M62" s="47" t="s">
        <v>1157</v>
      </c>
    </row>
    <row r="63" s="43" customFormat="1" spans="1:13">
      <c r="A63" s="47"/>
      <c r="B63" s="48" t="s">
        <v>451</v>
      </c>
      <c r="C63" s="49">
        <v>2500457</v>
      </c>
      <c r="D63" s="49" t="s">
        <v>1153</v>
      </c>
      <c r="E63" s="49" t="s">
        <v>1220</v>
      </c>
      <c r="F63" s="49" t="s">
        <v>1197</v>
      </c>
      <c r="G63" s="47" t="s">
        <v>439</v>
      </c>
      <c r="H63" s="49">
        <v>49.9</v>
      </c>
      <c r="I63" s="54">
        <v>17.5</v>
      </c>
      <c r="J63" s="55">
        <v>0.649298597194389</v>
      </c>
      <c r="K63" s="56" t="s">
        <v>1198</v>
      </c>
      <c r="L63" s="57">
        <f t="shared" si="0"/>
        <v>39.92</v>
      </c>
      <c r="M63" s="47" t="s">
        <v>1157</v>
      </c>
    </row>
    <row r="64" s="43" customFormat="1" spans="1:13">
      <c r="A64" s="47"/>
      <c r="B64" s="48" t="s">
        <v>451</v>
      </c>
      <c r="C64" s="49">
        <v>2500460</v>
      </c>
      <c r="D64" s="49" t="s">
        <v>1153</v>
      </c>
      <c r="E64" s="49" t="s">
        <v>1221</v>
      </c>
      <c r="F64" s="49" t="s">
        <v>1197</v>
      </c>
      <c r="G64" s="47" t="s">
        <v>439</v>
      </c>
      <c r="H64" s="49">
        <v>49.9</v>
      </c>
      <c r="I64" s="54">
        <v>17.5</v>
      </c>
      <c r="J64" s="55">
        <v>0.649298597194389</v>
      </c>
      <c r="K64" s="56" t="s">
        <v>1198</v>
      </c>
      <c r="L64" s="57">
        <f t="shared" si="0"/>
        <v>39.92</v>
      </c>
      <c r="M64" s="47" t="s">
        <v>1157</v>
      </c>
    </row>
    <row r="65" s="43" customFormat="1" spans="1:13">
      <c r="A65" s="47"/>
      <c r="B65" s="48" t="s">
        <v>451</v>
      </c>
      <c r="C65" s="49">
        <v>2500484</v>
      </c>
      <c r="D65" s="49" t="s">
        <v>1153</v>
      </c>
      <c r="E65" s="49" t="s">
        <v>1222</v>
      </c>
      <c r="F65" s="49" t="s">
        <v>1197</v>
      </c>
      <c r="G65" s="47" t="s">
        <v>439</v>
      </c>
      <c r="H65" s="49">
        <v>49.9</v>
      </c>
      <c r="I65" s="54">
        <v>17.5</v>
      </c>
      <c r="J65" s="55">
        <v>0.649298597194389</v>
      </c>
      <c r="K65" s="56" t="s">
        <v>1198</v>
      </c>
      <c r="L65" s="57">
        <f t="shared" si="0"/>
        <v>39.92</v>
      </c>
      <c r="M65" s="47" t="s">
        <v>1157</v>
      </c>
    </row>
    <row r="66" s="43" customFormat="1" spans="1:13">
      <c r="A66" s="47"/>
      <c r="B66" s="48" t="s">
        <v>451</v>
      </c>
      <c r="C66" s="49">
        <v>2500479</v>
      </c>
      <c r="D66" s="49" t="s">
        <v>1153</v>
      </c>
      <c r="E66" s="49" t="s">
        <v>1223</v>
      </c>
      <c r="F66" s="49" t="s">
        <v>1197</v>
      </c>
      <c r="G66" s="47" t="s">
        <v>439</v>
      </c>
      <c r="H66" s="49">
        <v>49.9</v>
      </c>
      <c r="I66" s="54">
        <v>17.5</v>
      </c>
      <c r="J66" s="55">
        <v>0.649298597194389</v>
      </c>
      <c r="K66" s="56" t="s">
        <v>1198</v>
      </c>
      <c r="L66" s="57">
        <f t="shared" ref="L66:L129" si="1">H66*0.8</f>
        <v>39.92</v>
      </c>
      <c r="M66" s="47" t="s">
        <v>1157</v>
      </c>
    </row>
    <row r="67" s="43" customFormat="1" spans="1:13">
      <c r="A67" s="47"/>
      <c r="B67" s="48" t="s">
        <v>451</v>
      </c>
      <c r="C67" s="49">
        <v>2500469</v>
      </c>
      <c r="D67" s="49" t="s">
        <v>1153</v>
      </c>
      <c r="E67" s="49" t="s">
        <v>1224</v>
      </c>
      <c r="F67" s="49" t="s">
        <v>1197</v>
      </c>
      <c r="G67" s="47" t="s">
        <v>439</v>
      </c>
      <c r="H67" s="49">
        <v>49.9</v>
      </c>
      <c r="I67" s="54">
        <v>17.5</v>
      </c>
      <c r="J67" s="55">
        <v>0.649298597194389</v>
      </c>
      <c r="K67" s="56" t="s">
        <v>1198</v>
      </c>
      <c r="L67" s="57">
        <f t="shared" si="1"/>
        <v>39.92</v>
      </c>
      <c r="M67" s="47" t="s">
        <v>1157</v>
      </c>
    </row>
    <row r="68" s="43" customFormat="1" spans="1:13">
      <c r="A68" s="47"/>
      <c r="B68" s="48" t="s">
        <v>451</v>
      </c>
      <c r="C68" s="49">
        <v>2500467</v>
      </c>
      <c r="D68" s="49" t="s">
        <v>1153</v>
      </c>
      <c r="E68" s="49" t="s">
        <v>1225</v>
      </c>
      <c r="F68" s="49" t="s">
        <v>1197</v>
      </c>
      <c r="G68" s="47" t="s">
        <v>439</v>
      </c>
      <c r="H68" s="49">
        <v>49.9</v>
      </c>
      <c r="I68" s="54">
        <v>17.5</v>
      </c>
      <c r="J68" s="55">
        <v>0.649298597194389</v>
      </c>
      <c r="K68" s="56" t="s">
        <v>1198</v>
      </c>
      <c r="L68" s="57">
        <f t="shared" si="1"/>
        <v>39.92</v>
      </c>
      <c r="M68" s="47" t="s">
        <v>1157</v>
      </c>
    </row>
    <row r="69" s="43" customFormat="1" spans="1:13">
      <c r="A69" s="47"/>
      <c r="B69" s="48" t="s">
        <v>451</v>
      </c>
      <c r="C69" s="49">
        <v>2500466</v>
      </c>
      <c r="D69" s="49" t="s">
        <v>1153</v>
      </c>
      <c r="E69" s="49" t="s">
        <v>1226</v>
      </c>
      <c r="F69" s="49" t="s">
        <v>1197</v>
      </c>
      <c r="G69" s="47" t="s">
        <v>439</v>
      </c>
      <c r="H69" s="49">
        <v>49.9</v>
      </c>
      <c r="I69" s="54">
        <v>17.5</v>
      </c>
      <c r="J69" s="55">
        <v>0.649298597194389</v>
      </c>
      <c r="K69" s="56" t="s">
        <v>1198</v>
      </c>
      <c r="L69" s="57">
        <f t="shared" si="1"/>
        <v>39.92</v>
      </c>
      <c r="M69" s="47" t="s">
        <v>1157</v>
      </c>
    </row>
    <row r="70" s="43" customFormat="1" spans="1:13">
      <c r="A70" s="47"/>
      <c r="B70" s="48" t="s">
        <v>451</v>
      </c>
      <c r="C70" s="49">
        <v>2500464</v>
      </c>
      <c r="D70" s="49" t="s">
        <v>1153</v>
      </c>
      <c r="E70" s="49" t="s">
        <v>1227</v>
      </c>
      <c r="F70" s="49" t="s">
        <v>1197</v>
      </c>
      <c r="G70" s="47" t="s">
        <v>439</v>
      </c>
      <c r="H70" s="49">
        <v>49.9</v>
      </c>
      <c r="I70" s="54">
        <v>17.5</v>
      </c>
      <c r="J70" s="55">
        <v>0.649298597194389</v>
      </c>
      <c r="K70" s="56" t="s">
        <v>1198</v>
      </c>
      <c r="L70" s="57">
        <f t="shared" si="1"/>
        <v>39.92</v>
      </c>
      <c r="M70" s="47" t="s">
        <v>1157</v>
      </c>
    </row>
    <row r="71" s="43" customFormat="1" spans="1:13">
      <c r="A71" s="47"/>
      <c r="B71" s="48" t="s">
        <v>451</v>
      </c>
      <c r="C71" s="49">
        <v>2500462</v>
      </c>
      <c r="D71" s="49" t="s">
        <v>1153</v>
      </c>
      <c r="E71" s="49" t="s">
        <v>1228</v>
      </c>
      <c r="F71" s="49" t="s">
        <v>1197</v>
      </c>
      <c r="G71" s="47" t="s">
        <v>439</v>
      </c>
      <c r="H71" s="49">
        <v>49.9</v>
      </c>
      <c r="I71" s="54">
        <v>17.5</v>
      </c>
      <c r="J71" s="55">
        <v>0.649298597194389</v>
      </c>
      <c r="K71" s="56" t="s">
        <v>1198</v>
      </c>
      <c r="L71" s="57">
        <f t="shared" si="1"/>
        <v>39.92</v>
      </c>
      <c r="M71" s="47" t="s">
        <v>1157</v>
      </c>
    </row>
    <row r="72" s="43" customFormat="1" spans="1:13">
      <c r="A72" s="47"/>
      <c r="B72" s="48" t="s">
        <v>451</v>
      </c>
      <c r="C72" s="49">
        <v>2500461</v>
      </c>
      <c r="D72" s="49" t="s">
        <v>1153</v>
      </c>
      <c r="E72" s="49" t="s">
        <v>1229</v>
      </c>
      <c r="F72" s="49" t="s">
        <v>1197</v>
      </c>
      <c r="G72" s="47" t="s">
        <v>439</v>
      </c>
      <c r="H72" s="49">
        <v>49.9</v>
      </c>
      <c r="I72" s="54">
        <v>17.5</v>
      </c>
      <c r="J72" s="55">
        <v>0.649298597194389</v>
      </c>
      <c r="K72" s="56" t="s">
        <v>1198</v>
      </c>
      <c r="L72" s="57">
        <f t="shared" si="1"/>
        <v>39.92</v>
      </c>
      <c r="M72" s="47" t="s">
        <v>1157</v>
      </c>
    </row>
    <row r="73" s="43" customFormat="1" spans="1:13">
      <c r="A73" s="47"/>
      <c r="B73" s="48" t="s">
        <v>451</v>
      </c>
      <c r="C73" s="49">
        <v>2500486</v>
      </c>
      <c r="D73" s="49" t="s">
        <v>1153</v>
      </c>
      <c r="E73" s="49" t="s">
        <v>1230</v>
      </c>
      <c r="F73" s="49" t="s">
        <v>1197</v>
      </c>
      <c r="G73" s="47" t="s">
        <v>439</v>
      </c>
      <c r="H73" s="49">
        <v>49.9</v>
      </c>
      <c r="I73" s="54">
        <v>17.5</v>
      </c>
      <c r="J73" s="55">
        <v>0.649298597194389</v>
      </c>
      <c r="K73" s="56" t="s">
        <v>1198</v>
      </c>
      <c r="L73" s="57">
        <f t="shared" si="1"/>
        <v>39.92</v>
      </c>
      <c r="M73" s="47" t="s">
        <v>1157</v>
      </c>
    </row>
    <row r="74" s="43" customFormat="1" spans="1:13">
      <c r="A74" s="47"/>
      <c r="B74" s="48" t="s">
        <v>451</v>
      </c>
      <c r="C74" s="49">
        <v>2500482</v>
      </c>
      <c r="D74" s="49" t="s">
        <v>1153</v>
      </c>
      <c r="E74" s="49" t="s">
        <v>1231</v>
      </c>
      <c r="F74" s="49" t="s">
        <v>1197</v>
      </c>
      <c r="G74" s="47" t="s">
        <v>439</v>
      </c>
      <c r="H74" s="49">
        <v>49.9</v>
      </c>
      <c r="I74" s="54">
        <v>17.5</v>
      </c>
      <c r="J74" s="55">
        <v>0.649298597194389</v>
      </c>
      <c r="K74" s="56" t="s">
        <v>1198</v>
      </c>
      <c r="L74" s="57">
        <f t="shared" si="1"/>
        <v>39.92</v>
      </c>
      <c r="M74" s="47" t="s">
        <v>1157</v>
      </c>
    </row>
    <row r="75" s="43" customFormat="1" spans="1:13">
      <c r="A75" s="47"/>
      <c r="B75" s="48" t="s">
        <v>451</v>
      </c>
      <c r="C75" s="49">
        <v>2500481</v>
      </c>
      <c r="D75" s="49" t="s">
        <v>1153</v>
      </c>
      <c r="E75" s="49" t="s">
        <v>1232</v>
      </c>
      <c r="F75" s="49" t="s">
        <v>1197</v>
      </c>
      <c r="G75" s="47" t="s">
        <v>439</v>
      </c>
      <c r="H75" s="49">
        <v>49.9</v>
      </c>
      <c r="I75" s="54">
        <v>17.5</v>
      </c>
      <c r="J75" s="55">
        <v>0.649298597194389</v>
      </c>
      <c r="K75" s="56" t="s">
        <v>1198</v>
      </c>
      <c r="L75" s="57">
        <f t="shared" si="1"/>
        <v>39.92</v>
      </c>
      <c r="M75" s="47" t="s">
        <v>1157</v>
      </c>
    </row>
    <row r="76" s="43" customFormat="1" spans="1:13">
      <c r="A76" s="47"/>
      <c r="B76" s="48" t="s">
        <v>451</v>
      </c>
      <c r="C76" s="49">
        <v>2500478</v>
      </c>
      <c r="D76" s="49" t="s">
        <v>1153</v>
      </c>
      <c r="E76" s="49" t="s">
        <v>1233</v>
      </c>
      <c r="F76" s="49" t="s">
        <v>1197</v>
      </c>
      <c r="G76" s="47" t="s">
        <v>439</v>
      </c>
      <c r="H76" s="49">
        <v>49.9</v>
      </c>
      <c r="I76" s="54">
        <v>17.5</v>
      </c>
      <c r="J76" s="55">
        <v>0.649298597194389</v>
      </c>
      <c r="K76" s="56" t="s">
        <v>1198</v>
      </c>
      <c r="L76" s="57">
        <f t="shared" si="1"/>
        <v>39.92</v>
      </c>
      <c r="M76" s="47" t="s">
        <v>1157</v>
      </c>
    </row>
    <row r="77" s="43" customFormat="1" spans="1:13">
      <c r="A77" s="47"/>
      <c r="B77" s="48" t="s">
        <v>451</v>
      </c>
      <c r="C77" s="49">
        <v>2500476</v>
      </c>
      <c r="D77" s="49" t="s">
        <v>1153</v>
      </c>
      <c r="E77" s="49" t="s">
        <v>1234</v>
      </c>
      <c r="F77" s="49" t="s">
        <v>1197</v>
      </c>
      <c r="G77" s="47" t="s">
        <v>439</v>
      </c>
      <c r="H77" s="49">
        <v>49.9</v>
      </c>
      <c r="I77" s="54">
        <v>17.5</v>
      </c>
      <c r="J77" s="55">
        <v>0.649298597194389</v>
      </c>
      <c r="K77" s="56" t="s">
        <v>1198</v>
      </c>
      <c r="L77" s="57">
        <f t="shared" si="1"/>
        <v>39.92</v>
      </c>
      <c r="M77" s="47" t="s">
        <v>1157</v>
      </c>
    </row>
    <row r="78" s="43" customFormat="1" spans="1:13">
      <c r="A78" s="47"/>
      <c r="B78" s="48" t="s">
        <v>451</v>
      </c>
      <c r="C78" s="49">
        <v>2500475</v>
      </c>
      <c r="D78" s="49" t="s">
        <v>1153</v>
      </c>
      <c r="E78" s="49" t="s">
        <v>1235</v>
      </c>
      <c r="F78" s="49" t="s">
        <v>1197</v>
      </c>
      <c r="G78" s="47" t="s">
        <v>439</v>
      </c>
      <c r="H78" s="49">
        <v>49.9</v>
      </c>
      <c r="I78" s="54">
        <v>17.5</v>
      </c>
      <c r="J78" s="55">
        <v>0.649298597194389</v>
      </c>
      <c r="K78" s="56" t="s">
        <v>1198</v>
      </c>
      <c r="L78" s="57">
        <f t="shared" si="1"/>
        <v>39.92</v>
      </c>
      <c r="M78" s="47" t="s">
        <v>1157</v>
      </c>
    </row>
    <row r="79" s="43" customFormat="1" spans="1:13">
      <c r="A79" s="47"/>
      <c r="B79" s="48" t="s">
        <v>451</v>
      </c>
      <c r="C79" s="49">
        <v>2500473</v>
      </c>
      <c r="D79" s="49" t="s">
        <v>1153</v>
      </c>
      <c r="E79" s="49" t="s">
        <v>1236</v>
      </c>
      <c r="F79" s="49" t="s">
        <v>1197</v>
      </c>
      <c r="G79" s="47" t="s">
        <v>439</v>
      </c>
      <c r="H79" s="49">
        <v>49.9</v>
      </c>
      <c r="I79" s="54">
        <v>17.5</v>
      </c>
      <c r="J79" s="55">
        <v>0.649298597194389</v>
      </c>
      <c r="K79" s="56" t="s">
        <v>1198</v>
      </c>
      <c r="L79" s="57">
        <f t="shared" si="1"/>
        <v>39.92</v>
      </c>
      <c r="M79" s="47" t="s">
        <v>1157</v>
      </c>
    </row>
    <row r="80" s="43" customFormat="1" spans="1:13">
      <c r="A80" s="47"/>
      <c r="B80" s="48" t="s">
        <v>451</v>
      </c>
      <c r="C80" s="49">
        <v>2500472</v>
      </c>
      <c r="D80" s="49" t="s">
        <v>1153</v>
      </c>
      <c r="E80" s="49" t="s">
        <v>1237</v>
      </c>
      <c r="F80" s="49" t="s">
        <v>1197</v>
      </c>
      <c r="G80" s="47" t="s">
        <v>439</v>
      </c>
      <c r="H80" s="49">
        <v>49.9</v>
      </c>
      <c r="I80" s="54">
        <v>17.5</v>
      </c>
      <c r="J80" s="55">
        <v>0.649298597194389</v>
      </c>
      <c r="K80" s="56" t="s">
        <v>1198</v>
      </c>
      <c r="L80" s="57">
        <f t="shared" si="1"/>
        <v>39.92</v>
      </c>
      <c r="M80" s="47" t="s">
        <v>1157</v>
      </c>
    </row>
    <row r="81" s="43" customFormat="1" spans="1:13">
      <c r="A81" s="47"/>
      <c r="B81" s="48" t="s">
        <v>451</v>
      </c>
      <c r="C81" s="49">
        <v>2500470</v>
      </c>
      <c r="D81" s="49" t="s">
        <v>1153</v>
      </c>
      <c r="E81" s="49" t="s">
        <v>1238</v>
      </c>
      <c r="F81" s="49" t="s">
        <v>1197</v>
      </c>
      <c r="G81" s="47" t="s">
        <v>439</v>
      </c>
      <c r="H81" s="49">
        <v>49.9</v>
      </c>
      <c r="I81" s="54">
        <v>17.5</v>
      </c>
      <c r="J81" s="55">
        <v>0.649298597194389</v>
      </c>
      <c r="K81" s="56" t="s">
        <v>1198</v>
      </c>
      <c r="L81" s="57">
        <f t="shared" si="1"/>
        <v>39.92</v>
      </c>
      <c r="M81" s="47" t="s">
        <v>1157</v>
      </c>
    </row>
    <row r="82" s="43" customFormat="1" spans="1:13">
      <c r="A82" s="47"/>
      <c r="B82" s="48" t="s">
        <v>451</v>
      </c>
      <c r="C82" s="49">
        <v>2500689</v>
      </c>
      <c r="D82" s="49" t="s">
        <v>1153</v>
      </c>
      <c r="E82" s="49" t="s">
        <v>1239</v>
      </c>
      <c r="F82" s="49" t="s">
        <v>1197</v>
      </c>
      <c r="G82" s="47" t="s">
        <v>439</v>
      </c>
      <c r="H82" s="49">
        <v>49.9</v>
      </c>
      <c r="I82" s="54">
        <v>17.5</v>
      </c>
      <c r="J82" s="55">
        <v>0.649298597194389</v>
      </c>
      <c r="K82" s="56" t="s">
        <v>1198</v>
      </c>
      <c r="L82" s="57">
        <f t="shared" si="1"/>
        <v>39.92</v>
      </c>
      <c r="M82" s="47" t="s">
        <v>1157</v>
      </c>
    </row>
    <row r="83" s="43" customFormat="1" spans="1:13">
      <c r="A83" s="47"/>
      <c r="B83" s="48" t="s">
        <v>451</v>
      </c>
      <c r="C83" s="49">
        <v>2500690</v>
      </c>
      <c r="D83" s="49" t="s">
        <v>1153</v>
      </c>
      <c r="E83" s="49" t="s">
        <v>1240</v>
      </c>
      <c r="F83" s="49" t="s">
        <v>1197</v>
      </c>
      <c r="G83" s="47" t="s">
        <v>439</v>
      </c>
      <c r="H83" s="49">
        <v>49.9</v>
      </c>
      <c r="I83" s="54">
        <v>17.5</v>
      </c>
      <c r="J83" s="55">
        <v>0.649298597194389</v>
      </c>
      <c r="K83" s="56" t="s">
        <v>1198</v>
      </c>
      <c r="L83" s="57">
        <f t="shared" si="1"/>
        <v>39.92</v>
      </c>
      <c r="M83" s="47" t="s">
        <v>1157</v>
      </c>
    </row>
    <row r="84" s="43" customFormat="1" spans="1:13">
      <c r="A84" s="47"/>
      <c r="B84" s="48" t="s">
        <v>451</v>
      </c>
      <c r="C84" s="49">
        <v>2500691</v>
      </c>
      <c r="D84" s="49" t="s">
        <v>1153</v>
      </c>
      <c r="E84" s="49" t="s">
        <v>1241</v>
      </c>
      <c r="F84" s="49" t="s">
        <v>1197</v>
      </c>
      <c r="G84" s="47" t="s">
        <v>439</v>
      </c>
      <c r="H84" s="49">
        <v>49.9</v>
      </c>
      <c r="I84" s="54">
        <v>17.5</v>
      </c>
      <c r="J84" s="55">
        <v>0.649298597194389</v>
      </c>
      <c r="K84" s="56" t="s">
        <v>1198</v>
      </c>
      <c r="L84" s="57">
        <f t="shared" si="1"/>
        <v>39.92</v>
      </c>
      <c r="M84" s="47" t="s">
        <v>1157</v>
      </c>
    </row>
    <row r="85" s="43" customFormat="1" spans="1:13">
      <c r="A85" s="47"/>
      <c r="B85" s="48" t="s">
        <v>451</v>
      </c>
      <c r="C85" s="49">
        <v>2500573</v>
      </c>
      <c r="D85" s="49" t="s">
        <v>1153</v>
      </c>
      <c r="E85" s="49" t="s">
        <v>1242</v>
      </c>
      <c r="F85" s="49" t="s">
        <v>1197</v>
      </c>
      <c r="G85" s="47" t="s">
        <v>439</v>
      </c>
      <c r="H85" s="49">
        <v>49.9</v>
      </c>
      <c r="I85" s="54">
        <v>17.5</v>
      </c>
      <c r="J85" s="55">
        <v>0.649298597194389</v>
      </c>
      <c r="K85" s="56" t="s">
        <v>1198</v>
      </c>
      <c r="L85" s="57">
        <f t="shared" si="1"/>
        <v>39.92</v>
      </c>
      <c r="M85" s="47" t="s">
        <v>1157</v>
      </c>
    </row>
    <row r="86" s="43" customFormat="1" spans="1:13">
      <c r="A86" s="47"/>
      <c r="B86" s="48" t="s">
        <v>451</v>
      </c>
      <c r="C86" s="49">
        <v>2500574</v>
      </c>
      <c r="D86" s="49" t="s">
        <v>1153</v>
      </c>
      <c r="E86" s="49" t="s">
        <v>1243</v>
      </c>
      <c r="F86" s="49" t="s">
        <v>1197</v>
      </c>
      <c r="G86" s="47" t="s">
        <v>439</v>
      </c>
      <c r="H86" s="49">
        <v>49.9</v>
      </c>
      <c r="I86" s="54">
        <v>17.5</v>
      </c>
      <c r="J86" s="55">
        <v>0.649298597194389</v>
      </c>
      <c r="K86" s="56" t="s">
        <v>1198</v>
      </c>
      <c r="L86" s="57">
        <f t="shared" si="1"/>
        <v>39.92</v>
      </c>
      <c r="M86" s="47" t="s">
        <v>1157</v>
      </c>
    </row>
    <row r="87" s="43" customFormat="1" spans="1:13">
      <c r="A87" s="47"/>
      <c r="B87" s="48" t="s">
        <v>451</v>
      </c>
      <c r="C87" s="49">
        <v>2500575</v>
      </c>
      <c r="D87" s="49" t="s">
        <v>1153</v>
      </c>
      <c r="E87" s="49" t="s">
        <v>1244</v>
      </c>
      <c r="F87" s="49" t="s">
        <v>1197</v>
      </c>
      <c r="G87" s="47" t="s">
        <v>439</v>
      </c>
      <c r="H87" s="49">
        <v>49.9</v>
      </c>
      <c r="I87" s="54">
        <v>17.5</v>
      </c>
      <c r="J87" s="55">
        <v>0.649298597194389</v>
      </c>
      <c r="K87" s="56" t="s">
        <v>1198</v>
      </c>
      <c r="L87" s="57">
        <f t="shared" si="1"/>
        <v>39.92</v>
      </c>
      <c r="M87" s="47" t="s">
        <v>1157</v>
      </c>
    </row>
    <row r="88" s="43" customFormat="1" spans="1:13">
      <c r="A88" s="47"/>
      <c r="B88" s="48" t="s">
        <v>451</v>
      </c>
      <c r="C88" s="49">
        <v>2500576</v>
      </c>
      <c r="D88" s="49" t="s">
        <v>1153</v>
      </c>
      <c r="E88" s="49" t="s">
        <v>1245</v>
      </c>
      <c r="F88" s="49" t="s">
        <v>1197</v>
      </c>
      <c r="G88" s="47" t="s">
        <v>439</v>
      </c>
      <c r="H88" s="49">
        <v>49.9</v>
      </c>
      <c r="I88" s="54">
        <v>17.5</v>
      </c>
      <c r="J88" s="55">
        <v>0.649298597194389</v>
      </c>
      <c r="K88" s="56" t="s">
        <v>1198</v>
      </c>
      <c r="L88" s="57">
        <f t="shared" si="1"/>
        <v>39.92</v>
      </c>
      <c r="M88" s="47" t="s">
        <v>1157</v>
      </c>
    </row>
    <row r="89" s="43" customFormat="1" spans="1:13">
      <c r="A89" s="47"/>
      <c r="B89" s="48" t="s">
        <v>451</v>
      </c>
      <c r="C89" s="49">
        <v>2500577</v>
      </c>
      <c r="D89" s="49" t="s">
        <v>1153</v>
      </c>
      <c r="E89" s="49" t="s">
        <v>1246</v>
      </c>
      <c r="F89" s="49" t="s">
        <v>1197</v>
      </c>
      <c r="G89" s="47" t="s">
        <v>439</v>
      </c>
      <c r="H89" s="49">
        <v>49.9</v>
      </c>
      <c r="I89" s="54">
        <v>17.5</v>
      </c>
      <c r="J89" s="55">
        <v>0.649298597194389</v>
      </c>
      <c r="K89" s="56" t="s">
        <v>1198</v>
      </c>
      <c r="L89" s="57">
        <f t="shared" si="1"/>
        <v>39.92</v>
      </c>
      <c r="M89" s="47" t="s">
        <v>1157</v>
      </c>
    </row>
    <row r="90" s="43" customFormat="1" spans="1:13">
      <c r="A90" s="47"/>
      <c r="B90" s="48" t="s">
        <v>451</v>
      </c>
      <c r="C90" s="49">
        <v>2500578</v>
      </c>
      <c r="D90" s="49" t="s">
        <v>1153</v>
      </c>
      <c r="E90" s="49" t="s">
        <v>1247</v>
      </c>
      <c r="F90" s="49" t="s">
        <v>1197</v>
      </c>
      <c r="G90" s="47" t="s">
        <v>439</v>
      </c>
      <c r="H90" s="49">
        <v>49.9</v>
      </c>
      <c r="I90" s="54">
        <v>17.5</v>
      </c>
      <c r="J90" s="55">
        <v>0.649298597194389</v>
      </c>
      <c r="K90" s="56" t="s">
        <v>1198</v>
      </c>
      <c r="L90" s="57">
        <f t="shared" si="1"/>
        <v>39.92</v>
      </c>
      <c r="M90" s="47" t="s">
        <v>1157</v>
      </c>
    </row>
    <row r="91" s="43" customFormat="1" spans="1:13">
      <c r="A91" s="47"/>
      <c r="B91" s="48" t="s">
        <v>451</v>
      </c>
      <c r="C91" s="49">
        <v>2500579</v>
      </c>
      <c r="D91" s="49" t="s">
        <v>1153</v>
      </c>
      <c r="E91" s="49" t="s">
        <v>1248</v>
      </c>
      <c r="F91" s="49" t="s">
        <v>1197</v>
      </c>
      <c r="G91" s="47" t="s">
        <v>439</v>
      </c>
      <c r="H91" s="49">
        <v>49.9</v>
      </c>
      <c r="I91" s="54">
        <v>17.5</v>
      </c>
      <c r="J91" s="55">
        <v>0.649298597194389</v>
      </c>
      <c r="K91" s="56" t="s">
        <v>1198</v>
      </c>
      <c r="L91" s="57">
        <f t="shared" si="1"/>
        <v>39.92</v>
      </c>
      <c r="M91" s="47" t="s">
        <v>1157</v>
      </c>
    </row>
    <row r="92" s="43" customFormat="1" spans="1:13">
      <c r="A92" s="47"/>
      <c r="B92" s="48" t="s">
        <v>451</v>
      </c>
      <c r="C92" s="49">
        <v>2500580</v>
      </c>
      <c r="D92" s="49" t="s">
        <v>1153</v>
      </c>
      <c r="E92" s="49" t="s">
        <v>1249</v>
      </c>
      <c r="F92" s="49" t="s">
        <v>1197</v>
      </c>
      <c r="G92" s="47" t="s">
        <v>439</v>
      </c>
      <c r="H92" s="49">
        <v>49.9</v>
      </c>
      <c r="I92" s="54">
        <v>17.5</v>
      </c>
      <c r="J92" s="55">
        <v>0.649298597194389</v>
      </c>
      <c r="K92" s="56" t="s">
        <v>1198</v>
      </c>
      <c r="L92" s="57">
        <f t="shared" si="1"/>
        <v>39.92</v>
      </c>
      <c r="M92" s="47" t="s">
        <v>1157</v>
      </c>
    </row>
    <row r="93" s="43" customFormat="1" spans="1:13">
      <c r="A93" s="47"/>
      <c r="B93" s="48" t="s">
        <v>451</v>
      </c>
      <c r="C93" s="49">
        <v>2500581</v>
      </c>
      <c r="D93" s="49" t="s">
        <v>1153</v>
      </c>
      <c r="E93" s="49" t="s">
        <v>1250</v>
      </c>
      <c r="F93" s="49" t="s">
        <v>1197</v>
      </c>
      <c r="G93" s="47" t="s">
        <v>439</v>
      </c>
      <c r="H93" s="49">
        <v>49.9</v>
      </c>
      <c r="I93" s="54">
        <v>17.5</v>
      </c>
      <c r="J93" s="55">
        <v>0.649298597194389</v>
      </c>
      <c r="K93" s="56" t="s">
        <v>1198</v>
      </c>
      <c r="L93" s="57">
        <f t="shared" si="1"/>
        <v>39.92</v>
      </c>
      <c r="M93" s="47" t="s">
        <v>1157</v>
      </c>
    </row>
    <row r="94" s="43" customFormat="1" spans="1:13">
      <c r="A94" s="47"/>
      <c r="B94" s="48" t="s">
        <v>451</v>
      </c>
      <c r="C94" s="49">
        <v>2500582</v>
      </c>
      <c r="D94" s="49" t="s">
        <v>1153</v>
      </c>
      <c r="E94" s="49" t="s">
        <v>1251</v>
      </c>
      <c r="F94" s="49" t="s">
        <v>1197</v>
      </c>
      <c r="G94" s="47" t="s">
        <v>439</v>
      </c>
      <c r="H94" s="49">
        <v>49.9</v>
      </c>
      <c r="I94" s="54">
        <v>17.5</v>
      </c>
      <c r="J94" s="55">
        <v>0.649298597194389</v>
      </c>
      <c r="K94" s="56" t="s">
        <v>1198</v>
      </c>
      <c r="L94" s="57">
        <f t="shared" si="1"/>
        <v>39.92</v>
      </c>
      <c r="M94" s="47" t="s">
        <v>1157</v>
      </c>
    </row>
    <row r="95" s="43" customFormat="1" spans="1:13">
      <c r="A95" s="47"/>
      <c r="B95" s="48" t="s">
        <v>451</v>
      </c>
      <c r="C95" s="49">
        <v>2500583</v>
      </c>
      <c r="D95" s="49" t="s">
        <v>1153</v>
      </c>
      <c r="E95" s="49" t="s">
        <v>1252</v>
      </c>
      <c r="F95" s="49" t="s">
        <v>1197</v>
      </c>
      <c r="G95" s="47" t="s">
        <v>439</v>
      </c>
      <c r="H95" s="49">
        <v>49.9</v>
      </c>
      <c r="I95" s="54">
        <v>17.5</v>
      </c>
      <c r="J95" s="55">
        <v>0.649298597194389</v>
      </c>
      <c r="K95" s="56" t="s">
        <v>1198</v>
      </c>
      <c r="L95" s="57">
        <f t="shared" si="1"/>
        <v>39.92</v>
      </c>
      <c r="M95" s="47" t="s">
        <v>1157</v>
      </c>
    </row>
    <row r="96" s="43" customFormat="1" spans="1:13">
      <c r="A96" s="47"/>
      <c r="B96" s="48" t="s">
        <v>451</v>
      </c>
      <c r="C96" s="49">
        <v>2500584</v>
      </c>
      <c r="D96" s="49" t="s">
        <v>1153</v>
      </c>
      <c r="E96" s="49" t="s">
        <v>1253</v>
      </c>
      <c r="F96" s="49" t="s">
        <v>1197</v>
      </c>
      <c r="G96" s="47" t="s">
        <v>439</v>
      </c>
      <c r="H96" s="49">
        <v>49.9</v>
      </c>
      <c r="I96" s="54">
        <v>17.5</v>
      </c>
      <c r="J96" s="55">
        <v>0.649298597194389</v>
      </c>
      <c r="K96" s="56" t="s">
        <v>1198</v>
      </c>
      <c r="L96" s="57">
        <f t="shared" si="1"/>
        <v>39.92</v>
      </c>
      <c r="M96" s="47" t="s">
        <v>1157</v>
      </c>
    </row>
    <row r="97" s="43" customFormat="1" spans="1:13">
      <c r="A97" s="47"/>
      <c r="B97" s="48" t="s">
        <v>451</v>
      </c>
      <c r="C97" s="49">
        <v>2500585</v>
      </c>
      <c r="D97" s="49" t="s">
        <v>1153</v>
      </c>
      <c r="E97" s="49" t="s">
        <v>1254</v>
      </c>
      <c r="F97" s="49" t="s">
        <v>1197</v>
      </c>
      <c r="G97" s="47" t="s">
        <v>439</v>
      </c>
      <c r="H97" s="49">
        <v>49.9</v>
      </c>
      <c r="I97" s="54">
        <v>17.5</v>
      </c>
      <c r="J97" s="55">
        <v>0.649298597194389</v>
      </c>
      <c r="K97" s="56" t="s">
        <v>1198</v>
      </c>
      <c r="L97" s="57">
        <f t="shared" si="1"/>
        <v>39.92</v>
      </c>
      <c r="M97" s="47" t="s">
        <v>1157</v>
      </c>
    </row>
    <row r="98" s="43" customFormat="1" spans="1:13">
      <c r="A98" s="47"/>
      <c r="B98" s="48" t="s">
        <v>451</v>
      </c>
      <c r="C98" s="49">
        <v>2500586</v>
      </c>
      <c r="D98" s="49" t="s">
        <v>1153</v>
      </c>
      <c r="E98" s="49" t="s">
        <v>1255</v>
      </c>
      <c r="F98" s="49" t="s">
        <v>1197</v>
      </c>
      <c r="G98" s="47" t="s">
        <v>439</v>
      </c>
      <c r="H98" s="49">
        <v>49.9</v>
      </c>
      <c r="I98" s="54">
        <v>17.5</v>
      </c>
      <c r="J98" s="55">
        <v>0.649298597194389</v>
      </c>
      <c r="K98" s="56" t="s">
        <v>1198</v>
      </c>
      <c r="L98" s="57">
        <f t="shared" si="1"/>
        <v>39.92</v>
      </c>
      <c r="M98" s="47" t="s">
        <v>1157</v>
      </c>
    </row>
    <row r="99" s="43" customFormat="1" spans="1:13">
      <c r="A99" s="47"/>
      <c r="B99" s="48" t="s">
        <v>451</v>
      </c>
      <c r="C99" s="49">
        <v>2500587</v>
      </c>
      <c r="D99" s="49" t="s">
        <v>1153</v>
      </c>
      <c r="E99" s="49" t="s">
        <v>1256</v>
      </c>
      <c r="F99" s="49" t="s">
        <v>1197</v>
      </c>
      <c r="G99" s="47" t="s">
        <v>439</v>
      </c>
      <c r="H99" s="49">
        <v>49.9</v>
      </c>
      <c r="I99" s="54">
        <v>17.5</v>
      </c>
      <c r="J99" s="55">
        <v>0.649298597194389</v>
      </c>
      <c r="K99" s="56" t="s">
        <v>1198</v>
      </c>
      <c r="L99" s="57">
        <f t="shared" si="1"/>
        <v>39.92</v>
      </c>
      <c r="M99" s="47" t="s">
        <v>1157</v>
      </c>
    </row>
    <row r="100" s="43" customFormat="1" spans="1:13">
      <c r="A100" s="47"/>
      <c r="B100" s="48" t="s">
        <v>451</v>
      </c>
      <c r="C100" s="49">
        <v>2500588</v>
      </c>
      <c r="D100" s="49" t="s">
        <v>1153</v>
      </c>
      <c r="E100" s="49" t="s">
        <v>1257</v>
      </c>
      <c r="F100" s="49" t="s">
        <v>1197</v>
      </c>
      <c r="G100" s="47" t="s">
        <v>439</v>
      </c>
      <c r="H100" s="49">
        <v>49.9</v>
      </c>
      <c r="I100" s="54">
        <v>17.5</v>
      </c>
      <c r="J100" s="55">
        <v>0.649298597194389</v>
      </c>
      <c r="K100" s="56" t="s">
        <v>1198</v>
      </c>
      <c r="L100" s="57">
        <f t="shared" si="1"/>
        <v>39.92</v>
      </c>
      <c r="M100" s="47" t="s">
        <v>1157</v>
      </c>
    </row>
    <row r="101" s="43" customFormat="1" spans="1:13">
      <c r="A101" s="47"/>
      <c r="B101" s="48" t="s">
        <v>451</v>
      </c>
      <c r="C101" s="49">
        <v>2500589</v>
      </c>
      <c r="D101" s="49" t="s">
        <v>1153</v>
      </c>
      <c r="E101" s="49" t="s">
        <v>1258</v>
      </c>
      <c r="F101" s="49" t="s">
        <v>1197</v>
      </c>
      <c r="G101" s="47" t="s">
        <v>439</v>
      </c>
      <c r="H101" s="49">
        <v>49.9</v>
      </c>
      <c r="I101" s="54">
        <v>17.5</v>
      </c>
      <c r="J101" s="55">
        <v>0.649298597194389</v>
      </c>
      <c r="K101" s="56" t="s">
        <v>1198</v>
      </c>
      <c r="L101" s="57">
        <f t="shared" si="1"/>
        <v>39.92</v>
      </c>
      <c r="M101" s="47" t="s">
        <v>1157</v>
      </c>
    </row>
    <row r="102" s="43" customFormat="1" spans="1:13">
      <c r="A102" s="47"/>
      <c r="B102" s="48" t="s">
        <v>451</v>
      </c>
      <c r="C102" s="49">
        <v>2500590</v>
      </c>
      <c r="D102" s="49" t="s">
        <v>1153</v>
      </c>
      <c r="E102" s="49" t="s">
        <v>1259</v>
      </c>
      <c r="F102" s="49" t="s">
        <v>1197</v>
      </c>
      <c r="G102" s="47" t="s">
        <v>439</v>
      </c>
      <c r="H102" s="49">
        <v>49.9</v>
      </c>
      <c r="I102" s="54">
        <v>17.5</v>
      </c>
      <c r="J102" s="55">
        <v>0.649298597194389</v>
      </c>
      <c r="K102" s="56" t="s">
        <v>1198</v>
      </c>
      <c r="L102" s="57">
        <f t="shared" si="1"/>
        <v>39.92</v>
      </c>
      <c r="M102" s="47" t="s">
        <v>1157</v>
      </c>
    </row>
    <row r="103" s="43" customFormat="1" spans="1:13">
      <c r="A103" s="47"/>
      <c r="B103" s="48" t="s">
        <v>451</v>
      </c>
      <c r="C103" s="49">
        <v>2500591</v>
      </c>
      <c r="D103" s="49" t="s">
        <v>1153</v>
      </c>
      <c r="E103" s="49" t="s">
        <v>1260</v>
      </c>
      <c r="F103" s="49" t="s">
        <v>1197</v>
      </c>
      <c r="G103" s="47" t="s">
        <v>439</v>
      </c>
      <c r="H103" s="49">
        <v>49.9</v>
      </c>
      <c r="I103" s="54">
        <v>17.5</v>
      </c>
      <c r="J103" s="55">
        <v>0.649298597194389</v>
      </c>
      <c r="K103" s="56" t="s">
        <v>1198</v>
      </c>
      <c r="L103" s="57">
        <f t="shared" si="1"/>
        <v>39.92</v>
      </c>
      <c r="M103" s="47" t="s">
        <v>1157</v>
      </c>
    </row>
    <row r="104" s="43" customFormat="1" spans="1:13">
      <c r="A104" s="47"/>
      <c r="B104" s="48" t="s">
        <v>451</v>
      </c>
      <c r="C104" s="49">
        <v>2500592</v>
      </c>
      <c r="D104" s="49" t="s">
        <v>1153</v>
      </c>
      <c r="E104" s="49" t="s">
        <v>1261</v>
      </c>
      <c r="F104" s="49" t="s">
        <v>1197</v>
      </c>
      <c r="G104" s="47" t="s">
        <v>439</v>
      </c>
      <c r="H104" s="49">
        <v>49.9</v>
      </c>
      <c r="I104" s="54">
        <v>17.5</v>
      </c>
      <c r="J104" s="55">
        <v>0.649298597194389</v>
      </c>
      <c r="K104" s="56" t="s">
        <v>1198</v>
      </c>
      <c r="L104" s="57">
        <f t="shared" si="1"/>
        <v>39.92</v>
      </c>
      <c r="M104" s="47" t="s">
        <v>1157</v>
      </c>
    </row>
    <row r="105" s="43" customFormat="1" spans="1:13">
      <c r="A105" s="47"/>
      <c r="B105" s="48" t="s">
        <v>451</v>
      </c>
      <c r="C105" s="49">
        <v>2500593</v>
      </c>
      <c r="D105" s="49" t="s">
        <v>1153</v>
      </c>
      <c r="E105" s="49" t="s">
        <v>1262</v>
      </c>
      <c r="F105" s="49" t="s">
        <v>1197</v>
      </c>
      <c r="G105" s="47" t="s">
        <v>439</v>
      </c>
      <c r="H105" s="49">
        <v>49.9</v>
      </c>
      <c r="I105" s="54">
        <v>17.5</v>
      </c>
      <c r="J105" s="55">
        <v>0.649298597194389</v>
      </c>
      <c r="K105" s="56" t="s">
        <v>1198</v>
      </c>
      <c r="L105" s="57">
        <f t="shared" si="1"/>
        <v>39.92</v>
      </c>
      <c r="M105" s="47" t="s">
        <v>1157</v>
      </c>
    </row>
    <row r="106" s="43" customFormat="1" spans="1:13">
      <c r="A106" s="47"/>
      <c r="B106" s="48" t="s">
        <v>451</v>
      </c>
      <c r="C106" s="49">
        <v>2500594</v>
      </c>
      <c r="D106" s="49" t="s">
        <v>1153</v>
      </c>
      <c r="E106" s="49" t="s">
        <v>1263</v>
      </c>
      <c r="F106" s="49" t="s">
        <v>1197</v>
      </c>
      <c r="G106" s="47" t="s">
        <v>439</v>
      </c>
      <c r="H106" s="49">
        <v>49.9</v>
      </c>
      <c r="I106" s="54">
        <v>17.5</v>
      </c>
      <c r="J106" s="55">
        <v>0.649298597194389</v>
      </c>
      <c r="K106" s="56" t="s">
        <v>1198</v>
      </c>
      <c r="L106" s="57">
        <f t="shared" si="1"/>
        <v>39.92</v>
      </c>
      <c r="M106" s="47" t="s">
        <v>1157</v>
      </c>
    </row>
    <row r="107" s="43" customFormat="1" spans="1:13">
      <c r="A107" s="47"/>
      <c r="B107" s="48" t="s">
        <v>451</v>
      </c>
      <c r="C107" s="49">
        <v>2500501</v>
      </c>
      <c r="D107" s="49" t="s">
        <v>1153</v>
      </c>
      <c r="E107" s="49" t="s">
        <v>1264</v>
      </c>
      <c r="F107" s="49" t="s">
        <v>1197</v>
      </c>
      <c r="G107" s="47" t="s">
        <v>439</v>
      </c>
      <c r="H107" s="49">
        <v>29.9</v>
      </c>
      <c r="I107" s="54">
        <v>11</v>
      </c>
      <c r="J107" s="55">
        <v>0.632107023411371</v>
      </c>
      <c r="K107" s="56" t="s">
        <v>1156</v>
      </c>
      <c r="L107" s="57">
        <f t="shared" si="1"/>
        <v>23.92</v>
      </c>
      <c r="M107" s="47" t="s">
        <v>1157</v>
      </c>
    </row>
    <row r="108" s="43" customFormat="1" spans="1:13">
      <c r="A108" s="47"/>
      <c r="B108" s="48" t="s">
        <v>451</v>
      </c>
      <c r="C108" s="49">
        <v>2500375</v>
      </c>
      <c r="D108" s="49" t="s">
        <v>1153</v>
      </c>
      <c r="E108" s="49" t="s">
        <v>1265</v>
      </c>
      <c r="F108" s="49" t="s">
        <v>1197</v>
      </c>
      <c r="G108" s="47" t="s">
        <v>439</v>
      </c>
      <c r="H108" s="49">
        <v>29.9</v>
      </c>
      <c r="I108" s="54">
        <v>11</v>
      </c>
      <c r="J108" s="55">
        <v>0.632107023411371</v>
      </c>
      <c r="K108" s="56" t="s">
        <v>1156</v>
      </c>
      <c r="L108" s="57">
        <f t="shared" si="1"/>
        <v>23.92</v>
      </c>
      <c r="M108" s="47" t="s">
        <v>1157</v>
      </c>
    </row>
    <row r="109" s="43" customFormat="1" spans="1:13">
      <c r="A109" s="47"/>
      <c r="B109" s="48" t="s">
        <v>451</v>
      </c>
      <c r="C109" s="49">
        <v>2500377</v>
      </c>
      <c r="D109" s="49" t="s">
        <v>1153</v>
      </c>
      <c r="E109" s="49" t="s">
        <v>1266</v>
      </c>
      <c r="F109" s="49" t="s">
        <v>1197</v>
      </c>
      <c r="G109" s="47" t="s">
        <v>439</v>
      </c>
      <c r="H109" s="49">
        <v>29.9</v>
      </c>
      <c r="I109" s="54">
        <v>11</v>
      </c>
      <c r="J109" s="55">
        <v>0.632107023411371</v>
      </c>
      <c r="K109" s="56" t="s">
        <v>1156</v>
      </c>
      <c r="L109" s="57">
        <f t="shared" si="1"/>
        <v>23.92</v>
      </c>
      <c r="M109" s="47" t="s">
        <v>1157</v>
      </c>
    </row>
    <row r="110" s="43" customFormat="1" spans="1:13">
      <c r="A110" s="47"/>
      <c r="B110" s="48" t="s">
        <v>451</v>
      </c>
      <c r="C110" s="49">
        <v>2500513</v>
      </c>
      <c r="D110" s="49" t="s">
        <v>1153</v>
      </c>
      <c r="E110" s="49" t="s">
        <v>1267</v>
      </c>
      <c r="F110" s="49" t="s">
        <v>1197</v>
      </c>
      <c r="G110" s="47" t="s">
        <v>439</v>
      </c>
      <c r="H110" s="49">
        <v>29.9</v>
      </c>
      <c r="I110" s="54">
        <v>11</v>
      </c>
      <c r="J110" s="55">
        <v>0.632107023411371</v>
      </c>
      <c r="K110" s="56" t="s">
        <v>1156</v>
      </c>
      <c r="L110" s="57">
        <f t="shared" si="1"/>
        <v>23.92</v>
      </c>
      <c r="M110" s="47" t="s">
        <v>1157</v>
      </c>
    </row>
    <row r="111" s="43" customFormat="1" spans="1:13">
      <c r="A111" s="47"/>
      <c r="B111" s="48" t="s">
        <v>451</v>
      </c>
      <c r="C111" s="49">
        <v>2500510</v>
      </c>
      <c r="D111" s="49" t="s">
        <v>1153</v>
      </c>
      <c r="E111" s="49" t="s">
        <v>1268</v>
      </c>
      <c r="F111" s="49" t="s">
        <v>1197</v>
      </c>
      <c r="G111" s="47" t="s">
        <v>439</v>
      </c>
      <c r="H111" s="49">
        <v>29.9</v>
      </c>
      <c r="I111" s="54">
        <v>11</v>
      </c>
      <c r="J111" s="55">
        <v>0.632107023411371</v>
      </c>
      <c r="K111" s="56" t="s">
        <v>1156</v>
      </c>
      <c r="L111" s="57">
        <f t="shared" si="1"/>
        <v>23.92</v>
      </c>
      <c r="M111" s="47" t="s">
        <v>1157</v>
      </c>
    </row>
    <row r="112" s="43" customFormat="1" spans="1:13">
      <c r="A112" s="47"/>
      <c r="B112" s="48" t="s">
        <v>451</v>
      </c>
      <c r="C112" s="49">
        <v>2500379</v>
      </c>
      <c r="D112" s="49" t="s">
        <v>1153</v>
      </c>
      <c r="E112" s="49" t="s">
        <v>1269</v>
      </c>
      <c r="F112" s="49" t="s">
        <v>1197</v>
      </c>
      <c r="G112" s="47" t="s">
        <v>439</v>
      </c>
      <c r="H112" s="49">
        <v>29.9</v>
      </c>
      <c r="I112" s="54">
        <v>11</v>
      </c>
      <c r="J112" s="55">
        <v>0.632107023411371</v>
      </c>
      <c r="K112" s="56" t="s">
        <v>1156</v>
      </c>
      <c r="L112" s="57">
        <f t="shared" si="1"/>
        <v>23.92</v>
      </c>
      <c r="M112" s="47" t="s">
        <v>1157</v>
      </c>
    </row>
    <row r="113" s="43" customFormat="1" spans="1:13">
      <c r="A113" s="47"/>
      <c r="B113" s="48" t="s">
        <v>451</v>
      </c>
      <c r="C113" s="49">
        <v>2500382</v>
      </c>
      <c r="D113" s="49" t="s">
        <v>1153</v>
      </c>
      <c r="E113" s="49" t="s">
        <v>1270</v>
      </c>
      <c r="F113" s="49" t="s">
        <v>1197</v>
      </c>
      <c r="G113" s="47" t="s">
        <v>439</v>
      </c>
      <c r="H113" s="49">
        <v>29.9</v>
      </c>
      <c r="I113" s="54">
        <v>11</v>
      </c>
      <c r="J113" s="55">
        <v>0.632107023411371</v>
      </c>
      <c r="K113" s="56" t="s">
        <v>1156</v>
      </c>
      <c r="L113" s="57">
        <f t="shared" si="1"/>
        <v>23.92</v>
      </c>
      <c r="M113" s="47" t="s">
        <v>1157</v>
      </c>
    </row>
    <row r="114" s="43" customFormat="1" spans="1:13">
      <c r="A114" s="47"/>
      <c r="B114" s="48" t="s">
        <v>451</v>
      </c>
      <c r="C114" s="49">
        <v>2500492</v>
      </c>
      <c r="D114" s="49" t="s">
        <v>1153</v>
      </c>
      <c r="E114" s="49" t="s">
        <v>1271</v>
      </c>
      <c r="F114" s="49" t="s">
        <v>1197</v>
      </c>
      <c r="G114" s="47" t="s">
        <v>439</v>
      </c>
      <c r="H114" s="49">
        <v>29.9</v>
      </c>
      <c r="I114" s="54">
        <v>11</v>
      </c>
      <c r="J114" s="55">
        <v>0.632107023411371</v>
      </c>
      <c r="K114" s="56" t="s">
        <v>1156</v>
      </c>
      <c r="L114" s="57">
        <f t="shared" si="1"/>
        <v>23.92</v>
      </c>
      <c r="M114" s="47" t="s">
        <v>1157</v>
      </c>
    </row>
    <row r="115" s="43" customFormat="1" spans="1:13">
      <c r="A115" s="47"/>
      <c r="B115" s="48" t="s">
        <v>451</v>
      </c>
      <c r="C115" s="49">
        <v>2500493</v>
      </c>
      <c r="D115" s="49" t="s">
        <v>1153</v>
      </c>
      <c r="E115" s="49" t="s">
        <v>1272</v>
      </c>
      <c r="F115" s="49" t="s">
        <v>1197</v>
      </c>
      <c r="G115" s="47" t="s">
        <v>439</v>
      </c>
      <c r="H115" s="49">
        <v>29.9</v>
      </c>
      <c r="I115" s="54">
        <v>11</v>
      </c>
      <c r="J115" s="55">
        <v>0.632107023411371</v>
      </c>
      <c r="K115" s="56" t="s">
        <v>1156</v>
      </c>
      <c r="L115" s="57">
        <f t="shared" si="1"/>
        <v>23.92</v>
      </c>
      <c r="M115" s="47" t="s">
        <v>1157</v>
      </c>
    </row>
    <row r="116" s="43" customFormat="1" spans="1:13">
      <c r="A116" s="47"/>
      <c r="B116" s="48" t="s">
        <v>451</v>
      </c>
      <c r="C116" s="49">
        <v>2500494</v>
      </c>
      <c r="D116" s="49" t="s">
        <v>1153</v>
      </c>
      <c r="E116" s="49" t="s">
        <v>1273</v>
      </c>
      <c r="F116" s="49" t="s">
        <v>1197</v>
      </c>
      <c r="G116" s="47" t="s">
        <v>439</v>
      </c>
      <c r="H116" s="49">
        <v>29.9</v>
      </c>
      <c r="I116" s="54">
        <v>11</v>
      </c>
      <c r="J116" s="55">
        <v>0.632107023411371</v>
      </c>
      <c r="K116" s="56" t="s">
        <v>1156</v>
      </c>
      <c r="L116" s="57">
        <f t="shared" si="1"/>
        <v>23.92</v>
      </c>
      <c r="M116" s="47" t="s">
        <v>1157</v>
      </c>
    </row>
    <row r="117" s="43" customFormat="1" spans="1:13">
      <c r="A117" s="47"/>
      <c r="B117" s="48" t="s">
        <v>451</v>
      </c>
      <c r="C117" s="49">
        <v>2500495</v>
      </c>
      <c r="D117" s="49" t="s">
        <v>1153</v>
      </c>
      <c r="E117" s="49" t="s">
        <v>1274</v>
      </c>
      <c r="F117" s="49" t="s">
        <v>1197</v>
      </c>
      <c r="G117" s="47" t="s">
        <v>439</v>
      </c>
      <c r="H117" s="49">
        <v>29.9</v>
      </c>
      <c r="I117" s="54">
        <v>11</v>
      </c>
      <c r="J117" s="55">
        <v>0.632107023411371</v>
      </c>
      <c r="K117" s="56" t="s">
        <v>1156</v>
      </c>
      <c r="L117" s="57">
        <f t="shared" si="1"/>
        <v>23.92</v>
      </c>
      <c r="M117" s="47" t="s">
        <v>1157</v>
      </c>
    </row>
    <row r="118" s="43" customFormat="1" spans="1:13">
      <c r="A118" s="47"/>
      <c r="B118" s="48" t="s">
        <v>451</v>
      </c>
      <c r="C118" s="49">
        <v>2500496</v>
      </c>
      <c r="D118" s="49" t="s">
        <v>1153</v>
      </c>
      <c r="E118" s="49" t="s">
        <v>1275</v>
      </c>
      <c r="F118" s="49" t="s">
        <v>1197</v>
      </c>
      <c r="G118" s="47" t="s">
        <v>439</v>
      </c>
      <c r="H118" s="49">
        <v>29.9</v>
      </c>
      <c r="I118" s="54">
        <v>11</v>
      </c>
      <c r="J118" s="55">
        <v>0.632107023411371</v>
      </c>
      <c r="K118" s="56" t="s">
        <v>1156</v>
      </c>
      <c r="L118" s="57">
        <f t="shared" si="1"/>
        <v>23.92</v>
      </c>
      <c r="M118" s="47" t="s">
        <v>1157</v>
      </c>
    </row>
    <row r="119" s="43" customFormat="1" spans="1:13">
      <c r="A119" s="47"/>
      <c r="B119" s="48" t="s">
        <v>451</v>
      </c>
      <c r="C119" s="49">
        <v>2500497</v>
      </c>
      <c r="D119" s="49" t="s">
        <v>1153</v>
      </c>
      <c r="E119" s="49" t="s">
        <v>1276</v>
      </c>
      <c r="F119" s="49" t="s">
        <v>1197</v>
      </c>
      <c r="G119" s="47" t="s">
        <v>439</v>
      </c>
      <c r="H119" s="49">
        <v>29.9</v>
      </c>
      <c r="I119" s="54">
        <v>11</v>
      </c>
      <c r="J119" s="55">
        <v>0.632107023411371</v>
      </c>
      <c r="K119" s="56" t="s">
        <v>1156</v>
      </c>
      <c r="L119" s="57">
        <f t="shared" si="1"/>
        <v>23.92</v>
      </c>
      <c r="M119" s="47" t="s">
        <v>1157</v>
      </c>
    </row>
    <row r="120" s="43" customFormat="1" spans="1:13">
      <c r="A120" s="47"/>
      <c r="B120" s="48" t="s">
        <v>451</v>
      </c>
      <c r="C120" s="49">
        <v>2500503</v>
      </c>
      <c r="D120" s="49" t="s">
        <v>1153</v>
      </c>
      <c r="E120" s="49" t="s">
        <v>1277</v>
      </c>
      <c r="F120" s="49" t="s">
        <v>1197</v>
      </c>
      <c r="G120" s="47" t="s">
        <v>439</v>
      </c>
      <c r="H120" s="49">
        <v>29.9</v>
      </c>
      <c r="I120" s="54">
        <v>11</v>
      </c>
      <c r="J120" s="55">
        <v>0.632107023411371</v>
      </c>
      <c r="K120" s="56" t="s">
        <v>1156</v>
      </c>
      <c r="L120" s="57">
        <f t="shared" si="1"/>
        <v>23.92</v>
      </c>
      <c r="M120" s="47" t="s">
        <v>1157</v>
      </c>
    </row>
    <row r="121" s="43" customFormat="1" spans="1:13">
      <c r="A121" s="47"/>
      <c r="B121" s="48" t="s">
        <v>451</v>
      </c>
      <c r="C121" s="49">
        <v>2500507</v>
      </c>
      <c r="D121" s="49" t="s">
        <v>1153</v>
      </c>
      <c r="E121" s="49" t="s">
        <v>1278</v>
      </c>
      <c r="F121" s="49" t="s">
        <v>1197</v>
      </c>
      <c r="G121" s="47" t="s">
        <v>439</v>
      </c>
      <c r="H121" s="49">
        <v>29.9</v>
      </c>
      <c r="I121" s="54">
        <v>11</v>
      </c>
      <c r="J121" s="55">
        <v>0.632107023411371</v>
      </c>
      <c r="K121" s="56" t="s">
        <v>1156</v>
      </c>
      <c r="L121" s="57">
        <f t="shared" si="1"/>
        <v>23.92</v>
      </c>
      <c r="M121" s="47" t="s">
        <v>1157</v>
      </c>
    </row>
    <row r="122" s="43" customFormat="1" spans="1:13">
      <c r="A122" s="47"/>
      <c r="B122" s="48" t="s">
        <v>451</v>
      </c>
      <c r="C122" s="49">
        <v>2500372</v>
      </c>
      <c r="D122" s="49" t="s">
        <v>1153</v>
      </c>
      <c r="E122" s="49" t="s">
        <v>1279</v>
      </c>
      <c r="F122" s="49" t="s">
        <v>1197</v>
      </c>
      <c r="G122" s="47" t="s">
        <v>439</v>
      </c>
      <c r="H122" s="49">
        <v>29.9</v>
      </c>
      <c r="I122" s="54">
        <v>11</v>
      </c>
      <c r="J122" s="55">
        <v>0.632107023411371</v>
      </c>
      <c r="K122" s="56" t="s">
        <v>1156</v>
      </c>
      <c r="L122" s="57">
        <f t="shared" si="1"/>
        <v>23.92</v>
      </c>
      <c r="M122" s="47" t="s">
        <v>1157</v>
      </c>
    </row>
    <row r="123" s="43" customFormat="1" spans="1:13">
      <c r="A123" s="47"/>
      <c r="B123" s="48" t="s">
        <v>451</v>
      </c>
      <c r="C123" s="49">
        <v>2500376</v>
      </c>
      <c r="D123" s="49" t="s">
        <v>1153</v>
      </c>
      <c r="E123" s="49" t="s">
        <v>1280</v>
      </c>
      <c r="F123" s="49" t="s">
        <v>1197</v>
      </c>
      <c r="G123" s="47" t="s">
        <v>439</v>
      </c>
      <c r="H123" s="49">
        <v>29.9</v>
      </c>
      <c r="I123" s="54">
        <v>11</v>
      </c>
      <c r="J123" s="55">
        <v>0.632107023411371</v>
      </c>
      <c r="K123" s="56" t="s">
        <v>1156</v>
      </c>
      <c r="L123" s="57">
        <f t="shared" si="1"/>
        <v>23.92</v>
      </c>
      <c r="M123" s="47" t="s">
        <v>1157</v>
      </c>
    </row>
    <row r="124" s="43" customFormat="1" spans="1:13">
      <c r="A124" s="47"/>
      <c r="B124" s="48" t="s">
        <v>451</v>
      </c>
      <c r="C124" s="49">
        <v>2500515</v>
      </c>
      <c r="D124" s="49" t="s">
        <v>1153</v>
      </c>
      <c r="E124" s="49" t="s">
        <v>1281</v>
      </c>
      <c r="F124" s="49" t="s">
        <v>1197</v>
      </c>
      <c r="G124" s="47" t="s">
        <v>439</v>
      </c>
      <c r="H124" s="49">
        <v>29.9</v>
      </c>
      <c r="I124" s="54">
        <v>11</v>
      </c>
      <c r="J124" s="55">
        <v>0.632107023411371</v>
      </c>
      <c r="K124" s="56" t="s">
        <v>1156</v>
      </c>
      <c r="L124" s="57">
        <f t="shared" si="1"/>
        <v>23.92</v>
      </c>
      <c r="M124" s="47" t="s">
        <v>1157</v>
      </c>
    </row>
    <row r="125" s="43" customFormat="1" spans="1:13">
      <c r="A125" s="47"/>
      <c r="B125" s="48" t="s">
        <v>451</v>
      </c>
      <c r="C125" s="49">
        <v>2500514</v>
      </c>
      <c r="D125" s="49" t="s">
        <v>1153</v>
      </c>
      <c r="E125" s="49" t="s">
        <v>1282</v>
      </c>
      <c r="F125" s="49" t="s">
        <v>1197</v>
      </c>
      <c r="G125" s="47" t="s">
        <v>439</v>
      </c>
      <c r="H125" s="49">
        <v>29.9</v>
      </c>
      <c r="I125" s="54">
        <v>11</v>
      </c>
      <c r="J125" s="55">
        <v>0.632107023411371</v>
      </c>
      <c r="K125" s="56" t="s">
        <v>1156</v>
      </c>
      <c r="L125" s="57">
        <f t="shared" si="1"/>
        <v>23.92</v>
      </c>
      <c r="M125" s="47" t="s">
        <v>1157</v>
      </c>
    </row>
    <row r="126" s="43" customFormat="1" spans="1:13">
      <c r="A126" s="47"/>
      <c r="B126" s="48" t="s">
        <v>451</v>
      </c>
      <c r="C126" s="49">
        <v>2500512</v>
      </c>
      <c r="D126" s="49" t="s">
        <v>1153</v>
      </c>
      <c r="E126" s="49" t="s">
        <v>1283</v>
      </c>
      <c r="F126" s="49" t="s">
        <v>1197</v>
      </c>
      <c r="G126" s="47" t="s">
        <v>439</v>
      </c>
      <c r="H126" s="49">
        <v>29.9</v>
      </c>
      <c r="I126" s="54">
        <v>11</v>
      </c>
      <c r="J126" s="55">
        <v>0.632107023411371</v>
      </c>
      <c r="K126" s="56" t="s">
        <v>1156</v>
      </c>
      <c r="L126" s="57">
        <f t="shared" si="1"/>
        <v>23.92</v>
      </c>
      <c r="M126" s="47" t="s">
        <v>1157</v>
      </c>
    </row>
    <row r="127" s="43" customFormat="1" spans="1:13">
      <c r="A127" s="47"/>
      <c r="B127" s="48" t="s">
        <v>451</v>
      </c>
      <c r="C127" s="49">
        <v>2500511</v>
      </c>
      <c r="D127" s="49" t="s">
        <v>1153</v>
      </c>
      <c r="E127" s="49" t="s">
        <v>1284</v>
      </c>
      <c r="F127" s="49" t="s">
        <v>1197</v>
      </c>
      <c r="G127" s="47" t="s">
        <v>439</v>
      </c>
      <c r="H127" s="49">
        <v>29.9</v>
      </c>
      <c r="I127" s="54">
        <v>11</v>
      </c>
      <c r="J127" s="55">
        <v>0.632107023411371</v>
      </c>
      <c r="K127" s="56" t="s">
        <v>1156</v>
      </c>
      <c r="L127" s="57">
        <f t="shared" si="1"/>
        <v>23.92</v>
      </c>
      <c r="M127" s="47" t="s">
        <v>1157</v>
      </c>
    </row>
    <row r="128" s="43" customFormat="1" spans="1:13">
      <c r="A128" s="47"/>
      <c r="B128" s="48" t="s">
        <v>451</v>
      </c>
      <c r="C128" s="49">
        <v>2500378</v>
      </c>
      <c r="D128" s="49" t="s">
        <v>1153</v>
      </c>
      <c r="E128" s="49" t="s">
        <v>1285</v>
      </c>
      <c r="F128" s="49" t="s">
        <v>1197</v>
      </c>
      <c r="G128" s="47" t="s">
        <v>439</v>
      </c>
      <c r="H128" s="49">
        <v>29.9</v>
      </c>
      <c r="I128" s="54">
        <v>11</v>
      </c>
      <c r="J128" s="55">
        <v>0.632107023411371</v>
      </c>
      <c r="K128" s="56" t="s">
        <v>1156</v>
      </c>
      <c r="L128" s="57">
        <f t="shared" si="1"/>
        <v>23.92</v>
      </c>
      <c r="M128" s="47" t="s">
        <v>1157</v>
      </c>
    </row>
    <row r="129" s="43" customFormat="1" spans="1:13">
      <c r="A129" s="47"/>
      <c r="B129" s="48" t="s">
        <v>451</v>
      </c>
      <c r="C129" s="49">
        <v>2500701</v>
      </c>
      <c r="D129" s="49" t="s">
        <v>1153</v>
      </c>
      <c r="E129" s="49" t="s">
        <v>1286</v>
      </c>
      <c r="F129" s="49" t="s">
        <v>1197</v>
      </c>
      <c r="G129" s="47" t="s">
        <v>439</v>
      </c>
      <c r="H129" s="49">
        <v>29.9</v>
      </c>
      <c r="I129" s="54">
        <v>11</v>
      </c>
      <c r="J129" s="55">
        <v>0.632107023411371</v>
      </c>
      <c r="K129" s="56" t="s">
        <v>1156</v>
      </c>
      <c r="L129" s="57">
        <f t="shared" si="1"/>
        <v>23.92</v>
      </c>
      <c r="M129" s="47" t="s">
        <v>1157</v>
      </c>
    </row>
    <row r="130" s="43" customFormat="1" spans="1:13">
      <c r="A130" s="47"/>
      <c r="B130" s="48" t="s">
        <v>451</v>
      </c>
      <c r="C130" s="49">
        <v>2500702</v>
      </c>
      <c r="D130" s="49" t="s">
        <v>1153</v>
      </c>
      <c r="E130" s="49" t="s">
        <v>1287</v>
      </c>
      <c r="F130" s="49" t="s">
        <v>1197</v>
      </c>
      <c r="G130" s="47" t="s">
        <v>439</v>
      </c>
      <c r="H130" s="49">
        <v>29.9</v>
      </c>
      <c r="I130" s="54">
        <v>11</v>
      </c>
      <c r="J130" s="55">
        <v>0.632107023411371</v>
      </c>
      <c r="K130" s="56" t="s">
        <v>1156</v>
      </c>
      <c r="L130" s="57">
        <f t="shared" ref="L130:L193" si="2">H130*0.8</f>
        <v>23.92</v>
      </c>
      <c r="M130" s="47" t="s">
        <v>1157</v>
      </c>
    </row>
    <row r="131" s="43" customFormat="1" spans="1:13">
      <c r="A131" s="47"/>
      <c r="B131" s="48" t="s">
        <v>451</v>
      </c>
      <c r="C131" s="49">
        <v>2500703</v>
      </c>
      <c r="D131" s="49" t="s">
        <v>1153</v>
      </c>
      <c r="E131" s="49" t="s">
        <v>1288</v>
      </c>
      <c r="F131" s="49" t="s">
        <v>1197</v>
      </c>
      <c r="G131" s="47" t="s">
        <v>439</v>
      </c>
      <c r="H131" s="49">
        <v>29.9</v>
      </c>
      <c r="I131" s="54">
        <v>11</v>
      </c>
      <c r="J131" s="55">
        <v>0.632107023411371</v>
      </c>
      <c r="K131" s="56" t="s">
        <v>1156</v>
      </c>
      <c r="L131" s="57">
        <f t="shared" si="2"/>
        <v>23.92</v>
      </c>
      <c r="M131" s="47" t="s">
        <v>1157</v>
      </c>
    </row>
    <row r="132" s="43" customFormat="1" spans="1:13">
      <c r="A132" s="47"/>
      <c r="B132" s="48" t="s">
        <v>451</v>
      </c>
      <c r="C132" s="49">
        <v>2500704</v>
      </c>
      <c r="D132" s="49" t="s">
        <v>1153</v>
      </c>
      <c r="E132" s="49" t="s">
        <v>1289</v>
      </c>
      <c r="F132" s="49" t="s">
        <v>1197</v>
      </c>
      <c r="G132" s="47" t="s">
        <v>439</v>
      </c>
      <c r="H132" s="49">
        <v>29.9</v>
      </c>
      <c r="I132" s="54">
        <v>11</v>
      </c>
      <c r="J132" s="55">
        <v>0.632107023411371</v>
      </c>
      <c r="K132" s="56" t="s">
        <v>1156</v>
      </c>
      <c r="L132" s="57">
        <f t="shared" si="2"/>
        <v>23.92</v>
      </c>
      <c r="M132" s="47" t="s">
        <v>1157</v>
      </c>
    </row>
    <row r="133" s="43" customFormat="1" spans="1:13">
      <c r="A133" s="47"/>
      <c r="B133" s="48" t="s">
        <v>451</v>
      </c>
      <c r="C133" s="49">
        <v>2500705</v>
      </c>
      <c r="D133" s="49" t="s">
        <v>1153</v>
      </c>
      <c r="E133" s="49" t="s">
        <v>1290</v>
      </c>
      <c r="F133" s="49" t="s">
        <v>1197</v>
      </c>
      <c r="G133" s="47" t="s">
        <v>439</v>
      </c>
      <c r="H133" s="49">
        <v>29.9</v>
      </c>
      <c r="I133" s="54">
        <v>11</v>
      </c>
      <c r="J133" s="55">
        <v>0.632107023411371</v>
      </c>
      <c r="K133" s="56" t="s">
        <v>1156</v>
      </c>
      <c r="L133" s="57">
        <f t="shared" si="2"/>
        <v>23.92</v>
      </c>
      <c r="M133" s="47" t="s">
        <v>1157</v>
      </c>
    </row>
    <row r="134" s="43" customFormat="1" spans="1:13">
      <c r="A134" s="47"/>
      <c r="B134" s="48" t="s">
        <v>451</v>
      </c>
      <c r="C134" s="49">
        <v>2500706</v>
      </c>
      <c r="D134" s="49" t="s">
        <v>1153</v>
      </c>
      <c r="E134" s="49" t="s">
        <v>1291</v>
      </c>
      <c r="F134" s="49" t="s">
        <v>1197</v>
      </c>
      <c r="G134" s="47" t="s">
        <v>439</v>
      </c>
      <c r="H134" s="49">
        <v>29.9</v>
      </c>
      <c r="I134" s="54">
        <v>11</v>
      </c>
      <c r="J134" s="55">
        <v>0.632107023411371</v>
      </c>
      <c r="K134" s="56" t="s">
        <v>1156</v>
      </c>
      <c r="L134" s="57">
        <f t="shared" si="2"/>
        <v>23.92</v>
      </c>
      <c r="M134" s="47" t="s">
        <v>1157</v>
      </c>
    </row>
    <row r="135" s="43" customFormat="1" spans="1:13">
      <c r="A135" s="47"/>
      <c r="B135" s="48" t="s">
        <v>451</v>
      </c>
      <c r="C135" s="49">
        <v>2500707</v>
      </c>
      <c r="D135" s="49" t="s">
        <v>1153</v>
      </c>
      <c r="E135" s="49" t="s">
        <v>1292</v>
      </c>
      <c r="F135" s="49" t="s">
        <v>1197</v>
      </c>
      <c r="G135" s="47" t="s">
        <v>439</v>
      </c>
      <c r="H135" s="49">
        <v>29.9</v>
      </c>
      <c r="I135" s="54">
        <v>11</v>
      </c>
      <c r="J135" s="55">
        <v>0.632107023411371</v>
      </c>
      <c r="K135" s="56" t="s">
        <v>1156</v>
      </c>
      <c r="L135" s="57">
        <f t="shared" si="2"/>
        <v>23.92</v>
      </c>
      <c r="M135" s="47" t="s">
        <v>1157</v>
      </c>
    </row>
    <row r="136" s="43" customFormat="1" spans="1:13">
      <c r="A136" s="47"/>
      <c r="B136" s="48" t="s">
        <v>451</v>
      </c>
      <c r="C136" s="49">
        <v>2500708</v>
      </c>
      <c r="D136" s="49" t="s">
        <v>1153</v>
      </c>
      <c r="E136" s="49" t="s">
        <v>1293</v>
      </c>
      <c r="F136" s="49" t="s">
        <v>1197</v>
      </c>
      <c r="G136" s="47" t="s">
        <v>439</v>
      </c>
      <c r="H136" s="49">
        <v>29.9</v>
      </c>
      <c r="I136" s="54">
        <v>11</v>
      </c>
      <c r="J136" s="55">
        <v>0.632107023411371</v>
      </c>
      <c r="K136" s="56" t="s">
        <v>1156</v>
      </c>
      <c r="L136" s="57">
        <f t="shared" si="2"/>
        <v>23.92</v>
      </c>
      <c r="M136" s="47" t="s">
        <v>1157</v>
      </c>
    </row>
    <row r="137" s="43" customFormat="1" spans="1:13">
      <c r="A137" s="47"/>
      <c r="B137" s="48" t="s">
        <v>451</v>
      </c>
      <c r="C137" s="49">
        <v>2500709</v>
      </c>
      <c r="D137" s="49" t="s">
        <v>1153</v>
      </c>
      <c r="E137" s="49" t="s">
        <v>1294</v>
      </c>
      <c r="F137" s="49" t="s">
        <v>1197</v>
      </c>
      <c r="G137" s="47" t="s">
        <v>439</v>
      </c>
      <c r="H137" s="49">
        <v>29.9</v>
      </c>
      <c r="I137" s="54">
        <v>11</v>
      </c>
      <c r="J137" s="55">
        <v>0.632107023411371</v>
      </c>
      <c r="K137" s="56" t="s">
        <v>1156</v>
      </c>
      <c r="L137" s="57">
        <f t="shared" si="2"/>
        <v>23.92</v>
      </c>
      <c r="M137" s="47" t="s">
        <v>1157</v>
      </c>
    </row>
    <row r="138" s="43" customFormat="1" spans="1:13">
      <c r="A138" s="47"/>
      <c r="B138" s="48" t="s">
        <v>451</v>
      </c>
      <c r="C138" s="49">
        <v>2500710</v>
      </c>
      <c r="D138" s="49" t="s">
        <v>1153</v>
      </c>
      <c r="E138" s="49" t="s">
        <v>1295</v>
      </c>
      <c r="F138" s="49" t="s">
        <v>1197</v>
      </c>
      <c r="G138" s="47" t="s">
        <v>439</v>
      </c>
      <c r="H138" s="49">
        <v>29.9</v>
      </c>
      <c r="I138" s="54">
        <v>11</v>
      </c>
      <c r="J138" s="55">
        <v>0.632107023411371</v>
      </c>
      <c r="K138" s="56" t="s">
        <v>1156</v>
      </c>
      <c r="L138" s="57">
        <f t="shared" si="2"/>
        <v>23.92</v>
      </c>
      <c r="M138" s="47" t="s">
        <v>1157</v>
      </c>
    </row>
    <row r="139" s="43" customFormat="1" spans="1:13">
      <c r="A139" s="47"/>
      <c r="B139" s="48" t="s">
        <v>451</v>
      </c>
      <c r="C139" s="49">
        <v>2500711</v>
      </c>
      <c r="D139" s="49" t="s">
        <v>1153</v>
      </c>
      <c r="E139" s="49" t="s">
        <v>1296</v>
      </c>
      <c r="F139" s="49" t="s">
        <v>1197</v>
      </c>
      <c r="G139" s="47" t="s">
        <v>439</v>
      </c>
      <c r="H139" s="49">
        <v>29.9</v>
      </c>
      <c r="I139" s="54">
        <v>11</v>
      </c>
      <c r="J139" s="55">
        <v>0.632107023411371</v>
      </c>
      <c r="K139" s="56" t="s">
        <v>1156</v>
      </c>
      <c r="L139" s="57">
        <f t="shared" si="2"/>
        <v>23.92</v>
      </c>
      <c r="M139" s="47" t="s">
        <v>1157</v>
      </c>
    </row>
    <row r="140" s="43" customFormat="1" spans="1:13">
      <c r="A140" s="47"/>
      <c r="B140" s="48" t="s">
        <v>451</v>
      </c>
      <c r="C140" s="49">
        <v>2500712</v>
      </c>
      <c r="D140" s="49" t="s">
        <v>1153</v>
      </c>
      <c r="E140" s="49" t="s">
        <v>1297</v>
      </c>
      <c r="F140" s="49" t="s">
        <v>1197</v>
      </c>
      <c r="G140" s="47" t="s">
        <v>439</v>
      </c>
      <c r="H140" s="49">
        <v>29.9</v>
      </c>
      <c r="I140" s="54">
        <v>11</v>
      </c>
      <c r="J140" s="55">
        <v>0.632107023411371</v>
      </c>
      <c r="K140" s="56" t="s">
        <v>1156</v>
      </c>
      <c r="L140" s="57">
        <f t="shared" si="2"/>
        <v>23.92</v>
      </c>
      <c r="M140" s="47" t="s">
        <v>1157</v>
      </c>
    </row>
    <row r="141" s="43" customFormat="1" spans="1:13">
      <c r="A141" s="47"/>
      <c r="B141" s="48" t="s">
        <v>451</v>
      </c>
      <c r="C141" s="49">
        <v>2500713</v>
      </c>
      <c r="D141" s="49" t="s">
        <v>1153</v>
      </c>
      <c r="E141" s="49" t="s">
        <v>1298</v>
      </c>
      <c r="F141" s="49" t="s">
        <v>1197</v>
      </c>
      <c r="G141" s="47" t="s">
        <v>439</v>
      </c>
      <c r="H141" s="49">
        <v>29.9</v>
      </c>
      <c r="I141" s="54">
        <v>11</v>
      </c>
      <c r="J141" s="55">
        <v>0.632107023411371</v>
      </c>
      <c r="K141" s="56" t="s">
        <v>1156</v>
      </c>
      <c r="L141" s="57">
        <f t="shared" si="2"/>
        <v>23.92</v>
      </c>
      <c r="M141" s="47" t="s">
        <v>1157</v>
      </c>
    </row>
    <row r="142" s="43" customFormat="1" spans="1:13">
      <c r="A142" s="47"/>
      <c r="B142" s="48" t="s">
        <v>451</v>
      </c>
      <c r="C142" s="49">
        <v>2500714</v>
      </c>
      <c r="D142" s="49" t="s">
        <v>1153</v>
      </c>
      <c r="E142" s="49" t="s">
        <v>1299</v>
      </c>
      <c r="F142" s="49" t="s">
        <v>1197</v>
      </c>
      <c r="G142" s="47" t="s">
        <v>439</v>
      </c>
      <c r="H142" s="49">
        <v>29.9</v>
      </c>
      <c r="I142" s="54">
        <v>11</v>
      </c>
      <c r="J142" s="55">
        <v>0.632107023411371</v>
      </c>
      <c r="K142" s="56" t="s">
        <v>1156</v>
      </c>
      <c r="L142" s="57">
        <f t="shared" si="2"/>
        <v>23.92</v>
      </c>
      <c r="M142" s="47" t="s">
        <v>1157</v>
      </c>
    </row>
    <row r="143" s="43" customFormat="1" spans="1:13">
      <c r="A143" s="47"/>
      <c r="B143" s="48" t="s">
        <v>451</v>
      </c>
      <c r="C143" s="49">
        <v>2500715</v>
      </c>
      <c r="D143" s="49" t="s">
        <v>1153</v>
      </c>
      <c r="E143" s="49" t="s">
        <v>1300</v>
      </c>
      <c r="F143" s="49" t="s">
        <v>1197</v>
      </c>
      <c r="G143" s="47" t="s">
        <v>439</v>
      </c>
      <c r="H143" s="49">
        <v>29.9</v>
      </c>
      <c r="I143" s="54">
        <v>11</v>
      </c>
      <c r="J143" s="55">
        <v>0.632107023411371</v>
      </c>
      <c r="K143" s="56" t="s">
        <v>1156</v>
      </c>
      <c r="L143" s="57">
        <f t="shared" si="2"/>
        <v>23.92</v>
      </c>
      <c r="M143" s="47" t="s">
        <v>1157</v>
      </c>
    </row>
    <row r="144" s="43" customFormat="1" spans="1:13">
      <c r="A144" s="47"/>
      <c r="B144" s="48" t="s">
        <v>451</v>
      </c>
      <c r="C144" s="49">
        <v>2500716</v>
      </c>
      <c r="D144" s="49" t="s">
        <v>1153</v>
      </c>
      <c r="E144" s="49" t="s">
        <v>1301</v>
      </c>
      <c r="F144" s="49" t="s">
        <v>1197</v>
      </c>
      <c r="G144" s="47" t="s">
        <v>439</v>
      </c>
      <c r="H144" s="49">
        <v>29.9</v>
      </c>
      <c r="I144" s="54">
        <v>11</v>
      </c>
      <c r="J144" s="55">
        <v>0.632107023411371</v>
      </c>
      <c r="K144" s="56" t="s">
        <v>1156</v>
      </c>
      <c r="L144" s="57">
        <f t="shared" si="2"/>
        <v>23.92</v>
      </c>
      <c r="M144" s="47" t="s">
        <v>1157</v>
      </c>
    </row>
    <row r="145" s="43" customFormat="1" spans="1:13">
      <c r="A145" s="47"/>
      <c r="B145" s="48" t="s">
        <v>451</v>
      </c>
      <c r="C145" s="49">
        <v>2500717</v>
      </c>
      <c r="D145" s="49" t="s">
        <v>1153</v>
      </c>
      <c r="E145" s="49" t="s">
        <v>1302</v>
      </c>
      <c r="F145" s="49" t="s">
        <v>1197</v>
      </c>
      <c r="G145" s="47" t="s">
        <v>439</v>
      </c>
      <c r="H145" s="49">
        <v>29.9</v>
      </c>
      <c r="I145" s="54">
        <v>11</v>
      </c>
      <c r="J145" s="55">
        <v>0.632107023411371</v>
      </c>
      <c r="K145" s="56" t="s">
        <v>1156</v>
      </c>
      <c r="L145" s="57">
        <f t="shared" si="2"/>
        <v>23.92</v>
      </c>
      <c r="M145" s="47" t="s">
        <v>1157</v>
      </c>
    </row>
    <row r="146" s="43" customFormat="1" spans="1:13">
      <c r="A146" s="47"/>
      <c r="B146" s="48" t="s">
        <v>451</v>
      </c>
      <c r="C146" s="49">
        <v>2500718</v>
      </c>
      <c r="D146" s="49" t="s">
        <v>1153</v>
      </c>
      <c r="E146" s="49" t="s">
        <v>1303</v>
      </c>
      <c r="F146" s="49" t="s">
        <v>1197</v>
      </c>
      <c r="G146" s="47" t="s">
        <v>439</v>
      </c>
      <c r="H146" s="49">
        <v>29.9</v>
      </c>
      <c r="I146" s="54">
        <v>11</v>
      </c>
      <c r="J146" s="55">
        <v>0.632107023411371</v>
      </c>
      <c r="K146" s="56" t="s">
        <v>1156</v>
      </c>
      <c r="L146" s="57">
        <f t="shared" si="2"/>
        <v>23.92</v>
      </c>
      <c r="M146" s="47" t="s">
        <v>1157</v>
      </c>
    </row>
    <row r="147" s="43" customFormat="1" spans="1:13">
      <c r="A147" s="47"/>
      <c r="B147" s="48" t="s">
        <v>451</v>
      </c>
      <c r="C147" s="49">
        <v>2500385</v>
      </c>
      <c r="D147" s="49" t="s">
        <v>1153</v>
      </c>
      <c r="E147" s="49" t="s">
        <v>1304</v>
      </c>
      <c r="F147" s="49" t="s">
        <v>1197</v>
      </c>
      <c r="G147" s="47" t="s">
        <v>439</v>
      </c>
      <c r="H147" s="49">
        <v>29.9</v>
      </c>
      <c r="I147" s="54">
        <v>11</v>
      </c>
      <c r="J147" s="55">
        <v>0.632107023411371</v>
      </c>
      <c r="K147" s="56" t="s">
        <v>1156</v>
      </c>
      <c r="L147" s="57">
        <f t="shared" si="2"/>
        <v>23.92</v>
      </c>
      <c r="M147" s="47" t="s">
        <v>1157</v>
      </c>
    </row>
    <row r="148" s="43" customFormat="1" spans="1:13">
      <c r="A148" s="47"/>
      <c r="B148" s="48" t="s">
        <v>451</v>
      </c>
      <c r="C148" s="49">
        <v>2500390</v>
      </c>
      <c r="D148" s="49" t="s">
        <v>1153</v>
      </c>
      <c r="E148" s="49" t="s">
        <v>1305</v>
      </c>
      <c r="F148" s="49" t="s">
        <v>1197</v>
      </c>
      <c r="G148" s="47" t="s">
        <v>439</v>
      </c>
      <c r="H148" s="49">
        <v>29.9</v>
      </c>
      <c r="I148" s="54">
        <v>11</v>
      </c>
      <c r="J148" s="55">
        <v>0.632107023411371</v>
      </c>
      <c r="K148" s="56" t="s">
        <v>1156</v>
      </c>
      <c r="L148" s="57">
        <f t="shared" si="2"/>
        <v>23.92</v>
      </c>
      <c r="M148" s="47" t="s">
        <v>1157</v>
      </c>
    </row>
    <row r="149" s="43" customFormat="1" spans="1:13">
      <c r="A149" s="47"/>
      <c r="B149" s="48" t="s">
        <v>451</v>
      </c>
      <c r="C149" s="49">
        <v>2500500</v>
      </c>
      <c r="D149" s="49" t="s">
        <v>1153</v>
      </c>
      <c r="E149" s="49" t="s">
        <v>1306</v>
      </c>
      <c r="F149" s="49" t="s">
        <v>1197</v>
      </c>
      <c r="G149" s="47" t="s">
        <v>439</v>
      </c>
      <c r="H149" s="49">
        <v>29.9</v>
      </c>
      <c r="I149" s="54">
        <v>11</v>
      </c>
      <c r="J149" s="55">
        <v>0.632107023411371</v>
      </c>
      <c r="K149" s="56" t="s">
        <v>1156</v>
      </c>
      <c r="L149" s="57">
        <f t="shared" si="2"/>
        <v>23.92</v>
      </c>
      <c r="M149" s="47" t="s">
        <v>1157</v>
      </c>
    </row>
    <row r="150" s="43" customFormat="1" spans="1:13">
      <c r="A150" s="47"/>
      <c r="B150" s="48" t="s">
        <v>451</v>
      </c>
      <c r="C150" s="49">
        <v>2500499</v>
      </c>
      <c r="D150" s="49" t="s">
        <v>1153</v>
      </c>
      <c r="E150" s="49" t="s">
        <v>1307</v>
      </c>
      <c r="F150" s="49" t="s">
        <v>1197</v>
      </c>
      <c r="G150" s="47" t="s">
        <v>439</v>
      </c>
      <c r="H150" s="49">
        <v>29.9</v>
      </c>
      <c r="I150" s="54">
        <v>11</v>
      </c>
      <c r="J150" s="55">
        <v>0.632107023411371</v>
      </c>
      <c r="K150" s="56" t="s">
        <v>1156</v>
      </c>
      <c r="L150" s="57">
        <f t="shared" si="2"/>
        <v>23.92</v>
      </c>
      <c r="M150" s="47" t="s">
        <v>1157</v>
      </c>
    </row>
    <row r="151" s="43" customFormat="1" spans="1:13">
      <c r="A151" s="47"/>
      <c r="B151" s="48" t="s">
        <v>451</v>
      </c>
      <c r="C151" s="49">
        <v>2500719</v>
      </c>
      <c r="D151" s="49" t="s">
        <v>1153</v>
      </c>
      <c r="E151" s="49" t="s">
        <v>1308</v>
      </c>
      <c r="F151" s="49" t="s">
        <v>1197</v>
      </c>
      <c r="G151" s="47" t="s">
        <v>439</v>
      </c>
      <c r="H151" s="49">
        <v>29.9</v>
      </c>
      <c r="I151" s="54">
        <v>11</v>
      </c>
      <c r="J151" s="55">
        <v>0.632107023411371</v>
      </c>
      <c r="K151" s="56" t="s">
        <v>1156</v>
      </c>
      <c r="L151" s="57">
        <f t="shared" si="2"/>
        <v>23.92</v>
      </c>
      <c r="M151" s="47" t="s">
        <v>1157</v>
      </c>
    </row>
    <row r="152" s="43" customFormat="1" spans="1:13">
      <c r="A152" s="47"/>
      <c r="B152" s="48" t="s">
        <v>451</v>
      </c>
      <c r="C152" s="49">
        <v>2500720</v>
      </c>
      <c r="D152" s="49" t="s">
        <v>1153</v>
      </c>
      <c r="E152" s="49" t="s">
        <v>1309</v>
      </c>
      <c r="F152" s="49" t="s">
        <v>1197</v>
      </c>
      <c r="G152" s="47" t="s">
        <v>439</v>
      </c>
      <c r="H152" s="49">
        <v>29.9</v>
      </c>
      <c r="I152" s="54">
        <v>11</v>
      </c>
      <c r="J152" s="55">
        <v>0.632107023411371</v>
      </c>
      <c r="K152" s="56" t="s">
        <v>1156</v>
      </c>
      <c r="L152" s="57">
        <f t="shared" si="2"/>
        <v>23.92</v>
      </c>
      <c r="M152" s="47" t="s">
        <v>1157</v>
      </c>
    </row>
    <row r="153" s="43" customFormat="1" spans="1:13">
      <c r="A153" s="47"/>
      <c r="B153" s="48" t="s">
        <v>451</v>
      </c>
      <c r="C153" s="49">
        <v>2500721</v>
      </c>
      <c r="D153" s="49" t="s">
        <v>1153</v>
      </c>
      <c r="E153" s="49" t="s">
        <v>1310</v>
      </c>
      <c r="F153" s="49" t="s">
        <v>1197</v>
      </c>
      <c r="G153" s="47" t="s">
        <v>439</v>
      </c>
      <c r="H153" s="49">
        <v>29.9</v>
      </c>
      <c r="I153" s="54">
        <v>11</v>
      </c>
      <c r="J153" s="55">
        <v>0.632107023411371</v>
      </c>
      <c r="K153" s="56" t="s">
        <v>1156</v>
      </c>
      <c r="L153" s="57">
        <f t="shared" si="2"/>
        <v>23.92</v>
      </c>
      <c r="M153" s="47" t="s">
        <v>1157</v>
      </c>
    </row>
    <row r="154" s="43" customFormat="1" spans="1:13">
      <c r="A154" s="47"/>
      <c r="B154" s="48" t="s">
        <v>451</v>
      </c>
      <c r="C154" s="49">
        <v>2500722</v>
      </c>
      <c r="D154" s="49" t="s">
        <v>1153</v>
      </c>
      <c r="E154" s="49" t="s">
        <v>1311</v>
      </c>
      <c r="F154" s="49" t="s">
        <v>1197</v>
      </c>
      <c r="G154" s="47" t="s">
        <v>439</v>
      </c>
      <c r="H154" s="49">
        <v>29.9</v>
      </c>
      <c r="I154" s="54">
        <v>11</v>
      </c>
      <c r="J154" s="55">
        <v>0.632107023411371</v>
      </c>
      <c r="K154" s="56" t="s">
        <v>1156</v>
      </c>
      <c r="L154" s="57">
        <f t="shared" si="2"/>
        <v>23.92</v>
      </c>
      <c r="M154" s="47" t="s">
        <v>1157</v>
      </c>
    </row>
    <row r="155" s="43" customFormat="1" spans="1:13">
      <c r="A155" s="47"/>
      <c r="B155" s="48" t="s">
        <v>451</v>
      </c>
      <c r="C155" s="49">
        <v>2500723</v>
      </c>
      <c r="D155" s="49" t="s">
        <v>1153</v>
      </c>
      <c r="E155" s="49" t="s">
        <v>1312</v>
      </c>
      <c r="F155" s="49" t="s">
        <v>1197</v>
      </c>
      <c r="G155" s="47" t="s">
        <v>439</v>
      </c>
      <c r="H155" s="49">
        <v>29.9</v>
      </c>
      <c r="I155" s="54">
        <v>11</v>
      </c>
      <c r="J155" s="55">
        <v>0.632107023411371</v>
      </c>
      <c r="K155" s="56" t="s">
        <v>1156</v>
      </c>
      <c r="L155" s="57">
        <f t="shared" si="2"/>
        <v>23.92</v>
      </c>
      <c r="M155" s="47" t="s">
        <v>1157</v>
      </c>
    </row>
    <row r="156" s="43" customFormat="1" spans="1:13">
      <c r="A156" s="47"/>
      <c r="B156" s="48" t="s">
        <v>451</v>
      </c>
      <c r="C156" s="49">
        <v>2500724</v>
      </c>
      <c r="D156" s="49" t="s">
        <v>1153</v>
      </c>
      <c r="E156" s="49" t="s">
        <v>1313</v>
      </c>
      <c r="F156" s="49" t="s">
        <v>1197</v>
      </c>
      <c r="G156" s="47" t="s">
        <v>439</v>
      </c>
      <c r="H156" s="49">
        <v>29.9</v>
      </c>
      <c r="I156" s="54">
        <v>11</v>
      </c>
      <c r="J156" s="55">
        <v>0.632107023411371</v>
      </c>
      <c r="K156" s="56" t="s">
        <v>1156</v>
      </c>
      <c r="L156" s="57">
        <f t="shared" si="2"/>
        <v>23.92</v>
      </c>
      <c r="M156" s="47" t="s">
        <v>1157</v>
      </c>
    </row>
    <row r="157" s="43" customFormat="1" spans="1:13">
      <c r="A157" s="47"/>
      <c r="B157" s="48" t="s">
        <v>451</v>
      </c>
      <c r="C157" s="49">
        <v>2500725</v>
      </c>
      <c r="D157" s="49" t="s">
        <v>1153</v>
      </c>
      <c r="E157" s="49" t="s">
        <v>1314</v>
      </c>
      <c r="F157" s="49" t="s">
        <v>1197</v>
      </c>
      <c r="G157" s="47" t="s">
        <v>439</v>
      </c>
      <c r="H157" s="49">
        <v>29.9</v>
      </c>
      <c r="I157" s="54">
        <v>11</v>
      </c>
      <c r="J157" s="55">
        <v>0.632107023411371</v>
      </c>
      <c r="K157" s="56" t="s">
        <v>1156</v>
      </c>
      <c r="L157" s="57">
        <f t="shared" si="2"/>
        <v>23.92</v>
      </c>
      <c r="M157" s="47" t="s">
        <v>1157</v>
      </c>
    </row>
    <row r="158" s="43" customFormat="1" spans="1:13">
      <c r="A158" s="47"/>
      <c r="B158" s="48" t="s">
        <v>451</v>
      </c>
      <c r="C158" s="49">
        <v>2500726</v>
      </c>
      <c r="D158" s="49" t="s">
        <v>1153</v>
      </c>
      <c r="E158" s="49" t="s">
        <v>1315</v>
      </c>
      <c r="F158" s="49" t="s">
        <v>1197</v>
      </c>
      <c r="G158" s="47" t="s">
        <v>439</v>
      </c>
      <c r="H158" s="49">
        <v>29.9</v>
      </c>
      <c r="I158" s="54">
        <v>11</v>
      </c>
      <c r="J158" s="55">
        <v>0.632107023411371</v>
      </c>
      <c r="K158" s="56" t="s">
        <v>1156</v>
      </c>
      <c r="L158" s="57">
        <f t="shared" si="2"/>
        <v>23.92</v>
      </c>
      <c r="M158" s="47" t="s">
        <v>1157</v>
      </c>
    </row>
    <row r="159" s="43" customFormat="1" spans="1:13">
      <c r="A159" s="47"/>
      <c r="B159" s="48" t="s">
        <v>451</v>
      </c>
      <c r="C159" s="49">
        <v>2500727</v>
      </c>
      <c r="D159" s="49" t="s">
        <v>1153</v>
      </c>
      <c r="E159" s="49" t="s">
        <v>1316</v>
      </c>
      <c r="F159" s="49" t="s">
        <v>1197</v>
      </c>
      <c r="G159" s="47" t="s">
        <v>439</v>
      </c>
      <c r="H159" s="49">
        <v>29.9</v>
      </c>
      <c r="I159" s="54">
        <v>11</v>
      </c>
      <c r="J159" s="55">
        <v>0.632107023411371</v>
      </c>
      <c r="K159" s="56" t="s">
        <v>1156</v>
      </c>
      <c r="L159" s="57">
        <f t="shared" si="2"/>
        <v>23.92</v>
      </c>
      <c r="M159" s="47" t="s">
        <v>1157</v>
      </c>
    </row>
    <row r="160" s="43" customFormat="1" spans="1:13">
      <c r="A160" s="47"/>
      <c r="B160" s="48" t="s">
        <v>451</v>
      </c>
      <c r="C160" s="49">
        <v>2500728</v>
      </c>
      <c r="D160" s="49" t="s">
        <v>1153</v>
      </c>
      <c r="E160" s="49" t="s">
        <v>1317</v>
      </c>
      <c r="F160" s="49" t="s">
        <v>1197</v>
      </c>
      <c r="G160" s="47" t="s">
        <v>439</v>
      </c>
      <c r="H160" s="49">
        <v>29.9</v>
      </c>
      <c r="I160" s="54">
        <v>11</v>
      </c>
      <c r="J160" s="55">
        <v>0.632107023411371</v>
      </c>
      <c r="K160" s="56" t="s">
        <v>1156</v>
      </c>
      <c r="L160" s="57">
        <f t="shared" si="2"/>
        <v>23.92</v>
      </c>
      <c r="M160" s="47" t="s">
        <v>1157</v>
      </c>
    </row>
    <row r="161" s="43" customFormat="1" spans="1:13">
      <c r="A161" s="47"/>
      <c r="B161" s="48" t="s">
        <v>451</v>
      </c>
      <c r="C161" s="49">
        <v>2500729</v>
      </c>
      <c r="D161" s="49" t="s">
        <v>1153</v>
      </c>
      <c r="E161" s="49" t="s">
        <v>1318</v>
      </c>
      <c r="F161" s="49" t="s">
        <v>1197</v>
      </c>
      <c r="G161" s="47" t="s">
        <v>439</v>
      </c>
      <c r="H161" s="49">
        <v>29.9</v>
      </c>
      <c r="I161" s="54">
        <v>11</v>
      </c>
      <c r="J161" s="55">
        <v>0.632107023411371</v>
      </c>
      <c r="K161" s="56" t="s">
        <v>1156</v>
      </c>
      <c r="L161" s="57">
        <f t="shared" si="2"/>
        <v>23.92</v>
      </c>
      <c r="M161" s="47" t="s">
        <v>1157</v>
      </c>
    </row>
    <row r="162" s="43" customFormat="1" spans="1:13">
      <c r="A162" s="47"/>
      <c r="B162" s="48" t="s">
        <v>451</v>
      </c>
      <c r="C162" s="49">
        <v>2500730</v>
      </c>
      <c r="D162" s="49" t="s">
        <v>1153</v>
      </c>
      <c r="E162" s="49" t="s">
        <v>1319</v>
      </c>
      <c r="F162" s="49" t="s">
        <v>1197</v>
      </c>
      <c r="G162" s="47" t="s">
        <v>439</v>
      </c>
      <c r="H162" s="49">
        <v>29.9</v>
      </c>
      <c r="I162" s="54">
        <v>11</v>
      </c>
      <c r="J162" s="55">
        <v>0.632107023411371</v>
      </c>
      <c r="K162" s="56" t="s">
        <v>1156</v>
      </c>
      <c r="L162" s="57">
        <f t="shared" si="2"/>
        <v>23.92</v>
      </c>
      <c r="M162" s="47" t="s">
        <v>1157</v>
      </c>
    </row>
    <row r="163" s="43" customFormat="1" spans="1:13">
      <c r="A163" s="47"/>
      <c r="B163" s="48" t="s">
        <v>451</v>
      </c>
      <c r="C163" s="49">
        <v>2500731</v>
      </c>
      <c r="D163" s="49" t="s">
        <v>1153</v>
      </c>
      <c r="E163" s="49" t="s">
        <v>1320</v>
      </c>
      <c r="F163" s="49" t="s">
        <v>1197</v>
      </c>
      <c r="G163" s="47" t="s">
        <v>439</v>
      </c>
      <c r="H163" s="49">
        <v>29.9</v>
      </c>
      <c r="I163" s="54">
        <v>11</v>
      </c>
      <c r="J163" s="55">
        <v>0.632107023411371</v>
      </c>
      <c r="K163" s="56" t="s">
        <v>1156</v>
      </c>
      <c r="L163" s="57">
        <f t="shared" si="2"/>
        <v>23.92</v>
      </c>
      <c r="M163" s="47" t="s">
        <v>1157</v>
      </c>
    </row>
    <row r="164" s="43" customFormat="1" spans="1:13">
      <c r="A164" s="47"/>
      <c r="B164" s="48" t="s">
        <v>451</v>
      </c>
      <c r="C164" s="49">
        <v>2500732</v>
      </c>
      <c r="D164" s="49" t="s">
        <v>1153</v>
      </c>
      <c r="E164" s="49" t="s">
        <v>1321</v>
      </c>
      <c r="F164" s="49" t="s">
        <v>1197</v>
      </c>
      <c r="G164" s="47" t="s">
        <v>439</v>
      </c>
      <c r="H164" s="49">
        <v>29.9</v>
      </c>
      <c r="I164" s="54">
        <v>11</v>
      </c>
      <c r="J164" s="55">
        <v>0.632107023411371</v>
      </c>
      <c r="K164" s="56" t="s">
        <v>1156</v>
      </c>
      <c r="L164" s="57">
        <f t="shared" si="2"/>
        <v>23.92</v>
      </c>
      <c r="M164" s="47" t="s">
        <v>1157</v>
      </c>
    </row>
    <row r="165" s="43" customFormat="1" spans="1:13">
      <c r="A165" s="47"/>
      <c r="B165" s="48" t="s">
        <v>451</v>
      </c>
      <c r="C165" s="49">
        <v>2500733</v>
      </c>
      <c r="D165" s="49" t="s">
        <v>1153</v>
      </c>
      <c r="E165" s="49" t="s">
        <v>1322</v>
      </c>
      <c r="F165" s="49" t="s">
        <v>1197</v>
      </c>
      <c r="G165" s="47" t="s">
        <v>439</v>
      </c>
      <c r="H165" s="49">
        <v>29.9</v>
      </c>
      <c r="I165" s="54">
        <v>11</v>
      </c>
      <c r="J165" s="55">
        <v>0.632107023411371</v>
      </c>
      <c r="K165" s="56" t="s">
        <v>1156</v>
      </c>
      <c r="L165" s="57">
        <f t="shared" si="2"/>
        <v>23.92</v>
      </c>
      <c r="M165" s="47" t="s">
        <v>1157</v>
      </c>
    </row>
    <row r="166" s="43" customFormat="1" spans="1:13">
      <c r="A166" s="47"/>
      <c r="B166" s="48" t="s">
        <v>451</v>
      </c>
      <c r="C166" s="49">
        <v>2500734</v>
      </c>
      <c r="D166" s="49" t="s">
        <v>1153</v>
      </c>
      <c r="E166" s="49" t="s">
        <v>1323</v>
      </c>
      <c r="F166" s="49" t="s">
        <v>1197</v>
      </c>
      <c r="G166" s="47" t="s">
        <v>439</v>
      </c>
      <c r="H166" s="49">
        <v>29.9</v>
      </c>
      <c r="I166" s="54">
        <v>11</v>
      </c>
      <c r="J166" s="55">
        <v>0.632107023411371</v>
      </c>
      <c r="K166" s="56" t="s">
        <v>1156</v>
      </c>
      <c r="L166" s="57">
        <f t="shared" si="2"/>
        <v>23.92</v>
      </c>
      <c r="M166" s="47" t="s">
        <v>1157</v>
      </c>
    </row>
    <row r="167" s="43" customFormat="1" spans="1:13">
      <c r="A167" s="47"/>
      <c r="B167" s="48" t="s">
        <v>451</v>
      </c>
      <c r="C167" s="49">
        <v>2500735</v>
      </c>
      <c r="D167" s="49" t="s">
        <v>1153</v>
      </c>
      <c r="E167" s="49" t="s">
        <v>1324</v>
      </c>
      <c r="F167" s="49" t="s">
        <v>1197</v>
      </c>
      <c r="G167" s="47" t="s">
        <v>439</v>
      </c>
      <c r="H167" s="49">
        <v>29.9</v>
      </c>
      <c r="I167" s="54">
        <v>11</v>
      </c>
      <c r="J167" s="55">
        <v>0.632107023411371</v>
      </c>
      <c r="K167" s="56" t="s">
        <v>1156</v>
      </c>
      <c r="L167" s="57">
        <f t="shared" si="2"/>
        <v>23.92</v>
      </c>
      <c r="M167" s="47" t="s">
        <v>1157</v>
      </c>
    </row>
    <row r="168" s="43" customFormat="1" spans="1:13">
      <c r="A168" s="47"/>
      <c r="B168" s="48" t="s">
        <v>451</v>
      </c>
      <c r="C168" s="49">
        <v>2500736</v>
      </c>
      <c r="D168" s="49" t="s">
        <v>1153</v>
      </c>
      <c r="E168" s="49" t="s">
        <v>1325</v>
      </c>
      <c r="F168" s="49" t="s">
        <v>1197</v>
      </c>
      <c r="G168" s="47" t="s">
        <v>439</v>
      </c>
      <c r="H168" s="49">
        <v>29.9</v>
      </c>
      <c r="I168" s="54">
        <v>11</v>
      </c>
      <c r="J168" s="55">
        <v>0.632107023411371</v>
      </c>
      <c r="K168" s="56" t="s">
        <v>1156</v>
      </c>
      <c r="L168" s="57">
        <f t="shared" si="2"/>
        <v>23.92</v>
      </c>
      <c r="M168" s="47" t="s">
        <v>1157</v>
      </c>
    </row>
    <row r="169" s="43" customFormat="1" spans="1:13">
      <c r="A169" s="47"/>
      <c r="B169" s="48" t="s">
        <v>451</v>
      </c>
      <c r="C169" s="49">
        <v>2500737</v>
      </c>
      <c r="D169" s="49" t="s">
        <v>1153</v>
      </c>
      <c r="E169" s="49" t="s">
        <v>1326</v>
      </c>
      <c r="F169" s="49" t="s">
        <v>1197</v>
      </c>
      <c r="G169" s="47" t="s">
        <v>439</v>
      </c>
      <c r="H169" s="49">
        <v>29.9</v>
      </c>
      <c r="I169" s="54">
        <v>11</v>
      </c>
      <c r="J169" s="55">
        <v>0.632107023411371</v>
      </c>
      <c r="K169" s="56" t="s">
        <v>1156</v>
      </c>
      <c r="L169" s="57">
        <f t="shared" si="2"/>
        <v>23.92</v>
      </c>
      <c r="M169" s="47" t="s">
        <v>1157</v>
      </c>
    </row>
    <row r="170" s="43" customFormat="1" spans="1:13">
      <c r="A170" s="47"/>
      <c r="B170" s="48" t="s">
        <v>451</v>
      </c>
      <c r="C170" s="49">
        <v>2500738</v>
      </c>
      <c r="D170" s="49" t="s">
        <v>1153</v>
      </c>
      <c r="E170" s="49" t="s">
        <v>1327</v>
      </c>
      <c r="F170" s="49" t="s">
        <v>1197</v>
      </c>
      <c r="G170" s="47" t="s">
        <v>439</v>
      </c>
      <c r="H170" s="49">
        <v>29.9</v>
      </c>
      <c r="I170" s="54">
        <v>11</v>
      </c>
      <c r="J170" s="55">
        <v>0.632107023411371</v>
      </c>
      <c r="K170" s="56" t="s">
        <v>1156</v>
      </c>
      <c r="L170" s="57">
        <f t="shared" si="2"/>
        <v>23.92</v>
      </c>
      <c r="M170" s="47" t="s">
        <v>1157</v>
      </c>
    </row>
    <row r="171" s="43" customFormat="1" spans="1:13">
      <c r="A171" s="47"/>
      <c r="B171" s="48" t="s">
        <v>451</v>
      </c>
      <c r="C171" s="49">
        <v>2500739</v>
      </c>
      <c r="D171" s="49" t="s">
        <v>1153</v>
      </c>
      <c r="E171" s="49" t="s">
        <v>1328</v>
      </c>
      <c r="F171" s="49" t="s">
        <v>1197</v>
      </c>
      <c r="G171" s="47" t="s">
        <v>439</v>
      </c>
      <c r="H171" s="49">
        <v>29.9</v>
      </c>
      <c r="I171" s="54">
        <v>11</v>
      </c>
      <c r="J171" s="55">
        <v>0.632107023411371</v>
      </c>
      <c r="K171" s="56" t="s">
        <v>1156</v>
      </c>
      <c r="L171" s="57">
        <f t="shared" si="2"/>
        <v>23.92</v>
      </c>
      <c r="M171" s="47" t="s">
        <v>1157</v>
      </c>
    </row>
    <row r="172" s="43" customFormat="1" spans="1:13">
      <c r="A172" s="47"/>
      <c r="B172" s="48" t="s">
        <v>451</v>
      </c>
      <c r="C172" s="49">
        <v>2500740</v>
      </c>
      <c r="D172" s="49" t="s">
        <v>1153</v>
      </c>
      <c r="E172" s="49" t="s">
        <v>1329</v>
      </c>
      <c r="F172" s="49" t="s">
        <v>1197</v>
      </c>
      <c r="G172" s="47" t="s">
        <v>439</v>
      </c>
      <c r="H172" s="49">
        <v>29.9</v>
      </c>
      <c r="I172" s="54">
        <v>11</v>
      </c>
      <c r="J172" s="55">
        <v>0.632107023411371</v>
      </c>
      <c r="K172" s="56" t="s">
        <v>1156</v>
      </c>
      <c r="L172" s="57">
        <f t="shared" si="2"/>
        <v>23.92</v>
      </c>
      <c r="M172" s="47" t="s">
        <v>1157</v>
      </c>
    </row>
    <row r="173" s="43" customFormat="1" spans="1:13">
      <c r="A173" s="47"/>
      <c r="B173" s="48" t="s">
        <v>451</v>
      </c>
      <c r="C173" s="49">
        <v>2500895</v>
      </c>
      <c r="D173" s="49" t="s">
        <v>1153</v>
      </c>
      <c r="E173" s="49" t="s">
        <v>1330</v>
      </c>
      <c r="F173" s="49" t="s">
        <v>1331</v>
      </c>
      <c r="G173" s="47" t="s">
        <v>439</v>
      </c>
      <c r="H173" s="49">
        <v>39.9</v>
      </c>
      <c r="I173" s="54">
        <v>14.13</v>
      </c>
      <c r="J173" s="55">
        <v>0.645864661654135</v>
      </c>
      <c r="K173" s="56" t="s">
        <v>1332</v>
      </c>
      <c r="L173" s="57">
        <f t="shared" si="2"/>
        <v>31.92</v>
      </c>
      <c r="M173" s="47" t="s">
        <v>1157</v>
      </c>
    </row>
    <row r="174" s="43" customFormat="1" spans="1:13">
      <c r="A174" s="47"/>
      <c r="B174" s="48" t="s">
        <v>451</v>
      </c>
      <c r="C174" s="49">
        <v>2500896</v>
      </c>
      <c r="D174" s="49" t="s">
        <v>1153</v>
      </c>
      <c r="E174" s="49" t="s">
        <v>1333</v>
      </c>
      <c r="F174" s="49" t="s">
        <v>1331</v>
      </c>
      <c r="G174" s="47" t="s">
        <v>439</v>
      </c>
      <c r="H174" s="49">
        <v>39.9</v>
      </c>
      <c r="I174" s="54">
        <v>14.13</v>
      </c>
      <c r="J174" s="55">
        <v>0.645864661654135</v>
      </c>
      <c r="K174" s="56" t="s">
        <v>1332</v>
      </c>
      <c r="L174" s="57">
        <f t="shared" si="2"/>
        <v>31.92</v>
      </c>
      <c r="M174" s="47" t="s">
        <v>1157</v>
      </c>
    </row>
    <row r="175" s="43" customFormat="1" spans="1:13">
      <c r="A175" s="47"/>
      <c r="B175" s="48" t="s">
        <v>451</v>
      </c>
      <c r="C175" s="49">
        <v>2500897</v>
      </c>
      <c r="D175" s="49" t="s">
        <v>1153</v>
      </c>
      <c r="E175" s="49" t="s">
        <v>1334</v>
      </c>
      <c r="F175" s="49" t="s">
        <v>1331</v>
      </c>
      <c r="G175" s="47" t="s">
        <v>439</v>
      </c>
      <c r="H175" s="49">
        <v>39.9</v>
      </c>
      <c r="I175" s="54">
        <v>14.13</v>
      </c>
      <c r="J175" s="55">
        <v>0.645864661654135</v>
      </c>
      <c r="K175" s="56" t="s">
        <v>1332</v>
      </c>
      <c r="L175" s="57">
        <f t="shared" si="2"/>
        <v>31.92</v>
      </c>
      <c r="M175" s="47" t="s">
        <v>1157</v>
      </c>
    </row>
    <row r="176" s="43" customFormat="1" spans="1:13">
      <c r="A176" s="47"/>
      <c r="B176" s="48" t="s">
        <v>451</v>
      </c>
      <c r="C176" s="49">
        <v>2500898</v>
      </c>
      <c r="D176" s="49" t="s">
        <v>1153</v>
      </c>
      <c r="E176" s="49" t="s">
        <v>1335</v>
      </c>
      <c r="F176" s="49" t="s">
        <v>1331</v>
      </c>
      <c r="G176" s="47" t="s">
        <v>439</v>
      </c>
      <c r="H176" s="49">
        <v>39.9</v>
      </c>
      <c r="I176" s="54">
        <v>14.13</v>
      </c>
      <c r="J176" s="55">
        <v>0.645864661654135</v>
      </c>
      <c r="K176" s="56" t="s">
        <v>1332</v>
      </c>
      <c r="L176" s="57">
        <f t="shared" si="2"/>
        <v>31.92</v>
      </c>
      <c r="M176" s="47" t="s">
        <v>1157</v>
      </c>
    </row>
    <row r="177" s="43" customFormat="1" spans="1:13">
      <c r="A177" s="47"/>
      <c r="B177" s="48" t="s">
        <v>451</v>
      </c>
      <c r="C177" s="49">
        <v>2500899</v>
      </c>
      <c r="D177" s="49" t="s">
        <v>1153</v>
      </c>
      <c r="E177" s="49" t="s">
        <v>1336</v>
      </c>
      <c r="F177" s="49" t="s">
        <v>1331</v>
      </c>
      <c r="G177" s="47" t="s">
        <v>439</v>
      </c>
      <c r="H177" s="49">
        <v>39.9</v>
      </c>
      <c r="I177" s="54">
        <v>14.13</v>
      </c>
      <c r="J177" s="55">
        <v>0.645864661654135</v>
      </c>
      <c r="K177" s="56" t="s">
        <v>1332</v>
      </c>
      <c r="L177" s="57">
        <f t="shared" si="2"/>
        <v>31.92</v>
      </c>
      <c r="M177" s="47" t="s">
        <v>1157</v>
      </c>
    </row>
    <row r="178" s="43" customFormat="1" spans="1:13">
      <c r="A178" s="47"/>
      <c r="B178" s="48" t="s">
        <v>451</v>
      </c>
      <c r="C178" s="49">
        <v>2500900</v>
      </c>
      <c r="D178" s="49" t="s">
        <v>1153</v>
      </c>
      <c r="E178" s="49" t="s">
        <v>1337</v>
      </c>
      <c r="F178" s="49" t="s">
        <v>1331</v>
      </c>
      <c r="G178" s="47" t="s">
        <v>439</v>
      </c>
      <c r="H178" s="49">
        <v>39.9</v>
      </c>
      <c r="I178" s="54">
        <v>14.13</v>
      </c>
      <c r="J178" s="55">
        <v>0.645864661654135</v>
      </c>
      <c r="K178" s="56" t="s">
        <v>1332</v>
      </c>
      <c r="L178" s="57">
        <f t="shared" si="2"/>
        <v>31.92</v>
      </c>
      <c r="M178" s="47" t="s">
        <v>1157</v>
      </c>
    </row>
    <row r="179" s="43" customFormat="1" spans="1:13">
      <c r="A179" s="47"/>
      <c r="B179" s="48" t="s">
        <v>451</v>
      </c>
      <c r="C179" s="49">
        <v>2500901</v>
      </c>
      <c r="D179" s="49" t="s">
        <v>1153</v>
      </c>
      <c r="E179" s="49" t="s">
        <v>1338</v>
      </c>
      <c r="F179" s="49" t="s">
        <v>1331</v>
      </c>
      <c r="G179" s="47" t="s">
        <v>439</v>
      </c>
      <c r="H179" s="49">
        <v>39.9</v>
      </c>
      <c r="I179" s="54">
        <v>14.13</v>
      </c>
      <c r="J179" s="55">
        <v>0.645864661654135</v>
      </c>
      <c r="K179" s="56" t="s">
        <v>1332</v>
      </c>
      <c r="L179" s="57">
        <f t="shared" si="2"/>
        <v>31.92</v>
      </c>
      <c r="M179" s="47" t="s">
        <v>1157</v>
      </c>
    </row>
    <row r="180" s="43" customFormat="1" spans="1:13">
      <c r="A180" s="47"/>
      <c r="B180" s="48" t="s">
        <v>451</v>
      </c>
      <c r="C180" s="49">
        <v>2500902</v>
      </c>
      <c r="D180" s="49" t="s">
        <v>1153</v>
      </c>
      <c r="E180" s="49" t="s">
        <v>1339</v>
      </c>
      <c r="F180" s="49" t="s">
        <v>1331</v>
      </c>
      <c r="G180" s="47" t="s">
        <v>439</v>
      </c>
      <c r="H180" s="49">
        <v>39.9</v>
      </c>
      <c r="I180" s="54">
        <v>14.13</v>
      </c>
      <c r="J180" s="55">
        <v>0.645864661654135</v>
      </c>
      <c r="K180" s="56" t="s">
        <v>1332</v>
      </c>
      <c r="L180" s="57">
        <f t="shared" si="2"/>
        <v>31.92</v>
      </c>
      <c r="M180" s="47" t="s">
        <v>1157</v>
      </c>
    </row>
    <row r="181" s="43" customFormat="1" spans="1:13">
      <c r="A181" s="47"/>
      <c r="B181" s="48" t="s">
        <v>451</v>
      </c>
      <c r="C181" s="49">
        <v>2500903</v>
      </c>
      <c r="D181" s="49" t="s">
        <v>1153</v>
      </c>
      <c r="E181" s="49" t="s">
        <v>1340</v>
      </c>
      <c r="F181" s="49" t="s">
        <v>1331</v>
      </c>
      <c r="G181" s="47" t="s">
        <v>439</v>
      </c>
      <c r="H181" s="49">
        <v>39.9</v>
      </c>
      <c r="I181" s="54">
        <v>14.13</v>
      </c>
      <c r="J181" s="55">
        <v>0.645864661654135</v>
      </c>
      <c r="K181" s="56" t="s">
        <v>1332</v>
      </c>
      <c r="L181" s="57">
        <f t="shared" si="2"/>
        <v>31.92</v>
      </c>
      <c r="M181" s="47" t="s">
        <v>1157</v>
      </c>
    </row>
    <row r="182" s="43" customFormat="1" spans="1:13">
      <c r="A182" s="47"/>
      <c r="B182" s="48" t="s">
        <v>451</v>
      </c>
      <c r="C182" s="49">
        <v>2500904</v>
      </c>
      <c r="D182" s="49" t="s">
        <v>1153</v>
      </c>
      <c r="E182" s="49" t="s">
        <v>1341</v>
      </c>
      <c r="F182" s="49" t="s">
        <v>1331</v>
      </c>
      <c r="G182" s="47" t="s">
        <v>439</v>
      </c>
      <c r="H182" s="49">
        <v>39.9</v>
      </c>
      <c r="I182" s="54">
        <v>14.13</v>
      </c>
      <c r="J182" s="55">
        <v>0.645864661654135</v>
      </c>
      <c r="K182" s="56" t="s">
        <v>1332</v>
      </c>
      <c r="L182" s="57">
        <f t="shared" si="2"/>
        <v>31.92</v>
      </c>
      <c r="M182" s="47" t="s">
        <v>1157</v>
      </c>
    </row>
    <row r="183" s="43" customFormat="1" spans="1:13">
      <c r="A183" s="47"/>
      <c r="B183" s="48" t="s">
        <v>451</v>
      </c>
      <c r="C183" s="49">
        <v>2500905</v>
      </c>
      <c r="D183" s="49" t="s">
        <v>1153</v>
      </c>
      <c r="E183" s="49" t="s">
        <v>1342</v>
      </c>
      <c r="F183" s="49" t="s">
        <v>1331</v>
      </c>
      <c r="G183" s="47" t="s">
        <v>439</v>
      </c>
      <c r="H183" s="49">
        <v>39.9</v>
      </c>
      <c r="I183" s="54">
        <v>14.13</v>
      </c>
      <c r="J183" s="55">
        <v>0.645864661654135</v>
      </c>
      <c r="K183" s="56" t="s">
        <v>1332</v>
      </c>
      <c r="L183" s="57">
        <f t="shared" si="2"/>
        <v>31.92</v>
      </c>
      <c r="M183" s="47" t="s">
        <v>1157</v>
      </c>
    </row>
    <row r="184" s="43" customFormat="1" spans="1:13">
      <c r="A184" s="47"/>
      <c r="B184" s="48" t="s">
        <v>451</v>
      </c>
      <c r="C184" s="49">
        <v>2500906</v>
      </c>
      <c r="D184" s="49" t="s">
        <v>1153</v>
      </c>
      <c r="E184" s="49" t="s">
        <v>1343</v>
      </c>
      <c r="F184" s="49" t="s">
        <v>1331</v>
      </c>
      <c r="G184" s="47" t="s">
        <v>439</v>
      </c>
      <c r="H184" s="49">
        <v>39.9</v>
      </c>
      <c r="I184" s="54">
        <v>14.13</v>
      </c>
      <c r="J184" s="55">
        <v>0.645864661654135</v>
      </c>
      <c r="K184" s="56" t="s">
        <v>1332</v>
      </c>
      <c r="L184" s="57">
        <f t="shared" si="2"/>
        <v>31.92</v>
      </c>
      <c r="M184" s="47" t="s">
        <v>1157</v>
      </c>
    </row>
    <row r="185" s="43" customFormat="1" spans="1:13">
      <c r="A185" s="47"/>
      <c r="B185" s="48" t="s">
        <v>451</v>
      </c>
      <c r="C185" s="49">
        <v>2500907</v>
      </c>
      <c r="D185" s="49" t="s">
        <v>1153</v>
      </c>
      <c r="E185" s="49" t="s">
        <v>1344</v>
      </c>
      <c r="F185" s="49" t="s">
        <v>1331</v>
      </c>
      <c r="G185" s="47" t="s">
        <v>439</v>
      </c>
      <c r="H185" s="49">
        <v>39.9</v>
      </c>
      <c r="I185" s="54">
        <v>14.13</v>
      </c>
      <c r="J185" s="55">
        <v>0.645864661654135</v>
      </c>
      <c r="K185" s="56" t="s">
        <v>1332</v>
      </c>
      <c r="L185" s="57">
        <f t="shared" si="2"/>
        <v>31.92</v>
      </c>
      <c r="M185" s="47" t="s">
        <v>1157</v>
      </c>
    </row>
    <row r="186" s="43" customFormat="1" spans="1:13">
      <c r="A186" s="47"/>
      <c r="B186" s="48" t="s">
        <v>451</v>
      </c>
      <c r="C186" s="49">
        <v>2500908</v>
      </c>
      <c r="D186" s="49" t="s">
        <v>1153</v>
      </c>
      <c r="E186" s="49" t="s">
        <v>1345</v>
      </c>
      <c r="F186" s="49" t="s">
        <v>1331</v>
      </c>
      <c r="G186" s="47" t="s">
        <v>439</v>
      </c>
      <c r="H186" s="49">
        <v>39.9</v>
      </c>
      <c r="I186" s="54">
        <v>14.13</v>
      </c>
      <c r="J186" s="55">
        <v>0.645864661654135</v>
      </c>
      <c r="K186" s="56" t="s">
        <v>1332</v>
      </c>
      <c r="L186" s="57">
        <f t="shared" si="2"/>
        <v>31.92</v>
      </c>
      <c r="M186" s="47" t="s">
        <v>1157</v>
      </c>
    </row>
    <row r="187" s="43" customFormat="1" spans="1:13">
      <c r="A187" s="47"/>
      <c r="B187" s="48" t="s">
        <v>451</v>
      </c>
      <c r="C187" s="49">
        <v>2500909</v>
      </c>
      <c r="D187" s="49" t="s">
        <v>1153</v>
      </c>
      <c r="E187" s="49" t="s">
        <v>1346</v>
      </c>
      <c r="F187" s="49" t="s">
        <v>1331</v>
      </c>
      <c r="G187" s="47" t="s">
        <v>439</v>
      </c>
      <c r="H187" s="49">
        <v>39.9</v>
      </c>
      <c r="I187" s="54">
        <v>14.13</v>
      </c>
      <c r="J187" s="55">
        <v>0.645864661654135</v>
      </c>
      <c r="K187" s="56" t="s">
        <v>1332</v>
      </c>
      <c r="L187" s="57">
        <f t="shared" si="2"/>
        <v>31.92</v>
      </c>
      <c r="M187" s="47" t="s">
        <v>1157</v>
      </c>
    </row>
    <row r="188" s="43" customFormat="1" spans="1:13">
      <c r="A188" s="47"/>
      <c r="B188" s="48" t="s">
        <v>451</v>
      </c>
      <c r="C188" s="49">
        <v>2500910</v>
      </c>
      <c r="D188" s="49" t="s">
        <v>1153</v>
      </c>
      <c r="E188" s="49" t="s">
        <v>1347</v>
      </c>
      <c r="F188" s="49" t="s">
        <v>1331</v>
      </c>
      <c r="G188" s="47" t="s">
        <v>439</v>
      </c>
      <c r="H188" s="49">
        <v>39.9</v>
      </c>
      <c r="I188" s="54">
        <v>14.13</v>
      </c>
      <c r="J188" s="55">
        <v>0.645864661654135</v>
      </c>
      <c r="K188" s="56" t="s">
        <v>1332</v>
      </c>
      <c r="L188" s="57">
        <f t="shared" si="2"/>
        <v>31.92</v>
      </c>
      <c r="M188" s="47" t="s">
        <v>1157</v>
      </c>
    </row>
    <row r="189" s="43" customFormat="1" spans="1:13">
      <c r="A189" s="47"/>
      <c r="B189" s="48" t="s">
        <v>451</v>
      </c>
      <c r="C189" s="49">
        <v>2500911</v>
      </c>
      <c r="D189" s="49" t="s">
        <v>1153</v>
      </c>
      <c r="E189" s="49" t="s">
        <v>1348</v>
      </c>
      <c r="F189" s="49" t="s">
        <v>1331</v>
      </c>
      <c r="G189" s="47" t="s">
        <v>439</v>
      </c>
      <c r="H189" s="49">
        <v>39.9</v>
      </c>
      <c r="I189" s="54">
        <v>14.13</v>
      </c>
      <c r="J189" s="55">
        <v>0.645864661654135</v>
      </c>
      <c r="K189" s="56" t="s">
        <v>1332</v>
      </c>
      <c r="L189" s="57">
        <f t="shared" si="2"/>
        <v>31.92</v>
      </c>
      <c r="M189" s="47" t="s">
        <v>1157</v>
      </c>
    </row>
    <row r="190" s="43" customFormat="1" spans="1:13">
      <c r="A190" s="47"/>
      <c r="B190" s="48" t="s">
        <v>451</v>
      </c>
      <c r="C190" s="49">
        <v>2500912</v>
      </c>
      <c r="D190" s="49" t="s">
        <v>1153</v>
      </c>
      <c r="E190" s="49" t="s">
        <v>1349</v>
      </c>
      <c r="F190" s="49" t="s">
        <v>1331</v>
      </c>
      <c r="G190" s="47" t="s">
        <v>439</v>
      </c>
      <c r="H190" s="49">
        <v>39.9</v>
      </c>
      <c r="I190" s="54">
        <v>14.13</v>
      </c>
      <c r="J190" s="55">
        <v>0.645864661654135</v>
      </c>
      <c r="K190" s="56" t="s">
        <v>1332</v>
      </c>
      <c r="L190" s="57">
        <f t="shared" si="2"/>
        <v>31.92</v>
      </c>
      <c r="M190" s="47" t="s">
        <v>1157</v>
      </c>
    </row>
    <row r="191" s="43" customFormat="1" spans="1:13">
      <c r="A191" s="47"/>
      <c r="B191" s="48" t="s">
        <v>451</v>
      </c>
      <c r="C191" s="49">
        <v>2500913</v>
      </c>
      <c r="D191" s="49" t="s">
        <v>1153</v>
      </c>
      <c r="E191" s="49" t="s">
        <v>1350</v>
      </c>
      <c r="F191" s="49" t="s">
        <v>1331</v>
      </c>
      <c r="G191" s="47" t="s">
        <v>439</v>
      </c>
      <c r="H191" s="49">
        <v>39.9</v>
      </c>
      <c r="I191" s="54">
        <v>14.13</v>
      </c>
      <c r="J191" s="55">
        <v>0.645864661654135</v>
      </c>
      <c r="K191" s="56" t="s">
        <v>1332</v>
      </c>
      <c r="L191" s="57">
        <f t="shared" si="2"/>
        <v>31.92</v>
      </c>
      <c r="M191" s="47" t="s">
        <v>1157</v>
      </c>
    </row>
    <row r="192" s="43" customFormat="1" spans="1:13">
      <c r="A192" s="47"/>
      <c r="B192" s="48" t="s">
        <v>451</v>
      </c>
      <c r="C192" s="49">
        <v>2500914</v>
      </c>
      <c r="D192" s="49" t="s">
        <v>1153</v>
      </c>
      <c r="E192" s="49" t="s">
        <v>1351</v>
      </c>
      <c r="F192" s="49" t="s">
        <v>1331</v>
      </c>
      <c r="G192" s="47" t="s">
        <v>439</v>
      </c>
      <c r="H192" s="49">
        <v>39.9</v>
      </c>
      <c r="I192" s="54">
        <v>14.13</v>
      </c>
      <c r="J192" s="55">
        <v>0.645864661654135</v>
      </c>
      <c r="K192" s="56" t="s">
        <v>1332</v>
      </c>
      <c r="L192" s="57">
        <f t="shared" si="2"/>
        <v>31.92</v>
      </c>
      <c r="M192" s="47" t="s">
        <v>1157</v>
      </c>
    </row>
    <row r="193" s="43" customFormat="1" spans="1:13">
      <c r="A193" s="47"/>
      <c r="B193" s="48" t="s">
        <v>451</v>
      </c>
      <c r="C193" s="49">
        <v>2500915</v>
      </c>
      <c r="D193" s="49" t="s">
        <v>1153</v>
      </c>
      <c r="E193" s="49" t="s">
        <v>1352</v>
      </c>
      <c r="F193" s="49" t="s">
        <v>1331</v>
      </c>
      <c r="G193" s="47" t="s">
        <v>439</v>
      </c>
      <c r="H193" s="49">
        <v>39.9</v>
      </c>
      <c r="I193" s="54">
        <v>14.13</v>
      </c>
      <c r="J193" s="55">
        <v>0.645864661654135</v>
      </c>
      <c r="K193" s="56" t="s">
        <v>1332</v>
      </c>
      <c r="L193" s="57">
        <f t="shared" si="2"/>
        <v>31.92</v>
      </c>
      <c r="M193" s="47" t="s">
        <v>1157</v>
      </c>
    </row>
    <row r="194" s="43" customFormat="1" spans="1:13">
      <c r="A194" s="47"/>
      <c r="B194" s="48" t="s">
        <v>451</v>
      </c>
      <c r="C194" s="49">
        <v>2500916</v>
      </c>
      <c r="D194" s="49" t="s">
        <v>1153</v>
      </c>
      <c r="E194" s="49" t="s">
        <v>1353</v>
      </c>
      <c r="F194" s="49" t="s">
        <v>1331</v>
      </c>
      <c r="G194" s="47" t="s">
        <v>439</v>
      </c>
      <c r="H194" s="49">
        <v>39.9</v>
      </c>
      <c r="I194" s="54">
        <v>14.13</v>
      </c>
      <c r="J194" s="55">
        <v>0.645864661654135</v>
      </c>
      <c r="K194" s="56" t="s">
        <v>1332</v>
      </c>
      <c r="L194" s="57">
        <f t="shared" ref="L194:L257" si="3">H194*0.8</f>
        <v>31.92</v>
      </c>
      <c r="M194" s="47" t="s">
        <v>1157</v>
      </c>
    </row>
    <row r="195" s="43" customFormat="1" spans="1:13">
      <c r="A195" s="47"/>
      <c r="B195" s="48" t="s">
        <v>451</v>
      </c>
      <c r="C195" s="49">
        <v>2500917</v>
      </c>
      <c r="D195" s="49" t="s">
        <v>1153</v>
      </c>
      <c r="E195" s="49" t="s">
        <v>1354</v>
      </c>
      <c r="F195" s="49" t="s">
        <v>1331</v>
      </c>
      <c r="G195" s="47" t="s">
        <v>439</v>
      </c>
      <c r="H195" s="49">
        <v>39.9</v>
      </c>
      <c r="I195" s="54">
        <v>14.13</v>
      </c>
      <c r="J195" s="55">
        <v>0.645864661654135</v>
      </c>
      <c r="K195" s="56" t="s">
        <v>1332</v>
      </c>
      <c r="L195" s="57">
        <f t="shared" si="3"/>
        <v>31.92</v>
      </c>
      <c r="M195" s="47" t="s">
        <v>1157</v>
      </c>
    </row>
    <row r="196" s="43" customFormat="1" spans="1:13">
      <c r="A196" s="47"/>
      <c r="B196" s="48" t="s">
        <v>451</v>
      </c>
      <c r="C196" s="49">
        <v>2500918</v>
      </c>
      <c r="D196" s="49" t="s">
        <v>1153</v>
      </c>
      <c r="E196" s="49" t="s">
        <v>1355</v>
      </c>
      <c r="F196" s="49" t="s">
        <v>1331</v>
      </c>
      <c r="G196" s="47" t="s">
        <v>439</v>
      </c>
      <c r="H196" s="49">
        <v>39.9</v>
      </c>
      <c r="I196" s="54">
        <v>14.13</v>
      </c>
      <c r="J196" s="55">
        <v>0.645864661654135</v>
      </c>
      <c r="K196" s="56" t="s">
        <v>1332</v>
      </c>
      <c r="L196" s="57">
        <f t="shared" si="3"/>
        <v>31.92</v>
      </c>
      <c r="M196" s="47" t="s">
        <v>1157</v>
      </c>
    </row>
    <row r="197" s="43" customFormat="1" spans="1:13">
      <c r="A197" s="47"/>
      <c r="B197" s="48" t="s">
        <v>451</v>
      </c>
      <c r="C197" s="49">
        <v>2500919</v>
      </c>
      <c r="D197" s="49" t="s">
        <v>1153</v>
      </c>
      <c r="E197" s="49" t="s">
        <v>1356</v>
      </c>
      <c r="F197" s="49" t="s">
        <v>1331</v>
      </c>
      <c r="G197" s="47" t="s">
        <v>439</v>
      </c>
      <c r="H197" s="49">
        <v>39.9</v>
      </c>
      <c r="I197" s="54">
        <v>14.13</v>
      </c>
      <c r="J197" s="55">
        <v>0.645864661654135</v>
      </c>
      <c r="K197" s="56" t="s">
        <v>1332</v>
      </c>
      <c r="L197" s="57">
        <f t="shared" si="3"/>
        <v>31.92</v>
      </c>
      <c r="M197" s="47" t="s">
        <v>1157</v>
      </c>
    </row>
    <row r="198" s="43" customFormat="1" spans="1:13">
      <c r="A198" s="47"/>
      <c r="B198" s="48" t="s">
        <v>451</v>
      </c>
      <c r="C198" s="49">
        <v>2500920</v>
      </c>
      <c r="D198" s="49" t="s">
        <v>1153</v>
      </c>
      <c r="E198" s="49" t="s">
        <v>1357</v>
      </c>
      <c r="F198" s="49" t="s">
        <v>1331</v>
      </c>
      <c r="G198" s="47" t="s">
        <v>439</v>
      </c>
      <c r="H198" s="49">
        <v>39.9</v>
      </c>
      <c r="I198" s="54">
        <v>14.13</v>
      </c>
      <c r="J198" s="55">
        <v>0.645864661654135</v>
      </c>
      <c r="K198" s="56" t="s">
        <v>1332</v>
      </c>
      <c r="L198" s="57">
        <f t="shared" si="3"/>
        <v>31.92</v>
      </c>
      <c r="M198" s="47" t="s">
        <v>1157</v>
      </c>
    </row>
    <row r="199" s="43" customFormat="1" spans="1:13">
      <c r="A199" s="47"/>
      <c r="B199" s="48" t="s">
        <v>451</v>
      </c>
      <c r="C199" s="49">
        <v>2500921</v>
      </c>
      <c r="D199" s="49" t="s">
        <v>1153</v>
      </c>
      <c r="E199" s="49" t="s">
        <v>1358</v>
      </c>
      <c r="F199" s="49" t="s">
        <v>1331</v>
      </c>
      <c r="G199" s="47" t="s">
        <v>439</v>
      </c>
      <c r="H199" s="49">
        <v>39.9</v>
      </c>
      <c r="I199" s="54">
        <v>14.13</v>
      </c>
      <c r="J199" s="55">
        <v>0.645864661654135</v>
      </c>
      <c r="K199" s="56" t="s">
        <v>1332</v>
      </c>
      <c r="L199" s="57">
        <f t="shared" si="3"/>
        <v>31.92</v>
      </c>
      <c r="M199" s="47" t="s">
        <v>1157</v>
      </c>
    </row>
    <row r="200" s="43" customFormat="1" spans="1:13">
      <c r="A200" s="47"/>
      <c r="B200" s="48" t="s">
        <v>451</v>
      </c>
      <c r="C200" s="49">
        <v>2500922</v>
      </c>
      <c r="D200" s="49" t="s">
        <v>1153</v>
      </c>
      <c r="E200" s="49" t="s">
        <v>1359</v>
      </c>
      <c r="F200" s="49" t="s">
        <v>1331</v>
      </c>
      <c r="G200" s="47" t="s">
        <v>439</v>
      </c>
      <c r="H200" s="49">
        <v>39.9</v>
      </c>
      <c r="I200" s="54">
        <v>14.13</v>
      </c>
      <c r="J200" s="55">
        <v>0.645864661654135</v>
      </c>
      <c r="K200" s="56" t="s">
        <v>1332</v>
      </c>
      <c r="L200" s="57">
        <f t="shared" si="3"/>
        <v>31.92</v>
      </c>
      <c r="M200" s="47" t="s">
        <v>1157</v>
      </c>
    </row>
    <row r="201" s="43" customFormat="1" spans="1:13">
      <c r="A201" s="47"/>
      <c r="B201" s="48" t="s">
        <v>451</v>
      </c>
      <c r="C201" s="49">
        <v>2500923</v>
      </c>
      <c r="D201" s="49" t="s">
        <v>1153</v>
      </c>
      <c r="E201" s="49" t="s">
        <v>1360</v>
      </c>
      <c r="F201" s="49" t="s">
        <v>1331</v>
      </c>
      <c r="G201" s="47" t="s">
        <v>439</v>
      </c>
      <c r="H201" s="49">
        <v>39.9</v>
      </c>
      <c r="I201" s="54">
        <v>14.13</v>
      </c>
      <c r="J201" s="55">
        <v>0.645864661654135</v>
      </c>
      <c r="K201" s="56" t="s">
        <v>1332</v>
      </c>
      <c r="L201" s="57">
        <f t="shared" si="3"/>
        <v>31.92</v>
      </c>
      <c r="M201" s="47" t="s">
        <v>1157</v>
      </c>
    </row>
    <row r="202" s="43" customFormat="1" spans="1:13">
      <c r="A202" s="47"/>
      <c r="B202" s="48" t="s">
        <v>451</v>
      </c>
      <c r="C202" s="49">
        <v>2500924</v>
      </c>
      <c r="D202" s="49" t="s">
        <v>1153</v>
      </c>
      <c r="E202" s="49" t="s">
        <v>1361</v>
      </c>
      <c r="F202" s="49" t="s">
        <v>1331</v>
      </c>
      <c r="G202" s="47" t="s">
        <v>439</v>
      </c>
      <c r="H202" s="49">
        <v>39.9</v>
      </c>
      <c r="I202" s="54">
        <v>14.13</v>
      </c>
      <c r="J202" s="55">
        <v>0.645864661654135</v>
      </c>
      <c r="K202" s="56" t="s">
        <v>1332</v>
      </c>
      <c r="L202" s="57">
        <f t="shared" si="3"/>
        <v>31.92</v>
      </c>
      <c r="M202" s="47" t="s">
        <v>1157</v>
      </c>
    </row>
    <row r="203" s="43" customFormat="1" spans="1:13">
      <c r="A203" s="47"/>
      <c r="B203" s="48" t="s">
        <v>451</v>
      </c>
      <c r="C203" s="49">
        <v>2500925</v>
      </c>
      <c r="D203" s="49" t="s">
        <v>1153</v>
      </c>
      <c r="E203" s="49" t="s">
        <v>1362</v>
      </c>
      <c r="F203" s="49" t="s">
        <v>1331</v>
      </c>
      <c r="G203" s="47" t="s">
        <v>439</v>
      </c>
      <c r="H203" s="49">
        <v>39.9</v>
      </c>
      <c r="I203" s="54">
        <v>14.13</v>
      </c>
      <c r="J203" s="55">
        <v>0.645864661654135</v>
      </c>
      <c r="K203" s="56" t="s">
        <v>1332</v>
      </c>
      <c r="L203" s="57">
        <f t="shared" si="3"/>
        <v>31.92</v>
      </c>
      <c r="M203" s="47" t="s">
        <v>1157</v>
      </c>
    </row>
    <row r="204" s="43" customFormat="1" spans="1:13">
      <c r="A204" s="47"/>
      <c r="B204" s="48" t="s">
        <v>451</v>
      </c>
      <c r="C204" s="49">
        <v>2500926</v>
      </c>
      <c r="D204" s="49" t="s">
        <v>1153</v>
      </c>
      <c r="E204" s="49" t="s">
        <v>1363</v>
      </c>
      <c r="F204" s="49" t="s">
        <v>1331</v>
      </c>
      <c r="G204" s="47" t="s">
        <v>439</v>
      </c>
      <c r="H204" s="49">
        <v>39.9</v>
      </c>
      <c r="I204" s="54">
        <v>14.13</v>
      </c>
      <c r="J204" s="55">
        <v>0.645864661654135</v>
      </c>
      <c r="K204" s="56" t="s">
        <v>1332</v>
      </c>
      <c r="L204" s="57">
        <f t="shared" si="3"/>
        <v>31.92</v>
      </c>
      <c r="M204" s="47" t="s">
        <v>1157</v>
      </c>
    </row>
    <row r="205" s="43" customFormat="1" spans="1:13">
      <c r="A205" s="47"/>
      <c r="B205" s="48" t="s">
        <v>451</v>
      </c>
      <c r="C205" s="49">
        <v>2500927</v>
      </c>
      <c r="D205" s="49" t="s">
        <v>1153</v>
      </c>
      <c r="E205" s="49" t="s">
        <v>1364</v>
      </c>
      <c r="F205" s="49" t="s">
        <v>1331</v>
      </c>
      <c r="G205" s="47" t="s">
        <v>439</v>
      </c>
      <c r="H205" s="49">
        <v>39.9</v>
      </c>
      <c r="I205" s="54">
        <v>14.13</v>
      </c>
      <c r="J205" s="55">
        <v>0.645864661654135</v>
      </c>
      <c r="K205" s="56" t="s">
        <v>1332</v>
      </c>
      <c r="L205" s="57">
        <f t="shared" si="3"/>
        <v>31.92</v>
      </c>
      <c r="M205" s="47" t="s">
        <v>1157</v>
      </c>
    </row>
    <row r="206" s="43" customFormat="1" spans="1:13">
      <c r="A206" s="47"/>
      <c r="B206" s="48" t="s">
        <v>451</v>
      </c>
      <c r="C206" s="49">
        <v>2500928</v>
      </c>
      <c r="D206" s="49" t="s">
        <v>1153</v>
      </c>
      <c r="E206" s="49" t="s">
        <v>1365</v>
      </c>
      <c r="F206" s="49" t="s">
        <v>1331</v>
      </c>
      <c r="G206" s="47" t="s">
        <v>439</v>
      </c>
      <c r="H206" s="49">
        <v>39.9</v>
      </c>
      <c r="I206" s="54">
        <v>14.13</v>
      </c>
      <c r="J206" s="55">
        <v>0.645864661654135</v>
      </c>
      <c r="K206" s="56" t="s">
        <v>1332</v>
      </c>
      <c r="L206" s="57">
        <f t="shared" si="3"/>
        <v>31.92</v>
      </c>
      <c r="M206" s="47" t="s">
        <v>1157</v>
      </c>
    </row>
    <row r="207" s="43" customFormat="1" spans="1:13">
      <c r="A207" s="47"/>
      <c r="B207" s="48" t="s">
        <v>451</v>
      </c>
      <c r="C207" s="49">
        <v>2500929</v>
      </c>
      <c r="D207" s="49" t="s">
        <v>1153</v>
      </c>
      <c r="E207" s="49" t="s">
        <v>1366</v>
      </c>
      <c r="F207" s="49" t="s">
        <v>1331</v>
      </c>
      <c r="G207" s="47" t="s">
        <v>439</v>
      </c>
      <c r="H207" s="49">
        <v>39.9</v>
      </c>
      <c r="I207" s="54">
        <v>14.13</v>
      </c>
      <c r="J207" s="55">
        <v>0.645864661654135</v>
      </c>
      <c r="K207" s="56" t="s">
        <v>1332</v>
      </c>
      <c r="L207" s="57">
        <f t="shared" si="3"/>
        <v>31.92</v>
      </c>
      <c r="M207" s="47" t="s">
        <v>1157</v>
      </c>
    </row>
    <row r="208" s="43" customFormat="1" spans="1:13">
      <c r="A208" s="47"/>
      <c r="B208" s="48" t="s">
        <v>451</v>
      </c>
      <c r="C208" s="49">
        <v>2500930</v>
      </c>
      <c r="D208" s="49" t="s">
        <v>1153</v>
      </c>
      <c r="E208" s="49" t="s">
        <v>1367</v>
      </c>
      <c r="F208" s="49" t="s">
        <v>1331</v>
      </c>
      <c r="G208" s="47" t="s">
        <v>439</v>
      </c>
      <c r="H208" s="49">
        <v>39.9</v>
      </c>
      <c r="I208" s="54">
        <v>14.13</v>
      </c>
      <c r="J208" s="55">
        <v>0.645864661654135</v>
      </c>
      <c r="K208" s="56" t="s">
        <v>1332</v>
      </c>
      <c r="L208" s="57">
        <f t="shared" si="3"/>
        <v>31.92</v>
      </c>
      <c r="M208" s="47" t="s">
        <v>1157</v>
      </c>
    </row>
    <row r="209" s="43" customFormat="1" spans="1:13">
      <c r="A209" s="47"/>
      <c r="B209" s="48" t="s">
        <v>451</v>
      </c>
      <c r="C209" s="49">
        <v>2500931</v>
      </c>
      <c r="D209" s="49" t="s">
        <v>1153</v>
      </c>
      <c r="E209" s="49" t="s">
        <v>1368</v>
      </c>
      <c r="F209" s="49" t="s">
        <v>1331</v>
      </c>
      <c r="G209" s="47" t="s">
        <v>439</v>
      </c>
      <c r="H209" s="49">
        <v>39.9</v>
      </c>
      <c r="I209" s="54">
        <v>14.13</v>
      </c>
      <c r="J209" s="55">
        <v>0.645864661654135</v>
      </c>
      <c r="K209" s="56" t="s">
        <v>1332</v>
      </c>
      <c r="L209" s="57">
        <f t="shared" si="3"/>
        <v>31.92</v>
      </c>
      <c r="M209" s="47" t="s">
        <v>1157</v>
      </c>
    </row>
    <row r="210" s="43" customFormat="1" spans="1:13">
      <c r="A210" s="47"/>
      <c r="B210" s="48" t="s">
        <v>451</v>
      </c>
      <c r="C210" s="49">
        <v>2500932</v>
      </c>
      <c r="D210" s="49" t="s">
        <v>1153</v>
      </c>
      <c r="E210" s="49" t="s">
        <v>1369</v>
      </c>
      <c r="F210" s="49" t="s">
        <v>1331</v>
      </c>
      <c r="G210" s="47" t="s">
        <v>439</v>
      </c>
      <c r="H210" s="49">
        <v>39.9</v>
      </c>
      <c r="I210" s="54">
        <v>14.13</v>
      </c>
      <c r="J210" s="55">
        <v>0.645864661654135</v>
      </c>
      <c r="K210" s="56" t="s">
        <v>1332</v>
      </c>
      <c r="L210" s="57">
        <f t="shared" si="3"/>
        <v>31.92</v>
      </c>
      <c r="M210" s="47" t="s">
        <v>1157</v>
      </c>
    </row>
    <row r="211" s="43" customFormat="1" spans="1:13">
      <c r="A211" s="47"/>
      <c r="B211" s="48" t="s">
        <v>451</v>
      </c>
      <c r="C211" s="49">
        <v>2500933</v>
      </c>
      <c r="D211" s="49" t="s">
        <v>1153</v>
      </c>
      <c r="E211" s="49" t="s">
        <v>1370</v>
      </c>
      <c r="F211" s="49" t="s">
        <v>1331</v>
      </c>
      <c r="G211" s="47" t="s">
        <v>439</v>
      </c>
      <c r="H211" s="49">
        <v>39.9</v>
      </c>
      <c r="I211" s="54">
        <v>14.13</v>
      </c>
      <c r="J211" s="55">
        <v>0.645864661654135</v>
      </c>
      <c r="K211" s="56" t="s">
        <v>1332</v>
      </c>
      <c r="L211" s="57">
        <f t="shared" si="3"/>
        <v>31.92</v>
      </c>
      <c r="M211" s="47" t="s">
        <v>1157</v>
      </c>
    </row>
    <row r="212" s="43" customFormat="1" spans="1:13">
      <c r="A212" s="47"/>
      <c r="B212" s="48" t="s">
        <v>451</v>
      </c>
      <c r="C212" s="49">
        <v>2500934</v>
      </c>
      <c r="D212" s="49" t="s">
        <v>1153</v>
      </c>
      <c r="E212" s="49" t="s">
        <v>1371</v>
      </c>
      <c r="F212" s="49" t="s">
        <v>1331</v>
      </c>
      <c r="G212" s="47" t="s">
        <v>439</v>
      </c>
      <c r="H212" s="49">
        <v>39.9</v>
      </c>
      <c r="I212" s="54">
        <v>14.13</v>
      </c>
      <c r="J212" s="55">
        <v>0.645864661654135</v>
      </c>
      <c r="K212" s="56" t="s">
        <v>1332</v>
      </c>
      <c r="L212" s="57">
        <f t="shared" si="3"/>
        <v>31.92</v>
      </c>
      <c r="M212" s="47" t="s">
        <v>1157</v>
      </c>
    </row>
    <row r="213" s="43" customFormat="1" spans="1:13">
      <c r="A213" s="47"/>
      <c r="B213" s="48" t="s">
        <v>451</v>
      </c>
      <c r="C213" s="49">
        <v>2500935</v>
      </c>
      <c r="D213" s="49" t="s">
        <v>1153</v>
      </c>
      <c r="E213" s="49" t="s">
        <v>1372</v>
      </c>
      <c r="F213" s="49" t="s">
        <v>1331</v>
      </c>
      <c r="G213" s="47" t="s">
        <v>439</v>
      </c>
      <c r="H213" s="49">
        <v>39.9</v>
      </c>
      <c r="I213" s="54">
        <v>14.13</v>
      </c>
      <c r="J213" s="55">
        <v>0.645864661654135</v>
      </c>
      <c r="K213" s="56" t="s">
        <v>1332</v>
      </c>
      <c r="L213" s="57">
        <f t="shared" si="3"/>
        <v>31.92</v>
      </c>
      <c r="M213" s="47" t="s">
        <v>1157</v>
      </c>
    </row>
    <row r="214" s="43" customFormat="1" spans="1:13">
      <c r="A214" s="47"/>
      <c r="B214" s="48" t="s">
        <v>451</v>
      </c>
      <c r="C214" s="49">
        <v>2500936</v>
      </c>
      <c r="D214" s="49" t="s">
        <v>1153</v>
      </c>
      <c r="E214" s="49" t="s">
        <v>1373</v>
      </c>
      <c r="F214" s="49" t="s">
        <v>1331</v>
      </c>
      <c r="G214" s="47" t="s">
        <v>439</v>
      </c>
      <c r="H214" s="49">
        <v>39.9</v>
      </c>
      <c r="I214" s="54">
        <v>14.13</v>
      </c>
      <c r="J214" s="55">
        <v>0.645864661654135</v>
      </c>
      <c r="K214" s="56" t="s">
        <v>1332</v>
      </c>
      <c r="L214" s="57">
        <f t="shared" si="3"/>
        <v>31.92</v>
      </c>
      <c r="M214" s="47" t="s">
        <v>1157</v>
      </c>
    </row>
    <row r="215" s="43" customFormat="1" spans="1:13">
      <c r="A215" s="47"/>
      <c r="B215" s="48" t="s">
        <v>451</v>
      </c>
      <c r="C215" s="49">
        <v>2500937</v>
      </c>
      <c r="D215" s="49" t="s">
        <v>1153</v>
      </c>
      <c r="E215" s="49" t="s">
        <v>1374</v>
      </c>
      <c r="F215" s="49" t="s">
        <v>1331</v>
      </c>
      <c r="G215" s="47" t="s">
        <v>439</v>
      </c>
      <c r="H215" s="49">
        <v>39.9</v>
      </c>
      <c r="I215" s="54">
        <v>14.13</v>
      </c>
      <c r="J215" s="55">
        <v>0.645864661654135</v>
      </c>
      <c r="K215" s="56" t="s">
        <v>1332</v>
      </c>
      <c r="L215" s="57">
        <f t="shared" si="3"/>
        <v>31.92</v>
      </c>
      <c r="M215" s="47" t="s">
        <v>1157</v>
      </c>
    </row>
    <row r="216" s="43" customFormat="1" spans="1:13">
      <c r="A216" s="47"/>
      <c r="B216" s="48" t="s">
        <v>451</v>
      </c>
      <c r="C216" s="49">
        <v>2500938</v>
      </c>
      <c r="D216" s="49" t="s">
        <v>1153</v>
      </c>
      <c r="E216" s="49" t="s">
        <v>1375</v>
      </c>
      <c r="F216" s="49" t="s">
        <v>1331</v>
      </c>
      <c r="G216" s="47" t="s">
        <v>439</v>
      </c>
      <c r="H216" s="49">
        <v>39.9</v>
      </c>
      <c r="I216" s="54">
        <v>14.13</v>
      </c>
      <c r="J216" s="55">
        <v>0.645864661654135</v>
      </c>
      <c r="K216" s="56" t="s">
        <v>1332</v>
      </c>
      <c r="L216" s="57">
        <f t="shared" si="3"/>
        <v>31.92</v>
      </c>
      <c r="M216" s="47" t="s">
        <v>1157</v>
      </c>
    </row>
    <row r="217" s="43" customFormat="1" spans="1:13">
      <c r="A217" s="47"/>
      <c r="B217" s="48" t="s">
        <v>451</v>
      </c>
      <c r="C217" s="49">
        <v>2500939</v>
      </c>
      <c r="D217" s="49" t="s">
        <v>1153</v>
      </c>
      <c r="E217" s="49" t="s">
        <v>1376</v>
      </c>
      <c r="F217" s="49" t="s">
        <v>1331</v>
      </c>
      <c r="G217" s="47" t="s">
        <v>439</v>
      </c>
      <c r="H217" s="49">
        <v>39.9</v>
      </c>
      <c r="I217" s="54">
        <v>14.13</v>
      </c>
      <c r="J217" s="55">
        <v>0.645864661654135</v>
      </c>
      <c r="K217" s="56" t="s">
        <v>1332</v>
      </c>
      <c r="L217" s="57">
        <f t="shared" si="3"/>
        <v>31.92</v>
      </c>
      <c r="M217" s="47" t="s">
        <v>1157</v>
      </c>
    </row>
    <row r="218" s="43" customFormat="1" spans="1:13">
      <c r="A218" s="47"/>
      <c r="B218" s="48" t="s">
        <v>451</v>
      </c>
      <c r="C218" s="49">
        <v>2500940</v>
      </c>
      <c r="D218" s="49" t="s">
        <v>1153</v>
      </c>
      <c r="E218" s="49" t="s">
        <v>1377</v>
      </c>
      <c r="F218" s="49" t="s">
        <v>1331</v>
      </c>
      <c r="G218" s="47" t="s">
        <v>439</v>
      </c>
      <c r="H218" s="49">
        <v>39.9</v>
      </c>
      <c r="I218" s="54">
        <v>14.13</v>
      </c>
      <c r="J218" s="55">
        <v>0.645864661654135</v>
      </c>
      <c r="K218" s="56" t="s">
        <v>1332</v>
      </c>
      <c r="L218" s="57">
        <f t="shared" si="3"/>
        <v>31.92</v>
      </c>
      <c r="M218" s="47" t="s">
        <v>1157</v>
      </c>
    </row>
    <row r="219" s="43" customFormat="1" spans="1:13">
      <c r="A219" s="47"/>
      <c r="B219" s="48" t="s">
        <v>451</v>
      </c>
      <c r="C219" s="49">
        <v>2500941</v>
      </c>
      <c r="D219" s="49" t="s">
        <v>1153</v>
      </c>
      <c r="E219" s="49" t="s">
        <v>1378</v>
      </c>
      <c r="F219" s="49" t="s">
        <v>1331</v>
      </c>
      <c r="G219" s="47" t="s">
        <v>439</v>
      </c>
      <c r="H219" s="49">
        <v>39.9</v>
      </c>
      <c r="I219" s="54">
        <v>14.13</v>
      </c>
      <c r="J219" s="55">
        <v>0.645864661654135</v>
      </c>
      <c r="K219" s="56" t="s">
        <v>1332</v>
      </c>
      <c r="L219" s="57">
        <f t="shared" si="3"/>
        <v>31.92</v>
      </c>
      <c r="M219" s="47" t="s">
        <v>1157</v>
      </c>
    </row>
    <row r="220" s="43" customFormat="1" spans="1:13">
      <c r="A220" s="47"/>
      <c r="B220" s="48" t="s">
        <v>451</v>
      </c>
      <c r="C220" s="49">
        <v>2500942</v>
      </c>
      <c r="D220" s="49" t="s">
        <v>1153</v>
      </c>
      <c r="E220" s="49" t="s">
        <v>1379</v>
      </c>
      <c r="F220" s="49" t="s">
        <v>1331</v>
      </c>
      <c r="G220" s="47" t="s">
        <v>439</v>
      </c>
      <c r="H220" s="49">
        <v>39.9</v>
      </c>
      <c r="I220" s="54">
        <v>14.13</v>
      </c>
      <c r="J220" s="55">
        <v>0.645864661654135</v>
      </c>
      <c r="K220" s="56" t="s">
        <v>1332</v>
      </c>
      <c r="L220" s="57">
        <f t="shared" si="3"/>
        <v>31.92</v>
      </c>
      <c r="M220" s="47" t="s">
        <v>1157</v>
      </c>
    </row>
    <row r="221" s="43" customFormat="1" spans="1:13">
      <c r="A221" s="47"/>
      <c r="B221" s="48" t="s">
        <v>451</v>
      </c>
      <c r="C221" s="49">
        <v>2500943</v>
      </c>
      <c r="D221" s="49" t="s">
        <v>1153</v>
      </c>
      <c r="E221" s="49" t="s">
        <v>1380</v>
      </c>
      <c r="F221" s="49" t="s">
        <v>1381</v>
      </c>
      <c r="G221" s="47" t="s">
        <v>439</v>
      </c>
      <c r="H221" s="49">
        <v>34.9</v>
      </c>
      <c r="I221" s="54">
        <v>16.3</v>
      </c>
      <c r="J221" s="55">
        <v>0.532951289398281</v>
      </c>
      <c r="K221" s="56" t="s">
        <v>1332</v>
      </c>
      <c r="L221" s="57">
        <f t="shared" si="3"/>
        <v>27.92</v>
      </c>
      <c r="M221" s="47" t="s">
        <v>1157</v>
      </c>
    </row>
    <row r="222" s="43" customFormat="1" spans="1:13">
      <c r="A222" s="47"/>
      <c r="B222" s="48" t="s">
        <v>451</v>
      </c>
      <c r="C222" s="49">
        <v>2500944</v>
      </c>
      <c r="D222" s="49" t="s">
        <v>1153</v>
      </c>
      <c r="E222" s="49" t="s">
        <v>1382</v>
      </c>
      <c r="F222" s="49" t="s">
        <v>1381</v>
      </c>
      <c r="G222" s="47" t="s">
        <v>439</v>
      </c>
      <c r="H222" s="49">
        <v>34.9</v>
      </c>
      <c r="I222" s="54">
        <v>16.3</v>
      </c>
      <c r="J222" s="55">
        <v>0.532951289398281</v>
      </c>
      <c r="K222" s="56" t="s">
        <v>1332</v>
      </c>
      <c r="L222" s="57">
        <f t="shared" si="3"/>
        <v>27.92</v>
      </c>
      <c r="M222" s="47" t="s">
        <v>1157</v>
      </c>
    </row>
    <row r="223" s="43" customFormat="1" spans="1:13">
      <c r="A223" s="47"/>
      <c r="B223" s="48" t="s">
        <v>451</v>
      </c>
      <c r="C223" s="49">
        <v>2500945</v>
      </c>
      <c r="D223" s="49" t="s">
        <v>1153</v>
      </c>
      <c r="E223" s="49" t="s">
        <v>1383</v>
      </c>
      <c r="F223" s="49" t="s">
        <v>1381</v>
      </c>
      <c r="G223" s="47" t="s">
        <v>439</v>
      </c>
      <c r="H223" s="49">
        <v>34.9</v>
      </c>
      <c r="I223" s="54">
        <v>16.3</v>
      </c>
      <c r="J223" s="55">
        <v>0.532951289398281</v>
      </c>
      <c r="K223" s="56" t="s">
        <v>1332</v>
      </c>
      <c r="L223" s="57">
        <f t="shared" si="3"/>
        <v>27.92</v>
      </c>
      <c r="M223" s="47" t="s">
        <v>1157</v>
      </c>
    </row>
    <row r="224" s="43" customFormat="1" spans="1:13">
      <c r="A224" s="47"/>
      <c r="B224" s="48" t="s">
        <v>451</v>
      </c>
      <c r="C224" s="49">
        <v>2500946</v>
      </c>
      <c r="D224" s="49" t="s">
        <v>1153</v>
      </c>
      <c r="E224" s="49" t="s">
        <v>1384</v>
      </c>
      <c r="F224" s="49" t="s">
        <v>1381</v>
      </c>
      <c r="G224" s="47" t="s">
        <v>439</v>
      </c>
      <c r="H224" s="49">
        <v>34.9</v>
      </c>
      <c r="I224" s="54">
        <v>16.3</v>
      </c>
      <c r="J224" s="55">
        <v>0.532951289398281</v>
      </c>
      <c r="K224" s="56" t="s">
        <v>1332</v>
      </c>
      <c r="L224" s="57">
        <f t="shared" si="3"/>
        <v>27.92</v>
      </c>
      <c r="M224" s="47" t="s">
        <v>1157</v>
      </c>
    </row>
    <row r="225" s="43" customFormat="1" spans="1:13">
      <c r="A225" s="47"/>
      <c r="B225" s="48" t="s">
        <v>451</v>
      </c>
      <c r="C225" s="49">
        <v>2500947</v>
      </c>
      <c r="D225" s="49" t="s">
        <v>1153</v>
      </c>
      <c r="E225" s="49" t="s">
        <v>1385</v>
      </c>
      <c r="F225" s="49" t="s">
        <v>1381</v>
      </c>
      <c r="G225" s="47" t="s">
        <v>439</v>
      </c>
      <c r="H225" s="49">
        <v>34.9</v>
      </c>
      <c r="I225" s="54">
        <v>16.3</v>
      </c>
      <c r="J225" s="55">
        <v>0.532951289398281</v>
      </c>
      <c r="K225" s="56" t="s">
        <v>1332</v>
      </c>
      <c r="L225" s="57">
        <f t="shared" si="3"/>
        <v>27.92</v>
      </c>
      <c r="M225" s="47" t="s">
        <v>1157</v>
      </c>
    </row>
    <row r="226" s="43" customFormat="1" spans="1:13">
      <c r="A226" s="47"/>
      <c r="B226" s="48" t="s">
        <v>451</v>
      </c>
      <c r="C226" s="49">
        <v>2500948</v>
      </c>
      <c r="D226" s="49" t="s">
        <v>1153</v>
      </c>
      <c r="E226" s="49" t="s">
        <v>1386</v>
      </c>
      <c r="F226" s="49" t="s">
        <v>1381</v>
      </c>
      <c r="G226" s="47" t="s">
        <v>439</v>
      </c>
      <c r="H226" s="49">
        <v>34.9</v>
      </c>
      <c r="I226" s="54">
        <v>16.3</v>
      </c>
      <c r="J226" s="55">
        <v>0.532951289398281</v>
      </c>
      <c r="K226" s="56" t="s">
        <v>1332</v>
      </c>
      <c r="L226" s="57">
        <f t="shared" si="3"/>
        <v>27.92</v>
      </c>
      <c r="M226" s="47" t="s">
        <v>1157</v>
      </c>
    </row>
    <row r="227" s="43" customFormat="1" spans="1:13">
      <c r="A227" s="47"/>
      <c r="B227" s="48" t="s">
        <v>451</v>
      </c>
      <c r="C227" s="49">
        <v>2500949</v>
      </c>
      <c r="D227" s="49" t="s">
        <v>1153</v>
      </c>
      <c r="E227" s="49" t="s">
        <v>1387</v>
      </c>
      <c r="F227" s="49" t="s">
        <v>1381</v>
      </c>
      <c r="G227" s="47" t="s">
        <v>439</v>
      </c>
      <c r="H227" s="49">
        <v>34.9</v>
      </c>
      <c r="I227" s="54">
        <v>16.3</v>
      </c>
      <c r="J227" s="55">
        <v>0.532951289398281</v>
      </c>
      <c r="K227" s="56" t="s">
        <v>1332</v>
      </c>
      <c r="L227" s="57">
        <f t="shared" si="3"/>
        <v>27.92</v>
      </c>
      <c r="M227" s="47" t="s">
        <v>1157</v>
      </c>
    </row>
    <row r="228" s="43" customFormat="1" spans="1:13">
      <c r="A228" s="47"/>
      <c r="B228" s="48" t="s">
        <v>451</v>
      </c>
      <c r="C228" s="49">
        <v>2500950</v>
      </c>
      <c r="D228" s="49" t="s">
        <v>1153</v>
      </c>
      <c r="E228" s="49" t="s">
        <v>1388</v>
      </c>
      <c r="F228" s="49" t="s">
        <v>1381</v>
      </c>
      <c r="G228" s="47" t="s">
        <v>439</v>
      </c>
      <c r="H228" s="49">
        <v>34.9</v>
      </c>
      <c r="I228" s="54">
        <v>16.3</v>
      </c>
      <c r="J228" s="55">
        <v>0.532951289398281</v>
      </c>
      <c r="K228" s="56" t="s">
        <v>1332</v>
      </c>
      <c r="L228" s="57">
        <f t="shared" si="3"/>
        <v>27.92</v>
      </c>
      <c r="M228" s="47" t="s">
        <v>1157</v>
      </c>
    </row>
    <row r="229" s="43" customFormat="1" spans="1:13">
      <c r="A229" s="47"/>
      <c r="B229" s="48" t="s">
        <v>451</v>
      </c>
      <c r="C229" s="49">
        <v>2500951</v>
      </c>
      <c r="D229" s="49" t="s">
        <v>1153</v>
      </c>
      <c r="E229" s="49" t="s">
        <v>1389</v>
      </c>
      <c r="F229" s="49" t="s">
        <v>1381</v>
      </c>
      <c r="G229" s="47" t="s">
        <v>439</v>
      </c>
      <c r="H229" s="49">
        <v>34.9</v>
      </c>
      <c r="I229" s="54">
        <v>16.3</v>
      </c>
      <c r="J229" s="55">
        <v>0.532951289398281</v>
      </c>
      <c r="K229" s="56" t="s">
        <v>1332</v>
      </c>
      <c r="L229" s="57">
        <f t="shared" si="3"/>
        <v>27.92</v>
      </c>
      <c r="M229" s="47" t="s">
        <v>1157</v>
      </c>
    </row>
    <row r="230" s="43" customFormat="1" spans="1:13">
      <c r="A230" s="47"/>
      <c r="B230" s="48" t="s">
        <v>451</v>
      </c>
      <c r="C230" s="49">
        <v>2500952</v>
      </c>
      <c r="D230" s="49" t="s">
        <v>1153</v>
      </c>
      <c r="E230" s="49" t="s">
        <v>1390</v>
      </c>
      <c r="F230" s="49" t="s">
        <v>1381</v>
      </c>
      <c r="G230" s="47" t="s">
        <v>439</v>
      </c>
      <c r="H230" s="49">
        <v>34.9</v>
      </c>
      <c r="I230" s="54">
        <v>16.3</v>
      </c>
      <c r="J230" s="55">
        <v>0.532951289398281</v>
      </c>
      <c r="K230" s="56" t="s">
        <v>1332</v>
      </c>
      <c r="L230" s="57">
        <f t="shared" si="3"/>
        <v>27.92</v>
      </c>
      <c r="M230" s="47" t="s">
        <v>1157</v>
      </c>
    </row>
    <row r="231" s="43" customFormat="1" spans="1:13">
      <c r="A231" s="47"/>
      <c r="B231" s="48" t="s">
        <v>451</v>
      </c>
      <c r="C231" s="49">
        <v>2500953</v>
      </c>
      <c r="D231" s="49" t="s">
        <v>1153</v>
      </c>
      <c r="E231" s="49" t="s">
        <v>1391</v>
      </c>
      <c r="F231" s="49" t="s">
        <v>1381</v>
      </c>
      <c r="G231" s="47" t="s">
        <v>439</v>
      </c>
      <c r="H231" s="49">
        <v>34.9</v>
      </c>
      <c r="I231" s="54">
        <v>16.3</v>
      </c>
      <c r="J231" s="55">
        <v>0.532951289398281</v>
      </c>
      <c r="K231" s="56" t="s">
        <v>1332</v>
      </c>
      <c r="L231" s="57">
        <f t="shared" si="3"/>
        <v>27.92</v>
      </c>
      <c r="M231" s="47" t="s">
        <v>1157</v>
      </c>
    </row>
    <row r="232" s="43" customFormat="1" spans="1:13">
      <c r="A232" s="47"/>
      <c r="B232" s="48" t="s">
        <v>451</v>
      </c>
      <c r="C232" s="49">
        <v>2500954</v>
      </c>
      <c r="D232" s="49" t="s">
        <v>1153</v>
      </c>
      <c r="E232" s="49" t="s">
        <v>1392</v>
      </c>
      <c r="F232" s="49" t="s">
        <v>1381</v>
      </c>
      <c r="G232" s="47" t="s">
        <v>439</v>
      </c>
      <c r="H232" s="49">
        <v>34.9</v>
      </c>
      <c r="I232" s="54">
        <v>16.3</v>
      </c>
      <c r="J232" s="55">
        <v>0.532951289398281</v>
      </c>
      <c r="K232" s="56" t="s">
        <v>1332</v>
      </c>
      <c r="L232" s="57">
        <f t="shared" si="3"/>
        <v>27.92</v>
      </c>
      <c r="M232" s="47" t="s">
        <v>1157</v>
      </c>
    </row>
    <row r="233" s="43" customFormat="1" spans="1:13">
      <c r="A233" s="47"/>
      <c r="B233" s="48" t="s">
        <v>451</v>
      </c>
      <c r="C233" s="49">
        <v>2500955</v>
      </c>
      <c r="D233" s="49" t="s">
        <v>1153</v>
      </c>
      <c r="E233" s="49" t="s">
        <v>1393</v>
      </c>
      <c r="F233" s="49" t="s">
        <v>1381</v>
      </c>
      <c r="G233" s="47" t="s">
        <v>439</v>
      </c>
      <c r="H233" s="49">
        <v>34.9</v>
      </c>
      <c r="I233" s="54">
        <v>16.3</v>
      </c>
      <c r="J233" s="55">
        <v>0.532951289398281</v>
      </c>
      <c r="K233" s="56" t="s">
        <v>1332</v>
      </c>
      <c r="L233" s="57">
        <f t="shared" si="3"/>
        <v>27.92</v>
      </c>
      <c r="M233" s="47" t="s">
        <v>1157</v>
      </c>
    </row>
    <row r="234" s="43" customFormat="1" spans="1:13">
      <c r="A234" s="47"/>
      <c r="B234" s="48" t="s">
        <v>451</v>
      </c>
      <c r="C234" s="49">
        <v>2500956</v>
      </c>
      <c r="D234" s="49" t="s">
        <v>1153</v>
      </c>
      <c r="E234" s="49" t="s">
        <v>1394</v>
      </c>
      <c r="F234" s="49" t="s">
        <v>1381</v>
      </c>
      <c r="G234" s="47" t="s">
        <v>439</v>
      </c>
      <c r="H234" s="49">
        <v>34.9</v>
      </c>
      <c r="I234" s="54">
        <v>16.3</v>
      </c>
      <c r="J234" s="55">
        <v>0.532951289398281</v>
      </c>
      <c r="K234" s="56" t="s">
        <v>1332</v>
      </c>
      <c r="L234" s="57">
        <f t="shared" si="3"/>
        <v>27.92</v>
      </c>
      <c r="M234" s="47" t="s">
        <v>1157</v>
      </c>
    </row>
    <row r="235" s="43" customFormat="1" spans="1:13">
      <c r="A235" s="47"/>
      <c r="B235" s="48" t="s">
        <v>451</v>
      </c>
      <c r="C235" s="49">
        <v>2500957</v>
      </c>
      <c r="D235" s="49" t="s">
        <v>1153</v>
      </c>
      <c r="E235" s="49" t="s">
        <v>1395</v>
      </c>
      <c r="F235" s="49" t="s">
        <v>1381</v>
      </c>
      <c r="G235" s="47" t="s">
        <v>439</v>
      </c>
      <c r="H235" s="49">
        <v>34.9</v>
      </c>
      <c r="I235" s="54">
        <v>16.3</v>
      </c>
      <c r="J235" s="55">
        <v>0.532951289398281</v>
      </c>
      <c r="K235" s="56" t="s">
        <v>1332</v>
      </c>
      <c r="L235" s="57">
        <f t="shared" si="3"/>
        <v>27.92</v>
      </c>
      <c r="M235" s="47" t="s">
        <v>1157</v>
      </c>
    </row>
    <row r="236" s="43" customFormat="1" spans="1:13">
      <c r="A236" s="47"/>
      <c r="B236" s="48" t="s">
        <v>451</v>
      </c>
      <c r="C236" s="49">
        <v>2500958</v>
      </c>
      <c r="D236" s="49" t="s">
        <v>1153</v>
      </c>
      <c r="E236" s="49" t="s">
        <v>1396</v>
      </c>
      <c r="F236" s="49" t="s">
        <v>1381</v>
      </c>
      <c r="G236" s="47" t="s">
        <v>439</v>
      </c>
      <c r="H236" s="49">
        <v>34.9</v>
      </c>
      <c r="I236" s="54">
        <v>16.3</v>
      </c>
      <c r="J236" s="55">
        <v>0.532951289398281</v>
      </c>
      <c r="K236" s="56" t="s">
        <v>1332</v>
      </c>
      <c r="L236" s="57">
        <f t="shared" si="3"/>
        <v>27.92</v>
      </c>
      <c r="M236" s="47" t="s">
        <v>1157</v>
      </c>
    </row>
    <row r="237" s="43" customFormat="1" spans="1:13">
      <c r="A237" s="47"/>
      <c r="B237" s="48" t="s">
        <v>451</v>
      </c>
      <c r="C237" s="49">
        <v>2500959</v>
      </c>
      <c r="D237" s="49" t="s">
        <v>1153</v>
      </c>
      <c r="E237" s="49" t="s">
        <v>1397</v>
      </c>
      <c r="F237" s="49" t="s">
        <v>1381</v>
      </c>
      <c r="G237" s="47" t="s">
        <v>439</v>
      </c>
      <c r="H237" s="49">
        <v>34.9</v>
      </c>
      <c r="I237" s="54">
        <v>16.3</v>
      </c>
      <c r="J237" s="55">
        <v>0.532951289398281</v>
      </c>
      <c r="K237" s="56" t="s">
        <v>1332</v>
      </c>
      <c r="L237" s="57">
        <f t="shared" si="3"/>
        <v>27.92</v>
      </c>
      <c r="M237" s="47" t="s">
        <v>1157</v>
      </c>
    </row>
    <row r="238" s="43" customFormat="1" spans="1:13">
      <c r="A238" s="47"/>
      <c r="B238" s="48" t="s">
        <v>451</v>
      </c>
      <c r="C238" s="49">
        <v>2500960</v>
      </c>
      <c r="D238" s="49" t="s">
        <v>1153</v>
      </c>
      <c r="E238" s="49" t="s">
        <v>1398</v>
      </c>
      <c r="F238" s="49" t="s">
        <v>1381</v>
      </c>
      <c r="G238" s="47" t="s">
        <v>439</v>
      </c>
      <c r="H238" s="49">
        <v>34.9</v>
      </c>
      <c r="I238" s="54">
        <v>16.3</v>
      </c>
      <c r="J238" s="55">
        <v>0.532951289398281</v>
      </c>
      <c r="K238" s="56" t="s">
        <v>1332</v>
      </c>
      <c r="L238" s="57">
        <f t="shared" si="3"/>
        <v>27.92</v>
      </c>
      <c r="M238" s="47" t="s">
        <v>1157</v>
      </c>
    </row>
    <row r="239" s="43" customFormat="1" spans="1:13">
      <c r="A239" s="47"/>
      <c r="B239" s="48" t="s">
        <v>451</v>
      </c>
      <c r="C239" s="49">
        <v>2500961</v>
      </c>
      <c r="D239" s="49" t="s">
        <v>1153</v>
      </c>
      <c r="E239" s="49" t="s">
        <v>1399</v>
      </c>
      <c r="F239" s="49" t="s">
        <v>1381</v>
      </c>
      <c r="G239" s="47" t="s">
        <v>439</v>
      </c>
      <c r="H239" s="49">
        <v>34.9</v>
      </c>
      <c r="I239" s="54">
        <v>16.3</v>
      </c>
      <c r="J239" s="55">
        <v>0.532951289398281</v>
      </c>
      <c r="K239" s="56" t="s">
        <v>1332</v>
      </c>
      <c r="L239" s="57">
        <f t="shared" si="3"/>
        <v>27.92</v>
      </c>
      <c r="M239" s="47" t="s">
        <v>1157</v>
      </c>
    </row>
    <row r="240" s="43" customFormat="1" spans="1:13">
      <c r="A240" s="47"/>
      <c r="B240" s="48" t="s">
        <v>451</v>
      </c>
      <c r="C240" s="49">
        <v>2500962</v>
      </c>
      <c r="D240" s="49" t="s">
        <v>1153</v>
      </c>
      <c r="E240" s="49" t="s">
        <v>1400</v>
      </c>
      <c r="F240" s="49" t="s">
        <v>1381</v>
      </c>
      <c r="G240" s="47" t="s">
        <v>439</v>
      </c>
      <c r="H240" s="49">
        <v>34.9</v>
      </c>
      <c r="I240" s="54">
        <v>16.3</v>
      </c>
      <c r="J240" s="55">
        <v>0.532951289398281</v>
      </c>
      <c r="K240" s="56" t="s">
        <v>1332</v>
      </c>
      <c r="L240" s="57">
        <f t="shared" si="3"/>
        <v>27.92</v>
      </c>
      <c r="M240" s="47" t="s">
        <v>1157</v>
      </c>
    </row>
    <row r="241" s="43" customFormat="1" spans="1:13">
      <c r="A241" s="47"/>
      <c r="B241" s="48" t="s">
        <v>451</v>
      </c>
      <c r="C241" s="49">
        <v>2500963</v>
      </c>
      <c r="D241" s="49" t="s">
        <v>1153</v>
      </c>
      <c r="E241" s="49" t="s">
        <v>1401</v>
      </c>
      <c r="F241" s="49" t="s">
        <v>1381</v>
      </c>
      <c r="G241" s="47" t="s">
        <v>439</v>
      </c>
      <c r="H241" s="49">
        <v>34.9</v>
      </c>
      <c r="I241" s="54">
        <v>16.3</v>
      </c>
      <c r="J241" s="55">
        <v>0.532951289398281</v>
      </c>
      <c r="K241" s="56" t="s">
        <v>1332</v>
      </c>
      <c r="L241" s="57">
        <f t="shared" si="3"/>
        <v>27.92</v>
      </c>
      <c r="M241" s="47" t="s">
        <v>1157</v>
      </c>
    </row>
    <row r="242" s="43" customFormat="1" spans="1:13">
      <c r="A242" s="47"/>
      <c r="B242" s="48" t="s">
        <v>451</v>
      </c>
      <c r="C242" s="49">
        <v>2500964</v>
      </c>
      <c r="D242" s="49" t="s">
        <v>1153</v>
      </c>
      <c r="E242" s="49" t="s">
        <v>1402</v>
      </c>
      <c r="F242" s="49" t="s">
        <v>1381</v>
      </c>
      <c r="G242" s="47" t="s">
        <v>439</v>
      </c>
      <c r="H242" s="49">
        <v>34.9</v>
      </c>
      <c r="I242" s="54">
        <v>16.3</v>
      </c>
      <c r="J242" s="55">
        <v>0.532951289398281</v>
      </c>
      <c r="K242" s="56" t="s">
        <v>1332</v>
      </c>
      <c r="L242" s="57">
        <f t="shared" si="3"/>
        <v>27.92</v>
      </c>
      <c r="M242" s="47" t="s">
        <v>1157</v>
      </c>
    </row>
    <row r="243" s="43" customFormat="1" spans="1:13">
      <c r="A243" s="47"/>
      <c r="B243" s="48" t="s">
        <v>451</v>
      </c>
      <c r="C243" s="49">
        <v>2500965</v>
      </c>
      <c r="D243" s="49" t="s">
        <v>1153</v>
      </c>
      <c r="E243" s="49" t="s">
        <v>1403</v>
      </c>
      <c r="F243" s="49" t="s">
        <v>1381</v>
      </c>
      <c r="G243" s="47" t="s">
        <v>439</v>
      </c>
      <c r="H243" s="49">
        <v>34.9</v>
      </c>
      <c r="I243" s="54">
        <v>16.3</v>
      </c>
      <c r="J243" s="55">
        <v>0.532951289398281</v>
      </c>
      <c r="K243" s="56" t="s">
        <v>1332</v>
      </c>
      <c r="L243" s="57">
        <f t="shared" si="3"/>
        <v>27.92</v>
      </c>
      <c r="M243" s="47" t="s">
        <v>1157</v>
      </c>
    </row>
    <row r="244" s="43" customFormat="1" spans="1:13">
      <c r="A244" s="47"/>
      <c r="B244" s="48" t="s">
        <v>451</v>
      </c>
      <c r="C244" s="49">
        <v>2500383</v>
      </c>
      <c r="D244" s="49" t="s">
        <v>1153</v>
      </c>
      <c r="E244" s="49" t="s">
        <v>1404</v>
      </c>
      <c r="F244" s="49" t="s">
        <v>1405</v>
      </c>
      <c r="G244" s="47" t="s">
        <v>439</v>
      </c>
      <c r="H244" s="49">
        <v>39.9</v>
      </c>
      <c r="I244" s="54">
        <v>19.57</v>
      </c>
      <c r="J244" s="55">
        <v>0.509523809523809</v>
      </c>
      <c r="K244" s="56" t="s">
        <v>1332</v>
      </c>
      <c r="L244" s="57">
        <f t="shared" si="3"/>
        <v>31.92</v>
      </c>
      <c r="M244" s="47" t="s">
        <v>1157</v>
      </c>
    </row>
    <row r="245" s="43" customFormat="1" spans="1:13">
      <c r="A245" s="47"/>
      <c r="B245" s="48" t="s">
        <v>451</v>
      </c>
      <c r="C245" s="49">
        <v>2500498</v>
      </c>
      <c r="D245" s="49" t="s">
        <v>1153</v>
      </c>
      <c r="E245" s="49" t="s">
        <v>1406</v>
      </c>
      <c r="F245" s="49" t="s">
        <v>1405</v>
      </c>
      <c r="G245" s="47" t="s">
        <v>439</v>
      </c>
      <c r="H245" s="49">
        <v>39.9</v>
      </c>
      <c r="I245" s="54">
        <v>19.57</v>
      </c>
      <c r="J245" s="55">
        <v>0.509523809523809</v>
      </c>
      <c r="K245" s="56" t="s">
        <v>1332</v>
      </c>
      <c r="L245" s="57">
        <f t="shared" si="3"/>
        <v>31.92</v>
      </c>
      <c r="M245" s="47" t="s">
        <v>1157</v>
      </c>
    </row>
    <row r="246" s="43" customFormat="1" spans="1:13">
      <c r="A246" s="47"/>
      <c r="B246" s="48" t="s">
        <v>451</v>
      </c>
      <c r="C246" s="49">
        <v>2500374</v>
      </c>
      <c r="D246" s="49" t="s">
        <v>1153</v>
      </c>
      <c r="E246" s="49" t="s">
        <v>1407</v>
      </c>
      <c r="F246" s="49" t="s">
        <v>1405</v>
      </c>
      <c r="G246" s="47" t="s">
        <v>439</v>
      </c>
      <c r="H246" s="49">
        <v>39.9</v>
      </c>
      <c r="I246" s="54">
        <v>19.57</v>
      </c>
      <c r="J246" s="55">
        <v>0.509523809523809</v>
      </c>
      <c r="K246" s="56" t="s">
        <v>1332</v>
      </c>
      <c r="L246" s="57">
        <f t="shared" si="3"/>
        <v>31.92</v>
      </c>
      <c r="M246" s="47" t="s">
        <v>1157</v>
      </c>
    </row>
    <row r="247" s="43" customFormat="1" spans="1:13">
      <c r="A247" s="47"/>
      <c r="B247" s="48" t="s">
        <v>451</v>
      </c>
      <c r="C247" s="49">
        <v>2500373</v>
      </c>
      <c r="D247" s="49" t="s">
        <v>1153</v>
      </c>
      <c r="E247" s="49" t="s">
        <v>1408</v>
      </c>
      <c r="F247" s="49" t="s">
        <v>1405</v>
      </c>
      <c r="G247" s="47" t="s">
        <v>439</v>
      </c>
      <c r="H247" s="49">
        <v>39.9</v>
      </c>
      <c r="I247" s="54">
        <v>19.57</v>
      </c>
      <c r="J247" s="55">
        <v>0.509523809523809</v>
      </c>
      <c r="K247" s="56" t="s">
        <v>1332</v>
      </c>
      <c r="L247" s="57">
        <f t="shared" si="3"/>
        <v>31.92</v>
      </c>
      <c r="M247" s="47" t="s">
        <v>1157</v>
      </c>
    </row>
    <row r="248" s="43" customFormat="1" spans="1:13">
      <c r="A248" s="47"/>
      <c r="B248" s="48" t="s">
        <v>451</v>
      </c>
      <c r="C248" s="49">
        <v>2500371</v>
      </c>
      <c r="D248" s="49" t="s">
        <v>1153</v>
      </c>
      <c r="E248" s="49" t="s">
        <v>1409</v>
      </c>
      <c r="F248" s="49" t="s">
        <v>1405</v>
      </c>
      <c r="G248" s="47" t="s">
        <v>439</v>
      </c>
      <c r="H248" s="49">
        <v>39.9</v>
      </c>
      <c r="I248" s="54">
        <v>19.57</v>
      </c>
      <c r="J248" s="55">
        <v>0.509523809523809</v>
      </c>
      <c r="K248" s="56" t="s">
        <v>1332</v>
      </c>
      <c r="L248" s="57">
        <f t="shared" si="3"/>
        <v>31.92</v>
      </c>
      <c r="M248" s="47" t="s">
        <v>1157</v>
      </c>
    </row>
    <row r="249" s="43" customFormat="1" spans="1:13">
      <c r="A249" s="47"/>
      <c r="B249" s="48" t="s">
        <v>451</v>
      </c>
      <c r="C249" s="49">
        <v>2500509</v>
      </c>
      <c r="D249" s="49" t="s">
        <v>1153</v>
      </c>
      <c r="E249" s="49" t="s">
        <v>1410</v>
      </c>
      <c r="F249" s="49" t="s">
        <v>1405</v>
      </c>
      <c r="G249" s="47" t="s">
        <v>439</v>
      </c>
      <c r="H249" s="49">
        <v>39.9</v>
      </c>
      <c r="I249" s="54">
        <v>19.57</v>
      </c>
      <c r="J249" s="55">
        <v>0.509523809523809</v>
      </c>
      <c r="K249" s="56" t="s">
        <v>1332</v>
      </c>
      <c r="L249" s="57">
        <f t="shared" si="3"/>
        <v>31.92</v>
      </c>
      <c r="M249" s="47" t="s">
        <v>1157</v>
      </c>
    </row>
    <row r="250" s="43" customFormat="1" spans="1:13">
      <c r="A250" s="47"/>
      <c r="B250" s="48" t="s">
        <v>451</v>
      </c>
      <c r="C250" s="49">
        <v>2500508</v>
      </c>
      <c r="D250" s="49" t="s">
        <v>1153</v>
      </c>
      <c r="E250" s="49" t="s">
        <v>1411</v>
      </c>
      <c r="F250" s="49" t="s">
        <v>1405</v>
      </c>
      <c r="G250" s="47" t="s">
        <v>439</v>
      </c>
      <c r="H250" s="49">
        <v>39.9</v>
      </c>
      <c r="I250" s="54">
        <v>19.57</v>
      </c>
      <c r="J250" s="55">
        <v>0.509523809523809</v>
      </c>
      <c r="K250" s="56" t="s">
        <v>1332</v>
      </c>
      <c r="L250" s="57">
        <f t="shared" si="3"/>
        <v>31.92</v>
      </c>
      <c r="M250" s="47" t="s">
        <v>1157</v>
      </c>
    </row>
    <row r="251" s="43" customFormat="1" spans="1:13">
      <c r="A251" s="47"/>
      <c r="B251" s="48" t="s">
        <v>451</v>
      </c>
      <c r="C251" s="49">
        <v>2500506</v>
      </c>
      <c r="D251" s="49" t="s">
        <v>1153</v>
      </c>
      <c r="E251" s="49" t="s">
        <v>1412</v>
      </c>
      <c r="F251" s="49" t="s">
        <v>1405</v>
      </c>
      <c r="G251" s="47" t="s">
        <v>439</v>
      </c>
      <c r="H251" s="49">
        <v>39.9</v>
      </c>
      <c r="I251" s="54">
        <v>19.57</v>
      </c>
      <c r="J251" s="55">
        <v>0.509523809523809</v>
      </c>
      <c r="K251" s="56" t="s">
        <v>1332</v>
      </c>
      <c r="L251" s="57">
        <f t="shared" si="3"/>
        <v>31.92</v>
      </c>
      <c r="M251" s="47" t="s">
        <v>1157</v>
      </c>
    </row>
    <row r="252" s="43" customFormat="1" spans="1:13">
      <c r="A252" s="47"/>
      <c r="B252" s="48" t="s">
        <v>451</v>
      </c>
      <c r="C252" s="49">
        <v>2500505</v>
      </c>
      <c r="D252" s="49" t="s">
        <v>1153</v>
      </c>
      <c r="E252" s="49" t="s">
        <v>1413</v>
      </c>
      <c r="F252" s="49" t="s">
        <v>1405</v>
      </c>
      <c r="G252" s="47" t="s">
        <v>439</v>
      </c>
      <c r="H252" s="49">
        <v>39.9</v>
      </c>
      <c r="I252" s="54">
        <v>19.57</v>
      </c>
      <c r="J252" s="55">
        <v>0.509523809523809</v>
      </c>
      <c r="K252" s="56" t="s">
        <v>1332</v>
      </c>
      <c r="L252" s="57">
        <f t="shared" si="3"/>
        <v>31.92</v>
      </c>
      <c r="M252" s="47" t="s">
        <v>1157</v>
      </c>
    </row>
    <row r="253" s="43" customFormat="1" spans="1:13">
      <c r="A253" s="47"/>
      <c r="B253" s="48" t="s">
        <v>451</v>
      </c>
      <c r="C253" s="49">
        <v>2500504</v>
      </c>
      <c r="D253" s="49" t="s">
        <v>1153</v>
      </c>
      <c r="E253" s="49" t="s">
        <v>1414</v>
      </c>
      <c r="F253" s="49" t="s">
        <v>1405</v>
      </c>
      <c r="G253" s="47" t="s">
        <v>439</v>
      </c>
      <c r="H253" s="49">
        <v>39.9</v>
      </c>
      <c r="I253" s="54">
        <v>19.57</v>
      </c>
      <c r="J253" s="55">
        <v>0.509523809523809</v>
      </c>
      <c r="K253" s="56" t="s">
        <v>1332</v>
      </c>
      <c r="L253" s="57">
        <f t="shared" si="3"/>
        <v>31.92</v>
      </c>
      <c r="M253" s="47" t="s">
        <v>1157</v>
      </c>
    </row>
    <row r="254" s="43" customFormat="1" spans="1:13">
      <c r="A254" s="47"/>
      <c r="B254" s="48" t="s">
        <v>451</v>
      </c>
      <c r="C254" s="49">
        <v>2500502</v>
      </c>
      <c r="D254" s="49" t="s">
        <v>1153</v>
      </c>
      <c r="E254" s="49" t="s">
        <v>1415</v>
      </c>
      <c r="F254" s="49" t="s">
        <v>1405</v>
      </c>
      <c r="G254" s="47" t="s">
        <v>439</v>
      </c>
      <c r="H254" s="49">
        <v>39.9</v>
      </c>
      <c r="I254" s="54">
        <v>19.57</v>
      </c>
      <c r="J254" s="55">
        <v>0.509523809523809</v>
      </c>
      <c r="K254" s="56" t="s">
        <v>1332</v>
      </c>
      <c r="L254" s="57">
        <f t="shared" si="3"/>
        <v>31.92</v>
      </c>
      <c r="M254" s="47" t="s">
        <v>1157</v>
      </c>
    </row>
    <row r="255" s="43" customFormat="1" spans="1:13">
      <c r="A255" s="47"/>
      <c r="B255" s="48" t="s">
        <v>451</v>
      </c>
      <c r="C255" s="49">
        <v>2500741</v>
      </c>
      <c r="D255" s="49" t="s">
        <v>1153</v>
      </c>
      <c r="E255" s="49" t="s">
        <v>1416</v>
      </c>
      <c r="F255" s="49" t="s">
        <v>1405</v>
      </c>
      <c r="G255" s="47" t="s">
        <v>439</v>
      </c>
      <c r="H255" s="49">
        <v>39.9</v>
      </c>
      <c r="I255" s="54">
        <v>19.57</v>
      </c>
      <c r="J255" s="55">
        <v>0.509523809523809</v>
      </c>
      <c r="K255" s="56" t="s">
        <v>1332</v>
      </c>
      <c r="L255" s="57">
        <f t="shared" si="3"/>
        <v>31.92</v>
      </c>
      <c r="M255" s="47" t="s">
        <v>1157</v>
      </c>
    </row>
    <row r="256" s="43" customFormat="1" spans="1:13">
      <c r="A256" s="47"/>
      <c r="B256" s="48" t="s">
        <v>451</v>
      </c>
      <c r="C256" s="49">
        <v>2500742</v>
      </c>
      <c r="D256" s="49" t="s">
        <v>1153</v>
      </c>
      <c r="E256" s="49" t="s">
        <v>1417</v>
      </c>
      <c r="F256" s="49" t="s">
        <v>1405</v>
      </c>
      <c r="G256" s="47" t="s">
        <v>439</v>
      </c>
      <c r="H256" s="49">
        <v>39.9</v>
      </c>
      <c r="I256" s="54">
        <v>19.57</v>
      </c>
      <c r="J256" s="55">
        <v>0.509523809523809</v>
      </c>
      <c r="K256" s="56" t="s">
        <v>1332</v>
      </c>
      <c r="L256" s="57">
        <f t="shared" si="3"/>
        <v>31.92</v>
      </c>
      <c r="M256" s="47" t="s">
        <v>1157</v>
      </c>
    </row>
    <row r="257" s="43" customFormat="1" spans="1:13">
      <c r="A257" s="47"/>
      <c r="B257" s="48" t="s">
        <v>451</v>
      </c>
      <c r="C257" s="49">
        <v>2500743</v>
      </c>
      <c r="D257" s="49" t="s">
        <v>1153</v>
      </c>
      <c r="E257" s="49" t="s">
        <v>1418</v>
      </c>
      <c r="F257" s="49" t="s">
        <v>1405</v>
      </c>
      <c r="G257" s="47" t="s">
        <v>439</v>
      </c>
      <c r="H257" s="49">
        <v>39.9</v>
      </c>
      <c r="I257" s="54">
        <v>19.57</v>
      </c>
      <c r="J257" s="55">
        <v>0.509523809523809</v>
      </c>
      <c r="K257" s="56" t="s">
        <v>1332</v>
      </c>
      <c r="L257" s="57">
        <f t="shared" si="3"/>
        <v>31.92</v>
      </c>
      <c r="M257" s="47" t="s">
        <v>1157</v>
      </c>
    </row>
    <row r="258" s="43" customFormat="1" spans="1:13">
      <c r="A258" s="47"/>
      <c r="B258" s="48" t="s">
        <v>451</v>
      </c>
      <c r="C258" s="49">
        <v>2500744</v>
      </c>
      <c r="D258" s="49" t="s">
        <v>1153</v>
      </c>
      <c r="E258" s="49" t="s">
        <v>1419</v>
      </c>
      <c r="F258" s="49" t="s">
        <v>1405</v>
      </c>
      <c r="G258" s="47" t="s">
        <v>439</v>
      </c>
      <c r="H258" s="49">
        <v>39.9</v>
      </c>
      <c r="I258" s="54">
        <v>19.57</v>
      </c>
      <c r="J258" s="55">
        <v>0.509523809523809</v>
      </c>
      <c r="K258" s="56" t="s">
        <v>1332</v>
      </c>
      <c r="L258" s="57">
        <f t="shared" ref="L258:L321" si="4">H258*0.8</f>
        <v>31.92</v>
      </c>
      <c r="M258" s="47" t="s">
        <v>1157</v>
      </c>
    </row>
    <row r="259" s="43" customFormat="1" spans="1:13">
      <c r="A259" s="47"/>
      <c r="B259" s="48" t="s">
        <v>451</v>
      </c>
      <c r="C259" s="49">
        <v>2500745</v>
      </c>
      <c r="D259" s="49" t="s">
        <v>1153</v>
      </c>
      <c r="E259" s="49" t="s">
        <v>1420</v>
      </c>
      <c r="F259" s="49" t="s">
        <v>1405</v>
      </c>
      <c r="G259" s="47" t="s">
        <v>439</v>
      </c>
      <c r="H259" s="49">
        <v>39.9</v>
      </c>
      <c r="I259" s="54">
        <v>19.57</v>
      </c>
      <c r="J259" s="55">
        <v>0.509523809523809</v>
      </c>
      <c r="K259" s="56" t="s">
        <v>1332</v>
      </c>
      <c r="L259" s="57">
        <f t="shared" si="4"/>
        <v>31.92</v>
      </c>
      <c r="M259" s="47" t="s">
        <v>1157</v>
      </c>
    </row>
    <row r="260" s="43" customFormat="1" spans="1:13">
      <c r="A260" s="47"/>
      <c r="B260" s="48" t="s">
        <v>451</v>
      </c>
      <c r="C260" s="49">
        <v>2500746</v>
      </c>
      <c r="D260" s="49" t="s">
        <v>1153</v>
      </c>
      <c r="E260" s="49" t="s">
        <v>1421</v>
      </c>
      <c r="F260" s="49" t="s">
        <v>1405</v>
      </c>
      <c r="G260" s="47" t="s">
        <v>439</v>
      </c>
      <c r="H260" s="49">
        <v>39.9</v>
      </c>
      <c r="I260" s="54">
        <v>19.57</v>
      </c>
      <c r="J260" s="55">
        <v>0.509523809523809</v>
      </c>
      <c r="K260" s="56" t="s">
        <v>1332</v>
      </c>
      <c r="L260" s="57">
        <f t="shared" si="4"/>
        <v>31.92</v>
      </c>
      <c r="M260" s="47" t="s">
        <v>1157</v>
      </c>
    </row>
    <row r="261" s="43" customFormat="1" spans="1:13">
      <c r="A261" s="47"/>
      <c r="B261" s="48" t="s">
        <v>451</v>
      </c>
      <c r="C261" s="49">
        <v>2500747</v>
      </c>
      <c r="D261" s="49" t="s">
        <v>1153</v>
      </c>
      <c r="E261" s="49" t="s">
        <v>1422</v>
      </c>
      <c r="F261" s="49" t="s">
        <v>1405</v>
      </c>
      <c r="G261" s="47" t="s">
        <v>439</v>
      </c>
      <c r="H261" s="49">
        <v>39.9</v>
      </c>
      <c r="I261" s="54">
        <v>19.57</v>
      </c>
      <c r="J261" s="55">
        <v>0.509523809523809</v>
      </c>
      <c r="K261" s="56" t="s">
        <v>1332</v>
      </c>
      <c r="L261" s="57">
        <f t="shared" si="4"/>
        <v>31.92</v>
      </c>
      <c r="M261" s="47" t="s">
        <v>1157</v>
      </c>
    </row>
    <row r="262" s="43" customFormat="1" spans="1:13">
      <c r="A262" s="47"/>
      <c r="B262" s="48" t="s">
        <v>451</v>
      </c>
      <c r="C262" s="49">
        <v>2500748</v>
      </c>
      <c r="D262" s="49" t="s">
        <v>1153</v>
      </c>
      <c r="E262" s="49" t="s">
        <v>1423</v>
      </c>
      <c r="F262" s="49" t="s">
        <v>1405</v>
      </c>
      <c r="G262" s="47" t="s">
        <v>439</v>
      </c>
      <c r="H262" s="49">
        <v>39.9</v>
      </c>
      <c r="I262" s="54">
        <v>19.57</v>
      </c>
      <c r="J262" s="55">
        <v>0.509523809523809</v>
      </c>
      <c r="K262" s="56" t="s">
        <v>1332</v>
      </c>
      <c r="L262" s="57">
        <f t="shared" si="4"/>
        <v>31.92</v>
      </c>
      <c r="M262" s="47" t="s">
        <v>1157</v>
      </c>
    </row>
    <row r="263" s="43" customFormat="1" spans="1:13">
      <c r="A263" s="47"/>
      <c r="B263" s="48" t="s">
        <v>451</v>
      </c>
      <c r="C263" s="49">
        <v>2500749</v>
      </c>
      <c r="D263" s="49" t="s">
        <v>1153</v>
      </c>
      <c r="E263" s="49" t="s">
        <v>1424</v>
      </c>
      <c r="F263" s="49" t="s">
        <v>1405</v>
      </c>
      <c r="G263" s="47" t="s">
        <v>439</v>
      </c>
      <c r="H263" s="49">
        <v>39.9</v>
      </c>
      <c r="I263" s="54">
        <v>19.57</v>
      </c>
      <c r="J263" s="55">
        <v>0.509523809523809</v>
      </c>
      <c r="K263" s="56" t="s">
        <v>1332</v>
      </c>
      <c r="L263" s="57">
        <f t="shared" si="4"/>
        <v>31.92</v>
      </c>
      <c r="M263" s="47" t="s">
        <v>1157</v>
      </c>
    </row>
    <row r="264" s="43" customFormat="1" spans="1:13">
      <c r="A264" s="47"/>
      <c r="B264" s="48" t="s">
        <v>451</v>
      </c>
      <c r="C264" s="49">
        <v>2500750</v>
      </c>
      <c r="D264" s="49" t="s">
        <v>1153</v>
      </c>
      <c r="E264" s="49" t="s">
        <v>1425</v>
      </c>
      <c r="F264" s="49" t="s">
        <v>1405</v>
      </c>
      <c r="G264" s="47" t="s">
        <v>439</v>
      </c>
      <c r="H264" s="49">
        <v>39.9</v>
      </c>
      <c r="I264" s="54">
        <v>19.57</v>
      </c>
      <c r="J264" s="55">
        <v>0.509523809523809</v>
      </c>
      <c r="K264" s="56" t="s">
        <v>1332</v>
      </c>
      <c r="L264" s="57">
        <f t="shared" si="4"/>
        <v>31.92</v>
      </c>
      <c r="M264" s="47" t="s">
        <v>1157</v>
      </c>
    </row>
    <row r="265" s="43" customFormat="1" spans="1:13">
      <c r="A265" s="47"/>
      <c r="B265" s="48" t="s">
        <v>451</v>
      </c>
      <c r="C265" s="49">
        <v>2500751</v>
      </c>
      <c r="D265" s="49" t="s">
        <v>1153</v>
      </c>
      <c r="E265" s="49" t="s">
        <v>1426</v>
      </c>
      <c r="F265" s="49" t="s">
        <v>1405</v>
      </c>
      <c r="G265" s="47" t="s">
        <v>439</v>
      </c>
      <c r="H265" s="49">
        <v>39.9</v>
      </c>
      <c r="I265" s="54">
        <v>19.57</v>
      </c>
      <c r="J265" s="55">
        <v>0.509523809523809</v>
      </c>
      <c r="K265" s="56" t="s">
        <v>1332</v>
      </c>
      <c r="L265" s="57">
        <f t="shared" si="4"/>
        <v>31.92</v>
      </c>
      <c r="M265" s="47" t="s">
        <v>1157</v>
      </c>
    </row>
    <row r="266" s="43" customFormat="1" spans="1:13">
      <c r="A266" s="47"/>
      <c r="B266" s="48" t="s">
        <v>451</v>
      </c>
      <c r="C266" s="49">
        <v>2500752</v>
      </c>
      <c r="D266" s="49" t="s">
        <v>1153</v>
      </c>
      <c r="E266" s="49" t="s">
        <v>1427</v>
      </c>
      <c r="F266" s="49" t="s">
        <v>1405</v>
      </c>
      <c r="G266" s="47" t="s">
        <v>439</v>
      </c>
      <c r="H266" s="49">
        <v>39.9</v>
      </c>
      <c r="I266" s="54">
        <v>19.57</v>
      </c>
      <c r="J266" s="55">
        <v>0.509523809523809</v>
      </c>
      <c r="K266" s="56" t="s">
        <v>1332</v>
      </c>
      <c r="L266" s="57">
        <f t="shared" si="4"/>
        <v>31.92</v>
      </c>
      <c r="M266" s="47" t="s">
        <v>1157</v>
      </c>
    </row>
    <row r="267" s="43" customFormat="1" spans="1:13">
      <c r="A267" s="47"/>
      <c r="B267" s="48" t="s">
        <v>451</v>
      </c>
      <c r="C267" s="49">
        <v>2500753</v>
      </c>
      <c r="D267" s="49" t="s">
        <v>1153</v>
      </c>
      <c r="E267" s="49" t="s">
        <v>1428</v>
      </c>
      <c r="F267" s="49" t="s">
        <v>1405</v>
      </c>
      <c r="G267" s="47" t="s">
        <v>439</v>
      </c>
      <c r="H267" s="49">
        <v>39.9</v>
      </c>
      <c r="I267" s="54">
        <v>19.57</v>
      </c>
      <c r="J267" s="55">
        <v>0.509523809523809</v>
      </c>
      <c r="K267" s="56" t="s">
        <v>1332</v>
      </c>
      <c r="L267" s="57">
        <f t="shared" si="4"/>
        <v>31.92</v>
      </c>
      <c r="M267" s="47" t="s">
        <v>1157</v>
      </c>
    </row>
    <row r="268" s="43" customFormat="1" spans="1:13">
      <c r="A268" s="47"/>
      <c r="B268" s="48" t="s">
        <v>451</v>
      </c>
      <c r="C268" s="49">
        <v>2500480</v>
      </c>
      <c r="D268" s="49" t="s">
        <v>1153</v>
      </c>
      <c r="E268" s="49" t="s">
        <v>1429</v>
      </c>
      <c r="F268" s="49" t="s">
        <v>1430</v>
      </c>
      <c r="G268" s="47" t="s">
        <v>439</v>
      </c>
      <c r="H268" s="49">
        <v>56.8</v>
      </c>
      <c r="I268" s="54">
        <v>20</v>
      </c>
      <c r="J268" s="55">
        <v>0.647887323943662</v>
      </c>
      <c r="K268" s="56" t="s">
        <v>1332</v>
      </c>
      <c r="L268" s="57">
        <f t="shared" si="4"/>
        <v>45.44</v>
      </c>
      <c r="M268" s="47" t="s">
        <v>1157</v>
      </c>
    </row>
    <row r="269" s="43" customFormat="1" spans="1:13">
      <c r="A269" s="47"/>
      <c r="B269" s="48" t="s">
        <v>451</v>
      </c>
      <c r="C269" s="49">
        <v>2500485</v>
      </c>
      <c r="D269" s="49" t="s">
        <v>1153</v>
      </c>
      <c r="E269" s="49" t="s">
        <v>1431</v>
      </c>
      <c r="F269" s="49" t="s">
        <v>1430</v>
      </c>
      <c r="G269" s="47" t="s">
        <v>439</v>
      </c>
      <c r="H269" s="49">
        <v>56.8</v>
      </c>
      <c r="I269" s="54">
        <v>20</v>
      </c>
      <c r="J269" s="55">
        <v>0.647887323943662</v>
      </c>
      <c r="K269" s="56" t="s">
        <v>1332</v>
      </c>
      <c r="L269" s="57">
        <f t="shared" si="4"/>
        <v>45.44</v>
      </c>
      <c r="M269" s="47" t="s">
        <v>1157</v>
      </c>
    </row>
    <row r="270" s="43" customFormat="1" spans="1:13">
      <c r="A270" s="47"/>
      <c r="B270" s="48" t="s">
        <v>451</v>
      </c>
      <c r="C270" s="49">
        <v>2500425</v>
      </c>
      <c r="D270" s="49" t="s">
        <v>1153</v>
      </c>
      <c r="E270" s="49" t="s">
        <v>1432</v>
      </c>
      <c r="F270" s="49" t="s">
        <v>1430</v>
      </c>
      <c r="G270" s="47" t="s">
        <v>439</v>
      </c>
      <c r="H270" s="49">
        <v>56.8</v>
      </c>
      <c r="I270" s="54">
        <v>20</v>
      </c>
      <c r="J270" s="55">
        <v>0.647887323943662</v>
      </c>
      <c r="K270" s="56" t="s">
        <v>1332</v>
      </c>
      <c r="L270" s="57">
        <f t="shared" si="4"/>
        <v>45.44</v>
      </c>
      <c r="M270" s="47" t="s">
        <v>1157</v>
      </c>
    </row>
    <row r="271" s="43" customFormat="1" spans="1:13">
      <c r="A271" s="47"/>
      <c r="B271" s="48" t="s">
        <v>451</v>
      </c>
      <c r="C271" s="49">
        <v>2500449</v>
      </c>
      <c r="D271" s="49" t="s">
        <v>1153</v>
      </c>
      <c r="E271" s="49" t="s">
        <v>1433</v>
      </c>
      <c r="F271" s="49" t="s">
        <v>1430</v>
      </c>
      <c r="G271" s="47" t="s">
        <v>439</v>
      </c>
      <c r="H271" s="49">
        <v>56.8</v>
      </c>
      <c r="I271" s="54">
        <v>20</v>
      </c>
      <c r="J271" s="55">
        <v>0.647887323943662</v>
      </c>
      <c r="K271" s="56" t="s">
        <v>1332</v>
      </c>
      <c r="L271" s="57">
        <f t="shared" si="4"/>
        <v>45.44</v>
      </c>
      <c r="M271" s="47" t="s">
        <v>1157</v>
      </c>
    </row>
    <row r="272" s="43" customFormat="1" spans="1:13">
      <c r="A272" s="47"/>
      <c r="B272" s="48" t="s">
        <v>451</v>
      </c>
      <c r="C272" s="49">
        <v>2500387</v>
      </c>
      <c r="D272" s="49" t="s">
        <v>1153</v>
      </c>
      <c r="E272" s="49" t="s">
        <v>1434</v>
      </c>
      <c r="F272" s="49" t="s">
        <v>1430</v>
      </c>
      <c r="G272" s="47" t="s">
        <v>439</v>
      </c>
      <c r="H272" s="49">
        <v>56.8</v>
      </c>
      <c r="I272" s="54">
        <v>20</v>
      </c>
      <c r="J272" s="55">
        <v>0.647887323943662</v>
      </c>
      <c r="K272" s="56" t="s">
        <v>1332</v>
      </c>
      <c r="L272" s="57">
        <f t="shared" si="4"/>
        <v>45.44</v>
      </c>
      <c r="M272" s="47" t="s">
        <v>1157</v>
      </c>
    </row>
    <row r="273" s="43" customFormat="1" spans="1:13">
      <c r="A273" s="47"/>
      <c r="B273" s="48" t="s">
        <v>451</v>
      </c>
      <c r="C273" s="49">
        <v>2500395</v>
      </c>
      <c r="D273" s="49" t="s">
        <v>1153</v>
      </c>
      <c r="E273" s="49" t="s">
        <v>1435</v>
      </c>
      <c r="F273" s="49" t="s">
        <v>1430</v>
      </c>
      <c r="G273" s="47" t="s">
        <v>439</v>
      </c>
      <c r="H273" s="49">
        <v>56.8</v>
      </c>
      <c r="I273" s="54">
        <v>20</v>
      </c>
      <c r="J273" s="55">
        <v>0.647887323943662</v>
      </c>
      <c r="K273" s="56" t="s">
        <v>1332</v>
      </c>
      <c r="L273" s="57">
        <f t="shared" si="4"/>
        <v>45.44</v>
      </c>
      <c r="M273" s="47" t="s">
        <v>1157</v>
      </c>
    </row>
    <row r="274" s="43" customFormat="1" spans="1:13">
      <c r="A274" s="47"/>
      <c r="B274" s="48" t="s">
        <v>451</v>
      </c>
      <c r="C274" s="49">
        <v>2500396</v>
      </c>
      <c r="D274" s="49" t="s">
        <v>1153</v>
      </c>
      <c r="E274" s="49" t="s">
        <v>1436</v>
      </c>
      <c r="F274" s="49" t="s">
        <v>1430</v>
      </c>
      <c r="G274" s="47" t="s">
        <v>439</v>
      </c>
      <c r="H274" s="49">
        <v>56.8</v>
      </c>
      <c r="I274" s="54">
        <v>20</v>
      </c>
      <c r="J274" s="55">
        <v>0.647887323943662</v>
      </c>
      <c r="K274" s="56" t="s">
        <v>1332</v>
      </c>
      <c r="L274" s="57">
        <f t="shared" si="4"/>
        <v>45.44</v>
      </c>
      <c r="M274" s="47" t="s">
        <v>1157</v>
      </c>
    </row>
    <row r="275" s="43" customFormat="1" spans="1:13">
      <c r="A275" s="47"/>
      <c r="B275" s="48" t="s">
        <v>451</v>
      </c>
      <c r="C275" s="49">
        <v>2500399</v>
      </c>
      <c r="D275" s="49" t="s">
        <v>1153</v>
      </c>
      <c r="E275" s="49" t="s">
        <v>1437</v>
      </c>
      <c r="F275" s="49" t="s">
        <v>1430</v>
      </c>
      <c r="G275" s="47" t="s">
        <v>439</v>
      </c>
      <c r="H275" s="49">
        <v>56.8</v>
      </c>
      <c r="I275" s="54">
        <v>20</v>
      </c>
      <c r="J275" s="55">
        <v>0.647887323943662</v>
      </c>
      <c r="K275" s="56" t="s">
        <v>1332</v>
      </c>
      <c r="L275" s="57">
        <f t="shared" si="4"/>
        <v>45.44</v>
      </c>
      <c r="M275" s="47" t="s">
        <v>1157</v>
      </c>
    </row>
    <row r="276" s="43" customFormat="1" spans="1:13">
      <c r="A276" s="47"/>
      <c r="B276" s="48" t="s">
        <v>451</v>
      </c>
      <c r="C276" s="49">
        <v>2500402</v>
      </c>
      <c r="D276" s="49" t="s">
        <v>1153</v>
      </c>
      <c r="E276" s="49" t="s">
        <v>1438</v>
      </c>
      <c r="F276" s="49" t="s">
        <v>1430</v>
      </c>
      <c r="G276" s="47" t="s">
        <v>439</v>
      </c>
      <c r="H276" s="49">
        <v>56.8</v>
      </c>
      <c r="I276" s="54">
        <v>20</v>
      </c>
      <c r="J276" s="55">
        <v>0.647887323943662</v>
      </c>
      <c r="K276" s="56" t="s">
        <v>1332</v>
      </c>
      <c r="L276" s="57">
        <f t="shared" si="4"/>
        <v>45.44</v>
      </c>
      <c r="M276" s="47" t="s">
        <v>1157</v>
      </c>
    </row>
    <row r="277" s="43" customFormat="1" spans="1:13">
      <c r="A277" s="47"/>
      <c r="B277" s="48" t="s">
        <v>451</v>
      </c>
      <c r="C277" s="49">
        <v>2500404</v>
      </c>
      <c r="D277" s="49" t="s">
        <v>1153</v>
      </c>
      <c r="E277" s="49" t="s">
        <v>1439</v>
      </c>
      <c r="F277" s="49" t="s">
        <v>1430</v>
      </c>
      <c r="G277" s="47" t="s">
        <v>439</v>
      </c>
      <c r="H277" s="49">
        <v>56.8</v>
      </c>
      <c r="I277" s="54">
        <v>20</v>
      </c>
      <c r="J277" s="55">
        <v>0.647887323943662</v>
      </c>
      <c r="K277" s="56" t="s">
        <v>1332</v>
      </c>
      <c r="L277" s="57">
        <f t="shared" si="4"/>
        <v>45.44</v>
      </c>
      <c r="M277" s="47" t="s">
        <v>1157</v>
      </c>
    </row>
    <row r="278" s="43" customFormat="1" spans="1:13">
      <c r="A278" s="47"/>
      <c r="B278" s="48" t="s">
        <v>451</v>
      </c>
      <c r="C278" s="49">
        <v>2500405</v>
      </c>
      <c r="D278" s="49" t="s">
        <v>1153</v>
      </c>
      <c r="E278" s="49" t="s">
        <v>1440</v>
      </c>
      <c r="F278" s="49" t="s">
        <v>1430</v>
      </c>
      <c r="G278" s="47" t="s">
        <v>439</v>
      </c>
      <c r="H278" s="49">
        <v>56.8</v>
      </c>
      <c r="I278" s="54">
        <v>20</v>
      </c>
      <c r="J278" s="55">
        <v>0.647887323943662</v>
      </c>
      <c r="K278" s="56" t="s">
        <v>1332</v>
      </c>
      <c r="L278" s="57">
        <f t="shared" si="4"/>
        <v>45.44</v>
      </c>
      <c r="M278" s="47" t="s">
        <v>1157</v>
      </c>
    </row>
    <row r="279" s="43" customFormat="1" spans="1:13">
      <c r="A279" s="47"/>
      <c r="B279" s="48" t="s">
        <v>451</v>
      </c>
      <c r="C279" s="49">
        <v>2500406</v>
      </c>
      <c r="D279" s="49" t="s">
        <v>1153</v>
      </c>
      <c r="E279" s="49" t="s">
        <v>1441</v>
      </c>
      <c r="F279" s="49" t="s">
        <v>1430</v>
      </c>
      <c r="G279" s="47" t="s">
        <v>439</v>
      </c>
      <c r="H279" s="49">
        <v>56.8</v>
      </c>
      <c r="I279" s="54">
        <v>20</v>
      </c>
      <c r="J279" s="55">
        <v>0.647887323943662</v>
      </c>
      <c r="K279" s="56" t="s">
        <v>1332</v>
      </c>
      <c r="L279" s="57">
        <f t="shared" si="4"/>
        <v>45.44</v>
      </c>
      <c r="M279" s="47" t="s">
        <v>1157</v>
      </c>
    </row>
    <row r="280" s="43" customFormat="1" spans="1:13">
      <c r="A280" s="47"/>
      <c r="B280" s="48" t="s">
        <v>451</v>
      </c>
      <c r="C280" s="49">
        <v>2500407</v>
      </c>
      <c r="D280" s="49" t="s">
        <v>1153</v>
      </c>
      <c r="E280" s="49" t="s">
        <v>1442</v>
      </c>
      <c r="F280" s="49" t="s">
        <v>1430</v>
      </c>
      <c r="G280" s="47" t="s">
        <v>439</v>
      </c>
      <c r="H280" s="49">
        <v>56.8</v>
      </c>
      <c r="I280" s="54">
        <v>20</v>
      </c>
      <c r="J280" s="55">
        <v>0.647887323943662</v>
      </c>
      <c r="K280" s="56" t="s">
        <v>1332</v>
      </c>
      <c r="L280" s="57">
        <f t="shared" si="4"/>
        <v>45.44</v>
      </c>
      <c r="M280" s="47" t="s">
        <v>1157</v>
      </c>
    </row>
    <row r="281" s="43" customFormat="1" spans="1:13">
      <c r="A281" s="47"/>
      <c r="B281" s="48" t="s">
        <v>451</v>
      </c>
      <c r="C281" s="49">
        <v>2500408</v>
      </c>
      <c r="D281" s="49" t="s">
        <v>1153</v>
      </c>
      <c r="E281" s="49" t="s">
        <v>1443</v>
      </c>
      <c r="F281" s="49" t="s">
        <v>1430</v>
      </c>
      <c r="G281" s="47" t="s">
        <v>439</v>
      </c>
      <c r="H281" s="49">
        <v>56.8</v>
      </c>
      <c r="I281" s="54">
        <v>20</v>
      </c>
      <c r="J281" s="55">
        <v>0.647887323943662</v>
      </c>
      <c r="K281" s="56" t="s">
        <v>1332</v>
      </c>
      <c r="L281" s="57">
        <f t="shared" si="4"/>
        <v>45.44</v>
      </c>
      <c r="M281" s="47" t="s">
        <v>1157</v>
      </c>
    </row>
    <row r="282" s="43" customFormat="1" spans="1:13">
      <c r="A282" s="47"/>
      <c r="B282" s="48" t="s">
        <v>451</v>
      </c>
      <c r="C282" s="49">
        <v>2500433</v>
      </c>
      <c r="D282" s="49" t="s">
        <v>1153</v>
      </c>
      <c r="E282" s="49" t="s">
        <v>1444</v>
      </c>
      <c r="F282" s="49" t="s">
        <v>1430</v>
      </c>
      <c r="G282" s="47" t="s">
        <v>439</v>
      </c>
      <c r="H282" s="49">
        <v>56.8</v>
      </c>
      <c r="I282" s="54">
        <v>20</v>
      </c>
      <c r="J282" s="55">
        <v>0.647887323943662</v>
      </c>
      <c r="K282" s="56" t="s">
        <v>1332</v>
      </c>
      <c r="L282" s="57">
        <f t="shared" si="4"/>
        <v>45.44</v>
      </c>
      <c r="M282" s="47" t="s">
        <v>1157</v>
      </c>
    </row>
    <row r="283" s="43" customFormat="1" spans="1:13">
      <c r="A283" s="47"/>
      <c r="B283" s="48" t="s">
        <v>451</v>
      </c>
      <c r="C283" s="49">
        <v>2500410</v>
      </c>
      <c r="D283" s="49" t="s">
        <v>1153</v>
      </c>
      <c r="E283" s="49" t="s">
        <v>1445</v>
      </c>
      <c r="F283" s="49" t="s">
        <v>1430</v>
      </c>
      <c r="G283" s="47" t="s">
        <v>439</v>
      </c>
      <c r="H283" s="49">
        <v>56.8</v>
      </c>
      <c r="I283" s="54">
        <v>20</v>
      </c>
      <c r="J283" s="55">
        <v>0.647887323943662</v>
      </c>
      <c r="K283" s="56" t="s">
        <v>1332</v>
      </c>
      <c r="L283" s="57">
        <f t="shared" si="4"/>
        <v>45.44</v>
      </c>
      <c r="M283" s="47" t="s">
        <v>1157</v>
      </c>
    </row>
    <row r="284" s="43" customFormat="1" spans="1:13">
      <c r="A284" s="47"/>
      <c r="B284" s="48" t="s">
        <v>451</v>
      </c>
      <c r="C284" s="49">
        <v>2500413</v>
      </c>
      <c r="D284" s="49" t="s">
        <v>1153</v>
      </c>
      <c r="E284" s="49" t="s">
        <v>1446</v>
      </c>
      <c r="F284" s="49" t="s">
        <v>1430</v>
      </c>
      <c r="G284" s="47" t="s">
        <v>439</v>
      </c>
      <c r="H284" s="49">
        <v>56.8</v>
      </c>
      <c r="I284" s="54">
        <v>20</v>
      </c>
      <c r="J284" s="55">
        <v>0.647887323943662</v>
      </c>
      <c r="K284" s="56" t="s">
        <v>1332</v>
      </c>
      <c r="L284" s="57">
        <f t="shared" si="4"/>
        <v>45.44</v>
      </c>
      <c r="M284" s="47" t="s">
        <v>1157</v>
      </c>
    </row>
    <row r="285" s="43" customFormat="1" spans="1:13">
      <c r="A285" s="47"/>
      <c r="B285" s="48" t="s">
        <v>451</v>
      </c>
      <c r="C285" s="49">
        <v>2500415</v>
      </c>
      <c r="D285" s="49" t="s">
        <v>1153</v>
      </c>
      <c r="E285" s="49" t="s">
        <v>1447</v>
      </c>
      <c r="F285" s="49" t="s">
        <v>1430</v>
      </c>
      <c r="G285" s="47" t="s">
        <v>439</v>
      </c>
      <c r="H285" s="49">
        <v>56.8</v>
      </c>
      <c r="I285" s="54">
        <v>20</v>
      </c>
      <c r="J285" s="55">
        <v>0.647887323943662</v>
      </c>
      <c r="K285" s="56" t="s">
        <v>1332</v>
      </c>
      <c r="L285" s="57">
        <f t="shared" si="4"/>
        <v>45.44</v>
      </c>
      <c r="M285" s="47" t="s">
        <v>1157</v>
      </c>
    </row>
    <row r="286" s="43" customFormat="1" spans="1:13">
      <c r="A286" s="47"/>
      <c r="B286" s="48" t="s">
        <v>451</v>
      </c>
      <c r="C286" s="49">
        <v>2500418</v>
      </c>
      <c r="D286" s="49" t="s">
        <v>1153</v>
      </c>
      <c r="E286" s="49" t="s">
        <v>1448</v>
      </c>
      <c r="F286" s="49" t="s">
        <v>1430</v>
      </c>
      <c r="G286" s="47" t="s">
        <v>439</v>
      </c>
      <c r="H286" s="49">
        <v>56.8</v>
      </c>
      <c r="I286" s="54">
        <v>20</v>
      </c>
      <c r="J286" s="55">
        <v>0.647887323943662</v>
      </c>
      <c r="K286" s="56" t="s">
        <v>1332</v>
      </c>
      <c r="L286" s="57">
        <f t="shared" si="4"/>
        <v>45.44</v>
      </c>
      <c r="M286" s="47" t="s">
        <v>1157</v>
      </c>
    </row>
    <row r="287" s="43" customFormat="1" spans="1:13">
      <c r="A287" s="47"/>
      <c r="B287" s="48" t="s">
        <v>451</v>
      </c>
      <c r="C287" s="49">
        <v>2500420</v>
      </c>
      <c r="D287" s="49" t="s">
        <v>1153</v>
      </c>
      <c r="E287" s="49" t="s">
        <v>1449</v>
      </c>
      <c r="F287" s="49" t="s">
        <v>1430</v>
      </c>
      <c r="G287" s="47" t="s">
        <v>439</v>
      </c>
      <c r="H287" s="49">
        <v>56.8</v>
      </c>
      <c r="I287" s="54">
        <v>20</v>
      </c>
      <c r="J287" s="55">
        <v>0.647887323943662</v>
      </c>
      <c r="K287" s="56" t="s">
        <v>1332</v>
      </c>
      <c r="L287" s="57">
        <f t="shared" si="4"/>
        <v>45.44</v>
      </c>
      <c r="M287" s="47" t="s">
        <v>1157</v>
      </c>
    </row>
    <row r="288" s="43" customFormat="1" spans="1:13">
      <c r="A288" s="47"/>
      <c r="B288" s="48" t="s">
        <v>451</v>
      </c>
      <c r="C288" s="49">
        <v>2500422</v>
      </c>
      <c r="D288" s="49" t="s">
        <v>1153</v>
      </c>
      <c r="E288" s="49" t="s">
        <v>1450</v>
      </c>
      <c r="F288" s="49" t="s">
        <v>1430</v>
      </c>
      <c r="G288" s="47" t="s">
        <v>439</v>
      </c>
      <c r="H288" s="49">
        <v>56.8</v>
      </c>
      <c r="I288" s="54">
        <v>20</v>
      </c>
      <c r="J288" s="55">
        <v>0.647887323943662</v>
      </c>
      <c r="K288" s="56" t="s">
        <v>1332</v>
      </c>
      <c r="L288" s="57">
        <f t="shared" si="4"/>
        <v>45.44</v>
      </c>
      <c r="M288" s="47" t="s">
        <v>1157</v>
      </c>
    </row>
    <row r="289" s="43" customFormat="1" spans="1:13">
      <c r="A289" s="47"/>
      <c r="B289" s="48" t="s">
        <v>451</v>
      </c>
      <c r="C289" s="49">
        <v>2500428</v>
      </c>
      <c r="D289" s="49" t="s">
        <v>1153</v>
      </c>
      <c r="E289" s="49" t="s">
        <v>1451</v>
      </c>
      <c r="F289" s="49" t="s">
        <v>1430</v>
      </c>
      <c r="G289" s="47" t="s">
        <v>439</v>
      </c>
      <c r="H289" s="49">
        <v>56.8</v>
      </c>
      <c r="I289" s="54">
        <v>20</v>
      </c>
      <c r="J289" s="55">
        <v>0.647887323943662</v>
      </c>
      <c r="K289" s="56" t="s">
        <v>1332</v>
      </c>
      <c r="L289" s="57">
        <f t="shared" si="4"/>
        <v>45.44</v>
      </c>
      <c r="M289" s="47" t="s">
        <v>1157</v>
      </c>
    </row>
    <row r="290" s="43" customFormat="1" spans="1:13">
      <c r="A290" s="47"/>
      <c r="B290" s="48" t="s">
        <v>451</v>
      </c>
      <c r="C290" s="49">
        <v>2500431</v>
      </c>
      <c r="D290" s="49" t="s">
        <v>1153</v>
      </c>
      <c r="E290" s="49" t="s">
        <v>1452</v>
      </c>
      <c r="F290" s="49" t="s">
        <v>1430</v>
      </c>
      <c r="G290" s="47" t="s">
        <v>439</v>
      </c>
      <c r="H290" s="49">
        <v>56.8</v>
      </c>
      <c r="I290" s="54">
        <v>20</v>
      </c>
      <c r="J290" s="55">
        <v>0.647887323943662</v>
      </c>
      <c r="K290" s="56" t="s">
        <v>1332</v>
      </c>
      <c r="L290" s="57">
        <f t="shared" si="4"/>
        <v>45.44</v>
      </c>
      <c r="M290" s="47" t="s">
        <v>1157</v>
      </c>
    </row>
    <row r="291" s="43" customFormat="1" spans="1:13">
      <c r="A291" s="47"/>
      <c r="B291" s="48" t="s">
        <v>451</v>
      </c>
      <c r="C291" s="49">
        <v>2500454</v>
      </c>
      <c r="D291" s="49" t="s">
        <v>1153</v>
      </c>
      <c r="E291" s="49" t="s">
        <v>1453</v>
      </c>
      <c r="F291" s="49" t="s">
        <v>1430</v>
      </c>
      <c r="G291" s="47" t="s">
        <v>439</v>
      </c>
      <c r="H291" s="49">
        <v>56.8</v>
      </c>
      <c r="I291" s="54">
        <v>20</v>
      </c>
      <c r="J291" s="55">
        <v>0.647887323943662</v>
      </c>
      <c r="K291" s="56" t="s">
        <v>1332</v>
      </c>
      <c r="L291" s="57">
        <f t="shared" si="4"/>
        <v>45.44</v>
      </c>
      <c r="M291" s="47" t="s">
        <v>1157</v>
      </c>
    </row>
    <row r="292" s="43" customFormat="1" spans="1:13">
      <c r="A292" s="47"/>
      <c r="B292" s="48" t="s">
        <v>451</v>
      </c>
      <c r="C292" s="49">
        <v>2500436</v>
      </c>
      <c r="D292" s="49" t="s">
        <v>1153</v>
      </c>
      <c r="E292" s="49" t="s">
        <v>1454</v>
      </c>
      <c r="F292" s="49" t="s">
        <v>1430</v>
      </c>
      <c r="G292" s="47" t="s">
        <v>439</v>
      </c>
      <c r="H292" s="49">
        <v>56.8</v>
      </c>
      <c r="I292" s="54">
        <v>20</v>
      </c>
      <c r="J292" s="55">
        <v>0.647887323943662</v>
      </c>
      <c r="K292" s="56" t="s">
        <v>1332</v>
      </c>
      <c r="L292" s="57">
        <f t="shared" si="4"/>
        <v>45.44</v>
      </c>
      <c r="M292" s="47" t="s">
        <v>1157</v>
      </c>
    </row>
    <row r="293" s="43" customFormat="1" spans="1:13">
      <c r="A293" s="47"/>
      <c r="B293" s="48" t="s">
        <v>451</v>
      </c>
      <c r="C293" s="49">
        <v>2500439</v>
      </c>
      <c r="D293" s="49" t="s">
        <v>1153</v>
      </c>
      <c r="E293" s="49" t="s">
        <v>1455</v>
      </c>
      <c r="F293" s="49" t="s">
        <v>1430</v>
      </c>
      <c r="G293" s="47" t="s">
        <v>439</v>
      </c>
      <c r="H293" s="49">
        <v>56.8</v>
      </c>
      <c r="I293" s="54">
        <v>20</v>
      </c>
      <c r="J293" s="55">
        <v>0.647887323943662</v>
      </c>
      <c r="K293" s="56" t="s">
        <v>1332</v>
      </c>
      <c r="L293" s="57">
        <f t="shared" si="4"/>
        <v>45.44</v>
      </c>
      <c r="M293" s="47" t="s">
        <v>1157</v>
      </c>
    </row>
    <row r="294" s="43" customFormat="1" spans="1:13">
      <c r="A294" s="47"/>
      <c r="B294" s="48" t="s">
        <v>451</v>
      </c>
      <c r="C294" s="49">
        <v>2500388</v>
      </c>
      <c r="D294" s="49" t="s">
        <v>1153</v>
      </c>
      <c r="E294" s="49" t="s">
        <v>1456</v>
      </c>
      <c r="F294" s="49" t="s">
        <v>1430</v>
      </c>
      <c r="G294" s="47" t="s">
        <v>439</v>
      </c>
      <c r="H294" s="49">
        <v>56.8</v>
      </c>
      <c r="I294" s="54">
        <v>20</v>
      </c>
      <c r="J294" s="55">
        <v>0.647887323943662</v>
      </c>
      <c r="K294" s="56" t="s">
        <v>1332</v>
      </c>
      <c r="L294" s="57">
        <f t="shared" si="4"/>
        <v>45.44</v>
      </c>
      <c r="M294" s="47" t="s">
        <v>1157</v>
      </c>
    </row>
    <row r="295" s="43" customFormat="1" spans="1:13">
      <c r="A295" s="47"/>
      <c r="B295" s="48" t="s">
        <v>451</v>
      </c>
      <c r="C295" s="49">
        <v>2500442</v>
      </c>
      <c r="D295" s="49" t="s">
        <v>1153</v>
      </c>
      <c r="E295" s="49" t="s">
        <v>1457</v>
      </c>
      <c r="F295" s="49" t="s">
        <v>1430</v>
      </c>
      <c r="G295" s="47" t="s">
        <v>439</v>
      </c>
      <c r="H295" s="49">
        <v>56.8</v>
      </c>
      <c r="I295" s="54">
        <v>20</v>
      </c>
      <c r="J295" s="55">
        <v>0.647887323943662</v>
      </c>
      <c r="K295" s="56" t="s">
        <v>1332</v>
      </c>
      <c r="L295" s="57">
        <f t="shared" si="4"/>
        <v>45.44</v>
      </c>
      <c r="M295" s="47" t="s">
        <v>1157</v>
      </c>
    </row>
    <row r="296" s="43" customFormat="1" spans="1:13">
      <c r="A296" s="47"/>
      <c r="B296" s="48" t="s">
        <v>451</v>
      </c>
      <c r="C296" s="49">
        <v>2500446</v>
      </c>
      <c r="D296" s="49" t="s">
        <v>1153</v>
      </c>
      <c r="E296" s="49" t="s">
        <v>1458</v>
      </c>
      <c r="F296" s="49" t="s">
        <v>1430</v>
      </c>
      <c r="G296" s="47" t="s">
        <v>439</v>
      </c>
      <c r="H296" s="49">
        <v>56.8</v>
      </c>
      <c r="I296" s="54">
        <v>20</v>
      </c>
      <c r="J296" s="55">
        <v>0.647887323943662</v>
      </c>
      <c r="K296" s="56" t="s">
        <v>1332</v>
      </c>
      <c r="L296" s="57">
        <f t="shared" si="4"/>
        <v>45.44</v>
      </c>
      <c r="M296" s="47" t="s">
        <v>1157</v>
      </c>
    </row>
    <row r="297" s="43" customFormat="1" spans="1:13">
      <c r="A297" s="47"/>
      <c r="B297" s="48" t="s">
        <v>451</v>
      </c>
      <c r="C297" s="49">
        <v>2500451</v>
      </c>
      <c r="D297" s="49" t="s">
        <v>1153</v>
      </c>
      <c r="E297" s="49" t="s">
        <v>1459</v>
      </c>
      <c r="F297" s="49" t="s">
        <v>1430</v>
      </c>
      <c r="G297" s="47" t="s">
        <v>439</v>
      </c>
      <c r="H297" s="49">
        <v>56.8</v>
      </c>
      <c r="I297" s="54">
        <v>20</v>
      </c>
      <c r="J297" s="55">
        <v>0.647887323943662</v>
      </c>
      <c r="K297" s="56" t="s">
        <v>1332</v>
      </c>
      <c r="L297" s="57">
        <f t="shared" si="4"/>
        <v>45.44</v>
      </c>
      <c r="M297" s="47" t="s">
        <v>1157</v>
      </c>
    </row>
    <row r="298" s="43" customFormat="1" spans="1:13">
      <c r="A298" s="47"/>
      <c r="B298" s="48" t="s">
        <v>451</v>
      </c>
      <c r="C298" s="49">
        <v>2500452</v>
      </c>
      <c r="D298" s="49" t="s">
        <v>1153</v>
      </c>
      <c r="E298" s="49" t="s">
        <v>1460</v>
      </c>
      <c r="F298" s="49" t="s">
        <v>1430</v>
      </c>
      <c r="G298" s="47" t="s">
        <v>439</v>
      </c>
      <c r="H298" s="49">
        <v>56.8</v>
      </c>
      <c r="I298" s="54">
        <v>20</v>
      </c>
      <c r="J298" s="55">
        <v>0.647887323943662</v>
      </c>
      <c r="K298" s="56" t="s">
        <v>1332</v>
      </c>
      <c r="L298" s="57">
        <f t="shared" si="4"/>
        <v>45.44</v>
      </c>
      <c r="M298" s="47" t="s">
        <v>1157</v>
      </c>
    </row>
    <row r="299" s="43" customFormat="1" spans="1:13">
      <c r="A299" s="47"/>
      <c r="B299" s="48" t="s">
        <v>451</v>
      </c>
      <c r="C299" s="49">
        <v>2500453</v>
      </c>
      <c r="D299" s="49" t="s">
        <v>1153</v>
      </c>
      <c r="E299" s="49" t="s">
        <v>1461</v>
      </c>
      <c r="F299" s="49" t="s">
        <v>1430</v>
      </c>
      <c r="G299" s="47" t="s">
        <v>439</v>
      </c>
      <c r="H299" s="49">
        <v>56.8</v>
      </c>
      <c r="I299" s="54">
        <v>20</v>
      </c>
      <c r="J299" s="55">
        <v>0.647887323943662</v>
      </c>
      <c r="K299" s="56" t="s">
        <v>1332</v>
      </c>
      <c r="L299" s="57">
        <f t="shared" si="4"/>
        <v>45.44</v>
      </c>
      <c r="M299" s="47" t="s">
        <v>1157</v>
      </c>
    </row>
    <row r="300" s="43" customFormat="1" spans="1:13">
      <c r="A300" s="47"/>
      <c r="B300" s="48" t="s">
        <v>451</v>
      </c>
      <c r="C300" s="49">
        <v>2500477</v>
      </c>
      <c r="D300" s="49" t="s">
        <v>1153</v>
      </c>
      <c r="E300" s="49" t="s">
        <v>1462</v>
      </c>
      <c r="F300" s="49" t="s">
        <v>1430</v>
      </c>
      <c r="G300" s="47" t="s">
        <v>439</v>
      </c>
      <c r="H300" s="49">
        <v>56.8</v>
      </c>
      <c r="I300" s="54">
        <v>20</v>
      </c>
      <c r="J300" s="55">
        <v>0.647887323943662</v>
      </c>
      <c r="K300" s="56" t="s">
        <v>1332</v>
      </c>
      <c r="L300" s="57">
        <f t="shared" si="4"/>
        <v>45.44</v>
      </c>
      <c r="M300" s="47" t="s">
        <v>1157</v>
      </c>
    </row>
    <row r="301" s="43" customFormat="1" spans="1:13">
      <c r="A301" s="47"/>
      <c r="B301" s="48" t="s">
        <v>451</v>
      </c>
      <c r="C301" s="49">
        <v>2500455</v>
      </c>
      <c r="D301" s="49" t="s">
        <v>1153</v>
      </c>
      <c r="E301" s="49" t="s">
        <v>1463</v>
      </c>
      <c r="F301" s="49" t="s">
        <v>1430</v>
      </c>
      <c r="G301" s="47" t="s">
        <v>439</v>
      </c>
      <c r="H301" s="49">
        <v>56.8</v>
      </c>
      <c r="I301" s="54">
        <v>20</v>
      </c>
      <c r="J301" s="55">
        <v>0.647887323943662</v>
      </c>
      <c r="K301" s="56" t="s">
        <v>1332</v>
      </c>
      <c r="L301" s="57">
        <f t="shared" si="4"/>
        <v>45.44</v>
      </c>
      <c r="M301" s="47" t="s">
        <v>1157</v>
      </c>
    </row>
    <row r="302" s="43" customFormat="1" spans="1:13">
      <c r="A302" s="47"/>
      <c r="B302" s="48" t="s">
        <v>451</v>
      </c>
      <c r="C302" s="49">
        <v>2500456</v>
      </c>
      <c r="D302" s="49" t="s">
        <v>1153</v>
      </c>
      <c r="E302" s="49" t="s">
        <v>1464</v>
      </c>
      <c r="F302" s="49" t="s">
        <v>1430</v>
      </c>
      <c r="G302" s="47" t="s">
        <v>439</v>
      </c>
      <c r="H302" s="49">
        <v>56.8</v>
      </c>
      <c r="I302" s="54">
        <v>20</v>
      </c>
      <c r="J302" s="55">
        <v>0.647887323943662</v>
      </c>
      <c r="K302" s="56" t="s">
        <v>1332</v>
      </c>
      <c r="L302" s="57">
        <f t="shared" si="4"/>
        <v>45.44</v>
      </c>
      <c r="M302" s="47" t="s">
        <v>1157</v>
      </c>
    </row>
    <row r="303" s="43" customFormat="1" spans="1:13">
      <c r="A303" s="47"/>
      <c r="B303" s="48" t="s">
        <v>451</v>
      </c>
      <c r="C303" s="49">
        <v>2500458</v>
      </c>
      <c r="D303" s="49" t="s">
        <v>1153</v>
      </c>
      <c r="E303" s="49" t="s">
        <v>1465</v>
      </c>
      <c r="F303" s="49" t="s">
        <v>1430</v>
      </c>
      <c r="G303" s="47" t="s">
        <v>439</v>
      </c>
      <c r="H303" s="49">
        <v>56.8</v>
      </c>
      <c r="I303" s="54">
        <v>20</v>
      </c>
      <c r="J303" s="55">
        <v>0.647887323943662</v>
      </c>
      <c r="K303" s="56" t="s">
        <v>1332</v>
      </c>
      <c r="L303" s="57">
        <f t="shared" si="4"/>
        <v>45.44</v>
      </c>
      <c r="M303" s="47" t="s">
        <v>1157</v>
      </c>
    </row>
    <row r="304" s="43" customFormat="1" spans="1:13">
      <c r="A304" s="47"/>
      <c r="B304" s="48" t="s">
        <v>451</v>
      </c>
      <c r="C304" s="49">
        <v>2500459</v>
      </c>
      <c r="D304" s="49" t="s">
        <v>1153</v>
      </c>
      <c r="E304" s="49" t="s">
        <v>1466</v>
      </c>
      <c r="F304" s="49" t="s">
        <v>1430</v>
      </c>
      <c r="G304" s="47" t="s">
        <v>439</v>
      </c>
      <c r="H304" s="49">
        <v>56.8</v>
      </c>
      <c r="I304" s="54">
        <v>20</v>
      </c>
      <c r="J304" s="55">
        <v>0.647887323943662</v>
      </c>
      <c r="K304" s="56" t="s">
        <v>1332</v>
      </c>
      <c r="L304" s="57">
        <f t="shared" si="4"/>
        <v>45.44</v>
      </c>
      <c r="M304" s="47" t="s">
        <v>1157</v>
      </c>
    </row>
    <row r="305" s="43" customFormat="1" spans="1:13">
      <c r="A305" s="47"/>
      <c r="B305" s="48" t="s">
        <v>451</v>
      </c>
      <c r="C305" s="49">
        <v>2500471</v>
      </c>
      <c r="D305" s="49" t="s">
        <v>1153</v>
      </c>
      <c r="E305" s="49" t="s">
        <v>1467</v>
      </c>
      <c r="F305" s="49" t="s">
        <v>1430</v>
      </c>
      <c r="G305" s="47" t="s">
        <v>439</v>
      </c>
      <c r="H305" s="49">
        <v>56.8</v>
      </c>
      <c r="I305" s="54">
        <v>20</v>
      </c>
      <c r="J305" s="55">
        <v>0.647887323943662</v>
      </c>
      <c r="K305" s="56" t="s">
        <v>1332</v>
      </c>
      <c r="L305" s="57">
        <f t="shared" si="4"/>
        <v>45.44</v>
      </c>
      <c r="M305" s="47" t="s">
        <v>1157</v>
      </c>
    </row>
    <row r="306" s="43" customFormat="1" spans="1:13">
      <c r="A306" s="47"/>
      <c r="B306" s="48" t="s">
        <v>451</v>
      </c>
      <c r="C306" s="49">
        <v>2500474</v>
      </c>
      <c r="D306" s="49" t="s">
        <v>1153</v>
      </c>
      <c r="E306" s="49" t="s">
        <v>1468</v>
      </c>
      <c r="F306" s="49" t="s">
        <v>1430</v>
      </c>
      <c r="G306" s="47" t="s">
        <v>439</v>
      </c>
      <c r="H306" s="49">
        <v>56.8</v>
      </c>
      <c r="I306" s="54">
        <v>20</v>
      </c>
      <c r="J306" s="55">
        <v>0.647887323943662</v>
      </c>
      <c r="K306" s="56" t="s">
        <v>1332</v>
      </c>
      <c r="L306" s="57">
        <f t="shared" si="4"/>
        <v>45.44</v>
      </c>
      <c r="M306" s="47" t="s">
        <v>1157</v>
      </c>
    </row>
    <row r="307" s="43" customFormat="1" spans="1:13">
      <c r="A307" s="47"/>
      <c r="B307" s="48" t="s">
        <v>451</v>
      </c>
      <c r="C307" s="49">
        <v>2500491</v>
      </c>
      <c r="D307" s="49" t="s">
        <v>1153</v>
      </c>
      <c r="E307" s="49" t="s">
        <v>1469</v>
      </c>
      <c r="F307" s="49" t="s">
        <v>1430</v>
      </c>
      <c r="G307" s="47" t="s">
        <v>439</v>
      </c>
      <c r="H307" s="49">
        <v>56.8</v>
      </c>
      <c r="I307" s="54">
        <v>20</v>
      </c>
      <c r="J307" s="55">
        <v>0.647887323943662</v>
      </c>
      <c r="K307" s="56" t="s">
        <v>1332</v>
      </c>
      <c r="L307" s="57">
        <f t="shared" si="4"/>
        <v>45.44</v>
      </c>
      <c r="M307" s="47" t="s">
        <v>1157</v>
      </c>
    </row>
    <row r="308" s="43" customFormat="1" spans="1:13">
      <c r="A308" s="47"/>
      <c r="B308" s="48" t="s">
        <v>451</v>
      </c>
      <c r="C308" s="49">
        <v>2500483</v>
      </c>
      <c r="D308" s="49" t="s">
        <v>1153</v>
      </c>
      <c r="E308" s="49" t="s">
        <v>1470</v>
      </c>
      <c r="F308" s="49" t="s">
        <v>1430</v>
      </c>
      <c r="G308" s="47" t="s">
        <v>439</v>
      </c>
      <c r="H308" s="49">
        <v>56.8</v>
      </c>
      <c r="I308" s="54">
        <v>20</v>
      </c>
      <c r="J308" s="55">
        <v>0.647887323943662</v>
      </c>
      <c r="K308" s="56" t="s">
        <v>1332</v>
      </c>
      <c r="L308" s="57">
        <f t="shared" si="4"/>
        <v>45.44</v>
      </c>
      <c r="M308" s="47" t="s">
        <v>1157</v>
      </c>
    </row>
    <row r="309" s="43" customFormat="1" spans="1:13">
      <c r="A309" s="47"/>
      <c r="B309" s="48" t="s">
        <v>451</v>
      </c>
      <c r="C309" s="49">
        <v>2500487</v>
      </c>
      <c r="D309" s="49" t="s">
        <v>1153</v>
      </c>
      <c r="E309" s="49" t="s">
        <v>1471</v>
      </c>
      <c r="F309" s="49" t="s">
        <v>1430</v>
      </c>
      <c r="G309" s="47" t="s">
        <v>439</v>
      </c>
      <c r="H309" s="49">
        <v>56.8</v>
      </c>
      <c r="I309" s="54">
        <v>20</v>
      </c>
      <c r="J309" s="55">
        <v>0.647887323943662</v>
      </c>
      <c r="K309" s="56" t="s">
        <v>1332</v>
      </c>
      <c r="L309" s="57">
        <f t="shared" si="4"/>
        <v>45.44</v>
      </c>
      <c r="M309" s="47" t="s">
        <v>1157</v>
      </c>
    </row>
    <row r="310" s="43" customFormat="1" spans="1:13">
      <c r="A310" s="47"/>
      <c r="B310" s="48" t="s">
        <v>451</v>
      </c>
      <c r="C310" s="49">
        <v>2500488</v>
      </c>
      <c r="D310" s="49" t="s">
        <v>1153</v>
      </c>
      <c r="E310" s="49" t="s">
        <v>1472</v>
      </c>
      <c r="F310" s="49" t="s">
        <v>1430</v>
      </c>
      <c r="G310" s="47" t="s">
        <v>439</v>
      </c>
      <c r="H310" s="49">
        <v>56.8</v>
      </c>
      <c r="I310" s="54">
        <v>20</v>
      </c>
      <c r="J310" s="55">
        <v>0.647887323943662</v>
      </c>
      <c r="K310" s="56" t="s">
        <v>1332</v>
      </c>
      <c r="L310" s="57">
        <f t="shared" si="4"/>
        <v>45.44</v>
      </c>
      <c r="M310" s="47" t="s">
        <v>1157</v>
      </c>
    </row>
    <row r="311" s="43" customFormat="1" spans="1:13">
      <c r="A311" s="47"/>
      <c r="B311" s="48" t="s">
        <v>451</v>
      </c>
      <c r="C311" s="49">
        <v>2500489</v>
      </c>
      <c r="D311" s="49" t="s">
        <v>1153</v>
      </c>
      <c r="E311" s="49" t="s">
        <v>1473</v>
      </c>
      <c r="F311" s="49" t="s">
        <v>1430</v>
      </c>
      <c r="G311" s="47" t="s">
        <v>439</v>
      </c>
      <c r="H311" s="49">
        <v>56.8</v>
      </c>
      <c r="I311" s="54">
        <v>20</v>
      </c>
      <c r="J311" s="55">
        <v>0.647887323943662</v>
      </c>
      <c r="K311" s="56" t="s">
        <v>1332</v>
      </c>
      <c r="L311" s="57">
        <f t="shared" si="4"/>
        <v>45.44</v>
      </c>
      <c r="M311" s="47" t="s">
        <v>1157</v>
      </c>
    </row>
    <row r="312" s="43" customFormat="1" spans="1:13">
      <c r="A312" s="47"/>
      <c r="B312" s="48" t="s">
        <v>451</v>
      </c>
      <c r="C312" s="49">
        <v>2500490</v>
      </c>
      <c r="D312" s="49" t="s">
        <v>1153</v>
      </c>
      <c r="E312" s="49" t="s">
        <v>1474</v>
      </c>
      <c r="F312" s="49" t="s">
        <v>1430</v>
      </c>
      <c r="G312" s="47" t="s">
        <v>439</v>
      </c>
      <c r="H312" s="49">
        <v>56.8</v>
      </c>
      <c r="I312" s="54">
        <v>20</v>
      </c>
      <c r="J312" s="55">
        <v>0.647887323943662</v>
      </c>
      <c r="K312" s="56" t="s">
        <v>1332</v>
      </c>
      <c r="L312" s="57">
        <f t="shared" si="4"/>
        <v>45.44</v>
      </c>
      <c r="M312" s="47" t="s">
        <v>1157</v>
      </c>
    </row>
    <row r="313" s="43" customFormat="1" spans="1:13">
      <c r="A313" s="47"/>
      <c r="B313" s="48" t="s">
        <v>451</v>
      </c>
      <c r="C313" s="49">
        <v>2500468</v>
      </c>
      <c r="D313" s="49" t="s">
        <v>1153</v>
      </c>
      <c r="E313" s="49" t="s">
        <v>1475</v>
      </c>
      <c r="F313" s="49" t="s">
        <v>1430</v>
      </c>
      <c r="G313" s="47" t="s">
        <v>439</v>
      </c>
      <c r="H313" s="49">
        <v>56.8</v>
      </c>
      <c r="I313" s="54">
        <v>20</v>
      </c>
      <c r="J313" s="55">
        <v>0.647887323943662</v>
      </c>
      <c r="K313" s="56" t="s">
        <v>1332</v>
      </c>
      <c r="L313" s="57">
        <f t="shared" si="4"/>
        <v>45.44</v>
      </c>
      <c r="M313" s="47" t="s">
        <v>1157</v>
      </c>
    </row>
    <row r="314" s="43" customFormat="1" spans="1:13">
      <c r="A314" s="47"/>
      <c r="B314" s="48" t="s">
        <v>451</v>
      </c>
      <c r="C314" s="49">
        <v>2500463</v>
      </c>
      <c r="D314" s="49" t="s">
        <v>1153</v>
      </c>
      <c r="E314" s="49" t="s">
        <v>1476</v>
      </c>
      <c r="F314" s="49" t="s">
        <v>1430</v>
      </c>
      <c r="G314" s="47" t="s">
        <v>439</v>
      </c>
      <c r="H314" s="49">
        <v>56.8</v>
      </c>
      <c r="I314" s="54">
        <v>20</v>
      </c>
      <c r="J314" s="55">
        <v>0.647887323943662</v>
      </c>
      <c r="K314" s="56" t="s">
        <v>1332</v>
      </c>
      <c r="L314" s="57">
        <f t="shared" si="4"/>
        <v>45.44</v>
      </c>
      <c r="M314" s="47" t="s">
        <v>1157</v>
      </c>
    </row>
    <row r="315" s="43" customFormat="1" spans="1:13">
      <c r="A315" s="47"/>
      <c r="B315" s="48" t="s">
        <v>451</v>
      </c>
      <c r="C315" s="49">
        <v>2500465</v>
      </c>
      <c r="D315" s="49" t="s">
        <v>1153</v>
      </c>
      <c r="E315" s="49" t="s">
        <v>1477</v>
      </c>
      <c r="F315" s="49" t="s">
        <v>1430</v>
      </c>
      <c r="G315" s="47" t="s">
        <v>439</v>
      </c>
      <c r="H315" s="49">
        <v>56.8</v>
      </c>
      <c r="I315" s="54">
        <v>20</v>
      </c>
      <c r="J315" s="55">
        <v>0.647887323943662</v>
      </c>
      <c r="K315" s="56" t="s">
        <v>1332</v>
      </c>
      <c r="L315" s="57">
        <f t="shared" si="4"/>
        <v>45.44</v>
      </c>
      <c r="M315" s="47" t="s">
        <v>1157</v>
      </c>
    </row>
    <row r="316" s="43" customFormat="1" spans="1:13">
      <c r="A316" s="47"/>
      <c r="B316" s="48" t="s">
        <v>451</v>
      </c>
      <c r="C316" s="49">
        <v>2500665</v>
      </c>
      <c r="D316" s="49" t="s">
        <v>1153</v>
      </c>
      <c r="E316" s="49" t="s">
        <v>1478</v>
      </c>
      <c r="F316" s="49" t="s">
        <v>1430</v>
      </c>
      <c r="G316" s="47" t="s">
        <v>439</v>
      </c>
      <c r="H316" s="49">
        <v>29.9</v>
      </c>
      <c r="I316" s="54">
        <v>12</v>
      </c>
      <c r="J316" s="55">
        <v>0.598662207357859</v>
      </c>
      <c r="K316" s="56" t="s">
        <v>1479</v>
      </c>
      <c r="L316" s="57">
        <f t="shared" si="4"/>
        <v>23.92</v>
      </c>
      <c r="M316" s="47" t="s">
        <v>1157</v>
      </c>
    </row>
    <row r="317" s="43" customFormat="1" spans="1:13">
      <c r="A317" s="47"/>
      <c r="B317" s="48" t="s">
        <v>451</v>
      </c>
      <c r="C317" s="49">
        <v>2500666</v>
      </c>
      <c r="D317" s="49" t="s">
        <v>1153</v>
      </c>
      <c r="E317" s="49" t="s">
        <v>1480</v>
      </c>
      <c r="F317" s="49" t="s">
        <v>1430</v>
      </c>
      <c r="G317" s="47" t="s">
        <v>439</v>
      </c>
      <c r="H317" s="49">
        <v>29.9</v>
      </c>
      <c r="I317" s="54">
        <v>12</v>
      </c>
      <c r="J317" s="55">
        <v>0.598662207357859</v>
      </c>
      <c r="K317" s="56" t="s">
        <v>1479</v>
      </c>
      <c r="L317" s="57">
        <f t="shared" si="4"/>
        <v>23.92</v>
      </c>
      <c r="M317" s="47" t="s">
        <v>1157</v>
      </c>
    </row>
    <row r="318" s="43" customFormat="1" spans="1:13">
      <c r="A318" s="47"/>
      <c r="B318" s="48" t="s">
        <v>451</v>
      </c>
      <c r="C318" s="49">
        <v>2500667</v>
      </c>
      <c r="D318" s="49" t="s">
        <v>1153</v>
      </c>
      <c r="E318" s="49" t="s">
        <v>1481</v>
      </c>
      <c r="F318" s="49" t="s">
        <v>1430</v>
      </c>
      <c r="G318" s="47" t="s">
        <v>439</v>
      </c>
      <c r="H318" s="49">
        <v>29.9</v>
      </c>
      <c r="I318" s="54">
        <v>12</v>
      </c>
      <c r="J318" s="55">
        <v>0.598662207357859</v>
      </c>
      <c r="K318" s="56" t="s">
        <v>1479</v>
      </c>
      <c r="L318" s="57">
        <f t="shared" si="4"/>
        <v>23.92</v>
      </c>
      <c r="M318" s="47" t="s">
        <v>1157</v>
      </c>
    </row>
    <row r="319" s="43" customFormat="1" spans="1:13">
      <c r="A319" s="47"/>
      <c r="B319" s="48" t="s">
        <v>451</v>
      </c>
      <c r="C319" s="49">
        <v>2500668</v>
      </c>
      <c r="D319" s="49" t="s">
        <v>1153</v>
      </c>
      <c r="E319" s="49" t="s">
        <v>1482</v>
      </c>
      <c r="F319" s="49" t="s">
        <v>1430</v>
      </c>
      <c r="G319" s="47" t="s">
        <v>439</v>
      </c>
      <c r="H319" s="49">
        <v>29.9</v>
      </c>
      <c r="I319" s="54">
        <v>12</v>
      </c>
      <c r="J319" s="55">
        <v>0.598662207357859</v>
      </c>
      <c r="K319" s="56" t="s">
        <v>1479</v>
      </c>
      <c r="L319" s="57">
        <f t="shared" si="4"/>
        <v>23.92</v>
      </c>
      <c r="M319" s="47" t="s">
        <v>1157</v>
      </c>
    </row>
    <row r="320" s="43" customFormat="1" spans="1:13">
      <c r="A320" s="47"/>
      <c r="B320" s="48" t="s">
        <v>451</v>
      </c>
      <c r="C320" s="49">
        <v>2500669</v>
      </c>
      <c r="D320" s="49" t="s">
        <v>1153</v>
      </c>
      <c r="E320" s="49" t="s">
        <v>1483</v>
      </c>
      <c r="F320" s="49" t="s">
        <v>1430</v>
      </c>
      <c r="G320" s="47" t="s">
        <v>439</v>
      </c>
      <c r="H320" s="49">
        <v>29.9</v>
      </c>
      <c r="I320" s="54">
        <v>12</v>
      </c>
      <c r="J320" s="55">
        <v>0.598662207357859</v>
      </c>
      <c r="K320" s="56" t="s">
        <v>1479</v>
      </c>
      <c r="L320" s="57">
        <f t="shared" si="4"/>
        <v>23.92</v>
      </c>
      <c r="M320" s="47" t="s">
        <v>1157</v>
      </c>
    </row>
    <row r="321" s="43" customFormat="1" spans="1:13">
      <c r="A321" s="47"/>
      <c r="B321" s="48" t="s">
        <v>451</v>
      </c>
      <c r="C321" s="49">
        <v>2500670</v>
      </c>
      <c r="D321" s="49" t="s">
        <v>1153</v>
      </c>
      <c r="E321" s="49" t="s">
        <v>1484</v>
      </c>
      <c r="F321" s="49" t="s">
        <v>1430</v>
      </c>
      <c r="G321" s="47" t="s">
        <v>439</v>
      </c>
      <c r="H321" s="49">
        <v>29.9</v>
      </c>
      <c r="I321" s="54">
        <v>12</v>
      </c>
      <c r="J321" s="55">
        <v>0.598662207357859</v>
      </c>
      <c r="K321" s="56" t="s">
        <v>1479</v>
      </c>
      <c r="L321" s="57">
        <f t="shared" si="4"/>
        <v>23.92</v>
      </c>
      <c r="M321" s="47" t="s">
        <v>1157</v>
      </c>
    </row>
    <row r="322" s="43" customFormat="1" spans="1:13">
      <c r="A322" s="47"/>
      <c r="B322" s="48" t="s">
        <v>451</v>
      </c>
      <c r="C322" s="49">
        <v>2500671</v>
      </c>
      <c r="D322" s="49" t="s">
        <v>1153</v>
      </c>
      <c r="E322" s="49" t="s">
        <v>1485</v>
      </c>
      <c r="F322" s="49" t="s">
        <v>1430</v>
      </c>
      <c r="G322" s="47" t="s">
        <v>439</v>
      </c>
      <c r="H322" s="49">
        <v>29.9</v>
      </c>
      <c r="I322" s="54">
        <v>12</v>
      </c>
      <c r="J322" s="55">
        <v>0.598662207357859</v>
      </c>
      <c r="K322" s="56" t="s">
        <v>1479</v>
      </c>
      <c r="L322" s="57">
        <f t="shared" ref="L322:L385" si="5">H322*0.8</f>
        <v>23.92</v>
      </c>
      <c r="M322" s="47" t="s">
        <v>1157</v>
      </c>
    </row>
    <row r="323" s="43" customFormat="1" spans="1:13">
      <c r="A323" s="47"/>
      <c r="B323" s="48" t="s">
        <v>451</v>
      </c>
      <c r="C323" s="49">
        <v>2500672</v>
      </c>
      <c r="D323" s="49" t="s">
        <v>1153</v>
      </c>
      <c r="E323" s="49" t="s">
        <v>1486</v>
      </c>
      <c r="F323" s="49" t="s">
        <v>1430</v>
      </c>
      <c r="G323" s="47" t="s">
        <v>439</v>
      </c>
      <c r="H323" s="49">
        <v>29.9</v>
      </c>
      <c r="I323" s="54">
        <v>12</v>
      </c>
      <c r="J323" s="55">
        <v>0.598662207357859</v>
      </c>
      <c r="K323" s="56" t="s">
        <v>1479</v>
      </c>
      <c r="L323" s="57">
        <f t="shared" si="5"/>
        <v>23.92</v>
      </c>
      <c r="M323" s="47" t="s">
        <v>1157</v>
      </c>
    </row>
    <row r="324" s="43" customFormat="1" spans="1:13">
      <c r="A324" s="47"/>
      <c r="B324" s="48" t="s">
        <v>451</v>
      </c>
      <c r="C324" s="49">
        <v>2500673</v>
      </c>
      <c r="D324" s="49" t="s">
        <v>1153</v>
      </c>
      <c r="E324" s="49" t="s">
        <v>1487</v>
      </c>
      <c r="F324" s="49" t="s">
        <v>1430</v>
      </c>
      <c r="G324" s="47" t="s">
        <v>439</v>
      </c>
      <c r="H324" s="49">
        <v>29.9</v>
      </c>
      <c r="I324" s="54">
        <v>12</v>
      </c>
      <c r="J324" s="55">
        <v>0.598662207357859</v>
      </c>
      <c r="K324" s="56" t="s">
        <v>1479</v>
      </c>
      <c r="L324" s="57">
        <f t="shared" si="5"/>
        <v>23.92</v>
      </c>
      <c r="M324" s="47" t="s">
        <v>1157</v>
      </c>
    </row>
    <row r="325" s="43" customFormat="1" spans="1:13">
      <c r="A325" s="47"/>
      <c r="B325" s="48" t="s">
        <v>451</v>
      </c>
      <c r="C325" s="49">
        <v>2500674</v>
      </c>
      <c r="D325" s="49" t="s">
        <v>1153</v>
      </c>
      <c r="E325" s="49" t="s">
        <v>1488</v>
      </c>
      <c r="F325" s="49" t="s">
        <v>1430</v>
      </c>
      <c r="G325" s="47" t="s">
        <v>439</v>
      </c>
      <c r="H325" s="49">
        <v>29.9</v>
      </c>
      <c r="I325" s="54">
        <v>12</v>
      </c>
      <c r="J325" s="55">
        <v>0.598662207357859</v>
      </c>
      <c r="K325" s="56" t="s">
        <v>1479</v>
      </c>
      <c r="L325" s="57">
        <f t="shared" si="5"/>
        <v>23.92</v>
      </c>
      <c r="M325" s="47" t="s">
        <v>1157</v>
      </c>
    </row>
    <row r="326" s="43" customFormat="1" spans="1:13">
      <c r="A326" s="47"/>
      <c r="B326" s="48" t="s">
        <v>451</v>
      </c>
      <c r="C326" s="49">
        <v>2500675</v>
      </c>
      <c r="D326" s="49" t="s">
        <v>1153</v>
      </c>
      <c r="E326" s="49" t="s">
        <v>1489</v>
      </c>
      <c r="F326" s="49" t="s">
        <v>1430</v>
      </c>
      <c r="G326" s="47" t="s">
        <v>439</v>
      </c>
      <c r="H326" s="49">
        <v>29.9</v>
      </c>
      <c r="I326" s="54">
        <v>12</v>
      </c>
      <c r="J326" s="55">
        <v>0.598662207357859</v>
      </c>
      <c r="K326" s="56" t="s">
        <v>1479</v>
      </c>
      <c r="L326" s="57">
        <f t="shared" si="5"/>
        <v>23.92</v>
      </c>
      <c r="M326" s="47" t="s">
        <v>1157</v>
      </c>
    </row>
    <row r="327" s="43" customFormat="1" spans="1:13">
      <c r="A327" s="47"/>
      <c r="B327" s="48" t="s">
        <v>451</v>
      </c>
      <c r="C327" s="49">
        <v>2500676</v>
      </c>
      <c r="D327" s="49" t="s">
        <v>1153</v>
      </c>
      <c r="E327" s="49" t="s">
        <v>1490</v>
      </c>
      <c r="F327" s="49" t="s">
        <v>1430</v>
      </c>
      <c r="G327" s="47" t="s">
        <v>439</v>
      </c>
      <c r="H327" s="49">
        <v>29.9</v>
      </c>
      <c r="I327" s="54">
        <v>12</v>
      </c>
      <c r="J327" s="55">
        <v>0.598662207357859</v>
      </c>
      <c r="K327" s="56" t="s">
        <v>1479</v>
      </c>
      <c r="L327" s="57">
        <f t="shared" si="5"/>
        <v>23.92</v>
      </c>
      <c r="M327" s="47" t="s">
        <v>1157</v>
      </c>
    </row>
    <row r="328" s="43" customFormat="1" spans="1:13">
      <c r="A328" s="47"/>
      <c r="B328" s="48" t="s">
        <v>451</v>
      </c>
      <c r="C328" s="49">
        <v>2500677</v>
      </c>
      <c r="D328" s="49" t="s">
        <v>1153</v>
      </c>
      <c r="E328" s="49" t="s">
        <v>1491</v>
      </c>
      <c r="F328" s="49" t="s">
        <v>1430</v>
      </c>
      <c r="G328" s="47" t="s">
        <v>439</v>
      </c>
      <c r="H328" s="49">
        <v>29.9</v>
      </c>
      <c r="I328" s="54">
        <v>12</v>
      </c>
      <c r="J328" s="55">
        <v>0.598662207357859</v>
      </c>
      <c r="K328" s="56" t="s">
        <v>1479</v>
      </c>
      <c r="L328" s="57">
        <f t="shared" si="5"/>
        <v>23.92</v>
      </c>
      <c r="M328" s="47" t="s">
        <v>1157</v>
      </c>
    </row>
    <row r="329" s="43" customFormat="1" spans="1:13">
      <c r="A329" s="47"/>
      <c r="B329" s="48" t="s">
        <v>451</v>
      </c>
      <c r="C329" s="49">
        <v>2500678</v>
      </c>
      <c r="D329" s="49" t="s">
        <v>1153</v>
      </c>
      <c r="E329" s="49" t="s">
        <v>1492</v>
      </c>
      <c r="F329" s="49" t="s">
        <v>1430</v>
      </c>
      <c r="G329" s="47" t="s">
        <v>439</v>
      </c>
      <c r="H329" s="49">
        <v>29.9</v>
      </c>
      <c r="I329" s="54">
        <v>12</v>
      </c>
      <c r="J329" s="55">
        <v>0.598662207357859</v>
      </c>
      <c r="K329" s="56" t="s">
        <v>1479</v>
      </c>
      <c r="L329" s="57">
        <f t="shared" si="5"/>
        <v>23.92</v>
      </c>
      <c r="M329" s="47" t="s">
        <v>1157</v>
      </c>
    </row>
    <row r="330" s="43" customFormat="1" spans="1:13">
      <c r="A330" s="47"/>
      <c r="B330" s="48" t="s">
        <v>451</v>
      </c>
      <c r="C330" s="49">
        <v>2500679</v>
      </c>
      <c r="D330" s="49" t="s">
        <v>1153</v>
      </c>
      <c r="E330" s="49" t="s">
        <v>1493</v>
      </c>
      <c r="F330" s="49" t="s">
        <v>1430</v>
      </c>
      <c r="G330" s="47" t="s">
        <v>439</v>
      </c>
      <c r="H330" s="49">
        <v>29.9</v>
      </c>
      <c r="I330" s="54">
        <v>12</v>
      </c>
      <c r="J330" s="55">
        <v>0.598662207357859</v>
      </c>
      <c r="K330" s="56" t="s">
        <v>1479</v>
      </c>
      <c r="L330" s="57">
        <f t="shared" si="5"/>
        <v>23.92</v>
      </c>
      <c r="M330" s="47" t="s">
        <v>1157</v>
      </c>
    </row>
    <row r="331" s="43" customFormat="1" spans="1:13">
      <c r="A331" s="47"/>
      <c r="B331" s="48" t="s">
        <v>451</v>
      </c>
      <c r="C331" s="49">
        <v>2500680</v>
      </c>
      <c r="D331" s="49" t="s">
        <v>1153</v>
      </c>
      <c r="E331" s="49" t="s">
        <v>1494</v>
      </c>
      <c r="F331" s="49" t="s">
        <v>1430</v>
      </c>
      <c r="G331" s="47" t="s">
        <v>439</v>
      </c>
      <c r="H331" s="49">
        <v>29.9</v>
      </c>
      <c r="I331" s="54">
        <v>12</v>
      </c>
      <c r="J331" s="55">
        <v>0.598662207357859</v>
      </c>
      <c r="K331" s="56" t="s">
        <v>1479</v>
      </c>
      <c r="L331" s="57">
        <f t="shared" si="5"/>
        <v>23.92</v>
      </c>
      <c r="M331" s="47" t="s">
        <v>1157</v>
      </c>
    </row>
    <row r="332" s="43" customFormat="1" spans="1:13">
      <c r="A332" s="47"/>
      <c r="B332" s="48" t="s">
        <v>451</v>
      </c>
      <c r="C332" s="49">
        <v>2500681</v>
      </c>
      <c r="D332" s="49" t="s">
        <v>1153</v>
      </c>
      <c r="E332" s="49" t="s">
        <v>1495</v>
      </c>
      <c r="F332" s="49" t="s">
        <v>1430</v>
      </c>
      <c r="G332" s="47" t="s">
        <v>439</v>
      </c>
      <c r="H332" s="49">
        <v>29.9</v>
      </c>
      <c r="I332" s="54">
        <v>12</v>
      </c>
      <c r="J332" s="55">
        <v>0.598662207357859</v>
      </c>
      <c r="K332" s="56" t="s">
        <v>1479</v>
      </c>
      <c r="L332" s="57">
        <f t="shared" si="5"/>
        <v>23.92</v>
      </c>
      <c r="M332" s="47" t="s">
        <v>1157</v>
      </c>
    </row>
    <row r="333" s="43" customFormat="1" spans="1:13">
      <c r="A333" s="47"/>
      <c r="B333" s="48" t="s">
        <v>451</v>
      </c>
      <c r="C333" s="49">
        <v>2500682</v>
      </c>
      <c r="D333" s="49" t="s">
        <v>1153</v>
      </c>
      <c r="E333" s="49" t="s">
        <v>1496</v>
      </c>
      <c r="F333" s="49" t="s">
        <v>1430</v>
      </c>
      <c r="G333" s="47" t="s">
        <v>439</v>
      </c>
      <c r="H333" s="49">
        <v>29.9</v>
      </c>
      <c r="I333" s="54">
        <v>12</v>
      </c>
      <c r="J333" s="55">
        <v>0.598662207357859</v>
      </c>
      <c r="K333" s="56" t="s">
        <v>1479</v>
      </c>
      <c r="L333" s="57">
        <f t="shared" si="5"/>
        <v>23.92</v>
      </c>
      <c r="M333" s="47" t="s">
        <v>1157</v>
      </c>
    </row>
    <row r="334" s="43" customFormat="1" spans="1:13">
      <c r="A334" s="47"/>
      <c r="B334" s="48" t="s">
        <v>451</v>
      </c>
      <c r="C334" s="49">
        <v>2500683</v>
      </c>
      <c r="D334" s="49" t="s">
        <v>1153</v>
      </c>
      <c r="E334" s="49" t="s">
        <v>1497</v>
      </c>
      <c r="F334" s="49" t="s">
        <v>1430</v>
      </c>
      <c r="G334" s="47" t="s">
        <v>439</v>
      </c>
      <c r="H334" s="49">
        <v>29.9</v>
      </c>
      <c r="I334" s="54">
        <v>12</v>
      </c>
      <c r="J334" s="55">
        <v>0.598662207357859</v>
      </c>
      <c r="K334" s="56" t="s">
        <v>1479</v>
      </c>
      <c r="L334" s="57">
        <f t="shared" si="5"/>
        <v>23.92</v>
      </c>
      <c r="M334" s="47" t="s">
        <v>1157</v>
      </c>
    </row>
    <row r="335" s="43" customFormat="1" spans="1:13">
      <c r="A335" s="47"/>
      <c r="B335" s="48" t="s">
        <v>451</v>
      </c>
      <c r="C335" s="49">
        <v>2500684</v>
      </c>
      <c r="D335" s="49" t="s">
        <v>1153</v>
      </c>
      <c r="E335" s="49" t="s">
        <v>1498</v>
      </c>
      <c r="F335" s="49" t="s">
        <v>1430</v>
      </c>
      <c r="G335" s="47" t="s">
        <v>439</v>
      </c>
      <c r="H335" s="49">
        <v>29.9</v>
      </c>
      <c r="I335" s="54">
        <v>12</v>
      </c>
      <c r="J335" s="55">
        <v>0.598662207357859</v>
      </c>
      <c r="K335" s="56" t="s">
        <v>1479</v>
      </c>
      <c r="L335" s="57">
        <f t="shared" si="5"/>
        <v>23.92</v>
      </c>
      <c r="M335" s="47" t="s">
        <v>1157</v>
      </c>
    </row>
    <row r="336" s="43" customFormat="1" spans="1:13">
      <c r="A336" s="47"/>
      <c r="B336" s="48" t="s">
        <v>451</v>
      </c>
      <c r="C336" s="49">
        <v>2500685</v>
      </c>
      <c r="D336" s="49" t="s">
        <v>1153</v>
      </c>
      <c r="E336" s="49" t="s">
        <v>1499</v>
      </c>
      <c r="F336" s="49" t="s">
        <v>1430</v>
      </c>
      <c r="G336" s="47" t="s">
        <v>439</v>
      </c>
      <c r="H336" s="49">
        <v>29.9</v>
      </c>
      <c r="I336" s="54">
        <v>12</v>
      </c>
      <c r="J336" s="55">
        <v>0.598662207357859</v>
      </c>
      <c r="K336" s="56" t="s">
        <v>1479</v>
      </c>
      <c r="L336" s="57">
        <f t="shared" si="5"/>
        <v>23.92</v>
      </c>
      <c r="M336" s="47" t="s">
        <v>1157</v>
      </c>
    </row>
    <row r="337" s="43" customFormat="1" spans="1:13">
      <c r="A337" s="47"/>
      <c r="B337" s="48" t="s">
        <v>451</v>
      </c>
      <c r="C337" s="49">
        <v>2500686</v>
      </c>
      <c r="D337" s="49" t="s">
        <v>1153</v>
      </c>
      <c r="E337" s="49" t="s">
        <v>1500</v>
      </c>
      <c r="F337" s="49" t="s">
        <v>1430</v>
      </c>
      <c r="G337" s="47" t="s">
        <v>439</v>
      </c>
      <c r="H337" s="49">
        <v>29.9</v>
      </c>
      <c r="I337" s="54">
        <v>12</v>
      </c>
      <c r="J337" s="55">
        <v>0.598662207357859</v>
      </c>
      <c r="K337" s="56" t="s">
        <v>1479</v>
      </c>
      <c r="L337" s="57">
        <f t="shared" si="5"/>
        <v>23.92</v>
      </c>
      <c r="M337" s="47" t="s">
        <v>1157</v>
      </c>
    </row>
    <row r="338" s="43" customFormat="1" spans="1:13">
      <c r="A338" s="47"/>
      <c r="B338" s="48" t="s">
        <v>451</v>
      </c>
      <c r="C338" s="49">
        <v>2500687</v>
      </c>
      <c r="D338" s="49" t="s">
        <v>1153</v>
      </c>
      <c r="E338" s="49" t="s">
        <v>1501</v>
      </c>
      <c r="F338" s="49" t="s">
        <v>1430</v>
      </c>
      <c r="G338" s="47" t="s">
        <v>439</v>
      </c>
      <c r="H338" s="49">
        <v>29.9</v>
      </c>
      <c r="I338" s="54">
        <v>12</v>
      </c>
      <c r="J338" s="55">
        <v>0.598662207357859</v>
      </c>
      <c r="K338" s="56" t="s">
        <v>1479</v>
      </c>
      <c r="L338" s="57">
        <f t="shared" si="5"/>
        <v>23.92</v>
      </c>
      <c r="M338" s="47" t="s">
        <v>1157</v>
      </c>
    </row>
    <row r="339" s="43" customFormat="1" spans="1:13">
      <c r="A339" s="47"/>
      <c r="B339" s="48" t="s">
        <v>451</v>
      </c>
      <c r="C339" s="49">
        <v>2500688</v>
      </c>
      <c r="D339" s="49" t="s">
        <v>1153</v>
      </c>
      <c r="E339" s="49" t="s">
        <v>1502</v>
      </c>
      <c r="F339" s="49" t="s">
        <v>1430</v>
      </c>
      <c r="G339" s="47" t="s">
        <v>439</v>
      </c>
      <c r="H339" s="49">
        <v>29.9</v>
      </c>
      <c r="I339" s="54">
        <v>12</v>
      </c>
      <c r="J339" s="55">
        <v>0.598662207357859</v>
      </c>
      <c r="K339" s="56" t="s">
        <v>1479</v>
      </c>
      <c r="L339" s="57">
        <f t="shared" si="5"/>
        <v>23.92</v>
      </c>
      <c r="M339" s="47" t="s">
        <v>1157</v>
      </c>
    </row>
    <row r="340" s="43" customFormat="1" spans="1:13">
      <c r="A340" s="47"/>
      <c r="B340" s="48" t="s">
        <v>451</v>
      </c>
      <c r="C340" s="49">
        <v>2500641</v>
      </c>
      <c r="D340" s="49" t="s">
        <v>1153</v>
      </c>
      <c r="E340" s="49" t="s">
        <v>1503</v>
      </c>
      <c r="F340" s="49" t="s">
        <v>1430</v>
      </c>
      <c r="G340" s="47" t="s">
        <v>439</v>
      </c>
      <c r="H340" s="49">
        <v>29.9</v>
      </c>
      <c r="I340" s="54">
        <v>12</v>
      </c>
      <c r="J340" s="55">
        <v>0.598662207357859</v>
      </c>
      <c r="K340" s="56" t="s">
        <v>1479</v>
      </c>
      <c r="L340" s="57">
        <f t="shared" si="5"/>
        <v>23.92</v>
      </c>
      <c r="M340" s="47" t="s">
        <v>1157</v>
      </c>
    </row>
    <row r="341" s="43" customFormat="1" spans="1:13">
      <c r="A341" s="47"/>
      <c r="B341" s="48" t="s">
        <v>451</v>
      </c>
      <c r="C341" s="49">
        <v>2500642</v>
      </c>
      <c r="D341" s="49" t="s">
        <v>1153</v>
      </c>
      <c r="E341" s="49" t="s">
        <v>1504</v>
      </c>
      <c r="F341" s="49" t="s">
        <v>1430</v>
      </c>
      <c r="G341" s="47" t="s">
        <v>439</v>
      </c>
      <c r="H341" s="49">
        <v>29.9</v>
      </c>
      <c r="I341" s="54">
        <v>12</v>
      </c>
      <c r="J341" s="55">
        <v>0.598662207357859</v>
      </c>
      <c r="K341" s="56" t="s">
        <v>1479</v>
      </c>
      <c r="L341" s="57">
        <f t="shared" si="5"/>
        <v>23.92</v>
      </c>
      <c r="M341" s="47" t="s">
        <v>1157</v>
      </c>
    </row>
    <row r="342" s="43" customFormat="1" spans="1:13">
      <c r="A342" s="47"/>
      <c r="B342" s="48" t="s">
        <v>451</v>
      </c>
      <c r="C342" s="49">
        <v>2500643</v>
      </c>
      <c r="D342" s="49" t="s">
        <v>1153</v>
      </c>
      <c r="E342" s="49" t="s">
        <v>1505</v>
      </c>
      <c r="F342" s="49" t="s">
        <v>1430</v>
      </c>
      <c r="G342" s="47" t="s">
        <v>439</v>
      </c>
      <c r="H342" s="49">
        <v>29.9</v>
      </c>
      <c r="I342" s="54">
        <v>12</v>
      </c>
      <c r="J342" s="55">
        <v>0.598662207357859</v>
      </c>
      <c r="K342" s="56" t="s">
        <v>1479</v>
      </c>
      <c r="L342" s="57">
        <f t="shared" si="5"/>
        <v>23.92</v>
      </c>
      <c r="M342" s="47" t="s">
        <v>1157</v>
      </c>
    </row>
    <row r="343" s="43" customFormat="1" spans="1:13">
      <c r="A343" s="47"/>
      <c r="B343" s="48" t="s">
        <v>451</v>
      </c>
      <c r="C343" s="49">
        <v>2500644</v>
      </c>
      <c r="D343" s="49" t="s">
        <v>1153</v>
      </c>
      <c r="E343" s="49" t="s">
        <v>1506</v>
      </c>
      <c r="F343" s="49" t="s">
        <v>1430</v>
      </c>
      <c r="G343" s="47" t="s">
        <v>439</v>
      </c>
      <c r="H343" s="49">
        <v>29.9</v>
      </c>
      <c r="I343" s="54">
        <v>12</v>
      </c>
      <c r="J343" s="55">
        <v>0.598662207357859</v>
      </c>
      <c r="K343" s="56" t="s">
        <v>1479</v>
      </c>
      <c r="L343" s="57">
        <f t="shared" si="5"/>
        <v>23.92</v>
      </c>
      <c r="M343" s="47" t="s">
        <v>1157</v>
      </c>
    </row>
    <row r="344" s="43" customFormat="1" spans="1:13">
      <c r="A344" s="47"/>
      <c r="B344" s="48" t="s">
        <v>451</v>
      </c>
      <c r="C344" s="49">
        <v>2500645</v>
      </c>
      <c r="D344" s="49" t="s">
        <v>1153</v>
      </c>
      <c r="E344" s="49" t="s">
        <v>1507</v>
      </c>
      <c r="F344" s="49" t="s">
        <v>1430</v>
      </c>
      <c r="G344" s="47" t="s">
        <v>439</v>
      </c>
      <c r="H344" s="49">
        <v>29.9</v>
      </c>
      <c r="I344" s="54">
        <v>12</v>
      </c>
      <c r="J344" s="55">
        <v>0.598662207357859</v>
      </c>
      <c r="K344" s="56" t="s">
        <v>1479</v>
      </c>
      <c r="L344" s="57">
        <f t="shared" si="5"/>
        <v>23.92</v>
      </c>
      <c r="M344" s="47" t="s">
        <v>1157</v>
      </c>
    </row>
    <row r="345" s="43" customFormat="1" spans="1:13">
      <c r="A345" s="47"/>
      <c r="B345" s="48" t="s">
        <v>451</v>
      </c>
      <c r="C345" s="49">
        <v>2500646</v>
      </c>
      <c r="D345" s="49" t="s">
        <v>1153</v>
      </c>
      <c r="E345" s="49" t="s">
        <v>1508</v>
      </c>
      <c r="F345" s="49" t="s">
        <v>1430</v>
      </c>
      <c r="G345" s="47" t="s">
        <v>439</v>
      </c>
      <c r="H345" s="49">
        <v>29.9</v>
      </c>
      <c r="I345" s="54">
        <v>12</v>
      </c>
      <c r="J345" s="55">
        <v>0.598662207357859</v>
      </c>
      <c r="K345" s="56" t="s">
        <v>1479</v>
      </c>
      <c r="L345" s="57">
        <f t="shared" si="5"/>
        <v>23.92</v>
      </c>
      <c r="M345" s="47" t="s">
        <v>1157</v>
      </c>
    </row>
    <row r="346" s="43" customFormat="1" spans="1:13">
      <c r="A346" s="47"/>
      <c r="B346" s="48" t="s">
        <v>451</v>
      </c>
      <c r="C346" s="49">
        <v>2500647</v>
      </c>
      <c r="D346" s="49" t="s">
        <v>1153</v>
      </c>
      <c r="E346" s="49" t="s">
        <v>1509</v>
      </c>
      <c r="F346" s="49" t="s">
        <v>1430</v>
      </c>
      <c r="G346" s="47" t="s">
        <v>439</v>
      </c>
      <c r="H346" s="49">
        <v>29.9</v>
      </c>
      <c r="I346" s="54">
        <v>12</v>
      </c>
      <c r="J346" s="55">
        <v>0.598662207357859</v>
      </c>
      <c r="K346" s="56" t="s">
        <v>1479</v>
      </c>
      <c r="L346" s="57">
        <f t="shared" si="5"/>
        <v>23.92</v>
      </c>
      <c r="M346" s="47" t="s">
        <v>1157</v>
      </c>
    </row>
    <row r="347" s="43" customFormat="1" spans="1:13">
      <c r="A347" s="47"/>
      <c r="B347" s="48" t="s">
        <v>451</v>
      </c>
      <c r="C347" s="49">
        <v>2500648</v>
      </c>
      <c r="D347" s="49" t="s">
        <v>1153</v>
      </c>
      <c r="E347" s="49" t="s">
        <v>1510</v>
      </c>
      <c r="F347" s="49" t="s">
        <v>1430</v>
      </c>
      <c r="G347" s="47" t="s">
        <v>439</v>
      </c>
      <c r="H347" s="49">
        <v>29.9</v>
      </c>
      <c r="I347" s="54">
        <v>12</v>
      </c>
      <c r="J347" s="55">
        <v>0.598662207357859</v>
      </c>
      <c r="K347" s="56" t="s">
        <v>1479</v>
      </c>
      <c r="L347" s="57">
        <f t="shared" si="5"/>
        <v>23.92</v>
      </c>
      <c r="M347" s="47" t="s">
        <v>1157</v>
      </c>
    </row>
    <row r="348" s="43" customFormat="1" spans="1:13">
      <c r="A348" s="47"/>
      <c r="B348" s="48" t="s">
        <v>451</v>
      </c>
      <c r="C348" s="49">
        <v>2500649</v>
      </c>
      <c r="D348" s="49" t="s">
        <v>1153</v>
      </c>
      <c r="E348" s="49" t="s">
        <v>1511</v>
      </c>
      <c r="F348" s="49" t="s">
        <v>1430</v>
      </c>
      <c r="G348" s="47" t="s">
        <v>439</v>
      </c>
      <c r="H348" s="49">
        <v>29.9</v>
      </c>
      <c r="I348" s="54">
        <v>12</v>
      </c>
      <c r="J348" s="55">
        <v>0.598662207357859</v>
      </c>
      <c r="K348" s="56" t="s">
        <v>1479</v>
      </c>
      <c r="L348" s="57">
        <f t="shared" si="5"/>
        <v>23.92</v>
      </c>
      <c r="M348" s="47" t="s">
        <v>1157</v>
      </c>
    </row>
    <row r="349" s="43" customFormat="1" spans="1:13">
      <c r="A349" s="47"/>
      <c r="B349" s="48" t="s">
        <v>451</v>
      </c>
      <c r="C349" s="49">
        <v>2500650</v>
      </c>
      <c r="D349" s="49" t="s">
        <v>1153</v>
      </c>
      <c r="E349" s="49" t="s">
        <v>1512</v>
      </c>
      <c r="F349" s="49" t="s">
        <v>1430</v>
      </c>
      <c r="G349" s="47" t="s">
        <v>439</v>
      </c>
      <c r="H349" s="49">
        <v>29.9</v>
      </c>
      <c r="I349" s="54">
        <v>12</v>
      </c>
      <c r="J349" s="55">
        <v>0.598662207357859</v>
      </c>
      <c r="K349" s="56" t="s">
        <v>1479</v>
      </c>
      <c r="L349" s="57">
        <f t="shared" si="5"/>
        <v>23.92</v>
      </c>
      <c r="M349" s="47" t="s">
        <v>1157</v>
      </c>
    </row>
    <row r="350" s="43" customFormat="1" spans="1:13">
      <c r="A350" s="47"/>
      <c r="B350" s="48" t="s">
        <v>451</v>
      </c>
      <c r="C350" s="49">
        <v>2500651</v>
      </c>
      <c r="D350" s="49" t="s">
        <v>1153</v>
      </c>
      <c r="E350" s="49" t="s">
        <v>1513</v>
      </c>
      <c r="F350" s="49" t="s">
        <v>1430</v>
      </c>
      <c r="G350" s="47" t="s">
        <v>439</v>
      </c>
      <c r="H350" s="49">
        <v>29.9</v>
      </c>
      <c r="I350" s="54">
        <v>12</v>
      </c>
      <c r="J350" s="55">
        <v>0.598662207357859</v>
      </c>
      <c r="K350" s="56" t="s">
        <v>1479</v>
      </c>
      <c r="L350" s="57">
        <f t="shared" si="5"/>
        <v>23.92</v>
      </c>
      <c r="M350" s="47" t="s">
        <v>1157</v>
      </c>
    </row>
    <row r="351" s="43" customFormat="1" spans="1:13">
      <c r="A351" s="47"/>
      <c r="B351" s="48" t="s">
        <v>451</v>
      </c>
      <c r="C351" s="49">
        <v>2500652</v>
      </c>
      <c r="D351" s="49" t="s">
        <v>1153</v>
      </c>
      <c r="E351" s="49" t="s">
        <v>1514</v>
      </c>
      <c r="F351" s="49" t="s">
        <v>1430</v>
      </c>
      <c r="G351" s="47" t="s">
        <v>439</v>
      </c>
      <c r="H351" s="49">
        <v>29.9</v>
      </c>
      <c r="I351" s="54">
        <v>12</v>
      </c>
      <c r="J351" s="55">
        <v>0.598662207357859</v>
      </c>
      <c r="K351" s="56" t="s">
        <v>1479</v>
      </c>
      <c r="L351" s="57">
        <f t="shared" si="5"/>
        <v>23.92</v>
      </c>
      <c r="M351" s="47" t="s">
        <v>1157</v>
      </c>
    </row>
    <row r="352" s="43" customFormat="1" spans="1:13">
      <c r="A352" s="47"/>
      <c r="B352" s="48" t="s">
        <v>451</v>
      </c>
      <c r="C352" s="49">
        <v>2500653</v>
      </c>
      <c r="D352" s="49" t="s">
        <v>1153</v>
      </c>
      <c r="E352" s="49" t="s">
        <v>1515</v>
      </c>
      <c r="F352" s="49" t="s">
        <v>1430</v>
      </c>
      <c r="G352" s="47" t="s">
        <v>439</v>
      </c>
      <c r="H352" s="49">
        <v>29.9</v>
      </c>
      <c r="I352" s="54">
        <v>12</v>
      </c>
      <c r="J352" s="55">
        <v>0.598662207357859</v>
      </c>
      <c r="K352" s="56" t="s">
        <v>1479</v>
      </c>
      <c r="L352" s="57">
        <f t="shared" si="5"/>
        <v>23.92</v>
      </c>
      <c r="M352" s="47" t="s">
        <v>1157</v>
      </c>
    </row>
    <row r="353" s="43" customFormat="1" spans="1:13">
      <c r="A353" s="47"/>
      <c r="B353" s="48" t="s">
        <v>451</v>
      </c>
      <c r="C353" s="49">
        <v>2500654</v>
      </c>
      <c r="D353" s="49" t="s">
        <v>1153</v>
      </c>
      <c r="E353" s="49" t="s">
        <v>1516</v>
      </c>
      <c r="F353" s="49" t="s">
        <v>1430</v>
      </c>
      <c r="G353" s="47" t="s">
        <v>439</v>
      </c>
      <c r="H353" s="49">
        <v>29.9</v>
      </c>
      <c r="I353" s="54">
        <v>12</v>
      </c>
      <c r="J353" s="55">
        <v>0.598662207357859</v>
      </c>
      <c r="K353" s="56" t="s">
        <v>1479</v>
      </c>
      <c r="L353" s="57">
        <f t="shared" si="5"/>
        <v>23.92</v>
      </c>
      <c r="M353" s="47" t="s">
        <v>1157</v>
      </c>
    </row>
    <row r="354" s="43" customFormat="1" spans="1:13">
      <c r="A354" s="47"/>
      <c r="B354" s="48" t="s">
        <v>451</v>
      </c>
      <c r="C354" s="49">
        <v>2500655</v>
      </c>
      <c r="D354" s="49" t="s">
        <v>1153</v>
      </c>
      <c r="E354" s="49" t="s">
        <v>1517</v>
      </c>
      <c r="F354" s="49" t="s">
        <v>1430</v>
      </c>
      <c r="G354" s="47" t="s">
        <v>439</v>
      </c>
      <c r="H354" s="49">
        <v>29.9</v>
      </c>
      <c r="I354" s="54">
        <v>12</v>
      </c>
      <c r="J354" s="55">
        <v>0.598662207357859</v>
      </c>
      <c r="K354" s="56" t="s">
        <v>1479</v>
      </c>
      <c r="L354" s="57">
        <f t="shared" si="5"/>
        <v>23.92</v>
      </c>
      <c r="M354" s="47" t="s">
        <v>1157</v>
      </c>
    </row>
    <row r="355" s="43" customFormat="1" spans="1:13">
      <c r="A355" s="47"/>
      <c r="B355" s="48" t="s">
        <v>451</v>
      </c>
      <c r="C355" s="49">
        <v>2500656</v>
      </c>
      <c r="D355" s="49" t="s">
        <v>1153</v>
      </c>
      <c r="E355" s="49" t="s">
        <v>1518</v>
      </c>
      <c r="F355" s="49" t="s">
        <v>1430</v>
      </c>
      <c r="G355" s="47" t="s">
        <v>439</v>
      </c>
      <c r="H355" s="49">
        <v>29.9</v>
      </c>
      <c r="I355" s="54">
        <v>12</v>
      </c>
      <c r="J355" s="55">
        <v>0.598662207357859</v>
      </c>
      <c r="K355" s="56" t="s">
        <v>1479</v>
      </c>
      <c r="L355" s="57">
        <f t="shared" si="5"/>
        <v>23.92</v>
      </c>
      <c r="M355" s="47" t="s">
        <v>1157</v>
      </c>
    </row>
    <row r="356" s="43" customFormat="1" spans="1:13">
      <c r="A356" s="47"/>
      <c r="B356" s="48" t="s">
        <v>451</v>
      </c>
      <c r="C356" s="49">
        <v>2500657</v>
      </c>
      <c r="D356" s="49" t="s">
        <v>1153</v>
      </c>
      <c r="E356" s="49" t="s">
        <v>1519</v>
      </c>
      <c r="F356" s="49" t="s">
        <v>1430</v>
      </c>
      <c r="G356" s="47" t="s">
        <v>439</v>
      </c>
      <c r="H356" s="49">
        <v>29.9</v>
      </c>
      <c r="I356" s="54">
        <v>12</v>
      </c>
      <c r="J356" s="55">
        <v>0.598662207357859</v>
      </c>
      <c r="K356" s="56" t="s">
        <v>1479</v>
      </c>
      <c r="L356" s="57">
        <f t="shared" si="5"/>
        <v>23.92</v>
      </c>
      <c r="M356" s="47" t="s">
        <v>1157</v>
      </c>
    </row>
    <row r="357" s="43" customFormat="1" spans="1:13">
      <c r="A357" s="47"/>
      <c r="B357" s="48" t="s">
        <v>451</v>
      </c>
      <c r="C357" s="49">
        <v>2500658</v>
      </c>
      <c r="D357" s="49" t="s">
        <v>1153</v>
      </c>
      <c r="E357" s="49" t="s">
        <v>1520</v>
      </c>
      <c r="F357" s="49" t="s">
        <v>1430</v>
      </c>
      <c r="G357" s="47" t="s">
        <v>439</v>
      </c>
      <c r="H357" s="49">
        <v>29.9</v>
      </c>
      <c r="I357" s="54">
        <v>12</v>
      </c>
      <c r="J357" s="55">
        <v>0.598662207357859</v>
      </c>
      <c r="K357" s="56" t="s">
        <v>1479</v>
      </c>
      <c r="L357" s="57">
        <f t="shared" si="5"/>
        <v>23.92</v>
      </c>
      <c r="M357" s="47" t="s">
        <v>1157</v>
      </c>
    </row>
    <row r="358" s="43" customFormat="1" spans="1:13">
      <c r="A358" s="47"/>
      <c r="B358" s="48" t="s">
        <v>451</v>
      </c>
      <c r="C358" s="49">
        <v>2500659</v>
      </c>
      <c r="D358" s="49" t="s">
        <v>1153</v>
      </c>
      <c r="E358" s="49" t="s">
        <v>1521</v>
      </c>
      <c r="F358" s="49" t="s">
        <v>1430</v>
      </c>
      <c r="G358" s="47" t="s">
        <v>439</v>
      </c>
      <c r="H358" s="49">
        <v>29.9</v>
      </c>
      <c r="I358" s="54">
        <v>12</v>
      </c>
      <c r="J358" s="55">
        <v>0.598662207357859</v>
      </c>
      <c r="K358" s="56" t="s">
        <v>1479</v>
      </c>
      <c r="L358" s="57">
        <f t="shared" si="5"/>
        <v>23.92</v>
      </c>
      <c r="M358" s="47" t="s">
        <v>1157</v>
      </c>
    </row>
    <row r="359" s="43" customFormat="1" spans="1:13">
      <c r="A359" s="47"/>
      <c r="B359" s="48" t="s">
        <v>451</v>
      </c>
      <c r="C359" s="49">
        <v>2500660</v>
      </c>
      <c r="D359" s="49" t="s">
        <v>1153</v>
      </c>
      <c r="E359" s="49" t="s">
        <v>1522</v>
      </c>
      <c r="F359" s="49" t="s">
        <v>1430</v>
      </c>
      <c r="G359" s="47" t="s">
        <v>439</v>
      </c>
      <c r="H359" s="49">
        <v>29.9</v>
      </c>
      <c r="I359" s="54">
        <v>12</v>
      </c>
      <c r="J359" s="55">
        <v>0.598662207357859</v>
      </c>
      <c r="K359" s="56" t="s">
        <v>1479</v>
      </c>
      <c r="L359" s="57">
        <f t="shared" si="5"/>
        <v>23.92</v>
      </c>
      <c r="M359" s="47" t="s">
        <v>1157</v>
      </c>
    </row>
    <row r="360" s="43" customFormat="1" spans="1:13">
      <c r="A360" s="47"/>
      <c r="B360" s="48" t="s">
        <v>451</v>
      </c>
      <c r="C360" s="49">
        <v>2500661</v>
      </c>
      <c r="D360" s="49" t="s">
        <v>1153</v>
      </c>
      <c r="E360" s="49" t="s">
        <v>1523</v>
      </c>
      <c r="F360" s="49" t="s">
        <v>1430</v>
      </c>
      <c r="G360" s="47" t="s">
        <v>439</v>
      </c>
      <c r="H360" s="49">
        <v>29.9</v>
      </c>
      <c r="I360" s="54">
        <v>12</v>
      </c>
      <c r="J360" s="55">
        <v>0.598662207357859</v>
      </c>
      <c r="K360" s="56" t="s">
        <v>1479</v>
      </c>
      <c r="L360" s="57">
        <f t="shared" si="5"/>
        <v>23.92</v>
      </c>
      <c r="M360" s="47" t="s">
        <v>1157</v>
      </c>
    </row>
    <row r="361" s="43" customFormat="1" spans="1:13">
      <c r="A361" s="47"/>
      <c r="B361" s="48" t="s">
        <v>451</v>
      </c>
      <c r="C361" s="49">
        <v>2500662</v>
      </c>
      <c r="D361" s="49" t="s">
        <v>1153</v>
      </c>
      <c r="E361" s="49" t="s">
        <v>1524</v>
      </c>
      <c r="F361" s="49" t="s">
        <v>1430</v>
      </c>
      <c r="G361" s="47" t="s">
        <v>439</v>
      </c>
      <c r="H361" s="49">
        <v>29.9</v>
      </c>
      <c r="I361" s="54">
        <v>12</v>
      </c>
      <c r="J361" s="55">
        <v>0.598662207357859</v>
      </c>
      <c r="K361" s="56" t="s">
        <v>1479</v>
      </c>
      <c r="L361" s="57">
        <f t="shared" si="5"/>
        <v>23.92</v>
      </c>
      <c r="M361" s="47" t="s">
        <v>1157</v>
      </c>
    </row>
    <row r="362" s="43" customFormat="1" spans="1:13">
      <c r="A362" s="47"/>
      <c r="B362" s="48" t="s">
        <v>451</v>
      </c>
      <c r="C362" s="49">
        <v>2500663</v>
      </c>
      <c r="D362" s="49" t="s">
        <v>1153</v>
      </c>
      <c r="E362" s="49" t="s">
        <v>1525</v>
      </c>
      <c r="F362" s="49" t="s">
        <v>1430</v>
      </c>
      <c r="G362" s="47" t="s">
        <v>439</v>
      </c>
      <c r="H362" s="49">
        <v>29.9</v>
      </c>
      <c r="I362" s="54">
        <v>12</v>
      </c>
      <c r="J362" s="55">
        <v>0.598662207357859</v>
      </c>
      <c r="K362" s="56" t="s">
        <v>1479</v>
      </c>
      <c r="L362" s="57">
        <f t="shared" si="5"/>
        <v>23.92</v>
      </c>
      <c r="M362" s="47" t="s">
        <v>1157</v>
      </c>
    </row>
    <row r="363" s="43" customFormat="1" spans="1:13">
      <c r="A363" s="47"/>
      <c r="B363" s="48" t="s">
        <v>451</v>
      </c>
      <c r="C363" s="49">
        <v>2500664</v>
      </c>
      <c r="D363" s="49" t="s">
        <v>1153</v>
      </c>
      <c r="E363" s="49" t="s">
        <v>1526</v>
      </c>
      <c r="F363" s="49" t="s">
        <v>1430</v>
      </c>
      <c r="G363" s="47" t="s">
        <v>439</v>
      </c>
      <c r="H363" s="49">
        <v>29.9</v>
      </c>
      <c r="I363" s="54">
        <v>12</v>
      </c>
      <c r="J363" s="55">
        <v>0.598662207357859</v>
      </c>
      <c r="K363" s="56" t="s">
        <v>1479</v>
      </c>
      <c r="L363" s="57">
        <f t="shared" si="5"/>
        <v>23.92</v>
      </c>
      <c r="M363" s="47" t="s">
        <v>1157</v>
      </c>
    </row>
    <row r="364" s="43" customFormat="1" spans="1:13">
      <c r="A364" s="47"/>
      <c r="B364" s="48" t="s">
        <v>451</v>
      </c>
      <c r="C364" s="49">
        <v>2500777</v>
      </c>
      <c r="D364" s="49" t="s">
        <v>1153</v>
      </c>
      <c r="E364" s="49" t="s">
        <v>1527</v>
      </c>
      <c r="F364" s="49" t="s">
        <v>1430</v>
      </c>
      <c r="G364" s="47" t="s">
        <v>439</v>
      </c>
      <c r="H364" s="49">
        <v>29.9</v>
      </c>
      <c r="I364" s="54">
        <v>13</v>
      </c>
      <c r="J364" s="55">
        <v>0.565217391304348</v>
      </c>
      <c r="K364" s="56" t="s">
        <v>1479</v>
      </c>
      <c r="L364" s="57">
        <f t="shared" si="5"/>
        <v>23.92</v>
      </c>
      <c r="M364" s="47" t="s">
        <v>1157</v>
      </c>
    </row>
    <row r="365" s="43" customFormat="1" spans="1:13">
      <c r="A365" s="47"/>
      <c r="B365" s="48" t="s">
        <v>451</v>
      </c>
      <c r="C365" s="49">
        <v>2500778</v>
      </c>
      <c r="D365" s="49" t="s">
        <v>1153</v>
      </c>
      <c r="E365" s="49" t="s">
        <v>1528</v>
      </c>
      <c r="F365" s="49" t="s">
        <v>1430</v>
      </c>
      <c r="G365" s="47" t="s">
        <v>439</v>
      </c>
      <c r="H365" s="49">
        <v>29.9</v>
      </c>
      <c r="I365" s="54">
        <v>13</v>
      </c>
      <c r="J365" s="55">
        <v>0.565217391304348</v>
      </c>
      <c r="K365" s="56" t="s">
        <v>1479</v>
      </c>
      <c r="L365" s="57">
        <f t="shared" si="5"/>
        <v>23.92</v>
      </c>
      <c r="M365" s="47" t="s">
        <v>1157</v>
      </c>
    </row>
    <row r="366" s="43" customFormat="1" spans="1:13">
      <c r="A366" s="47"/>
      <c r="B366" s="48" t="s">
        <v>451</v>
      </c>
      <c r="C366" s="49">
        <v>2500779</v>
      </c>
      <c r="D366" s="49" t="s">
        <v>1153</v>
      </c>
      <c r="E366" s="49" t="s">
        <v>1529</v>
      </c>
      <c r="F366" s="49" t="s">
        <v>1430</v>
      </c>
      <c r="G366" s="47" t="s">
        <v>439</v>
      </c>
      <c r="H366" s="49">
        <v>29.9</v>
      </c>
      <c r="I366" s="54">
        <v>13</v>
      </c>
      <c r="J366" s="55">
        <v>0.565217391304348</v>
      </c>
      <c r="K366" s="56" t="s">
        <v>1479</v>
      </c>
      <c r="L366" s="57">
        <f t="shared" si="5"/>
        <v>23.92</v>
      </c>
      <c r="M366" s="47" t="s">
        <v>1157</v>
      </c>
    </row>
    <row r="367" s="43" customFormat="1" spans="1:13">
      <c r="A367" s="47"/>
      <c r="B367" s="48" t="s">
        <v>451</v>
      </c>
      <c r="C367" s="49">
        <v>2500780</v>
      </c>
      <c r="D367" s="49" t="s">
        <v>1153</v>
      </c>
      <c r="E367" s="49" t="s">
        <v>1530</v>
      </c>
      <c r="F367" s="49" t="s">
        <v>1430</v>
      </c>
      <c r="G367" s="47" t="s">
        <v>439</v>
      </c>
      <c r="H367" s="49">
        <v>29.9</v>
      </c>
      <c r="I367" s="54">
        <v>13</v>
      </c>
      <c r="J367" s="55">
        <v>0.565217391304348</v>
      </c>
      <c r="K367" s="56" t="s">
        <v>1479</v>
      </c>
      <c r="L367" s="57">
        <f t="shared" si="5"/>
        <v>23.92</v>
      </c>
      <c r="M367" s="47" t="s">
        <v>1157</v>
      </c>
    </row>
    <row r="368" s="43" customFormat="1" spans="1:13">
      <c r="A368" s="47"/>
      <c r="B368" s="48" t="s">
        <v>451</v>
      </c>
      <c r="C368" s="49">
        <v>2500781</v>
      </c>
      <c r="D368" s="49" t="s">
        <v>1153</v>
      </c>
      <c r="E368" s="49" t="s">
        <v>1531</v>
      </c>
      <c r="F368" s="49" t="s">
        <v>1430</v>
      </c>
      <c r="G368" s="47" t="s">
        <v>439</v>
      </c>
      <c r="H368" s="49">
        <v>29.9</v>
      </c>
      <c r="I368" s="54">
        <v>13</v>
      </c>
      <c r="J368" s="55">
        <v>0.565217391304348</v>
      </c>
      <c r="K368" s="56" t="s">
        <v>1479</v>
      </c>
      <c r="L368" s="57">
        <f t="shared" si="5"/>
        <v>23.92</v>
      </c>
      <c r="M368" s="47" t="s">
        <v>1157</v>
      </c>
    </row>
    <row r="369" s="43" customFormat="1" spans="1:13">
      <c r="A369" s="47"/>
      <c r="B369" s="48" t="s">
        <v>451</v>
      </c>
      <c r="C369" s="49">
        <v>2500782</v>
      </c>
      <c r="D369" s="49" t="s">
        <v>1153</v>
      </c>
      <c r="E369" s="49" t="s">
        <v>1532</v>
      </c>
      <c r="F369" s="49" t="s">
        <v>1430</v>
      </c>
      <c r="G369" s="47" t="s">
        <v>439</v>
      </c>
      <c r="H369" s="49">
        <v>29.9</v>
      </c>
      <c r="I369" s="54">
        <v>13</v>
      </c>
      <c r="J369" s="55">
        <v>0.565217391304348</v>
      </c>
      <c r="K369" s="56" t="s">
        <v>1479</v>
      </c>
      <c r="L369" s="57">
        <f t="shared" si="5"/>
        <v>23.92</v>
      </c>
      <c r="M369" s="47" t="s">
        <v>1157</v>
      </c>
    </row>
    <row r="370" s="43" customFormat="1" spans="1:13">
      <c r="A370" s="47"/>
      <c r="B370" s="48" t="s">
        <v>451</v>
      </c>
      <c r="C370" s="49">
        <v>2500783</v>
      </c>
      <c r="D370" s="49" t="s">
        <v>1153</v>
      </c>
      <c r="E370" s="49" t="s">
        <v>1533</v>
      </c>
      <c r="F370" s="49" t="s">
        <v>1430</v>
      </c>
      <c r="G370" s="47" t="s">
        <v>439</v>
      </c>
      <c r="H370" s="49">
        <v>29.9</v>
      </c>
      <c r="I370" s="54">
        <v>13</v>
      </c>
      <c r="J370" s="55">
        <v>0.565217391304348</v>
      </c>
      <c r="K370" s="56" t="s">
        <v>1479</v>
      </c>
      <c r="L370" s="57">
        <f t="shared" si="5"/>
        <v>23.92</v>
      </c>
      <c r="M370" s="47" t="s">
        <v>1157</v>
      </c>
    </row>
    <row r="371" s="43" customFormat="1" spans="1:13">
      <c r="A371" s="47"/>
      <c r="B371" s="48" t="s">
        <v>451</v>
      </c>
      <c r="C371" s="49">
        <v>2500784</v>
      </c>
      <c r="D371" s="49" t="s">
        <v>1153</v>
      </c>
      <c r="E371" s="49" t="s">
        <v>1534</v>
      </c>
      <c r="F371" s="49" t="s">
        <v>1430</v>
      </c>
      <c r="G371" s="47" t="s">
        <v>439</v>
      </c>
      <c r="H371" s="49">
        <v>29.9</v>
      </c>
      <c r="I371" s="54">
        <v>13</v>
      </c>
      <c r="J371" s="55">
        <v>0.565217391304348</v>
      </c>
      <c r="K371" s="56" t="s">
        <v>1479</v>
      </c>
      <c r="L371" s="57">
        <f t="shared" si="5"/>
        <v>23.92</v>
      </c>
      <c r="M371" s="47" t="s">
        <v>1157</v>
      </c>
    </row>
    <row r="372" s="43" customFormat="1" spans="1:13">
      <c r="A372" s="47"/>
      <c r="B372" s="48" t="s">
        <v>451</v>
      </c>
      <c r="C372" s="49">
        <v>2500785</v>
      </c>
      <c r="D372" s="49" t="s">
        <v>1153</v>
      </c>
      <c r="E372" s="49" t="s">
        <v>1535</v>
      </c>
      <c r="F372" s="49" t="s">
        <v>1430</v>
      </c>
      <c r="G372" s="47" t="s">
        <v>439</v>
      </c>
      <c r="H372" s="49">
        <v>29.9</v>
      </c>
      <c r="I372" s="54">
        <v>13</v>
      </c>
      <c r="J372" s="55">
        <v>0.565217391304348</v>
      </c>
      <c r="K372" s="56" t="s">
        <v>1479</v>
      </c>
      <c r="L372" s="57">
        <f t="shared" si="5"/>
        <v>23.92</v>
      </c>
      <c r="M372" s="47" t="s">
        <v>1157</v>
      </c>
    </row>
    <row r="373" s="43" customFormat="1" spans="1:13">
      <c r="A373" s="47"/>
      <c r="B373" s="48" t="s">
        <v>451</v>
      </c>
      <c r="C373" s="49">
        <v>2500786</v>
      </c>
      <c r="D373" s="49" t="s">
        <v>1153</v>
      </c>
      <c r="E373" s="49" t="s">
        <v>1536</v>
      </c>
      <c r="F373" s="49" t="s">
        <v>1430</v>
      </c>
      <c r="G373" s="47" t="s">
        <v>439</v>
      </c>
      <c r="H373" s="49">
        <v>29.9</v>
      </c>
      <c r="I373" s="54">
        <v>13</v>
      </c>
      <c r="J373" s="55">
        <v>0.565217391304348</v>
      </c>
      <c r="K373" s="56" t="s">
        <v>1479</v>
      </c>
      <c r="L373" s="57">
        <f t="shared" si="5"/>
        <v>23.92</v>
      </c>
      <c r="M373" s="47" t="s">
        <v>1157</v>
      </c>
    </row>
    <row r="374" s="43" customFormat="1" spans="1:13">
      <c r="A374" s="47"/>
      <c r="B374" s="48" t="s">
        <v>451</v>
      </c>
      <c r="C374" s="49">
        <v>2500787</v>
      </c>
      <c r="D374" s="49" t="s">
        <v>1153</v>
      </c>
      <c r="E374" s="49" t="s">
        <v>1537</v>
      </c>
      <c r="F374" s="49" t="s">
        <v>1430</v>
      </c>
      <c r="G374" s="47" t="s">
        <v>439</v>
      </c>
      <c r="H374" s="49">
        <v>29.9</v>
      </c>
      <c r="I374" s="54">
        <v>13</v>
      </c>
      <c r="J374" s="55">
        <v>0.565217391304348</v>
      </c>
      <c r="K374" s="56" t="s">
        <v>1479</v>
      </c>
      <c r="L374" s="57">
        <f t="shared" si="5"/>
        <v>23.92</v>
      </c>
      <c r="M374" s="47" t="s">
        <v>1157</v>
      </c>
    </row>
    <row r="375" s="43" customFormat="1" spans="1:13">
      <c r="A375" s="47"/>
      <c r="B375" s="48" t="s">
        <v>451</v>
      </c>
      <c r="C375" s="49">
        <v>2500788</v>
      </c>
      <c r="D375" s="49" t="s">
        <v>1153</v>
      </c>
      <c r="E375" s="49" t="s">
        <v>1538</v>
      </c>
      <c r="F375" s="49" t="s">
        <v>1430</v>
      </c>
      <c r="G375" s="47" t="s">
        <v>439</v>
      </c>
      <c r="H375" s="49">
        <v>29.9</v>
      </c>
      <c r="I375" s="54">
        <v>13</v>
      </c>
      <c r="J375" s="55">
        <v>0.565217391304348</v>
      </c>
      <c r="K375" s="56" t="s">
        <v>1479</v>
      </c>
      <c r="L375" s="57">
        <f t="shared" si="5"/>
        <v>23.92</v>
      </c>
      <c r="M375" s="47" t="s">
        <v>1157</v>
      </c>
    </row>
    <row r="376" s="43" customFormat="1" spans="1:13">
      <c r="A376" s="47"/>
      <c r="B376" s="48" t="s">
        <v>451</v>
      </c>
      <c r="C376" s="49">
        <v>2500789</v>
      </c>
      <c r="D376" s="49" t="s">
        <v>1153</v>
      </c>
      <c r="E376" s="49" t="s">
        <v>1539</v>
      </c>
      <c r="F376" s="49" t="s">
        <v>1430</v>
      </c>
      <c r="G376" s="47" t="s">
        <v>439</v>
      </c>
      <c r="H376" s="49">
        <v>29.9</v>
      </c>
      <c r="I376" s="54">
        <v>13</v>
      </c>
      <c r="J376" s="55">
        <v>0.565217391304348</v>
      </c>
      <c r="K376" s="56" t="s">
        <v>1479</v>
      </c>
      <c r="L376" s="57">
        <f t="shared" si="5"/>
        <v>23.92</v>
      </c>
      <c r="M376" s="47" t="s">
        <v>1157</v>
      </c>
    </row>
    <row r="377" s="43" customFormat="1" spans="1:13">
      <c r="A377" s="47"/>
      <c r="B377" s="48" t="s">
        <v>451</v>
      </c>
      <c r="C377" s="49">
        <v>2500790</v>
      </c>
      <c r="D377" s="49" t="s">
        <v>1153</v>
      </c>
      <c r="E377" s="49" t="s">
        <v>1540</v>
      </c>
      <c r="F377" s="49" t="s">
        <v>1430</v>
      </c>
      <c r="G377" s="47" t="s">
        <v>439</v>
      </c>
      <c r="H377" s="49">
        <v>29.9</v>
      </c>
      <c r="I377" s="54">
        <v>13</v>
      </c>
      <c r="J377" s="55">
        <v>0.565217391304348</v>
      </c>
      <c r="K377" s="56" t="s">
        <v>1479</v>
      </c>
      <c r="L377" s="57">
        <f t="shared" si="5"/>
        <v>23.92</v>
      </c>
      <c r="M377" s="47" t="s">
        <v>1157</v>
      </c>
    </row>
    <row r="378" s="43" customFormat="1" spans="1:13">
      <c r="A378" s="47"/>
      <c r="B378" s="48" t="s">
        <v>451</v>
      </c>
      <c r="C378" s="49">
        <v>2500791</v>
      </c>
      <c r="D378" s="49" t="s">
        <v>1153</v>
      </c>
      <c r="E378" s="49" t="s">
        <v>1541</v>
      </c>
      <c r="F378" s="49" t="s">
        <v>1430</v>
      </c>
      <c r="G378" s="47" t="s">
        <v>439</v>
      </c>
      <c r="H378" s="49">
        <v>29.9</v>
      </c>
      <c r="I378" s="54">
        <v>13</v>
      </c>
      <c r="J378" s="55">
        <v>0.565217391304348</v>
      </c>
      <c r="K378" s="56" t="s">
        <v>1479</v>
      </c>
      <c r="L378" s="57">
        <f t="shared" si="5"/>
        <v>23.92</v>
      </c>
      <c r="M378" s="47" t="s">
        <v>1157</v>
      </c>
    </row>
    <row r="379" s="43" customFormat="1" spans="1:13">
      <c r="A379" s="47"/>
      <c r="B379" s="48" t="s">
        <v>451</v>
      </c>
      <c r="C379" s="49">
        <v>2500792</v>
      </c>
      <c r="D379" s="49" t="s">
        <v>1153</v>
      </c>
      <c r="E379" s="49" t="s">
        <v>1542</v>
      </c>
      <c r="F379" s="49" t="s">
        <v>1430</v>
      </c>
      <c r="G379" s="47" t="s">
        <v>439</v>
      </c>
      <c r="H379" s="49">
        <v>29.9</v>
      </c>
      <c r="I379" s="54">
        <v>13</v>
      </c>
      <c r="J379" s="55">
        <v>0.565217391304348</v>
      </c>
      <c r="K379" s="56" t="s">
        <v>1479</v>
      </c>
      <c r="L379" s="57">
        <f t="shared" si="5"/>
        <v>23.92</v>
      </c>
      <c r="M379" s="47" t="s">
        <v>1157</v>
      </c>
    </row>
    <row r="380" s="43" customFormat="1" spans="1:13">
      <c r="A380" s="47"/>
      <c r="B380" s="48" t="s">
        <v>451</v>
      </c>
      <c r="C380" s="49">
        <v>2500793</v>
      </c>
      <c r="D380" s="49" t="s">
        <v>1153</v>
      </c>
      <c r="E380" s="49" t="s">
        <v>1543</v>
      </c>
      <c r="F380" s="49" t="s">
        <v>1430</v>
      </c>
      <c r="G380" s="47" t="s">
        <v>439</v>
      </c>
      <c r="H380" s="49">
        <v>29.9</v>
      </c>
      <c r="I380" s="54">
        <v>13</v>
      </c>
      <c r="J380" s="55">
        <v>0.565217391304348</v>
      </c>
      <c r="K380" s="56" t="s">
        <v>1479</v>
      </c>
      <c r="L380" s="57">
        <f t="shared" si="5"/>
        <v>23.92</v>
      </c>
      <c r="M380" s="47" t="s">
        <v>1157</v>
      </c>
    </row>
    <row r="381" s="43" customFormat="1" spans="1:13">
      <c r="A381" s="47"/>
      <c r="B381" s="48" t="s">
        <v>451</v>
      </c>
      <c r="C381" s="49">
        <v>2500794</v>
      </c>
      <c r="D381" s="49" t="s">
        <v>1153</v>
      </c>
      <c r="E381" s="49" t="s">
        <v>1544</v>
      </c>
      <c r="F381" s="49" t="s">
        <v>1430</v>
      </c>
      <c r="G381" s="47" t="s">
        <v>439</v>
      </c>
      <c r="H381" s="49">
        <v>29.9</v>
      </c>
      <c r="I381" s="54">
        <v>13</v>
      </c>
      <c r="J381" s="55">
        <v>0.565217391304348</v>
      </c>
      <c r="K381" s="56" t="s">
        <v>1479</v>
      </c>
      <c r="L381" s="57">
        <f t="shared" si="5"/>
        <v>23.92</v>
      </c>
      <c r="M381" s="47" t="s">
        <v>1157</v>
      </c>
    </row>
    <row r="382" s="43" customFormat="1" spans="1:13">
      <c r="A382" s="47"/>
      <c r="B382" s="48" t="s">
        <v>451</v>
      </c>
      <c r="C382" s="49">
        <v>2500795</v>
      </c>
      <c r="D382" s="49" t="s">
        <v>1153</v>
      </c>
      <c r="E382" s="49" t="s">
        <v>1545</v>
      </c>
      <c r="F382" s="49" t="s">
        <v>1430</v>
      </c>
      <c r="G382" s="47" t="s">
        <v>439</v>
      </c>
      <c r="H382" s="49">
        <v>29.9</v>
      </c>
      <c r="I382" s="54">
        <v>13</v>
      </c>
      <c r="J382" s="55">
        <v>0.565217391304348</v>
      </c>
      <c r="K382" s="56" t="s">
        <v>1479</v>
      </c>
      <c r="L382" s="57">
        <f t="shared" si="5"/>
        <v>23.92</v>
      </c>
      <c r="M382" s="47" t="s">
        <v>1157</v>
      </c>
    </row>
    <row r="383" s="43" customFormat="1" spans="1:13">
      <c r="A383" s="47"/>
      <c r="B383" s="48" t="s">
        <v>451</v>
      </c>
      <c r="C383" s="49">
        <v>2500796</v>
      </c>
      <c r="D383" s="49" t="s">
        <v>1153</v>
      </c>
      <c r="E383" s="49" t="s">
        <v>1546</v>
      </c>
      <c r="F383" s="49" t="s">
        <v>1430</v>
      </c>
      <c r="G383" s="47" t="s">
        <v>439</v>
      </c>
      <c r="H383" s="49">
        <v>29.9</v>
      </c>
      <c r="I383" s="54">
        <v>13</v>
      </c>
      <c r="J383" s="55">
        <v>0.565217391304348</v>
      </c>
      <c r="K383" s="56" t="s">
        <v>1479</v>
      </c>
      <c r="L383" s="57">
        <f t="shared" si="5"/>
        <v>23.92</v>
      </c>
      <c r="M383" s="47" t="s">
        <v>1157</v>
      </c>
    </row>
    <row r="384" s="43" customFormat="1" spans="1:13">
      <c r="A384" s="47"/>
      <c r="B384" s="48" t="s">
        <v>451</v>
      </c>
      <c r="C384" s="49">
        <v>2500797</v>
      </c>
      <c r="D384" s="49" t="s">
        <v>1153</v>
      </c>
      <c r="E384" s="49" t="s">
        <v>1547</v>
      </c>
      <c r="F384" s="49" t="s">
        <v>1430</v>
      </c>
      <c r="G384" s="47" t="s">
        <v>439</v>
      </c>
      <c r="H384" s="49">
        <v>29.9</v>
      </c>
      <c r="I384" s="54">
        <v>13</v>
      </c>
      <c r="J384" s="55">
        <v>0.565217391304348</v>
      </c>
      <c r="K384" s="56" t="s">
        <v>1479</v>
      </c>
      <c r="L384" s="57">
        <f t="shared" si="5"/>
        <v>23.92</v>
      </c>
      <c r="M384" s="47" t="s">
        <v>1157</v>
      </c>
    </row>
    <row r="385" s="43" customFormat="1" spans="1:13">
      <c r="A385" s="47"/>
      <c r="B385" s="48" t="s">
        <v>451</v>
      </c>
      <c r="C385" s="49">
        <v>2500798</v>
      </c>
      <c r="D385" s="49" t="s">
        <v>1153</v>
      </c>
      <c r="E385" s="49" t="s">
        <v>1548</v>
      </c>
      <c r="F385" s="49" t="s">
        <v>1430</v>
      </c>
      <c r="G385" s="47" t="s">
        <v>439</v>
      </c>
      <c r="H385" s="49">
        <v>29.9</v>
      </c>
      <c r="I385" s="54">
        <v>13</v>
      </c>
      <c r="J385" s="55">
        <v>0.565217391304348</v>
      </c>
      <c r="K385" s="56" t="s">
        <v>1479</v>
      </c>
      <c r="L385" s="57">
        <f t="shared" si="5"/>
        <v>23.92</v>
      </c>
      <c r="M385" s="47" t="s">
        <v>1157</v>
      </c>
    </row>
    <row r="386" s="43" customFormat="1" spans="1:13">
      <c r="A386" s="47"/>
      <c r="B386" s="48" t="s">
        <v>451</v>
      </c>
      <c r="C386" s="49">
        <v>2500799</v>
      </c>
      <c r="D386" s="49" t="s">
        <v>1153</v>
      </c>
      <c r="E386" s="49" t="s">
        <v>1549</v>
      </c>
      <c r="F386" s="49" t="s">
        <v>1430</v>
      </c>
      <c r="G386" s="47" t="s">
        <v>439</v>
      </c>
      <c r="H386" s="49">
        <v>29.9</v>
      </c>
      <c r="I386" s="54">
        <v>13</v>
      </c>
      <c r="J386" s="55">
        <v>0.565217391304348</v>
      </c>
      <c r="K386" s="56" t="s">
        <v>1479</v>
      </c>
      <c r="L386" s="57">
        <f t="shared" ref="L386:L449" si="6">H386*0.8</f>
        <v>23.92</v>
      </c>
      <c r="M386" s="47" t="s">
        <v>1157</v>
      </c>
    </row>
    <row r="387" s="43" customFormat="1" spans="1:13">
      <c r="A387" s="47"/>
      <c r="B387" s="48" t="s">
        <v>451</v>
      </c>
      <c r="C387" s="49">
        <v>2500800</v>
      </c>
      <c r="D387" s="49" t="s">
        <v>1153</v>
      </c>
      <c r="E387" s="49" t="s">
        <v>1550</v>
      </c>
      <c r="F387" s="49" t="s">
        <v>1430</v>
      </c>
      <c r="G387" s="47" t="s">
        <v>439</v>
      </c>
      <c r="H387" s="49">
        <v>29.9</v>
      </c>
      <c r="I387" s="54">
        <v>13</v>
      </c>
      <c r="J387" s="55">
        <v>0.565217391304348</v>
      </c>
      <c r="K387" s="56" t="s">
        <v>1479</v>
      </c>
      <c r="L387" s="57">
        <f t="shared" si="6"/>
        <v>23.92</v>
      </c>
      <c r="M387" s="47" t="s">
        <v>1157</v>
      </c>
    </row>
    <row r="388" s="43" customFormat="1" spans="1:13">
      <c r="A388" s="47"/>
      <c r="B388" s="48" t="s">
        <v>451</v>
      </c>
      <c r="C388" s="49">
        <v>2500825</v>
      </c>
      <c r="D388" s="49" t="s">
        <v>1153</v>
      </c>
      <c r="E388" s="49" t="s">
        <v>1551</v>
      </c>
      <c r="F388" s="49" t="s">
        <v>1430</v>
      </c>
      <c r="G388" s="47" t="s">
        <v>439</v>
      </c>
      <c r="H388" s="49">
        <v>29.9</v>
      </c>
      <c r="I388" s="54">
        <v>13</v>
      </c>
      <c r="J388" s="55">
        <v>0.565217391304348</v>
      </c>
      <c r="K388" s="56" t="s">
        <v>1479</v>
      </c>
      <c r="L388" s="57">
        <f t="shared" si="6"/>
        <v>23.92</v>
      </c>
      <c r="M388" s="47" t="s">
        <v>1157</v>
      </c>
    </row>
    <row r="389" s="43" customFormat="1" spans="1:13">
      <c r="A389" s="47"/>
      <c r="B389" s="48" t="s">
        <v>451</v>
      </c>
      <c r="C389" s="49">
        <v>2500826</v>
      </c>
      <c r="D389" s="49" t="s">
        <v>1153</v>
      </c>
      <c r="E389" s="49" t="s">
        <v>1552</v>
      </c>
      <c r="F389" s="49" t="s">
        <v>1430</v>
      </c>
      <c r="G389" s="47" t="s">
        <v>439</v>
      </c>
      <c r="H389" s="49">
        <v>29.9</v>
      </c>
      <c r="I389" s="54">
        <v>13</v>
      </c>
      <c r="J389" s="55">
        <v>0.565217391304348</v>
      </c>
      <c r="K389" s="56" t="s">
        <v>1479</v>
      </c>
      <c r="L389" s="57">
        <f t="shared" si="6"/>
        <v>23.92</v>
      </c>
      <c r="M389" s="47" t="s">
        <v>1157</v>
      </c>
    </row>
    <row r="390" s="43" customFormat="1" spans="1:13">
      <c r="A390" s="47"/>
      <c r="B390" s="48" t="s">
        <v>451</v>
      </c>
      <c r="C390" s="49">
        <v>2500827</v>
      </c>
      <c r="D390" s="49" t="s">
        <v>1153</v>
      </c>
      <c r="E390" s="49" t="s">
        <v>1553</v>
      </c>
      <c r="F390" s="49" t="s">
        <v>1430</v>
      </c>
      <c r="G390" s="47" t="s">
        <v>439</v>
      </c>
      <c r="H390" s="49">
        <v>29.9</v>
      </c>
      <c r="I390" s="54">
        <v>13</v>
      </c>
      <c r="J390" s="55">
        <v>0.565217391304348</v>
      </c>
      <c r="K390" s="56" t="s">
        <v>1479</v>
      </c>
      <c r="L390" s="57">
        <f t="shared" si="6"/>
        <v>23.92</v>
      </c>
      <c r="M390" s="47" t="s">
        <v>1157</v>
      </c>
    </row>
    <row r="391" s="43" customFormat="1" spans="1:13">
      <c r="A391" s="47"/>
      <c r="B391" s="48" t="s">
        <v>451</v>
      </c>
      <c r="C391" s="49">
        <v>2500828</v>
      </c>
      <c r="D391" s="49" t="s">
        <v>1153</v>
      </c>
      <c r="E391" s="49" t="s">
        <v>1554</v>
      </c>
      <c r="F391" s="49" t="s">
        <v>1430</v>
      </c>
      <c r="G391" s="47" t="s">
        <v>439</v>
      </c>
      <c r="H391" s="49">
        <v>29.9</v>
      </c>
      <c r="I391" s="54">
        <v>13</v>
      </c>
      <c r="J391" s="55">
        <v>0.565217391304348</v>
      </c>
      <c r="K391" s="56" t="s">
        <v>1479</v>
      </c>
      <c r="L391" s="57">
        <f t="shared" si="6"/>
        <v>23.92</v>
      </c>
      <c r="M391" s="47" t="s">
        <v>1157</v>
      </c>
    </row>
    <row r="392" s="43" customFormat="1" spans="1:13">
      <c r="A392" s="47"/>
      <c r="B392" s="48" t="s">
        <v>451</v>
      </c>
      <c r="C392" s="49">
        <v>2500829</v>
      </c>
      <c r="D392" s="49" t="s">
        <v>1153</v>
      </c>
      <c r="E392" s="49" t="s">
        <v>1555</v>
      </c>
      <c r="F392" s="49" t="s">
        <v>1430</v>
      </c>
      <c r="G392" s="47" t="s">
        <v>439</v>
      </c>
      <c r="H392" s="49">
        <v>29.9</v>
      </c>
      <c r="I392" s="54">
        <v>13</v>
      </c>
      <c r="J392" s="55">
        <v>0.565217391304348</v>
      </c>
      <c r="K392" s="56" t="s">
        <v>1479</v>
      </c>
      <c r="L392" s="57">
        <f t="shared" si="6"/>
        <v>23.92</v>
      </c>
      <c r="M392" s="47" t="s">
        <v>1157</v>
      </c>
    </row>
    <row r="393" s="43" customFormat="1" spans="1:13">
      <c r="A393" s="47"/>
      <c r="B393" s="48" t="s">
        <v>451</v>
      </c>
      <c r="C393" s="49">
        <v>2500830</v>
      </c>
      <c r="D393" s="49" t="s">
        <v>1153</v>
      </c>
      <c r="E393" s="49" t="s">
        <v>1556</v>
      </c>
      <c r="F393" s="49" t="s">
        <v>1430</v>
      </c>
      <c r="G393" s="47" t="s">
        <v>439</v>
      </c>
      <c r="H393" s="49">
        <v>29.9</v>
      </c>
      <c r="I393" s="54">
        <v>13</v>
      </c>
      <c r="J393" s="55">
        <v>0.565217391304348</v>
      </c>
      <c r="K393" s="56" t="s">
        <v>1479</v>
      </c>
      <c r="L393" s="57">
        <f t="shared" si="6"/>
        <v>23.92</v>
      </c>
      <c r="M393" s="47" t="s">
        <v>1157</v>
      </c>
    </row>
    <row r="394" s="43" customFormat="1" spans="1:13">
      <c r="A394" s="47"/>
      <c r="B394" s="48" t="s">
        <v>451</v>
      </c>
      <c r="C394" s="49">
        <v>2500831</v>
      </c>
      <c r="D394" s="49" t="s">
        <v>1153</v>
      </c>
      <c r="E394" s="49" t="s">
        <v>1557</v>
      </c>
      <c r="F394" s="49" t="s">
        <v>1430</v>
      </c>
      <c r="G394" s="47" t="s">
        <v>439</v>
      </c>
      <c r="H394" s="49">
        <v>29.9</v>
      </c>
      <c r="I394" s="54">
        <v>13</v>
      </c>
      <c r="J394" s="55">
        <v>0.565217391304348</v>
      </c>
      <c r="K394" s="56" t="s">
        <v>1479</v>
      </c>
      <c r="L394" s="57">
        <f t="shared" si="6"/>
        <v>23.92</v>
      </c>
      <c r="M394" s="47" t="s">
        <v>1157</v>
      </c>
    </row>
    <row r="395" s="43" customFormat="1" spans="1:13">
      <c r="A395" s="47"/>
      <c r="B395" s="48" t="s">
        <v>451</v>
      </c>
      <c r="C395" s="49">
        <v>2500832</v>
      </c>
      <c r="D395" s="49" t="s">
        <v>1153</v>
      </c>
      <c r="E395" s="49" t="s">
        <v>1558</v>
      </c>
      <c r="F395" s="49" t="s">
        <v>1430</v>
      </c>
      <c r="G395" s="47" t="s">
        <v>439</v>
      </c>
      <c r="H395" s="49">
        <v>29.9</v>
      </c>
      <c r="I395" s="54">
        <v>13</v>
      </c>
      <c r="J395" s="55">
        <v>0.565217391304348</v>
      </c>
      <c r="K395" s="56" t="s">
        <v>1479</v>
      </c>
      <c r="L395" s="57">
        <f t="shared" si="6"/>
        <v>23.92</v>
      </c>
      <c r="M395" s="47" t="s">
        <v>1157</v>
      </c>
    </row>
    <row r="396" s="43" customFormat="1" spans="1:13">
      <c r="A396" s="47"/>
      <c r="B396" s="48" t="s">
        <v>451</v>
      </c>
      <c r="C396" s="49">
        <v>2500833</v>
      </c>
      <c r="D396" s="49" t="s">
        <v>1153</v>
      </c>
      <c r="E396" s="49" t="s">
        <v>1559</v>
      </c>
      <c r="F396" s="49" t="s">
        <v>1430</v>
      </c>
      <c r="G396" s="47" t="s">
        <v>439</v>
      </c>
      <c r="H396" s="49">
        <v>29.9</v>
      </c>
      <c r="I396" s="54">
        <v>13</v>
      </c>
      <c r="J396" s="55">
        <v>0.565217391304348</v>
      </c>
      <c r="K396" s="56" t="s">
        <v>1479</v>
      </c>
      <c r="L396" s="57">
        <f t="shared" si="6"/>
        <v>23.92</v>
      </c>
      <c r="M396" s="47" t="s">
        <v>1157</v>
      </c>
    </row>
    <row r="397" s="43" customFormat="1" spans="1:13">
      <c r="A397" s="47"/>
      <c r="B397" s="48" t="s">
        <v>451</v>
      </c>
      <c r="C397" s="49">
        <v>2500834</v>
      </c>
      <c r="D397" s="49" t="s">
        <v>1153</v>
      </c>
      <c r="E397" s="49" t="s">
        <v>1560</v>
      </c>
      <c r="F397" s="49" t="s">
        <v>1430</v>
      </c>
      <c r="G397" s="47" t="s">
        <v>439</v>
      </c>
      <c r="H397" s="49">
        <v>29.9</v>
      </c>
      <c r="I397" s="54">
        <v>13</v>
      </c>
      <c r="J397" s="55">
        <v>0.565217391304348</v>
      </c>
      <c r="K397" s="56" t="s">
        <v>1479</v>
      </c>
      <c r="L397" s="57">
        <f t="shared" si="6"/>
        <v>23.92</v>
      </c>
      <c r="M397" s="47" t="s">
        <v>1157</v>
      </c>
    </row>
    <row r="398" s="43" customFormat="1" spans="1:13">
      <c r="A398" s="47"/>
      <c r="B398" s="48" t="s">
        <v>451</v>
      </c>
      <c r="C398" s="49">
        <v>2500835</v>
      </c>
      <c r="D398" s="49" t="s">
        <v>1153</v>
      </c>
      <c r="E398" s="49" t="s">
        <v>1561</v>
      </c>
      <c r="F398" s="49" t="s">
        <v>1430</v>
      </c>
      <c r="G398" s="47" t="s">
        <v>439</v>
      </c>
      <c r="H398" s="49">
        <v>29.9</v>
      </c>
      <c r="I398" s="54">
        <v>13</v>
      </c>
      <c r="J398" s="55">
        <v>0.565217391304348</v>
      </c>
      <c r="K398" s="56" t="s">
        <v>1479</v>
      </c>
      <c r="L398" s="57">
        <f t="shared" si="6"/>
        <v>23.92</v>
      </c>
      <c r="M398" s="47" t="s">
        <v>1157</v>
      </c>
    </row>
    <row r="399" s="43" customFormat="1" spans="1:13">
      <c r="A399" s="47"/>
      <c r="B399" s="48" t="s">
        <v>451</v>
      </c>
      <c r="C399" s="49">
        <v>2500836</v>
      </c>
      <c r="D399" s="49" t="s">
        <v>1153</v>
      </c>
      <c r="E399" s="49" t="s">
        <v>1562</v>
      </c>
      <c r="F399" s="49" t="s">
        <v>1430</v>
      </c>
      <c r="G399" s="47" t="s">
        <v>439</v>
      </c>
      <c r="H399" s="49">
        <v>29.9</v>
      </c>
      <c r="I399" s="54">
        <v>13</v>
      </c>
      <c r="J399" s="55">
        <v>0.565217391304348</v>
      </c>
      <c r="K399" s="56" t="s">
        <v>1479</v>
      </c>
      <c r="L399" s="57">
        <f t="shared" si="6"/>
        <v>23.92</v>
      </c>
      <c r="M399" s="47" t="s">
        <v>1157</v>
      </c>
    </row>
    <row r="400" s="43" customFormat="1" spans="1:13">
      <c r="A400" s="47"/>
      <c r="B400" s="48" t="s">
        <v>451</v>
      </c>
      <c r="C400" s="49">
        <v>2500837</v>
      </c>
      <c r="D400" s="49" t="s">
        <v>1153</v>
      </c>
      <c r="E400" s="49" t="s">
        <v>1563</v>
      </c>
      <c r="F400" s="49" t="s">
        <v>1430</v>
      </c>
      <c r="G400" s="47" t="s">
        <v>439</v>
      </c>
      <c r="H400" s="49">
        <v>29.9</v>
      </c>
      <c r="I400" s="54">
        <v>13</v>
      </c>
      <c r="J400" s="55">
        <v>0.565217391304348</v>
      </c>
      <c r="K400" s="56" t="s">
        <v>1479</v>
      </c>
      <c r="L400" s="57">
        <f t="shared" si="6"/>
        <v>23.92</v>
      </c>
      <c r="M400" s="47" t="s">
        <v>1157</v>
      </c>
    </row>
    <row r="401" s="43" customFormat="1" spans="1:13">
      <c r="A401" s="47"/>
      <c r="B401" s="48" t="s">
        <v>451</v>
      </c>
      <c r="C401" s="49">
        <v>2500838</v>
      </c>
      <c r="D401" s="49" t="s">
        <v>1153</v>
      </c>
      <c r="E401" s="49" t="s">
        <v>1564</v>
      </c>
      <c r="F401" s="49" t="s">
        <v>1430</v>
      </c>
      <c r="G401" s="47" t="s">
        <v>439</v>
      </c>
      <c r="H401" s="49">
        <v>29.9</v>
      </c>
      <c r="I401" s="54">
        <v>13</v>
      </c>
      <c r="J401" s="55">
        <v>0.565217391304348</v>
      </c>
      <c r="K401" s="56" t="s">
        <v>1479</v>
      </c>
      <c r="L401" s="57">
        <f t="shared" si="6"/>
        <v>23.92</v>
      </c>
      <c r="M401" s="47" t="s">
        <v>1157</v>
      </c>
    </row>
    <row r="402" s="43" customFormat="1" spans="1:13">
      <c r="A402" s="47"/>
      <c r="B402" s="48" t="s">
        <v>451</v>
      </c>
      <c r="C402" s="49">
        <v>2500839</v>
      </c>
      <c r="D402" s="49" t="s">
        <v>1153</v>
      </c>
      <c r="E402" s="49" t="s">
        <v>1565</v>
      </c>
      <c r="F402" s="49" t="s">
        <v>1430</v>
      </c>
      <c r="G402" s="47" t="s">
        <v>439</v>
      </c>
      <c r="H402" s="49">
        <v>29.9</v>
      </c>
      <c r="I402" s="54">
        <v>13</v>
      </c>
      <c r="J402" s="55">
        <v>0.565217391304348</v>
      </c>
      <c r="K402" s="56" t="s">
        <v>1479</v>
      </c>
      <c r="L402" s="57">
        <f t="shared" si="6"/>
        <v>23.92</v>
      </c>
      <c r="M402" s="47" t="s">
        <v>1157</v>
      </c>
    </row>
    <row r="403" s="43" customFormat="1" spans="1:13">
      <c r="A403" s="47"/>
      <c r="B403" s="48" t="s">
        <v>451</v>
      </c>
      <c r="C403" s="49">
        <v>2500840</v>
      </c>
      <c r="D403" s="49" t="s">
        <v>1153</v>
      </c>
      <c r="E403" s="49" t="s">
        <v>1566</v>
      </c>
      <c r="F403" s="49" t="s">
        <v>1430</v>
      </c>
      <c r="G403" s="47" t="s">
        <v>439</v>
      </c>
      <c r="H403" s="49">
        <v>29.9</v>
      </c>
      <c r="I403" s="54">
        <v>13</v>
      </c>
      <c r="J403" s="55">
        <v>0.565217391304348</v>
      </c>
      <c r="K403" s="56" t="s">
        <v>1479</v>
      </c>
      <c r="L403" s="57">
        <f t="shared" si="6"/>
        <v>23.92</v>
      </c>
      <c r="M403" s="47" t="s">
        <v>1157</v>
      </c>
    </row>
    <row r="404" s="43" customFormat="1" spans="1:13">
      <c r="A404" s="47"/>
      <c r="B404" s="48" t="s">
        <v>451</v>
      </c>
      <c r="C404" s="49">
        <v>2500841</v>
      </c>
      <c r="D404" s="49" t="s">
        <v>1153</v>
      </c>
      <c r="E404" s="49" t="s">
        <v>1567</v>
      </c>
      <c r="F404" s="49" t="s">
        <v>1430</v>
      </c>
      <c r="G404" s="47" t="s">
        <v>439</v>
      </c>
      <c r="H404" s="49">
        <v>29.9</v>
      </c>
      <c r="I404" s="54">
        <v>13</v>
      </c>
      <c r="J404" s="55">
        <v>0.565217391304348</v>
      </c>
      <c r="K404" s="56" t="s">
        <v>1479</v>
      </c>
      <c r="L404" s="57">
        <f t="shared" si="6"/>
        <v>23.92</v>
      </c>
      <c r="M404" s="47" t="s">
        <v>1157</v>
      </c>
    </row>
    <row r="405" s="43" customFormat="1" spans="1:13">
      <c r="A405" s="47"/>
      <c r="B405" s="48" t="s">
        <v>451</v>
      </c>
      <c r="C405" s="49">
        <v>2500842</v>
      </c>
      <c r="D405" s="49" t="s">
        <v>1153</v>
      </c>
      <c r="E405" s="49" t="s">
        <v>1568</v>
      </c>
      <c r="F405" s="49" t="s">
        <v>1430</v>
      </c>
      <c r="G405" s="47" t="s">
        <v>439</v>
      </c>
      <c r="H405" s="49">
        <v>29.9</v>
      </c>
      <c r="I405" s="54">
        <v>13</v>
      </c>
      <c r="J405" s="55">
        <v>0.565217391304348</v>
      </c>
      <c r="K405" s="56" t="s">
        <v>1479</v>
      </c>
      <c r="L405" s="57">
        <f t="shared" si="6"/>
        <v>23.92</v>
      </c>
      <c r="M405" s="47" t="s">
        <v>1157</v>
      </c>
    </row>
    <row r="406" s="43" customFormat="1" spans="1:13">
      <c r="A406" s="47"/>
      <c r="B406" s="48" t="s">
        <v>451</v>
      </c>
      <c r="C406" s="49">
        <v>2500843</v>
      </c>
      <c r="D406" s="49" t="s">
        <v>1153</v>
      </c>
      <c r="E406" s="49" t="s">
        <v>1569</v>
      </c>
      <c r="F406" s="49" t="s">
        <v>1430</v>
      </c>
      <c r="G406" s="47" t="s">
        <v>439</v>
      </c>
      <c r="H406" s="49">
        <v>29.9</v>
      </c>
      <c r="I406" s="54">
        <v>13</v>
      </c>
      <c r="J406" s="55">
        <v>0.565217391304348</v>
      </c>
      <c r="K406" s="56" t="s">
        <v>1479</v>
      </c>
      <c r="L406" s="57">
        <f t="shared" si="6"/>
        <v>23.92</v>
      </c>
      <c r="M406" s="47" t="s">
        <v>1157</v>
      </c>
    </row>
    <row r="407" s="43" customFormat="1" spans="1:13">
      <c r="A407" s="47"/>
      <c r="B407" s="48" t="s">
        <v>451</v>
      </c>
      <c r="C407" s="49">
        <v>2500844</v>
      </c>
      <c r="D407" s="49" t="s">
        <v>1153</v>
      </c>
      <c r="E407" s="49" t="s">
        <v>1570</v>
      </c>
      <c r="F407" s="49" t="s">
        <v>1430</v>
      </c>
      <c r="G407" s="47" t="s">
        <v>439</v>
      </c>
      <c r="H407" s="49">
        <v>29.9</v>
      </c>
      <c r="I407" s="54">
        <v>13</v>
      </c>
      <c r="J407" s="55">
        <v>0.565217391304348</v>
      </c>
      <c r="K407" s="56" t="s">
        <v>1479</v>
      </c>
      <c r="L407" s="57">
        <f t="shared" si="6"/>
        <v>23.92</v>
      </c>
      <c r="M407" s="47" t="s">
        <v>1157</v>
      </c>
    </row>
    <row r="408" s="43" customFormat="1" spans="1:13">
      <c r="A408" s="47"/>
      <c r="B408" s="48" t="s">
        <v>451</v>
      </c>
      <c r="C408" s="49">
        <v>2500845</v>
      </c>
      <c r="D408" s="49" t="s">
        <v>1153</v>
      </c>
      <c r="E408" s="49" t="s">
        <v>1571</v>
      </c>
      <c r="F408" s="49" t="s">
        <v>1430</v>
      </c>
      <c r="G408" s="47" t="s">
        <v>439</v>
      </c>
      <c r="H408" s="49">
        <v>29.9</v>
      </c>
      <c r="I408" s="54">
        <v>13</v>
      </c>
      <c r="J408" s="55">
        <v>0.565217391304348</v>
      </c>
      <c r="K408" s="56" t="s">
        <v>1479</v>
      </c>
      <c r="L408" s="57">
        <f t="shared" si="6"/>
        <v>23.92</v>
      </c>
      <c r="M408" s="47" t="s">
        <v>1157</v>
      </c>
    </row>
    <row r="409" s="43" customFormat="1" spans="1:13">
      <c r="A409" s="47"/>
      <c r="B409" s="48" t="s">
        <v>451</v>
      </c>
      <c r="C409" s="49">
        <v>2500846</v>
      </c>
      <c r="D409" s="49" t="s">
        <v>1153</v>
      </c>
      <c r="E409" s="49" t="s">
        <v>1572</v>
      </c>
      <c r="F409" s="49" t="s">
        <v>1430</v>
      </c>
      <c r="G409" s="47" t="s">
        <v>439</v>
      </c>
      <c r="H409" s="49">
        <v>29.9</v>
      </c>
      <c r="I409" s="54">
        <v>13</v>
      </c>
      <c r="J409" s="55">
        <v>0.565217391304348</v>
      </c>
      <c r="K409" s="56" t="s">
        <v>1479</v>
      </c>
      <c r="L409" s="57">
        <f t="shared" si="6"/>
        <v>23.92</v>
      </c>
      <c r="M409" s="47" t="s">
        <v>1157</v>
      </c>
    </row>
    <row r="410" s="43" customFormat="1" spans="1:13">
      <c r="A410" s="47"/>
      <c r="B410" s="48" t="s">
        <v>451</v>
      </c>
      <c r="C410" s="49">
        <v>2500847</v>
      </c>
      <c r="D410" s="49" t="s">
        <v>1153</v>
      </c>
      <c r="E410" s="49" t="s">
        <v>1573</v>
      </c>
      <c r="F410" s="49" t="s">
        <v>1430</v>
      </c>
      <c r="G410" s="47" t="s">
        <v>439</v>
      </c>
      <c r="H410" s="49">
        <v>29.9</v>
      </c>
      <c r="I410" s="54">
        <v>13</v>
      </c>
      <c r="J410" s="55">
        <v>0.565217391304348</v>
      </c>
      <c r="K410" s="56" t="s">
        <v>1479</v>
      </c>
      <c r="L410" s="57">
        <f t="shared" si="6"/>
        <v>23.92</v>
      </c>
      <c r="M410" s="47" t="s">
        <v>1157</v>
      </c>
    </row>
    <row r="411" s="43" customFormat="1" spans="1:13">
      <c r="A411" s="47"/>
      <c r="B411" s="48" t="s">
        <v>451</v>
      </c>
      <c r="C411" s="49">
        <v>2500848</v>
      </c>
      <c r="D411" s="49" t="s">
        <v>1153</v>
      </c>
      <c r="E411" s="49" t="s">
        <v>1574</v>
      </c>
      <c r="F411" s="49" t="s">
        <v>1430</v>
      </c>
      <c r="G411" s="47" t="s">
        <v>439</v>
      </c>
      <c r="H411" s="49">
        <v>29.9</v>
      </c>
      <c r="I411" s="54">
        <v>13</v>
      </c>
      <c r="J411" s="55">
        <v>0.565217391304348</v>
      </c>
      <c r="K411" s="56" t="s">
        <v>1479</v>
      </c>
      <c r="L411" s="57">
        <f t="shared" si="6"/>
        <v>23.92</v>
      </c>
      <c r="M411" s="47" t="s">
        <v>1157</v>
      </c>
    </row>
    <row r="412" s="43" customFormat="1" spans="1:13">
      <c r="A412" s="47"/>
      <c r="B412" s="48" t="s">
        <v>451</v>
      </c>
      <c r="C412" s="49">
        <v>2500801</v>
      </c>
      <c r="D412" s="49" t="s">
        <v>1153</v>
      </c>
      <c r="E412" s="49" t="s">
        <v>1575</v>
      </c>
      <c r="F412" s="49" t="s">
        <v>1430</v>
      </c>
      <c r="G412" s="47" t="s">
        <v>439</v>
      </c>
      <c r="H412" s="49">
        <v>29.9</v>
      </c>
      <c r="I412" s="54">
        <v>13</v>
      </c>
      <c r="J412" s="55">
        <v>0.565217391304348</v>
      </c>
      <c r="K412" s="56" t="s">
        <v>1479</v>
      </c>
      <c r="L412" s="57">
        <f t="shared" si="6"/>
        <v>23.92</v>
      </c>
      <c r="M412" s="47" t="s">
        <v>1157</v>
      </c>
    </row>
    <row r="413" s="43" customFormat="1" spans="1:13">
      <c r="A413" s="47"/>
      <c r="B413" s="48" t="s">
        <v>451</v>
      </c>
      <c r="C413" s="49">
        <v>2500802</v>
      </c>
      <c r="D413" s="49" t="s">
        <v>1153</v>
      </c>
      <c r="E413" s="49" t="s">
        <v>1576</v>
      </c>
      <c r="F413" s="49" t="s">
        <v>1430</v>
      </c>
      <c r="G413" s="47" t="s">
        <v>439</v>
      </c>
      <c r="H413" s="49">
        <v>29.9</v>
      </c>
      <c r="I413" s="54">
        <v>13</v>
      </c>
      <c r="J413" s="55">
        <v>0.565217391304348</v>
      </c>
      <c r="K413" s="56" t="s">
        <v>1479</v>
      </c>
      <c r="L413" s="57">
        <f t="shared" si="6"/>
        <v>23.92</v>
      </c>
      <c r="M413" s="47" t="s">
        <v>1157</v>
      </c>
    </row>
    <row r="414" s="43" customFormat="1" spans="1:13">
      <c r="A414" s="47"/>
      <c r="B414" s="48" t="s">
        <v>451</v>
      </c>
      <c r="C414" s="49">
        <v>2500803</v>
      </c>
      <c r="D414" s="49" t="s">
        <v>1153</v>
      </c>
      <c r="E414" s="49" t="s">
        <v>1577</v>
      </c>
      <c r="F414" s="49" t="s">
        <v>1430</v>
      </c>
      <c r="G414" s="47" t="s">
        <v>439</v>
      </c>
      <c r="H414" s="49">
        <v>29.9</v>
      </c>
      <c r="I414" s="54">
        <v>13</v>
      </c>
      <c r="J414" s="55">
        <v>0.565217391304348</v>
      </c>
      <c r="K414" s="56" t="s">
        <v>1479</v>
      </c>
      <c r="L414" s="57">
        <f t="shared" si="6"/>
        <v>23.92</v>
      </c>
      <c r="M414" s="47" t="s">
        <v>1157</v>
      </c>
    </row>
    <row r="415" s="43" customFormat="1" spans="1:13">
      <c r="A415" s="47"/>
      <c r="B415" s="48" t="s">
        <v>451</v>
      </c>
      <c r="C415" s="49">
        <v>2500804</v>
      </c>
      <c r="D415" s="49" t="s">
        <v>1153</v>
      </c>
      <c r="E415" s="49" t="s">
        <v>1578</v>
      </c>
      <c r="F415" s="49" t="s">
        <v>1430</v>
      </c>
      <c r="G415" s="47" t="s">
        <v>439</v>
      </c>
      <c r="H415" s="49">
        <v>29.9</v>
      </c>
      <c r="I415" s="54">
        <v>13</v>
      </c>
      <c r="J415" s="55">
        <v>0.565217391304348</v>
      </c>
      <c r="K415" s="56" t="s">
        <v>1479</v>
      </c>
      <c r="L415" s="57">
        <f t="shared" si="6"/>
        <v>23.92</v>
      </c>
      <c r="M415" s="47" t="s">
        <v>1157</v>
      </c>
    </row>
    <row r="416" s="43" customFormat="1" spans="1:13">
      <c r="A416" s="47"/>
      <c r="B416" s="48" t="s">
        <v>451</v>
      </c>
      <c r="C416" s="49">
        <v>2500805</v>
      </c>
      <c r="D416" s="49" t="s">
        <v>1153</v>
      </c>
      <c r="E416" s="49" t="s">
        <v>1579</v>
      </c>
      <c r="F416" s="49" t="s">
        <v>1430</v>
      </c>
      <c r="G416" s="47" t="s">
        <v>439</v>
      </c>
      <c r="H416" s="49">
        <v>29.9</v>
      </c>
      <c r="I416" s="54">
        <v>13</v>
      </c>
      <c r="J416" s="55">
        <v>0.565217391304348</v>
      </c>
      <c r="K416" s="56" t="s">
        <v>1479</v>
      </c>
      <c r="L416" s="57">
        <f t="shared" si="6"/>
        <v>23.92</v>
      </c>
      <c r="M416" s="47" t="s">
        <v>1157</v>
      </c>
    </row>
    <row r="417" s="43" customFormat="1" spans="1:13">
      <c r="A417" s="47"/>
      <c r="B417" s="48" t="s">
        <v>451</v>
      </c>
      <c r="C417" s="49">
        <v>2500806</v>
      </c>
      <c r="D417" s="49" t="s">
        <v>1153</v>
      </c>
      <c r="E417" s="49" t="s">
        <v>1580</v>
      </c>
      <c r="F417" s="49" t="s">
        <v>1430</v>
      </c>
      <c r="G417" s="47" t="s">
        <v>439</v>
      </c>
      <c r="H417" s="49">
        <v>29.9</v>
      </c>
      <c r="I417" s="54">
        <v>13</v>
      </c>
      <c r="J417" s="55">
        <v>0.565217391304348</v>
      </c>
      <c r="K417" s="56" t="s">
        <v>1479</v>
      </c>
      <c r="L417" s="57">
        <f t="shared" si="6"/>
        <v>23.92</v>
      </c>
      <c r="M417" s="47" t="s">
        <v>1157</v>
      </c>
    </row>
    <row r="418" s="43" customFormat="1" spans="1:13">
      <c r="A418" s="47"/>
      <c r="B418" s="48" t="s">
        <v>451</v>
      </c>
      <c r="C418" s="49">
        <v>2500807</v>
      </c>
      <c r="D418" s="49" t="s">
        <v>1153</v>
      </c>
      <c r="E418" s="49" t="s">
        <v>1581</v>
      </c>
      <c r="F418" s="49" t="s">
        <v>1430</v>
      </c>
      <c r="G418" s="47" t="s">
        <v>439</v>
      </c>
      <c r="H418" s="49">
        <v>29.9</v>
      </c>
      <c r="I418" s="54">
        <v>13</v>
      </c>
      <c r="J418" s="55">
        <v>0.565217391304348</v>
      </c>
      <c r="K418" s="56" t="s">
        <v>1479</v>
      </c>
      <c r="L418" s="57">
        <f t="shared" si="6"/>
        <v>23.92</v>
      </c>
      <c r="M418" s="47" t="s">
        <v>1157</v>
      </c>
    </row>
    <row r="419" s="43" customFormat="1" spans="1:13">
      <c r="A419" s="47"/>
      <c r="B419" s="48" t="s">
        <v>451</v>
      </c>
      <c r="C419" s="49">
        <v>2500808</v>
      </c>
      <c r="D419" s="49" t="s">
        <v>1153</v>
      </c>
      <c r="E419" s="49" t="s">
        <v>1582</v>
      </c>
      <c r="F419" s="49" t="s">
        <v>1430</v>
      </c>
      <c r="G419" s="47" t="s">
        <v>439</v>
      </c>
      <c r="H419" s="49">
        <v>29.9</v>
      </c>
      <c r="I419" s="54">
        <v>13</v>
      </c>
      <c r="J419" s="55">
        <v>0.565217391304348</v>
      </c>
      <c r="K419" s="56" t="s">
        <v>1479</v>
      </c>
      <c r="L419" s="57">
        <f t="shared" si="6"/>
        <v>23.92</v>
      </c>
      <c r="M419" s="47" t="s">
        <v>1157</v>
      </c>
    </row>
    <row r="420" s="43" customFormat="1" spans="1:13">
      <c r="A420" s="47"/>
      <c r="B420" s="48" t="s">
        <v>451</v>
      </c>
      <c r="C420" s="49">
        <v>2500809</v>
      </c>
      <c r="D420" s="49" t="s">
        <v>1153</v>
      </c>
      <c r="E420" s="49" t="s">
        <v>1583</v>
      </c>
      <c r="F420" s="49" t="s">
        <v>1430</v>
      </c>
      <c r="G420" s="47" t="s">
        <v>439</v>
      </c>
      <c r="H420" s="49">
        <v>29.9</v>
      </c>
      <c r="I420" s="54">
        <v>13</v>
      </c>
      <c r="J420" s="55">
        <v>0.565217391304348</v>
      </c>
      <c r="K420" s="56" t="s">
        <v>1479</v>
      </c>
      <c r="L420" s="57">
        <f t="shared" si="6"/>
        <v>23.92</v>
      </c>
      <c r="M420" s="47" t="s">
        <v>1157</v>
      </c>
    </row>
    <row r="421" s="43" customFormat="1" spans="1:13">
      <c r="A421" s="47"/>
      <c r="B421" s="48" t="s">
        <v>451</v>
      </c>
      <c r="C421" s="49">
        <v>2500810</v>
      </c>
      <c r="D421" s="49" t="s">
        <v>1153</v>
      </c>
      <c r="E421" s="49" t="s">
        <v>1584</v>
      </c>
      <c r="F421" s="49" t="s">
        <v>1430</v>
      </c>
      <c r="G421" s="47" t="s">
        <v>439</v>
      </c>
      <c r="H421" s="49">
        <v>29.9</v>
      </c>
      <c r="I421" s="54">
        <v>13</v>
      </c>
      <c r="J421" s="55">
        <v>0.565217391304348</v>
      </c>
      <c r="K421" s="56" t="s">
        <v>1479</v>
      </c>
      <c r="L421" s="57">
        <f t="shared" si="6"/>
        <v>23.92</v>
      </c>
      <c r="M421" s="47" t="s">
        <v>1157</v>
      </c>
    </row>
    <row r="422" s="43" customFormat="1" spans="1:13">
      <c r="A422" s="47"/>
      <c r="B422" s="48" t="s">
        <v>451</v>
      </c>
      <c r="C422" s="49">
        <v>2500811</v>
      </c>
      <c r="D422" s="49" t="s">
        <v>1153</v>
      </c>
      <c r="E422" s="49" t="s">
        <v>1585</v>
      </c>
      <c r="F422" s="49" t="s">
        <v>1430</v>
      </c>
      <c r="G422" s="47" t="s">
        <v>439</v>
      </c>
      <c r="H422" s="49">
        <v>29.9</v>
      </c>
      <c r="I422" s="54">
        <v>13</v>
      </c>
      <c r="J422" s="55">
        <v>0.565217391304348</v>
      </c>
      <c r="K422" s="56" t="s">
        <v>1479</v>
      </c>
      <c r="L422" s="57">
        <f t="shared" si="6"/>
        <v>23.92</v>
      </c>
      <c r="M422" s="47" t="s">
        <v>1157</v>
      </c>
    </row>
    <row r="423" s="43" customFormat="1" spans="1:13">
      <c r="A423" s="47"/>
      <c r="B423" s="48" t="s">
        <v>451</v>
      </c>
      <c r="C423" s="49">
        <v>2500812</v>
      </c>
      <c r="D423" s="49" t="s">
        <v>1153</v>
      </c>
      <c r="E423" s="49" t="s">
        <v>1586</v>
      </c>
      <c r="F423" s="49" t="s">
        <v>1430</v>
      </c>
      <c r="G423" s="47" t="s">
        <v>439</v>
      </c>
      <c r="H423" s="49">
        <v>29.9</v>
      </c>
      <c r="I423" s="54">
        <v>13</v>
      </c>
      <c r="J423" s="55">
        <v>0.565217391304348</v>
      </c>
      <c r="K423" s="56" t="s">
        <v>1479</v>
      </c>
      <c r="L423" s="57">
        <f t="shared" si="6"/>
        <v>23.92</v>
      </c>
      <c r="M423" s="47" t="s">
        <v>1157</v>
      </c>
    </row>
    <row r="424" s="43" customFormat="1" spans="1:13">
      <c r="A424" s="47"/>
      <c r="B424" s="48" t="s">
        <v>451</v>
      </c>
      <c r="C424" s="49">
        <v>2500813</v>
      </c>
      <c r="D424" s="49" t="s">
        <v>1153</v>
      </c>
      <c r="E424" s="49" t="s">
        <v>1587</v>
      </c>
      <c r="F424" s="49" t="s">
        <v>1430</v>
      </c>
      <c r="G424" s="47" t="s">
        <v>439</v>
      </c>
      <c r="H424" s="49">
        <v>29.9</v>
      </c>
      <c r="I424" s="54">
        <v>13</v>
      </c>
      <c r="J424" s="55">
        <v>0.565217391304348</v>
      </c>
      <c r="K424" s="56" t="s">
        <v>1479</v>
      </c>
      <c r="L424" s="57">
        <f t="shared" si="6"/>
        <v>23.92</v>
      </c>
      <c r="M424" s="47" t="s">
        <v>1157</v>
      </c>
    </row>
    <row r="425" s="43" customFormat="1" spans="1:13">
      <c r="A425" s="47"/>
      <c r="B425" s="48" t="s">
        <v>451</v>
      </c>
      <c r="C425" s="49">
        <v>2500814</v>
      </c>
      <c r="D425" s="49" t="s">
        <v>1153</v>
      </c>
      <c r="E425" s="49" t="s">
        <v>1588</v>
      </c>
      <c r="F425" s="49" t="s">
        <v>1430</v>
      </c>
      <c r="G425" s="47" t="s">
        <v>439</v>
      </c>
      <c r="H425" s="49">
        <v>29.9</v>
      </c>
      <c r="I425" s="54">
        <v>13</v>
      </c>
      <c r="J425" s="55">
        <v>0.565217391304348</v>
      </c>
      <c r="K425" s="56" t="s">
        <v>1479</v>
      </c>
      <c r="L425" s="57">
        <f t="shared" si="6"/>
        <v>23.92</v>
      </c>
      <c r="M425" s="47" t="s">
        <v>1157</v>
      </c>
    </row>
    <row r="426" s="43" customFormat="1" spans="1:13">
      <c r="A426" s="47"/>
      <c r="B426" s="48" t="s">
        <v>451</v>
      </c>
      <c r="C426" s="49">
        <v>2500815</v>
      </c>
      <c r="D426" s="49" t="s">
        <v>1153</v>
      </c>
      <c r="E426" s="49" t="s">
        <v>1589</v>
      </c>
      <c r="F426" s="49" t="s">
        <v>1430</v>
      </c>
      <c r="G426" s="47" t="s">
        <v>439</v>
      </c>
      <c r="H426" s="49">
        <v>29.9</v>
      </c>
      <c r="I426" s="54">
        <v>13</v>
      </c>
      <c r="J426" s="55">
        <v>0.565217391304348</v>
      </c>
      <c r="K426" s="56" t="s">
        <v>1479</v>
      </c>
      <c r="L426" s="57">
        <f t="shared" si="6"/>
        <v>23.92</v>
      </c>
      <c r="M426" s="47" t="s">
        <v>1157</v>
      </c>
    </row>
    <row r="427" s="43" customFormat="1" spans="1:13">
      <c r="A427" s="47"/>
      <c r="B427" s="48" t="s">
        <v>451</v>
      </c>
      <c r="C427" s="49">
        <v>2500816</v>
      </c>
      <c r="D427" s="49" t="s">
        <v>1153</v>
      </c>
      <c r="E427" s="49" t="s">
        <v>1590</v>
      </c>
      <c r="F427" s="49" t="s">
        <v>1430</v>
      </c>
      <c r="G427" s="47" t="s">
        <v>439</v>
      </c>
      <c r="H427" s="49">
        <v>29.9</v>
      </c>
      <c r="I427" s="54">
        <v>13</v>
      </c>
      <c r="J427" s="55">
        <v>0.565217391304348</v>
      </c>
      <c r="K427" s="56" t="s">
        <v>1479</v>
      </c>
      <c r="L427" s="57">
        <f t="shared" si="6"/>
        <v>23.92</v>
      </c>
      <c r="M427" s="47" t="s">
        <v>1157</v>
      </c>
    </row>
    <row r="428" s="43" customFormat="1" spans="1:13">
      <c r="A428" s="47"/>
      <c r="B428" s="48" t="s">
        <v>451</v>
      </c>
      <c r="C428" s="49">
        <v>2500817</v>
      </c>
      <c r="D428" s="49" t="s">
        <v>1153</v>
      </c>
      <c r="E428" s="49" t="s">
        <v>1591</v>
      </c>
      <c r="F428" s="49" t="s">
        <v>1430</v>
      </c>
      <c r="G428" s="47" t="s">
        <v>439</v>
      </c>
      <c r="H428" s="49">
        <v>29.9</v>
      </c>
      <c r="I428" s="54">
        <v>13</v>
      </c>
      <c r="J428" s="55">
        <v>0.565217391304348</v>
      </c>
      <c r="K428" s="56" t="s">
        <v>1479</v>
      </c>
      <c r="L428" s="57">
        <f t="shared" si="6"/>
        <v>23.92</v>
      </c>
      <c r="M428" s="47" t="s">
        <v>1157</v>
      </c>
    </row>
    <row r="429" s="43" customFormat="1" spans="1:13">
      <c r="A429" s="47"/>
      <c r="B429" s="48" t="s">
        <v>451</v>
      </c>
      <c r="C429" s="49">
        <v>2500818</v>
      </c>
      <c r="D429" s="49" t="s">
        <v>1153</v>
      </c>
      <c r="E429" s="49" t="s">
        <v>1592</v>
      </c>
      <c r="F429" s="49" t="s">
        <v>1430</v>
      </c>
      <c r="G429" s="47" t="s">
        <v>439</v>
      </c>
      <c r="H429" s="49">
        <v>29.9</v>
      </c>
      <c r="I429" s="54">
        <v>13</v>
      </c>
      <c r="J429" s="55">
        <v>0.565217391304348</v>
      </c>
      <c r="K429" s="56" t="s">
        <v>1479</v>
      </c>
      <c r="L429" s="57">
        <f t="shared" si="6"/>
        <v>23.92</v>
      </c>
      <c r="M429" s="47" t="s">
        <v>1157</v>
      </c>
    </row>
    <row r="430" s="43" customFormat="1" spans="1:13">
      <c r="A430" s="47"/>
      <c r="B430" s="48" t="s">
        <v>451</v>
      </c>
      <c r="C430" s="49">
        <v>2500819</v>
      </c>
      <c r="D430" s="49" t="s">
        <v>1153</v>
      </c>
      <c r="E430" s="49" t="s">
        <v>1593</v>
      </c>
      <c r="F430" s="49" t="s">
        <v>1430</v>
      </c>
      <c r="G430" s="47" t="s">
        <v>439</v>
      </c>
      <c r="H430" s="49">
        <v>29.9</v>
      </c>
      <c r="I430" s="54">
        <v>13</v>
      </c>
      <c r="J430" s="55">
        <v>0.565217391304348</v>
      </c>
      <c r="K430" s="56" t="s">
        <v>1479</v>
      </c>
      <c r="L430" s="57">
        <f t="shared" si="6"/>
        <v>23.92</v>
      </c>
      <c r="M430" s="47" t="s">
        <v>1157</v>
      </c>
    </row>
    <row r="431" s="43" customFormat="1" spans="1:13">
      <c r="A431" s="47"/>
      <c r="B431" s="48" t="s">
        <v>451</v>
      </c>
      <c r="C431" s="49">
        <v>2500820</v>
      </c>
      <c r="D431" s="49" t="s">
        <v>1153</v>
      </c>
      <c r="E431" s="49" t="s">
        <v>1594</v>
      </c>
      <c r="F431" s="49" t="s">
        <v>1430</v>
      </c>
      <c r="G431" s="47" t="s">
        <v>439</v>
      </c>
      <c r="H431" s="49">
        <v>29.9</v>
      </c>
      <c r="I431" s="54">
        <v>13</v>
      </c>
      <c r="J431" s="55">
        <v>0.565217391304348</v>
      </c>
      <c r="K431" s="56" t="s">
        <v>1479</v>
      </c>
      <c r="L431" s="57">
        <f t="shared" si="6"/>
        <v>23.92</v>
      </c>
      <c r="M431" s="47" t="s">
        <v>1157</v>
      </c>
    </row>
    <row r="432" s="43" customFormat="1" spans="1:13">
      <c r="A432" s="47"/>
      <c r="B432" s="48" t="s">
        <v>451</v>
      </c>
      <c r="C432" s="49">
        <v>2500821</v>
      </c>
      <c r="D432" s="49" t="s">
        <v>1153</v>
      </c>
      <c r="E432" s="49" t="s">
        <v>1595</v>
      </c>
      <c r="F432" s="49" t="s">
        <v>1430</v>
      </c>
      <c r="G432" s="47" t="s">
        <v>439</v>
      </c>
      <c r="H432" s="49">
        <v>29.9</v>
      </c>
      <c r="I432" s="54">
        <v>13</v>
      </c>
      <c r="J432" s="55">
        <v>0.565217391304348</v>
      </c>
      <c r="K432" s="56" t="s">
        <v>1479</v>
      </c>
      <c r="L432" s="57">
        <f t="shared" si="6"/>
        <v>23.92</v>
      </c>
      <c r="M432" s="47" t="s">
        <v>1157</v>
      </c>
    </row>
    <row r="433" s="43" customFormat="1" spans="1:13">
      <c r="A433" s="47"/>
      <c r="B433" s="48" t="s">
        <v>451</v>
      </c>
      <c r="C433" s="49">
        <v>2500822</v>
      </c>
      <c r="D433" s="49" t="s">
        <v>1153</v>
      </c>
      <c r="E433" s="49" t="s">
        <v>1596</v>
      </c>
      <c r="F433" s="49" t="s">
        <v>1430</v>
      </c>
      <c r="G433" s="47" t="s">
        <v>439</v>
      </c>
      <c r="H433" s="49">
        <v>29.9</v>
      </c>
      <c r="I433" s="54">
        <v>13</v>
      </c>
      <c r="J433" s="55">
        <v>0.565217391304348</v>
      </c>
      <c r="K433" s="56" t="s">
        <v>1479</v>
      </c>
      <c r="L433" s="57">
        <f t="shared" si="6"/>
        <v>23.92</v>
      </c>
      <c r="M433" s="47" t="s">
        <v>1157</v>
      </c>
    </row>
    <row r="434" s="43" customFormat="1" spans="1:13">
      <c r="A434" s="47"/>
      <c r="B434" s="48" t="s">
        <v>451</v>
      </c>
      <c r="C434" s="49">
        <v>2500823</v>
      </c>
      <c r="D434" s="49" t="s">
        <v>1153</v>
      </c>
      <c r="E434" s="49" t="s">
        <v>1597</v>
      </c>
      <c r="F434" s="49" t="s">
        <v>1430</v>
      </c>
      <c r="G434" s="47" t="s">
        <v>439</v>
      </c>
      <c r="H434" s="49">
        <v>29.9</v>
      </c>
      <c r="I434" s="54">
        <v>13</v>
      </c>
      <c r="J434" s="55">
        <v>0.565217391304348</v>
      </c>
      <c r="K434" s="56" t="s">
        <v>1479</v>
      </c>
      <c r="L434" s="57">
        <f t="shared" si="6"/>
        <v>23.92</v>
      </c>
      <c r="M434" s="47" t="s">
        <v>1157</v>
      </c>
    </row>
    <row r="435" s="43" customFormat="1" spans="1:13">
      <c r="A435" s="47"/>
      <c r="B435" s="48" t="s">
        <v>451</v>
      </c>
      <c r="C435" s="49">
        <v>2500824</v>
      </c>
      <c r="D435" s="49" t="s">
        <v>1153</v>
      </c>
      <c r="E435" s="49" t="s">
        <v>1598</v>
      </c>
      <c r="F435" s="49" t="s">
        <v>1430</v>
      </c>
      <c r="G435" s="47" t="s">
        <v>439</v>
      </c>
      <c r="H435" s="49">
        <v>29.9</v>
      </c>
      <c r="I435" s="54">
        <v>13</v>
      </c>
      <c r="J435" s="55">
        <v>0.565217391304348</v>
      </c>
      <c r="K435" s="56" t="s">
        <v>1479</v>
      </c>
      <c r="L435" s="57">
        <f t="shared" si="6"/>
        <v>23.92</v>
      </c>
      <c r="M435" s="47" t="s">
        <v>1157</v>
      </c>
    </row>
    <row r="436" s="43" customFormat="1" spans="1:13">
      <c r="A436" s="47"/>
      <c r="B436" s="48" t="s">
        <v>451</v>
      </c>
      <c r="C436" s="49">
        <v>2500872</v>
      </c>
      <c r="D436" s="49" t="s">
        <v>1153</v>
      </c>
      <c r="E436" s="49" t="s">
        <v>1599</v>
      </c>
      <c r="F436" s="49" t="s">
        <v>1430</v>
      </c>
      <c r="G436" s="47" t="s">
        <v>439</v>
      </c>
      <c r="H436" s="49">
        <v>44.9</v>
      </c>
      <c r="I436" s="54">
        <v>20</v>
      </c>
      <c r="J436" s="55">
        <v>0.55456570155902</v>
      </c>
      <c r="K436" s="56" t="s">
        <v>1198</v>
      </c>
      <c r="L436" s="57">
        <f t="shared" si="6"/>
        <v>35.92</v>
      </c>
      <c r="M436" s="47" t="s">
        <v>1157</v>
      </c>
    </row>
    <row r="437" s="43" customFormat="1" spans="1:13">
      <c r="A437" s="47"/>
      <c r="B437" s="48" t="s">
        <v>451</v>
      </c>
      <c r="C437" s="49">
        <v>2500873</v>
      </c>
      <c r="D437" s="49" t="s">
        <v>1153</v>
      </c>
      <c r="E437" s="49" t="s">
        <v>1600</v>
      </c>
      <c r="F437" s="49" t="s">
        <v>1430</v>
      </c>
      <c r="G437" s="47" t="s">
        <v>439</v>
      </c>
      <c r="H437" s="49">
        <v>44.9</v>
      </c>
      <c r="I437" s="54">
        <v>20</v>
      </c>
      <c r="J437" s="55">
        <v>0.55456570155902</v>
      </c>
      <c r="K437" s="56" t="s">
        <v>1198</v>
      </c>
      <c r="L437" s="57">
        <f t="shared" si="6"/>
        <v>35.92</v>
      </c>
      <c r="M437" s="47" t="s">
        <v>1157</v>
      </c>
    </row>
    <row r="438" s="43" customFormat="1" spans="1:13">
      <c r="A438" s="47"/>
      <c r="B438" s="48" t="s">
        <v>451</v>
      </c>
      <c r="C438" s="49">
        <v>2500874</v>
      </c>
      <c r="D438" s="49" t="s">
        <v>1153</v>
      </c>
      <c r="E438" s="49" t="s">
        <v>1601</v>
      </c>
      <c r="F438" s="49" t="s">
        <v>1430</v>
      </c>
      <c r="G438" s="47" t="s">
        <v>439</v>
      </c>
      <c r="H438" s="49">
        <v>44.9</v>
      </c>
      <c r="I438" s="54">
        <v>20</v>
      </c>
      <c r="J438" s="55">
        <v>0.55456570155902</v>
      </c>
      <c r="K438" s="56" t="s">
        <v>1198</v>
      </c>
      <c r="L438" s="57">
        <f t="shared" si="6"/>
        <v>35.92</v>
      </c>
      <c r="M438" s="47" t="s">
        <v>1157</v>
      </c>
    </row>
    <row r="439" s="43" customFormat="1" spans="1:13">
      <c r="A439" s="47"/>
      <c r="B439" s="48" t="s">
        <v>451</v>
      </c>
      <c r="C439" s="49">
        <v>2500875</v>
      </c>
      <c r="D439" s="49" t="s">
        <v>1153</v>
      </c>
      <c r="E439" s="49" t="s">
        <v>1602</v>
      </c>
      <c r="F439" s="49" t="s">
        <v>1430</v>
      </c>
      <c r="G439" s="47" t="s">
        <v>439</v>
      </c>
      <c r="H439" s="49">
        <v>44.9</v>
      </c>
      <c r="I439" s="54">
        <v>20</v>
      </c>
      <c r="J439" s="55">
        <v>0.55456570155902</v>
      </c>
      <c r="K439" s="56" t="s">
        <v>1198</v>
      </c>
      <c r="L439" s="57">
        <f t="shared" si="6"/>
        <v>35.92</v>
      </c>
      <c r="M439" s="47" t="s">
        <v>1157</v>
      </c>
    </row>
    <row r="440" s="43" customFormat="1" spans="1:13">
      <c r="A440" s="47"/>
      <c r="B440" s="48" t="s">
        <v>451</v>
      </c>
      <c r="C440" s="49">
        <v>2500876</v>
      </c>
      <c r="D440" s="49" t="s">
        <v>1153</v>
      </c>
      <c r="E440" s="49" t="s">
        <v>1603</v>
      </c>
      <c r="F440" s="49" t="s">
        <v>1430</v>
      </c>
      <c r="G440" s="47" t="s">
        <v>439</v>
      </c>
      <c r="H440" s="49">
        <v>44.9</v>
      </c>
      <c r="I440" s="54">
        <v>20</v>
      </c>
      <c r="J440" s="55">
        <v>0.55456570155902</v>
      </c>
      <c r="K440" s="56" t="s">
        <v>1198</v>
      </c>
      <c r="L440" s="57">
        <f t="shared" si="6"/>
        <v>35.92</v>
      </c>
      <c r="M440" s="47" t="s">
        <v>1157</v>
      </c>
    </row>
    <row r="441" s="43" customFormat="1" spans="1:13">
      <c r="A441" s="47"/>
      <c r="B441" s="48" t="s">
        <v>451</v>
      </c>
      <c r="C441" s="49">
        <v>2500877</v>
      </c>
      <c r="D441" s="49" t="s">
        <v>1153</v>
      </c>
      <c r="E441" s="49" t="s">
        <v>1604</v>
      </c>
      <c r="F441" s="49" t="s">
        <v>1430</v>
      </c>
      <c r="G441" s="47" t="s">
        <v>439</v>
      </c>
      <c r="H441" s="49">
        <v>44.9</v>
      </c>
      <c r="I441" s="54">
        <v>20</v>
      </c>
      <c r="J441" s="55">
        <v>0.55456570155902</v>
      </c>
      <c r="K441" s="56" t="s">
        <v>1198</v>
      </c>
      <c r="L441" s="57">
        <f t="shared" si="6"/>
        <v>35.92</v>
      </c>
      <c r="M441" s="47" t="s">
        <v>1157</v>
      </c>
    </row>
    <row r="442" s="43" customFormat="1" spans="1:13">
      <c r="A442" s="47"/>
      <c r="B442" s="48" t="s">
        <v>451</v>
      </c>
      <c r="C442" s="49">
        <v>2500878</v>
      </c>
      <c r="D442" s="49" t="s">
        <v>1153</v>
      </c>
      <c r="E442" s="49" t="s">
        <v>1605</v>
      </c>
      <c r="F442" s="49" t="s">
        <v>1430</v>
      </c>
      <c r="G442" s="47" t="s">
        <v>439</v>
      </c>
      <c r="H442" s="49">
        <v>44.9</v>
      </c>
      <c r="I442" s="54">
        <v>20</v>
      </c>
      <c r="J442" s="55">
        <v>0.55456570155902</v>
      </c>
      <c r="K442" s="56" t="s">
        <v>1198</v>
      </c>
      <c r="L442" s="57">
        <f t="shared" si="6"/>
        <v>35.92</v>
      </c>
      <c r="M442" s="47" t="s">
        <v>1157</v>
      </c>
    </row>
    <row r="443" s="43" customFormat="1" spans="1:13">
      <c r="A443" s="47"/>
      <c r="B443" s="48" t="s">
        <v>451</v>
      </c>
      <c r="C443" s="49">
        <v>2500879</v>
      </c>
      <c r="D443" s="49" t="s">
        <v>1153</v>
      </c>
      <c r="E443" s="49" t="s">
        <v>1606</v>
      </c>
      <c r="F443" s="49" t="s">
        <v>1430</v>
      </c>
      <c r="G443" s="47" t="s">
        <v>439</v>
      </c>
      <c r="H443" s="49">
        <v>44.9</v>
      </c>
      <c r="I443" s="54">
        <v>20</v>
      </c>
      <c r="J443" s="55">
        <v>0.55456570155902</v>
      </c>
      <c r="K443" s="56" t="s">
        <v>1198</v>
      </c>
      <c r="L443" s="57">
        <f t="shared" si="6"/>
        <v>35.92</v>
      </c>
      <c r="M443" s="47" t="s">
        <v>1157</v>
      </c>
    </row>
    <row r="444" s="43" customFormat="1" spans="1:13">
      <c r="A444" s="47"/>
      <c r="B444" s="48" t="s">
        <v>451</v>
      </c>
      <c r="C444" s="49">
        <v>2500880</v>
      </c>
      <c r="D444" s="49" t="s">
        <v>1153</v>
      </c>
      <c r="E444" s="49" t="s">
        <v>1607</v>
      </c>
      <c r="F444" s="49" t="s">
        <v>1430</v>
      </c>
      <c r="G444" s="47" t="s">
        <v>439</v>
      </c>
      <c r="H444" s="49">
        <v>44.9</v>
      </c>
      <c r="I444" s="54">
        <v>20</v>
      </c>
      <c r="J444" s="55">
        <v>0.55456570155902</v>
      </c>
      <c r="K444" s="56" t="s">
        <v>1198</v>
      </c>
      <c r="L444" s="57">
        <f t="shared" si="6"/>
        <v>35.92</v>
      </c>
      <c r="M444" s="47" t="s">
        <v>1157</v>
      </c>
    </row>
    <row r="445" s="43" customFormat="1" spans="1:13">
      <c r="A445" s="47"/>
      <c r="B445" s="48" t="s">
        <v>451</v>
      </c>
      <c r="C445" s="49">
        <v>2500881</v>
      </c>
      <c r="D445" s="49" t="s">
        <v>1153</v>
      </c>
      <c r="E445" s="49" t="s">
        <v>1608</v>
      </c>
      <c r="F445" s="49" t="s">
        <v>1430</v>
      </c>
      <c r="G445" s="47" t="s">
        <v>439</v>
      </c>
      <c r="H445" s="49">
        <v>44.9</v>
      </c>
      <c r="I445" s="54">
        <v>20</v>
      </c>
      <c r="J445" s="55">
        <v>0.55456570155902</v>
      </c>
      <c r="K445" s="56" t="s">
        <v>1198</v>
      </c>
      <c r="L445" s="57">
        <f t="shared" si="6"/>
        <v>35.92</v>
      </c>
      <c r="M445" s="47" t="s">
        <v>1157</v>
      </c>
    </row>
    <row r="446" s="43" customFormat="1" spans="1:13">
      <c r="A446" s="47"/>
      <c r="B446" s="48" t="s">
        <v>451</v>
      </c>
      <c r="C446" s="49">
        <v>2500882</v>
      </c>
      <c r="D446" s="49" t="s">
        <v>1153</v>
      </c>
      <c r="E446" s="49" t="s">
        <v>1609</v>
      </c>
      <c r="F446" s="49" t="s">
        <v>1430</v>
      </c>
      <c r="G446" s="47" t="s">
        <v>439</v>
      </c>
      <c r="H446" s="49">
        <v>44.9</v>
      </c>
      <c r="I446" s="54">
        <v>20</v>
      </c>
      <c r="J446" s="55">
        <v>0.55456570155902</v>
      </c>
      <c r="K446" s="56" t="s">
        <v>1198</v>
      </c>
      <c r="L446" s="57">
        <f t="shared" si="6"/>
        <v>35.92</v>
      </c>
      <c r="M446" s="47" t="s">
        <v>1157</v>
      </c>
    </row>
    <row r="447" s="43" customFormat="1" spans="1:13">
      <c r="A447" s="47"/>
      <c r="B447" s="48" t="s">
        <v>451</v>
      </c>
      <c r="C447" s="49">
        <v>2500883</v>
      </c>
      <c r="D447" s="49" t="s">
        <v>1153</v>
      </c>
      <c r="E447" s="49" t="s">
        <v>1610</v>
      </c>
      <c r="F447" s="49" t="s">
        <v>1430</v>
      </c>
      <c r="G447" s="47" t="s">
        <v>439</v>
      </c>
      <c r="H447" s="49">
        <v>44.9</v>
      </c>
      <c r="I447" s="54">
        <v>20</v>
      </c>
      <c r="J447" s="55">
        <v>0.55456570155902</v>
      </c>
      <c r="K447" s="56" t="s">
        <v>1198</v>
      </c>
      <c r="L447" s="57">
        <f t="shared" si="6"/>
        <v>35.92</v>
      </c>
      <c r="M447" s="47" t="s">
        <v>1157</v>
      </c>
    </row>
    <row r="448" s="43" customFormat="1" spans="1:13">
      <c r="A448" s="47"/>
      <c r="B448" s="48" t="s">
        <v>451</v>
      </c>
      <c r="C448" s="49">
        <v>2500884</v>
      </c>
      <c r="D448" s="49" t="s">
        <v>1153</v>
      </c>
      <c r="E448" s="49" t="s">
        <v>1611</v>
      </c>
      <c r="F448" s="49" t="s">
        <v>1430</v>
      </c>
      <c r="G448" s="47" t="s">
        <v>439</v>
      </c>
      <c r="H448" s="49">
        <v>44.9</v>
      </c>
      <c r="I448" s="54">
        <v>20</v>
      </c>
      <c r="J448" s="55">
        <v>0.55456570155902</v>
      </c>
      <c r="K448" s="56" t="s">
        <v>1198</v>
      </c>
      <c r="L448" s="57">
        <f t="shared" si="6"/>
        <v>35.92</v>
      </c>
      <c r="M448" s="47" t="s">
        <v>1157</v>
      </c>
    </row>
    <row r="449" s="43" customFormat="1" spans="1:13">
      <c r="A449" s="47"/>
      <c r="B449" s="48" t="s">
        <v>451</v>
      </c>
      <c r="C449" s="49">
        <v>2500885</v>
      </c>
      <c r="D449" s="49" t="s">
        <v>1153</v>
      </c>
      <c r="E449" s="49" t="s">
        <v>1612</v>
      </c>
      <c r="F449" s="49" t="s">
        <v>1430</v>
      </c>
      <c r="G449" s="47" t="s">
        <v>439</v>
      </c>
      <c r="H449" s="49">
        <v>44.9</v>
      </c>
      <c r="I449" s="54">
        <v>20</v>
      </c>
      <c r="J449" s="55">
        <v>0.55456570155902</v>
      </c>
      <c r="K449" s="56" t="s">
        <v>1198</v>
      </c>
      <c r="L449" s="57">
        <f t="shared" si="6"/>
        <v>35.92</v>
      </c>
      <c r="M449" s="47" t="s">
        <v>1157</v>
      </c>
    </row>
    <row r="450" s="43" customFormat="1" spans="1:13">
      <c r="A450" s="47"/>
      <c r="B450" s="48" t="s">
        <v>451</v>
      </c>
      <c r="C450" s="49">
        <v>2500886</v>
      </c>
      <c r="D450" s="49" t="s">
        <v>1153</v>
      </c>
      <c r="E450" s="49" t="s">
        <v>1613</v>
      </c>
      <c r="F450" s="49" t="s">
        <v>1430</v>
      </c>
      <c r="G450" s="47" t="s">
        <v>439</v>
      </c>
      <c r="H450" s="49">
        <v>44.9</v>
      </c>
      <c r="I450" s="54">
        <v>20</v>
      </c>
      <c r="J450" s="55">
        <v>0.55456570155902</v>
      </c>
      <c r="K450" s="56" t="s">
        <v>1198</v>
      </c>
      <c r="L450" s="57">
        <f t="shared" ref="L450:L513" si="7">H450*0.8</f>
        <v>35.92</v>
      </c>
      <c r="M450" s="47" t="s">
        <v>1157</v>
      </c>
    </row>
    <row r="451" s="43" customFormat="1" spans="1:13">
      <c r="A451" s="47"/>
      <c r="B451" s="48" t="s">
        <v>451</v>
      </c>
      <c r="C451" s="49">
        <v>2500887</v>
      </c>
      <c r="D451" s="49" t="s">
        <v>1153</v>
      </c>
      <c r="E451" s="49" t="s">
        <v>1614</v>
      </c>
      <c r="F451" s="49" t="s">
        <v>1430</v>
      </c>
      <c r="G451" s="47" t="s">
        <v>439</v>
      </c>
      <c r="H451" s="49">
        <v>44.9</v>
      </c>
      <c r="I451" s="54">
        <v>20</v>
      </c>
      <c r="J451" s="55">
        <v>0.55456570155902</v>
      </c>
      <c r="K451" s="56" t="s">
        <v>1198</v>
      </c>
      <c r="L451" s="57">
        <f t="shared" si="7"/>
        <v>35.92</v>
      </c>
      <c r="M451" s="47" t="s">
        <v>1157</v>
      </c>
    </row>
    <row r="452" s="43" customFormat="1" spans="1:13">
      <c r="A452" s="47"/>
      <c r="B452" s="48" t="s">
        <v>451</v>
      </c>
      <c r="C452" s="49">
        <v>2500888</v>
      </c>
      <c r="D452" s="49" t="s">
        <v>1153</v>
      </c>
      <c r="E452" s="49" t="s">
        <v>1615</v>
      </c>
      <c r="F452" s="49" t="s">
        <v>1430</v>
      </c>
      <c r="G452" s="47" t="s">
        <v>439</v>
      </c>
      <c r="H452" s="49">
        <v>44.9</v>
      </c>
      <c r="I452" s="54">
        <v>20</v>
      </c>
      <c r="J452" s="55">
        <v>0.55456570155902</v>
      </c>
      <c r="K452" s="56" t="s">
        <v>1198</v>
      </c>
      <c r="L452" s="57">
        <f t="shared" si="7"/>
        <v>35.92</v>
      </c>
      <c r="M452" s="47" t="s">
        <v>1157</v>
      </c>
    </row>
    <row r="453" s="43" customFormat="1" spans="1:13">
      <c r="A453" s="47"/>
      <c r="B453" s="48" t="s">
        <v>451</v>
      </c>
      <c r="C453" s="49">
        <v>2500889</v>
      </c>
      <c r="D453" s="49" t="s">
        <v>1153</v>
      </c>
      <c r="E453" s="49" t="s">
        <v>1616</v>
      </c>
      <c r="F453" s="49" t="s">
        <v>1430</v>
      </c>
      <c r="G453" s="47" t="s">
        <v>439</v>
      </c>
      <c r="H453" s="49">
        <v>44.9</v>
      </c>
      <c r="I453" s="54">
        <v>20</v>
      </c>
      <c r="J453" s="55">
        <v>0.55456570155902</v>
      </c>
      <c r="K453" s="56" t="s">
        <v>1198</v>
      </c>
      <c r="L453" s="57">
        <f t="shared" si="7"/>
        <v>35.92</v>
      </c>
      <c r="M453" s="47" t="s">
        <v>1157</v>
      </c>
    </row>
    <row r="454" s="43" customFormat="1" spans="1:13">
      <c r="A454" s="47"/>
      <c r="B454" s="48" t="s">
        <v>451</v>
      </c>
      <c r="C454" s="49">
        <v>2500890</v>
      </c>
      <c r="D454" s="49" t="s">
        <v>1153</v>
      </c>
      <c r="E454" s="49" t="s">
        <v>1617</v>
      </c>
      <c r="F454" s="49" t="s">
        <v>1430</v>
      </c>
      <c r="G454" s="47" t="s">
        <v>439</v>
      </c>
      <c r="H454" s="49">
        <v>44.9</v>
      </c>
      <c r="I454" s="54">
        <v>20</v>
      </c>
      <c r="J454" s="55">
        <v>0.55456570155902</v>
      </c>
      <c r="K454" s="56" t="s">
        <v>1198</v>
      </c>
      <c r="L454" s="57">
        <f t="shared" si="7"/>
        <v>35.92</v>
      </c>
      <c r="M454" s="47" t="s">
        <v>1157</v>
      </c>
    </row>
    <row r="455" s="43" customFormat="1" spans="1:13">
      <c r="A455" s="47"/>
      <c r="B455" s="48" t="s">
        <v>451</v>
      </c>
      <c r="C455" s="49">
        <v>2500891</v>
      </c>
      <c r="D455" s="49" t="s">
        <v>1153</v>
      </c>
      <c r="E455" s="49" t="s">
        <v>1618</v>
      </c>
      <c r="F455" s="49" t="s">
        <v>1430</v>
      </c>
      <c r="G455" s="47" t="s">
        <v>439</v>
      </c>
      <c r="H455" s="49">
        <v>44.9</v>
      </c>
      <c r="I455" s="54">
        <v>20</v>
      </c>
      <c r="J455" s="55">
        <v>0.55456570155902</v>
      </c>
      <c r="K455" s="56" t="s">
        <v>1198</v>
      </c>
      <c r="L455" s="57">
        <f t="shared" si="7"/>
        <v>35.92</v>
      </c>
      <c r="M455" s="47" t="s">
        <v>1157</v>
      </c>
    </row>
    <row r="456" s="43" customFormat="1" spans="1:13">
      <c r="A456" s="47"/>
      <c r="B456" s="48" t="s">
        <v>451</v>
      </c>
      <c r="C456" s="49">
        <v>2500892</v>
      </c>
      <c r="D456" s="49" t="s">
        <v>1153</v>
      </c>
      <c r="E456" s="49" t="s">
        <v>1619</v>
      </c>
      <c r="F456" s="49" t="s">
        <v>1430</v>
      </c>
      <c r="G456" s="47" t="s">
        <v>439</v>
      </c>
      <c r="H456" s="49">
        <v>44.9</v>
      </c>
      <c r="I456" s="54">
        <v>20</v>
      </c>
      <c r="J456" s="55">
        <v>0.55456570155902</v>
      </c>
      <c r="K456" s="56" t="s">
        <v>1198</v>
      </c>
      <c r="L456" s="57">
        <f t="shared" si="7"/>
        <v>35.92</v>
      </c>
      <c r="M456" s="47" t="s">
        <v>1157</v>
      </c>
    </row>
    <row r="457" s="43" customFormat="1" spans="1:13">
      <c r="A457" s="47"/>
      <c r="B457" s="48" t="s">
        <v>451</v>
      </c>
      <c r="C457" s="49">
        <v>2500893</v>
      </c>
      <c r="D457" s="49" t="s">
        <v>1153</v>
      </c>
      <c r="E457" s="49" t="s">
        <v>1620</v>
      </c>
      <c r="F457" s="49" t="s">
        <v>1430</v>
      </c>
      <c r="G457" s="47" t="s">
        <v>439</v>
      </c>
      <c r="H457" s="49">
        <v>44.9</v>
      </c>
      <c r="I457" s="54">
        <v>20</v>
      </c>
      <c r="J457" s="55">
        <v>0.55456570155902</v>
      </c>
      <c r="K457" s="56" t="s">
        <v>1198</v>
      </c>
      <c r="L457" s="57">
        <f t="shared" si="7"/>
        <v>35.92</v>
      </c>
      <c r="M457" s="47" t="s">
        <v>1157</v>
      </c>
    </row>
    <row r="458" s="43" customFormat="1" spans="1:13">
      <c r="A458" s="47"/>
      <c r="B458" s="48" t="s">
        <v>451</v>
      </c>
      <c r="C458" s="49">
        <v>2500894</v>
      </c>
      <c r="D458" s="49" t="s">
        <v>1153</v>
      </c>
      <c r="E458" s="49" t="s">
        <v>1621</v>
      </c>
      <c r="F458" s="49" t="s">
        <v>1430</v>
      </c>
      <c r="G458" s="47" t="s">
        <v>439</v>
      </c>
      <c r="H458" s="49">
        <v>44.9</v>
      </c>
      <c r="I458" s="54">
        <v>20</v>
      </c>
      <c r="J458" s="55">
        <v>0.55456570155902</v>
      </c>
      <c r="K458" s="56" t="s">
        <v>1198</v>
      </c>
      <c r="L458" s="57">
        <f t="shared" si="7"/>
        <v>35.92</v>
      </c>
      <c r="M458" s="47" t="s">
        <v>1157</v>
      </c>
    </row>
    <row r="459" s="43" customFormat="1" spans="1:13">
      <c r="A459" s="47"/>
      <c r="B459" s="48" t="s">
        <v>451</v>
      </c>
      <c r="C459" s="49">
        <v>2500618</v>
      </c>
      <c r="D459" s="49" t="s">
        <v>1153</v>
      </c>
      <c r="E459" s="49" t="s">
        <v>1622</v>
      </c>
      <c r="F459" s="49" t="s">
        <v>1430</v>
      </c>
      <c r="G459" s="47" t="s">
        <v>439</v>
      </c>
      <c r="H459" s="49">
        <v>29.9</v>
      </c>
      <c r="I459" s="54">
        <v>15.5</v>
      </c>
      <c r="J459" s="55">
        <v>0.481605351170569</v>
      </c>
      <c r="K459" s="56" t="s">
        <v>1479</v>
      </c>
      <c r="L459" s="57">
        <f t="shared" si="7"/>
        <v>23.92</v>
      </c>
      <c r="M459" s="47" t="s">
        <v>1157</v>
      </c>
    </row>
    <row r="460" s="43" customFormat="1" spans="1:13">
      <c r="A460" s="47"/>
      <c r="B460" s="48" t="s">
        <v>451</v>
      </c>
      <c r="C460" s="49">
        <v>2500619</v>
      </c>
      <c r="D460" s="49" t="s">
        <v>1153</v>
      </c>
      <c r="E460" s="49" t="s">
        <v>1623</v>
      </c>
      <c r="F460" s="49" t="s">
        <v>1430</v>
      </c>
      <c r="G460" s="47" t="s">
        <v>439</v>
      </c>
      <c r="H460" s="49">
        <v>29.9</v>
      </c>
      <c r="I460" s="54">
        <v>15.5</v>
      </c>
      <c r="J460" s="55">
        <v>0.481605351170569</v>
      </c>
      <c r="K460" s="56" t="s">
        <v>1479</v>
      </c>
      <c r="L460" s="57">
        <f t="shared" si="7"/>
        <v>23.92</v>
      </c>
      <c r="M460" s="47" t="s">
        <v>1157</v>
      </c>
    </row>
    <row r="461" s="43" customFormat="1" spans="1:13">
      <c r="A461" s="47"/>
      <c r="B461" s="48" t="s">
        <v>451</v>
      </c>
      <c r="C461" s="49">
        <v>2500620</v>
      </c>
      <c r="D461" s="49" t="s">
        <v>1153</v>
      </c>
      <c r="E461" s="49" t="s">
        <v>1624</v>
      </c>
      <c r="F461" s="49" t="s">
        <v>1430</v>
      </c>
      <c r="G461" s="47" t="s">
        <v>439</v>
      </c>
      <c r="H461" s="49">
        <v>29.9</v>
      </c>
      <c r="I461" s="54">
        <v>15.5</v>
      </c>
      <c r="J461" s="55">
        <v>0.481605351170569</v>
      </c>
      <c r="K461" s="56" t="s">
        <v>1479</v>
      </c>
      <c r="L461" s="57">
        <f t="shared" si="7"/>
        <v>23.92</v>
      </c>
      <c r="M461" s="47" t="s">
        <v>1157</v>
      </c>
    </row>
    <row r="462" s="43" customFormat="1" spans="1:13">
      <c r="A462" s="47"/>
      <c r="B462" s="48" t="s">
        <v>451</v>
      </c>
      <c r="C462" s="49">
        <v>2500621</v>
      </c>
      <c r="D462" s="49" t="s">
        <v>1153</v>
      </c>
      <c r="E462" s="49" t="s">
        <v>1625</v>
      </c>
      <c r="F462" s="49" t="s">
        <v>1430</v>
      </c>
      <c r="G462" s="47" t="s">
        <v>439</v>
      </c>
      <c r="H462" s="49">
        <v>29.9</v>
      </c>
      <c r="I462" s="54">
        <v>15.5</v>
      </c>
      <c r="J462" s="55">
        <v>0.481605351170569</v>
      </c>
      <c r="K462" s="56" t="s">
        <v>1479</v>
      </c>
      <c r="L462" s="57">
        <f t="shared" si="7"/>
        <v>23.92</v>
      </c>
      <c r="M462" s="47" t="s">
        <v>1157</v>
      </c>
    </row>
    <row r="463" s="43" customFormat="1" spans="1:13">
      <c r="A463" s="47"/>
      <c r="B463" s="48" t="s">
        <v>451</v>
      </c>
      <c r="C463" s="49">
        <v>2500622</v>
      </c>
      <c r="D463" s="49" t="s">
        <v>1153</v>
      </c>
      <c r="E463" s="49" t="s">
        <v>1626</v>
      </c>
      <c r="F463" s="49" t="s">
        <v>1430</v>
      </c>
      <c r="G463" s="47" t="s">
        <v>439</v>
      </c>
      <c r="H463" s="49">
        <v>29.9</v>
      </c>
      <c r="I463" s="54">
        <v>15.5</v>
      </c>
      <c r="J463" s="55">
        <v>0.481605351170569</v>
      </c>
      <c r="K463" s="56" t="s">
        <v>1479</v>
      </c>
      <c r="L463" s="57">
        <f t="shared" si="7"/>
        <v>23.92</v>
      </c>
      <c r="M463" s="47" t="s">
        <v>1157</v>
      </c>
    </row>
    <row r="464" s="43" customFormat="1" spans="1:13">
      <c r="A464" s="47"/>
      <c r="B464" s="48" t="s">
        <v>451</v>
      </c>
      <c r="C464" s="49">
        <v>2500623</v>
      </c>
      <c r="D464" s="49" t="s">
        <v>1153</v>
      </c>
      <c r="E464" s="49" t="s">
        <v>1627</v>
      </c>
      <c r="F464" s="49" t="s">
        <v>1430</v>
      </c>
      <c r="G464" s="47" t="s">
        <v>439</v>
      </c>
      <c r="H464" s="49">
        <v>29.9</v>
      </c>
      <c r="I464" s="54">
        <v>15.5</v>
      </c>
      <c r="J464" s="55">
        <v>0.481605351170569</v>
      </c>
      <c r="K464" s="56" t="s">
        <v>1479</v>
      </c>
      <c r="L464" s="57">
        <f t="shared" si="7"/>
        <v>23.92</v>
      </c>
      <c r="M464" s="47" t="s">
        <v>1157</v>
      </c>
    </row>
    <row r="465" s="43" customFormat="1" spans="1:13">
      <c r="A465" s="47"/>
      <c r="B465" s="48" t="s">
        <v>451</v>
      </c>
      <c r="C465" s="49">
        <v>2500624</v>
      </c>
      <c r="D465" s="49" t="s">
        <v>1153</v>
      </c>
      <c r="E465" s="49" t="s">
        <v>1628</v>
      </c>
      <c r="F465" s="49" t="s">
        <v>1430</v>
      </c>
      <c r="G465" s="47" t="s">
        <v>439</v>
      </c>
      <c r="H465" s="49">
        <v>29.9</v>
      </c>
      <c r="I465" s="54">
        <v>15.5</v>
      </c>
      <c r="J465" s="55">
        <v>0.481605351170569</v>
      </c>
      <c r="K465" s="56" t="s">
        <v>1479</v>
      </c>
      <c r="L465" s="57">
        <f t="shared" si="7"/>
        <v>23.92</v>
      </c>
      <c r="M465" s="47" t="s">
        <v>1157</v>
      </c>
    </row>
    <row r="466" s="43" customFormat="1" spans="1:13">
      <c r="A466" s="47"/>
      <c r="B466" s="48" t="s">
        <v>451</v>
      </c>
      <c r="C466" s="49">
        <v>2500625</v>
      </c>
      <c r="D466" s="49" t="s">
        <v>1153</v>
      </c>
      <c r="E466" s="49" t="s">
        <v>1629</v>
      </c>
      <c r="F466" s="49" t="s">
        <v>1430</v>
      </c>
      <c r="G466" s="47" t="s">
        <v>439</v>
      </c>
      <c r="H466" s="49">
        <v>29.9</v>
      </c>
      <c r="I466" s="54">
        <v>15.5</v>
      </c>
      <c r="J466" s="55">
        <v>0.481605351170569</v>
      </c>
      <c r="K466" s="56" t="s">
        <v>1479</v>
      </c>
      <c r="L466" s="57">
        <f t="shared" si="7"/>
        <v>23.92</v>
      </c>
      <c r="M466" s="47" t="s">
        <v>1157</v>
      </c>
    </row>
    <row r="467" s="43" customFormat="1" spans="1:13">
      <c r="A467" s="47"/>
      <c r="B467" s="48" t="s">
        <v>451</v>
      </c>
      <c r="C467" s="49">
        <v>2500626</v>
      </c>
      <c r="D467" s="49" t="s">
        <v>1153</v>
      </c>
      <c r="E467" s="49" t="s">
        <v>1630</v>
      </c>
      <c r="F467" s="49" t="s">
        <v>1430</v>
      </c>
      <c r="G467" s="47" t="s">
        <v>439</v>
      </c>
      <c r="H467" s="49">
        <v>29.9</v>
      </c>
      <c r="I467" s="54">
        <v>15.5</v>
      </c>
      <c r="J467" s="55">
        <v>0.481605351170569</v>
      </c>
      <c r="K467" s="56" t="s">
        <v>1479</v>
      </c>
      <c r="L467" s="57">
        <f t="shared" si="7"/>
        <v>23.92</v>
      </c>
      <c r="M467" s="47" t="s">
        <v>1157</v>
      </c>
    </row>
    <row r="468" s="43" customFormat="1" spans="1:13">
      <c r="A468" s="47"/>
      <c r="B468" s="48" t="s">
        <v>451</v>
      </c>
      <c r="C468" s="49">
        <v>2500627</v>
      </c>
      <c r="D468" s="49" t="s">
        <v>1153</v>
      </c>
      <c r="E468" s="49" t="s">
        <v>1631</v>
      </c>
      <c r="F468" s="49" t="s">
        <v>1430</v>
      </c>
      <c r="G468" s="47" t="s">
        <v>439</v>
      </c>
      <c r="H468" s="49">
        <v>29.9</v>
      </c>
      <c r="I468" s="54">
        <v>15.5</v>
      </c>
      <c r="J468" s="55">
        <v>0.481605351170569</v>
      </c>
      <c r="K468" s="56" t="s">
        <v>1479</v>
      </c>
      <c r="L468" s="57">
        <f t="shared" si="7"/>
        <v>23.92</v>
      </c>
      <c r="M468" s="47" t="s">
        <v>1157</v>
      </c>
    </row>
    <row r="469" s="43" customFormat="1" spans="1:13">
      <c r="A469" s="47"/>
      <c r="B469" s="48" t="s">
        <v>451</v>
      </c>
      <c r="C469" s="49">
        <v>2500628</v>
      </c>
      <c r="D469" s="49" t="s">
        <v>1153</v>
      </c>
      <c r="E469" s="49" t="s">
        <v>1632</v>
      </c>
      <c r="F469" s="49" t="s">
        <v>1430</v>
      </c>
      <c r="G469" s="47" t="s">
        <v>439</v>
      </c>
      <c r="H469" s="49">
        <v>29.9</v>
      </c>
      <c r="I469" s="54">
        <v>15.5</v>
      </c>
      <c r="J469" s="55">
        <v>0.481605351170569</v>
      </c>
      <c r="K469" s="56" t="s">
        <v>1479</v>
      </c>
      <c r="L469" s="57">
        <f t="shared" si="7"/>
        <v>23.92</v>
      </c>
      <c r="M469" s="47" t="s">
        <v>1157</v>
      </c>
    </row>
    <row r="470" s="43" customFormat="1" spans="1:13">
      <c r="A470" s="47"/>
      <c r="B470" s="48" t="s">
        <v>451</v>
      </c>
      <c r="C470" s="49">
        <v>2500629</v>
      </c>
      <c r="D470" s="49" t="s">
        <v>1153</v>
      </c>
      <c r="E470" s="49" t="s">
        <v>1633</v>
      </c>
      <c r="F470" s="49" t="s">
        <v>1430</v>
      </c>
      <c r="G470" s="47" t="s">
        <v>439</v>
      </c>
      <c r="H470" s="49">
        <v>29.9</v>
      </c>
      <c r="I470" s="54">
        <v>15.5</v>
      </c>
      <c r="J470" s="55">
        <v>0.481605351170569</v>
      </c>
      <c r="K470" s="56" t="s">
        <v>1479</v>
      </c>
      <c r="L470" s="57">
        <f t="shared" si="7"/>
        <v>23.92</v>
      </c>
      <c r="M470" s="47" t="s">
        <v>1157</v>
      </c>
    </row>
    <row r="471" s="43" customFormat="1" spans="1:13">
      <c r="A471" s="47"/>
      <c r="B471" s="48" t="s">
        <v>451</v>
      </c>
      <c r="C471" s="49">
        <v>2500630</v>
      </c>
      <c r="D471" s="49" t="s">
        <v>1153</v>
      </c>
      <c r="E471" s="49" t="s">
        <v>1634</v>
      </c>
      <c r="F471" s="49" t="s">
        <v>1430</v>
      </c>
      <c r="G471" s="47" t="s">
        <v>439</v>
      </c>
      <c r="H471" s="49">
        <v>29.9</v>
      </c>
      <c r="I471" s="54">
        <v>15.5</v>
      </c>
      <c r="J471" s="55">
        <v>0.481605351170569</v>
      </c>
      <c r="K471" s="56" t="s">
        <v>1479</v>
      </c>
      <c r="L471" s="57">
        <f t="shared" si="7"/>
        <v>23.92</v>
      </c>
      <c r="M471" s="47" t="s">
        <v>1157</v>
      </c>
    </row>
    <row r="472" s="43" customFormat="1" spans="1:13">
      <c r="A472" s="47"/>
      <c r="B472" s="48" t="s">
        <v>451</v>
      </c>
      <c r="C472" s="49">
        <v>2500631</v>
      </c>
      <c r="D472" s="49" t="s">
        <v>1153</v>
      </c>
      <c r="E472" s="49" t="s">
        <v>1635</v>
      </c>
      <c r="F472" s="49" t="s">
        <v>1430</v>
      </c>
      <c r="G472" s="47" t="s">
        <v>439</v>
      </c>
      <c r="H472" s="49">
        <v>29.9</v>
      </c>
      <c r="I472" s="54">
        <v>15.5</v>
      </c>
      <c r="J472" s="55">
        <v>0.481605351170569</v>
      </c>
      <c r="K472" s="56" t="s">
        <v>1479</v>
      </c>
      <c r="L472" s="57">
        <f t="shared" si="7"/>
        <v>23.92</v>
      </c>
      <c r="M472" s="47" t="s">
        <v>1157</v>
      </c>
    </row>
    <row r="473" s="43" customFormat="1" spans="1:13">
      <c r="A473" s="47"/>
      <c r="B473" s="48" t="s">
        <v>451</v>
      </c>
      <c r="C473" s="49">
        <v>2500632</v>
      </c>
      <c r="D473" s="49" t="s">
        <v>1153</v>
      </c>
      <c r="E473" s="49" t="s">
        <v>1636</v>
      </c>
      <c r="F473" s="49" t="s">
        <v>1430</v>
      </c>
      <c r="G473" s="47" t="s">
        <v>439</v>
      </c>
      <c r="H473" s="49">
        <v>29.9</v>
      </c>
      <c r="I473" s="54">
        <v>15.5</v>
      </c>
      <c r="J473" s="55">
        <v>0.481605351170569</v>
      </c>
      <c r="K473" s="56" t="s">
        <v>1479</v>
      </c>
      <c r="L473" s="57">
        <f t="shared" si="7"/>
        <v>23.92</v>
      </c>
      <c r="M473" s="47" t="s">
        <v>1157</v>
      </c>
    </row>
    <row r="474" s="43" customFormat="1" spans="1:13">
      <c r="A474" s="47"/>
      <c r="B474" s="48" t="s">
        <v>451</v>
      </c>
      <c r="C474" s="49">
        <v>2500633</v>
      </c>
      <c r="D474" s="49" t="s">
        <v>1153</v>
      </c>
      <c r="E474" s="49" t="s">
        <v>1637</v>
      </c>
      <c r="F474" s="49" t="s">
        <v>1430</v>
      </c>
      <c r="G474" s="47" t="s">
        <v>439</v>
      </c>
      <c r="H474" s="49">
        <v>29.9</v>
      </c>
      <c r="I474" s="54">
        <v>15.5</v>
      </c>
      <c r="J474" s="55">
        <v>0.481605351170569</v>
      </c>
      <c r="K474" s="56" t="s">
        <v>1479</v>
      </c>
      <c r="L474" s="57">
        <f t="shared" si="7"/>
        <v>23.92</v>
      </c>
      <c r="M474" s="47" t="s">
        <v>1157</v>
      </c>
    </row>
    <row r="475" s="43" customFormat="1" spans="1:13">
      <c r="A475" s="47"/>
      <c r="B475" s="48" t="s">
        <v>451</v>
      </c>
      <c r="C475" s="49">
        <v>2500634</v>
      </c>
      <c r="D475" s="49" t="s">
        <v>1153</v>
      </c>
      <c r="E475" s="49" t="s">
        <v>1638</v>
      </c>
      <c r="F475" s="49" t="s">
        <v>1430</v>
      </c>
      <c r="G475" s="47" t="s">
        <v>439</v>
      </c>
      <c r="H475" s="49">
        <v>29.9</v>
      </c>
      <c r="I475" s="54">
        <v>15.5</v>
      </c>
      <c r="J475" s="55">
        <v>0.481605351170569</v>
      </c>
      <c r="K475" s="56" t="s">
        <v>1479</v>
      </c>
      <c r="L475" s="57">
        <f t="shared" si="7"/>
        <v>23.92</v>
      </c>
      <c r="M475" s="47" t="s">
        <v>1157</v>
      </c>
    </row>
    <row r="476" s="43" customFormat="1" spans="1:13">
      <c r="A476" s="47"/>
      <c r="B476" s="48" t="s">
        <v>451</v>
      </c>
      <c r="C476" s="49">
        <v>2500635</v>
      </c>
      <c r="D476" s="49" t="s">
        <v>1153</v>
      </c>
      <c r="E476" s="49" t="s">
        <v>1639</v>
      </c>
      <c r="F476" s="49" t="s">
        <v>1430</v>
      </c>
      <c r="G476" s="47" t="s">
        <v>439</v>
      </c>
      <c r="H476" s="49">
        <v>29.9</v>
      </c>
      <c r="I476" s="54">
        <v>15.5</v>
      </c>
      <c r="J476" s="55">
        <v>0.481605351170569</v>
      </c>
      <c r="K476" s="56" t="s">
        <v>1479</v>
      </c>
      <c r="L476" s="57">
        <f t="shared" si="7"/>
        <v>23.92</v>
      </c>
      <c r="M476" s="47" t="s">
        <v>1157</v>
      </c>
    </row>
    <row r="477" s="43" customFormat="1" spans="1:13">
      <c r="A477" s="47"/>
      <c r="B477" s="48" t="s">
        <v>451</v>
      </c>
      <c r="C477" s="49">
        <v>2500636</v>
      </c>
      <c r="D477" s="49" t="s">
        <v>1153</v>
      </c>
      <c r="E477" s="49" t="s">
        <v>1640</v>
      </c>
      <c r="F477" s="49" t="s">
        <v>1430</v>
      </c>
      <c r="G477" s="47" t="s">
        <v>439</v>
      </c>
      <c r="H477" s="49">
        <v>29.9</v>
      </c>
      <c r="I477" s="54">
        <v>15.5</v>
      </c>
      <c r="J477" s="55">
        <v>0.481605351170569</v>
      </c>
      <c r="K477" s="56" t="s">
        <v>1479</v>
      </c>
      <c r="L477" s="57">
        <f t="shared" si="7"/>
        <v>23.92</v>
      </c>
      <c r="M477" s="47" t="s">
        <v>1157</v>
      </c>
    </row>
    <row r="478" s="43" customFormat="1" spans="1:13">
      <c r="A478" s="47"/>
      <c r="B478" s="48" t="s">
        <v>451</v>
      </c>
      <c r="C478" s="49">
        <v>2500637</v>
      </c>
      <c r="D478" s="49" t="s">
        <v>1153</v>
      </c>
      <c r="E478" s="49" t="s">
        <v>1641</v>
      </c>
      <c r="F478" s="49" t="s">
        <v>1430</v>
      </c>
      <c r="G478" s="47" t="s">
        <v>439</v>
      </c>
      <c r="H478" s="49">
        <v>29.9</v>
      </c>
      <c r="I478" s="54">
        <v>15.5</v>
      </c>
      <c r="J478" s="55">
        <v>0.481605351170569</v>
      </c>
      <c r="K478" s="56" t="s">
        <v>1479</v>
      </c>
      <c r="L478" s="57">
        <f t="shared" si="7"/>
        <v>23.92</v>
      </c>
      <c r="M478" s="47" t="s">
        <v>1157</v>
      </c>
    </row>
    <row r="479" s="43" customFormat="1" spans="1:13">
      <c r="A479" s="47"/>
      <c r="B479" s="48" t="s">
        <v>451</v>
      </c>
      <c r="C479" s="49">
        <v>2500638</v>
      </c>
      <c r="D479" s="49" t="s">
        <v>1153</v>
      </c>
      <c r="E479" s="49" t="s">
        <v>1642</v>
      </c>
      <c r="F479" s="49" t="s">
        <v>1430</v>
      </c>
      <c r="G479" s="47" t="s">
        <v>439</v>
      </c>
      <c r="H479" s="49">
        <v>29.9</v>
      </c>
      <c r="I479" s="54">
        <v>15.5</v>
      </c>
      <c r="J479" s="55">
        <v>0.481605351170569</v>
      </c>
      <c r="K479" s="56" t="s">
        <v>1479</v>
      </c>
      <c r="L479" s="57">
        <f t="shared" si="7"/>
        <v>23.92</v>
      </c>
      <c r="M479" s="47" t="s">
        <v>1157</v>
      </c>
    </row>
    <row r="480" s="43" customFormat="1" spans="1:13">
      <c r="A480" s="47"/>
      <c r="B480" s="48" t="s">
        <v>451</v>
      </c>
      <c r="C480" s="49">
        <v>2500639</v>
      </c>
      <c r="D480" s="49" t="s">
        <v>1153</v>
      </c>
      <c r="E480" s="49" t="s">
        <v>1643</v>
      </c>
      <c r="F480" s="49" t="s">
        <v>1430</v>
      </c>
      <c r="G480" s="47" t="s">
        <v>439</v>
      </c>
      <c r="H480" s="49">
        <v>29.9</v>
      </c>
      <c r="I480" s="54">
        <v>15.5</v>
      </c>
      <c r="J480" s="55">
        <v>0.481605351170569</v>
      </c>
      <c r="K480" s="56" t="s">
        <v>1479</v>
      </c>
      <c r="L480" s="57">
        <f t="shared" si="7"/>
        <v>23.92</v>
      </c>
      <c r="M480" s="47" t="s">
        <v>1157</v>
      </c>
    </row>
    <row r="481" s="43" customFormat="1" spans="1:13">
      <c r="A481" s="47"/>
      <c r="B481" s="48" t="s">
        <v>451</v>
      </c>
      <c r="C481" s="49">
        <v>2500640</v>
      </c>
      <c r="D481" s="49" t="s">
        <v>1153</v>
      </c>
      <c r="E481" s="49" t="s">
        <v>1644</v>
      </c>
      <c r="F481" s="49" t="s">
        <v>1430</v>
      </c>
      <c r="G481" s="47" t="s">
        <v>439</v>
      </c>
      <c r="H481" s="49">
        <v>29.9</v>
      </c>
      <c r="I481" s="54">
        <v>15.5</v>
      </c>
      <c r="J481" s="55">
        <v>0.481605351170569</v>
      </c>
      <c r="K481" s="56" t="s">
        <v>1479</v>
      </c>
      <c r="L481" s="57">
        <f t="shared" si="7"/>
        <v>23.92</v>
      </c>
      <c r="M481" s="47" t="s">
        <v>1157</v>
      </c>
    </row>
    <row r="482" s="43" customFormat="1" spans="1:13">
      <c r="A482" s="47"/>
      <c r="B482" s="48" t="s">
        <v>451</v>
      </c>
      <c r="C482" s="49">
        <v>2500595</v>
      </c>
      <c r="D482" s="49" t="s">
        <v>1153</v>
      </c>
      <c r="E482" s="49" t="s">
        <v>1645</v>
      </c>
      <c r="F482" s="49" t="s">
        <v>1430</v>
      </c>
      <c r="G482" s="47" t="s">
        <v>439</v>
      </c>
      <c r="H482" s="49">
        <v>29.9</v>
      </c>
      <c r="I482" s="54">
        <v>15.5</v>
      </c>
      <c r="J482" s="55">
        <v>0.481605351170569</v>
      </c>
      <c r="K482" s="56" t="s">
        <v>1479</v>
      </c>
      <c r="L482" s="57">
        <f t="shared" si="7"/>
        <v>23.92</v>
      </c>
      <c r="M482" s="47" t="s">
        <v>1157</v>
      </c>
    </row>
    <row r="483" s="43" customFormat="1" spans="1:13">
      <c r="A483" s="47"/>
      <c r="B483" s="48" t="s">
        <v>451</v>
      </c>
      <c r="C483" s="49">
        <v>2500596</v>
      </c>
      <c r="D483" s="49" t="s">
        <v>1153</v>
      </c>
      <c r="E483" s="49" t="s">
        <v>1646</v>
      </c>
      <c r="F483" s="49" t="s">
        <v>1430</v>
      </c>
      <c r="G483" s="47" t="s">
        <v>439</v>
      </c>
      <c r="H483" s="49">
        <v>29.9</v>
      </c>
      <c r="I483" s="54">
        <v>15.5</v>
      </c>
      <c r="J483" s="55">
        <v>0.481605351170569</v>
      </c>
      <c r="K483" s="56" t="s">
        <v>1479</v>
      </c>
      <c r="L483" s="57">
        <f t="shared" si="7"/>
        <v>23.92</v>
      </c>
      <c r="M483" s="47" t="s">
        <v>1157</v>
      </c>
    </row>
    <row r="484" s="43" customFormat="1" spans="1:13">
      <c r="A484" s="47"/>
      <c r="B484" s="48" t="s">
        <v>451</v>
      </c>
      <c r="C484" s="49">
        <v>2500597</v>
      </c>
      <c r="D484" s="49" t="s">
        <v>1153</v>
      </c>
      <c r="E484" s="49" t="s">
        <v>1647</v>
      </c>
      <c r="F484" s="49" t="s">
        <v>1430</v>
      </c>
      <c r="G484" s="47" t="s">
        <v>439</v>
      </c>
      <c r="H484" s="49">
        <v>29.9</v>
      </c>
      <c r="I484" s="54">
        <v>15.5</v>
      </c>
      <c r="J484" s="55">
        <v>0.481605351170569</v>
      </c>
      <c r="K484" s="56" t="s">
        <v>1479</v>
      </c>
      <c r="L484" s="57">
        <f t="shared" si="7"/>
        <v>23.92</v>
      </c>
      <c r="M484" s="47" t="s">
        <v>1157</v>
      </c>
    </row>
    <row r="485" s="43" customFormat="1" spans="1:13">
      <c r="A485" s="47"/>
      <c r="B485" s="48" t="s">
        <v>451</v>
      </c>
      <c r="C485" s="49">
        <v>2500598</v>
      </c>
      <c r="D485" s="49" t="s">
        <v>1153</v>
      </c>
      <c r="E485" s="49" t="s">
        <v>1648</v>
      </c>
      <c r="F485" s="49" t="s">
        <v>1430</v>
      </c>
      <c r="G485" s="47" t="s">
        <v>439</v>
      </c>
      <c r="H485" s="49">
        <v>29.9</v>
      </c>
      <c r="I485" s="54">
        <v>15.5</v>
      </c>
      <c r="J485" s="55">
        <v>0.481605351170569</v>
      </c>
      <c r="K485" s="56" t="s">
        <v>1479</v>
      </c>
      <c r="L485" s="57">
        <f t="shared" si="7"/>
        <v>23.92</v>
      </c>
      <c r="M485" s="47" t="s">
        <v>1157</v>
      </c>
    </row>
    <row r="486" s="43" customFormat="1" spans="1:13">
      <c r="A486" s="47"/>
      <c r="B486" s="48" t="s">
        <v>451</v>
      </c>
      <c r="C486" s="49">
        <v>2500599</v>
      </c>
      <c r="D486" s="49" t="s">
        <v>1153</v>
      </c>
      <c r="E486" s="49" t="s">
        <v>1649</v>
      </c>
      <c r="F486" s="49" t="s">
        <v>1430</v>
      </c>
      <c r="G486" s="47" t="s">
        <v>439</v>
      </c>
      <c r="H486" s="49">
        <v>29.9</v>
      </c>
      <c r="I486" s="54">
        <v>15.5</v>
      </c>
      <c r="J486" s="55">
        <v>0.481605351170569</v>
      </c>
      <c r="K486" s="56" t="s">
        <v>1479</v>
      </c>
      <c r="L486" s="57">
        <f t="shared" si="7"/>
        <v>23.92</v>
      </c>
      <c r="M486" s="47" t="s">
        <v>1157</v>
      </c>
    </row>
    <row r="487" s="43" customFormat="1" spans="1:13">
      <c r="A487" s="47"/>
      <c r="B487" s="48" t="s">
        <v>451</v>
      </c>
      <c r="C487" s="49">
        <v>2500600</v>
      </c>
      <c r="D487" s="49" t="s">
        <v>1153</v>
      </c>
      <c r="E487" s="49" t="s">
        <v>1650</v>
      </c>
      <c r="F487" s="49" t="s">
        <v>1430</v>
      </c>
      <c r="G487" s="47" t="s">
        <v>439</v>
      </c>
      <c r="H487" s="49">
        <v>29.9</v>
      </c>
      <c r="I487" s="54">
        <v>15.5</v>
      </c>
      <c r="J487" s="55">
        <v>0.481605351170569</v>
      </c>
      <c r="K487" s="56" t="s">
        <v>1479</v>
      </c>
      <c r="L487" s="57">
        <f t="shared" si="7"/>
        <v>23.92</v>
      </c>
      <c r="M487" s="47" t="s">
        <v>1157</v>
      </c>
    </row>
    <row r="488" s="43" customFormat="1" spans="1:13">
      <c r="A488" s="47"/>
      <c r="B488" s="48" t="s">
        <v>451</v>
      </c>
      <c r="C488" s="49">
        <v>2500601</v>
      </c>
      <c r="D488" s="49" t="s">
        <v>1153</v>
      </c>
      <c r="E488" s="49" t="s">
        <v>1651</v>
      </c>
      <c r="F488" s="49" t="s">
        <v>1430</v>
      </c>
      <c r="G488" s="47" t="s">
        <v>439</v>
      </c>
      <c r="H488" s="49">
        <v>29.9</v>
      </c>
      <c r="I488" s="54">
        <v>15.5</v>
      </c>
      <c r="J488" s="55">
        <v>0.481605351170569</v>
      </c>
      <c r="K488" s="56" t="s">
        <v>1479</v>
      </c>
      <c r="L488" s="57">
        <f t="shared" si="7"/>
        <v>23.92</v>
      </c>
      <c r="M488" s="47" t="s">
        <v>1157</v>
      </c>
    </row>
    <row r="489" s="43" customFormat="1" spans="1:13">
      <c r="A489" s="47"/>
      <c r="B489" s="48" t="s">
        <v>451</v>
      </c>
      <c r="C489" s="49">
        <v>2500602</v>
      </c>
      <c r="D489" s="49" t="s">
        <v>1153</v>
      </c>
      <c r="E489" s="49" t="s">
        <v>1652</v>
      </c>
      <c r="F489" s="49" t="s">
        <v>1430</v>
      </c>
      <c r="G489" s="47" t="s">
        <v>439</v>
      </c>
      <c r="H489" s="49">
        <v>29.9</v>
      </c>
      <c r="I489" s="54">
        <v>15.5</v>
      </c>
      <c r="J489" s="55">
        <v>0.481605351170569</v>
      </c>
      <c r="K489" s="56" t="s">
        <v>1479</v>
      </c>
      <c r="L489" s="57">
        <f t="shared" si="7"/>
        <v>23.92</v>
      </c>
      <c r="M489" s="47" t="s">
        <v>1157</v>
      </c>
    </row>
    <row r="490" s="43" customFormat="1" spans="1:13">
      <c r="A490" s="47"/>
      <c r="B490" s="48" t="s">
        <v>451</v>
      </c>
      <c r="C490" s="49">
        <v>2500603</v>
      </c>
      <c r="D490" s="49" t="s">
        <v>1153</v>
      </c>
      <c r="E490" s="49" t="s">
        <v>1653</v>
      </c>
      <c r="F490" s="49" t="s">
        <v>1430</v>
      </c>
      <c r="G490" s="47" t="s">
        <v>439</v>
      </c>
      <c r="H490" s="49">
        <v>29.9</v>
      </c>
      <c r="I490" s="54">
        <v>15.5</v>
      </c>
      <c r="J490" s="55">
        <v>0.481605351170569</v>
      </c>
      <c r="K490" s="56" t="s">
        <v>1479</v>
      </c>
      <c r="L490" s="57">
        <f t="shared" si="7"/>
        <v>23.92</v>
      </c>
      <c r="M490" s="47" t="s">
        <v>1157</v>
      </c>
    </row>
    <row r="491" s="43" customFormat="1" spans="1:13">
      <c r="A491" s="47"/>
      <c r="B491" s="48" t="s">
        <v>451</v>
      </c>
      <c r="C491" s="49">
        <v>2500604</v>
      </c>
      <c r="D491" s="49" t="s">
        <v>1153</v>
      </c>
      <c r="E491" s="49" t="s">
        <v>1654</v>
      </c>
      <c r="F491" s="49" t="s">
        <v>1430</v>
      </c>
      <c r="G491" s="47" t="s">
        <v>439</v>
      </c>
      <c r="H491" s="49">
        <v>29.9</v>
      </c>
      <c r="I491" s="54">
        <v>15.5</v>
      </c>
      <c r="J491" s="55">
        <v>0.481605351170569</v>
      </c>
      <c r="K491" s="56" t="s">
        <v>1479</v>
      </c>
      <c r="L491" s="57">
        <f t="shared" si="7"/>
        <v>23.92</v>
      </c>
      <c r="M491" s="47" t="s">
        <v>1157</v>
      </c>
    </row>
    <row r="492" s="43" customFormat="1" spans="1:13">
      <c r="A492" s="47"/>
      <c r="B492" s="48" t="s">
        <v>451</v>
      </c>
      <c r="C492" s="49">
        <v>2500605</v>
      </c>
      <c r="D492" s="49" t="s">
        <v>1153</v>
      </c>
      <c r="E492" s="49" t="s">
        <v>1655</v>
      </c>
      <c r="F492" s="49" t="s">
        <v>1430</v>
      </c>
      <c r="G492" s="47" t="s">
        <v>439</v>
      </c>
      <c r="H492" s="49">
        <v>29.9</v>
      </c>
      <c r="I492" s="54">
        <v>15.5</v>
      </c>
      <c r="J492" s="55">
        <v>0.481605351170569</v>
      </c>
      <c r="K492" s="56" t="s">
        <v>1479</v>
      </c>
      <c r="L492" s="57">
        <f t="shared" si="7"/>
        <v>23.92</v>
      </c>
      <c r="M492" s="47" t="s">
        <v>1157</v>
      </c>
    </row>
    <row r="493" s="43" customFormat="1" spans="1:13">
      <c r="A493" s="47"/>
      <c r="B493" s="48" t="s">
        <v>451</v>
      </c>
      <c r="C493" s="49">
        <v>2500606</v>
      </c>
      <c r="D493" s="49" t="s">
        <v>1153</v>
      </c>
      <c r="E493" s="49" t="s">
        <v>1656</v>
      </c>
      <c r="F493" s="49" t="s">
        <v>1430</v>
      </c>
      <c r="G493" s="47" t="s">
        <v>439</v>
      </c>
      <c r="H493" s="49">
        <v>29.9</v>
      </c>
      <c r="I493" s="54">
        <v>15.5</v>
      </c>
      <c r="J493" s="55">
        <v>0.481605351170569</v>
      </c>
      <c r="K493" s="56" t="s">
        <v>1479</v>
      </c>
      <c r="L493" s="57">
        <f t="shared" si="7"/>
        <v>23.92</v>
      </c>
      <c r="M493" s="47" t="s">
        <v>1157</v>
      </c>
    </row>
    <row r="494" s="43" customFormat="1" spans="1:13">
      <c r="A494" s="47"/>
      <c r="B494" s="48" t="s">
        <v>451</v>
      </c>
      <c r="C494" s="49">
        <v>2500607</v>
      </c>
      <c r="D494" s="49" t="s">
        <v>1153</v>
      </c>
      <c r="E494" s="49" t="s">
        <v>1657</v>
      </c>
      <c r="F494" s="49" t="s">
        <v>1430</v>
      </c>
      <c r="G494" s="47" t="s">
        <v>439</v>
      </c>
      <c r="H494" s="49">
        <v>29.9</v>
      </c>
      <c r="I494" s="54">
        <v>15.5</v>
      </c>
      <c r="J494" s="55">
        <v>0.481605351170569</v>
      </c>
      <c r="K494" s="56" t="s">
        <v>1479</v>
      </c>
      <c r="L494" s="57">
        <f t="shared" si="7"/>
        <v>23.92</v>
      </c>
      <c r="M494" s="47" t="s">
        <v>1157</v>
      </c>
    </row>
    <row r="495" s="43" customFormat="1" spans="1:13">
      <c r="A495" s="47"/>
      <c r="B495" s="48" t="s">
        <v>451</v>
      </c>
      <c r="C495" s="49">
        <v>2500608</v>
      </c>
      <c r="D495" s="49" t="s">
        <v>1153</v>
      </c>
      <c r="E495" s="49" t="s">
        <v>1658</v>
      </c>
      <c r="F495" s="49" t="s">
        <v>1430</v>
      </c>
      <c r="G495" s="47" t="s">
        <v>439</v>
      </c>
      <c r="H495" s="49">
        <v>29.9</v>
      </c>
      <c r="I495" s="54">
        <v>15.5</v>
      </c>
      <c r="J495" s="55">
        <v>0.481605351170569</v>
      </c>
      <c r="K495" s="56" t="s">
        <v>1479</v>
      </c>
      <c r="L495" s="57">
        <f t="shared" si="7"/>
        <v>23.92</v>
      </c>
      <c r="M495" s="47" t="s">
        <v>1157</v>
      </c>
    </row>
    <row r="496" s="43" customFormat="1" spans="1:13">
      <c r="A496" s="47"/>
      <c r="B496" s="48" t="s">
        <v>451</v>
      </c>
      <c r="C496" s="49">
        <v>2500609</v>
      </c>
      <c r="D496" s="49" t="s">
        <v>1153</v>
      </c>
      <c r="E496" s="49" t="s">
        <v>1659</v>
      </c>
      <c r="F496" s="49" t="s">
        <v>1430</v>
      </c>
      <c r="G496" s="47" t="s">
        <v>439</v>
      </c>
      <c r="H496" s="49">
        <v>29.9</v>
      </c>
      <c r="I496" s="54">
        <v>15.5</v>
      </c>
      <c r="J496" s="55">
        <v>0.481605351170569</v>
      </c>
      <c r="K496" s="56" t="s">
        <v>1479</v>
      </c>
      <c r="L496" s="57">
        <f t="shared" si="7"/>
        <v>23.92</v>
      </c>
      <c r="M496" s="47" t="s">
        <v>1157</v>
      </c>
    </row>
    <row r="497" s="43" customFormat="1" spans="1:13">
      <c r="A497" s="47"/>
      <c r="B497" s="48" t="s">
        <v>451</v>
      </c>
      <c r="C497" s="49">
        <v>2500610</v>
      </c>
      <c r="D497" s="49" t="s">
        <v>1153</v>
      </c>
      <c r="E497" s="49" t="s">
        <v>1660</v>
      </c>
      <c r="F497" s="49" t="s">
        <v>1430</v>
      </c>
      <c r="G497" s="47" t="s">
        <v>439</v>
      </c>
      <c r="H497" s="49">
        <v>29.9</v>
      </c>
      <c r="I497" s="54">
        <v>15.5</v>
      </c>
      <c r="J497" s="55">
        <v>0.481605351170569</v>
      </c>
      <c r="K497" s="56" t="s">
        <v>1479</v>
      </c>
      <c r="L497" s="57">
        <f t="shared" si="7"/>
        <v>23.92</v>
      </c>
      <c r="M497" s="47" t="s">
        <v>1157</v>
      </c>
    </row>
    <row r="498" s="43" customFormat="1" spans="1:13">
      <c r="A498" s="47"/>
      <c r="B498" s="48" t="s">
        <v>451</v>
      </c>
      <c r="C498" s="49">
        <v>2500611</v>
      </c>
      <c r="D498" s="49" t="s">
        <v>1153</v>
      </c>
      <c r="E498" s="49" t="s">
        <v>1661</v>
      </c>
      <c r="F498" s="49" t="s">
        <v>1430</v>
      </c>
      <c r="G498" s="47" t="s">
        <v>439</v>
      </c>
      <c r="H498" s="49">
        <v>29.9</v>
      </c>
      <c r="I498" s="54">
        <v>15.5</v>
      </c>
      <c r="J498" s="55">
        <v>0.481605351170569</v>
      </c>
      <c r="K498" s="56" t="s">
        <v>1479</v>
      </c>
      <c r="L498" s="57">
        <f t="shared" si="7"/>
        <v>23.92</v>
      </c>
      <c r="M498" s="47" t="s">
        <v>1157</v>
      </c>
    </row>
    <row r="499" s="43" customFormat="1" spans="1:13">
      <c r="A499" s="47"/>
      <c r="B499" s="48" t="s">
        <v>451</v>
      </c>
      <c r="C499" s="49">
        <v>2500612</v>
      </c>
      <c r="D499" s="49" t="s">
        <v>1153</v>
      </c>
      <c r="E499" s="49" t="s">
        <v>1662</v>
      </c>
      <c r="F499" s="49" t="s">
        <v>1430</v>
      </c>
      <c r="G499" s="47" t="s">
        <v>439</v>
      </c>
      <c r="H499" s="49">
        <v>29.9</v>
      </c>
      <c r="I499" s="54">
        <v>15.5</v>
      </c>
      <c r="J499" s="55">
        <v>0.481605351170569</v>
      </c>
      <c r="K499" s="56" t="s">
        <v>1479</v>
      </c>
      <c r="L499" s="57">
        <f t="shared" si="7"/>
        <v>23.92</v>
      </c>
      <c r="M499" s="47" t="s">
        <v>1157</v>
      </c>
    </row>
    <row r="500" s="43" customFormat="1" spans="1:13">
      <c r="A500" s="47"/>
      <c r="B500" s="48" t="s">
        <v>451</v>
      </c>
      <c r="C500" s="49">
        <v>2500613</v>
      </c>
      <c r="D500" s="49" t="s">
        <v>1153</v>
      </c>
      <c r="E500" s="49" t="s">
        <v>1663</v>
      </c>
      <c r="F500" s="49" t="s">
        <v>1430</v>
      </c>
      <c r="G500" s="47" t="s">
        <v>439</v>
      </c>
      <c r="H500" s="49">
        <v>29.9</v>
      </c>
      <c r="I500" s="54">
        <v>15.5</v>
      </c>
      <c r="J500" s="55">
        <v>0.481605351170569</v>
      </c>
      <c r="K500" s="56" t="s">
        <v>1479</v>
      </c>
      <c r="L500" s="57">
        <f t="shared" si="7"/>
        <v>23.92</v>
      </c>
      <c r="M500" s="47" t="s">
        <v>1157</v>
      </c>
    </row>
    <row r="501" s="43" customFormat="1" spans="1:13">
      <c r="A501" s="47"/>
      <c r="B501" s="48" t="s">
        <v>451</v>
      </c>
      <c r="C501" s="49">
        <v>2500614</v>
      </c>
      <c r="D501" s="49" t="s">
        <v>1153</v>
      </c>
      <c r="E501" s="49" t="s">
        <v>1664</v>
      </c>
      <c r="F501" s="49" t="s">
        <v>1430</v>
      </c>
      <c r="G501" s="47" t="s">
        <v>439</v>
      </c>
      <c r="H501" s="49">
        <v>29.9</v>
      </c>
      <c r="I501" s="54">
        <v>15.5</v>
      </c>
      <c r="J501" s="55">
        <v>0.481605351170569</v>
      </c>
      <c r="K501" s="56" t="s">
        <v>1479</v>
      </c>
      <c r="L501" s="57">
        <f t="shared" si="7"/>
        <v>23.92</v>
      </c>
      <c r="M501" s="47" t="s">
        <v>1157</v>
      </c>
    </row>
    <row r="502" s="43" customFormat="1" spans="1:13">
      <c r="A502" s="47"/>
      <c r="B502" s="48" t="s">
        <v>451</v>
      </c>
      <c r="C502" s="49">
        <v>2500615</v>
      </c>
      <c r="D502" s="49" t="s">
        <v>1153</v>
      </c>
      <c r="E502" s="49" t="s">
        <v>1665</v>
      </c>
      <c r="F502" s="49" t="s">
        <v>1430</v>
      </c>
      <c r="G502" s="47" t="s">
        <v>439</v>
      </c>
      <c r="H502" s="49">
        <v>29.9</v>
      </c>
      <c r="I502" s="54">
        <v>15.5</v>
      </c>
      <c r="J502" s="55">
        <v>0.481605351170569</v>
      </c>
      <c r="K502" s="56" t="s">
        <v>1479</v>
      </c>
      <c r="L502" s="57">
        <f t="shared" si="7"/>
        <v>23.92</v>
      </c>
      <c r="M502" s="47" t="s">
        <v>1157</v>
      </c>
    </row>
    <row r="503" s="43" customFormat="1" spans="1:13">
      <c r="A503" s="47"/>
      <c r="B503" s="48" t="s">
        <v>451</v>
      </c>
      <c r="C503" s="49">
        <v>2500616</v>
      </c>
      <c r="D503" s="49" t="s">
        <v>1153</v>
      </c>
      <c r="E503" s="49" t="s">
        <v>1666</v>
      </c>
      <c r="F503" s="49" t="s">
        <v>1430</v>
      </c>
      <c r="G503" s="47" t="s">
        <v>439</v>
      </c>
      <c r="H503" s="49">
        <v>29.9</v>
      </c>
      <c r="I503" s="54">
        <v>15.5</v>
      </c>
      <c r="J503" s="55">
        <v>0.481605351170569</v>
      </c>
      <c r="K503" s="56" t="s">
        <v>1479</v>
      </c>
      <c r="L503" s="57">
        <f t="shared" si="7"/>
        <v>23.92</v>
      </c>
      <c r="M503" s="47" t="s">
        <v>1157</v>
      </c>
    </row>
    <row r="504" s="43" customFormat="1" spans="1:13">
      <c r="A504" s="47"/>
      <c r="B504" s="48" t="s">
        <v>451</v>
      </c>
      <c r="C504" s="49">
        <v>2500617</v>
      </c>
      <c r="D504" s="49" t="s">
        <v>1153</v>
      </c>
      <c r="E504" s="49" t="s">
        <v>1667</v>
      </c>
      <c r="F504" s="49" t="s">
        <v>1430</v>
      </c>
      <c r="G504" s="47" t="s">
        <v>439</v>
      </c>
      <c r="H504" s="49">
        <v>29.9</v>
      </c>
      <c r="I504" s="54">
        <v>15.5</v>
      </c>
      <c r="J504" s="55">
        <v>0.481605351170569</v>
      </c>
      <c r="K504" s="56" t="s">
        <v>1479</v>
      </c>
      <c r="L504" s="57">
        <f t="shared" si="7"/>
        <v>23.92</v>
      </c>
      <c r="M504" s="47" t="s">
        <v>1157</v>
      </c>
    </row>
    <row r="505" s="43" customFormat="1" spans="1:13">
      <c r="A505" s="47"/>
      <c r="B505" s="48" t="s">
        <v>451</v>
      </c>
      <c r="C505" s="49">
        <v>2500849</v>
      </c>
      <c r="D505" s="49" t="s">
        <v>1153</v>
      </c>
      <c r="E505" s="49" t="s">
        <v>1668</v>
      </c>
      <c r="F505" s="49" t="s">
        <v>1669</v>
      </c>
      <c r="G505" s="47" t="s">
        <v>439</v>
      </c>
      <c r="H505" s="49">
        <v>24.9</v>
      </c>
      <c r="I505" s="54">
        <v>12</v>
      </c>
      <c r="J505" s="55">
        <v>0.518072289156627</v>
      </c>
      <c r="K505" s="56" t="s">
        <v>1332</v>
      </c>
      <c r="L505" s="57">
        <f t="shared" si="7"/>
        <v>19.92</v>
      </c>
      <c r="M505" s="47" t="s">
        <v>1157</v>
      </c>
    </row>
    <row r="506" s="43" customFormat="1" spans="1:13">
      <c r="A506" s="47"/>
      <c r="B506" s="48" t="s">
        <v>451</v>
      </c>
      <c r="C506" s="49">
        <v>2500850</v>
      </c>
      <c r="D506" s="49" t="s">
        <v>1153</v>
      </c>
      <c r="E506" s="49" t="s">
        <v>1670</v>
      </c>
      <c r="F506" s="49" t="s">
        <v>1669</v>
      </c>
      <c r="G506" s="47" t="s">
        <v>439</v>
      </c>
      <c r="H506" s="49">
        <v>24.9</v>
      </c>
      <c r="I506" s="54">
        <v>12</v>
      </c>
      <c r="J506" s="55">
        <v>0.518072289156627</v>
      </c>
      <c r="K506" s="56" t="s">
        <v>1332</v>
      </c>
      <c r="L506" s="57">
        <f t="shared" si="7"/>
        <v>19.92</v>
      </c>
      <c r="M506" s="47" t="s">
        <v>1157</v>
      </c>
    </row>
    <row r="507" s="43" customFormat="1" spans="1:13">
      <c r="A507" s="47"/>
      <c r="B507" s="48" t="s">
        <v>451</v>
      </c>
      <c r="C507" s="49">
        <v>2500851</v>
      </c>
      <c r="D507" s="49" t="s">
        <v>1153</v>
      </c>
      <c r="E507" s="49" t="s">
        <v>1671</v>
      </c>
      <c r="F507" s="49" t="s">
        <v>1669</v>
      </c>
      <c r="G507" s="47" t="s">
        <v>439</v>
      </c>
      <c r="H507" s="49">
        <v>24.9</v>
      </c>
      <c r="I507" s="54">
        <v>12</v>
      </c>
      <c r="J507" s="55">
        <v>0.518072289156627</v>
      </c>
      <c r="K507" s="56" t="s">
        <v>1332</v>
      </c>
      <c r="L507" s="57">
        <f t="shared" si="7"/>
        <v>19.92</v>
      </c>
      <c r="M507" s="47" t="s">
        <v>1157</v>
      </c>
    </row>
    <row r="508" s="43" customFormat="1" spans="1:13">
      <c r="A508" s="47"/>
      <c r="B508" s="48" t="s">
        <v>451</v>
      </c>
      <c r="C508" s="49">
        <v>2500852</v>
      </c>
      <c r="D508" s="49" t="s">
        <v>1153</v>
      </c>
      <c r="E508" s="49" t="s">
        <v>1672</v>
      </c>
      <c r="F508" s="49" t="s">
        <v>1669</v>
      </c>
      <c r="G508" s="47" t="s">
        <v>439</v>
      </c>
      <c r="H508" s="49">
        <v>24.9</v>
      </c>
      <c r="I508" s="54">
        <v>12</v>
      </c>
      <c r="J508" s="55">
        <v>0.518072289156627</v>
      </c>
      <c r="K508" s="56" t="s">
        <v>1332</v>
      </c>
      <c r="L508" s="57">
        <f t="shared" si="7"/>
        <v>19.92</v>
      </c>
      <c r="M508" s="47" t="s">
        <v>1157</v>
      </c>
    </row>
    <row r="509" s="43" customFormat="1" spans="1:13">
      <c r="A509" s="47"/>
      <c r="B509" s="48" t="s">
        <v>451</v>
      </c>
      <c r="C509" s="49">
        <v>2500853</v>
      </c>
      <c r="D509" s="49" t="s">
        <v>1153</v>
      </c>
      <c r="E509" s="49" t="s">
        <v>1673</v>
      </c>
      <c r="F509" s="49" t="s">
        <v>1669</v>
      </c>
      <c r="G509" s="47" t="s">
        <v>439</v>
      </c>
      <c r="H509" s="49">
        <v>24.9</v>
      </c>
      <c r="I509" s="54">
        <v>12</v>
      </c>
      <c r="J509" s="55">
        <v>0.518072289156627</v>
      </c>
      <c r="K509" s="56" t="s">
        <v>1332</v>
      </c>
      <c r="L509" s="57">
        <f t="shared" si="7"/>
        <v>19.92</v>
      </c>
      <c r="M509" s="47" t="s">
        <v>1157</v>
      </c>
    </row>
    <row r="510" s="43" customFormat="1" spans="1:13">
      <c r="A510" s="47"/>
      <c r="B510" s="48" t="s">
        <v>451</v>
      </c>
      <c r="C510" s="49">
        <v>2500854</v>
      </c>
      <c r="D510" s="49" t="s">
        <v>1153</v>
      </c>
      <c r="E510" s="49" t="s">
        <v>1674</v>
      </c>
      <c r="F510" s="49" t="s">
        <v>1669</v>
      </c>
      <c r="G510" s="47" t="s">
        <v>439</v>
      </c>
      <c r="H510" s="49">
        <v>24.9</v>
      </c>
      <c r="I510" s="54">
        <v>12</v>
      </c>
      <c r="J510" s="55">
        <v>0.518072289156627</v>
      </c>
      <c r="K510" s="56" t="s">
        <v>1332</v>
      </c>
      <c r="L510" s="57">
        <f t="shared" si="7"/>
        <v>19.92</v>
      </c>
      <c r="M510" s="47" t="s">
        <v>1157</v>
      </c>
    </row>
    <row r="511" s="43" customFormat="1" spans="1:13">
      <c r="A511" s="47"/>
      <c r="B511" s="48" t="s">
        <v>451</v>
      </c>
      <c r="C511" s="49">
        <v>2500855</v>
      </c>
      <c r="D511" s="49" t="s">
        <v>1153</v>
      </c>
      <c r="E511" s="49" t="s">
        <v>1675</v>
      </c>
      <c r="F511" s="49" t="s">
        <v>1669</v>
      </c>
      <c r="G511" s="47" t="s">
        <v>439</v>
      </c>
      <c r="H511" s="49">
        <v>24.9</v>
      </c>
      <c r="I511" s="54">
        <v>12</v>
      </c>
      <c r="J511" s="55">
        <v>0.518072289156627</v>
      </c>
      <c r="K511" s="56" t="s">
        <v>1332</v>
      </c>
      <c r="L511" s="57">
        <f t="shared" si="7"/>
        <v>19.92</v>
      </c>
      <c r="M511" s="47" t="s">
        <v>1157</v>
      </c>
    </row>
    <row r="512" s="43" customFormat="1" spans="1:13">
      <c r="A512" s="47"/>
      <c r="B512" s="48" t="s">
        <v>451</v>
      </c>
      <c r="C512" s="49">
        <v>2500856</v>
      </c>
      <c r="D512" s="49" t="s">
        <v>1153</v>
      </c>
      <c r="E512" s="49" t="s">
        <v>1676</v>
      </c>
      <c r="F512" s="49" t="s">
        <v>1669</v>
      </c>
      <c r="G512" s="47" t="s">
        <v>439</v>
      </c>
      <c r="H512" s="49">
        <v>24.9</v>
      </c>
      <c r="I512" s="54">
        <v>12</v>
      </c>
      <c r="J512" s="55">
        <v>0.518072289156627</v>
      </c>
      <c r="K512" s="56" t="s">
        <v>1332</v>
      </c>
      <c r="L512" s="57">
        <f t="shared" si="7"/>
        <v>19.92</v>
      </c>
      <c r="M512" s="47" t="s">
        <v>1157</v>
      </c>
    </row>
    <row r="513" s="43" customFormat="1" spans="1:13">
      <c r="A513" s="47"/>
      <c r="B513" s="48" t="s">
        <v>451</v>
      </c>
      <c r="C513" s="49">
        <v>2500857</v>
      </c>
      <c r="D513" s="49" t="s">
        <v>1153</v>
      </c>
      <c r="E513" s="49" t="s">
        <v>1677</v>
      </c>
      <c r="F513" s="49" t="s">
        <v>1669</v>
      </c>
      <c r="G513" s="47" t="s">
        <v>439</v>
      </c>
      <c r="H513" s="49">
        <v>24.9</v>
      </c>
      <c r="I513" s="54">
        <v>12</v>
      </c>
      <c r="J513" s="55">
        <v>0.518072289156627</v>
      </c>
      <c r="K513" s="56" t="s">
        <v>1332</v>
      </c>
      <c r="L513" s="57">
        <f t="shared" si="7"/>
        <v>19.92</v>
      </c>
      <c r="M513" s="47" t="s">
        <v>1157</v>
      </c>
    </row>
    <row r="514" s="43" customFormat="1" spans="1:13">
      <c r="A514" s="47"/>
      <c r="B514" s="48" t="s">
        <v>451</v>
      </c>
      <c r="C514" s="49">
        <v>2500858</v>
      </c>
      <c r="D514" s="49" t="s">
        <v>1153</v>
      </c>
      <c r="E514" s="49" t="s">
        <v>1678</v>
      </c>
      <c r="F514" s="49" t="s">
        <v>1669</v>
      </c>
      <c r="G514" s="47" t="s">
        <v>439</v>
      </c>
      <c r="H514" s="49">
        <v>24.9</v>
      </c>
      <c r="I514" s="54">
        <v>12</v>
      </c>
      <c r="J514" s="55">
        <v>0.518072289156627</v>
      </c>
      <c r="K514" s="56" t="s">
        <v>1332</v>
      </c>
      <c r="L514" s="57">
        <f t="shared" ref="L514:L527" si="8">H514*0.8</f>
        <v>19.92</v>
      </c>
      <c r="M514" s="47" t="s">
        <v>1157</v>
      </c>
    </row>
    <row r="515" s="43" customFormat="1" spans="1:13">
      <c r="A515" s="47"/>
      <c r="B515" s="48" t="s">
        <v>451</v>
      </c>
      <c r="C515" s="49">
        <v>2500859</v>
      </c>
      <c r="D515" s="49" t="s">
        <v>1153</v>
      </c>
      <c r="E515" s="49" t="s">
        <v>1679</v>
      </c>
      <c r="F515" s="49" t="s">
        <v>1669</v>
      </c>
      <c r="G515" s="47" t="s">
        <v>439</v>
      </c>
      <c r="H515" s="49">
        <v>24.9</v>
      </c>
      <c r="I515" s="54">
        <v>12</v>
      </c>
      <c r="J515" s="55">
        <v>0.518072289156627</v>
      </c>
      <c r="K515" s="56" t="s">
        <v>1332</v>
      </c>
      <c r="L515" s="57">
        <f t="shared" si="8"/>
        <v>19.92</v>
      </c>
      <c r="M515" s="47" t="s">
        <v>1157</v>
      </c>
    </row>
    <row r="516" s="43" customFormat="1" spans="1:13">
      <c r="A516" s="47"/>
      <c r="B516" s="48" t="s">
        <v>451</v>
      </c>
      <c r="C516" s="49">
        <v>2500860</v>
      </c>
      <c r="D516" s="49" t="s">
        <v>1153</v>
      </c>
      <c r="E516" s="49" t="s">
        <v>1680</v>
      </c>
      <c r="F516" s="49" t="s">
        <v>1669</v>
      </c>
      <c r="G516" s="47" t="s">
        <v>439</v>
      </c>
      <c r="H516" s="49">
        <v>24.9</v>
      </c>
      <c r="I516" s="54">
        <v>12</v>
      </c>
      <c r="J516" s="55">
        <v>0.518072289156627</v>
      </c>
      <c r="K516" s="56" t="s">
        <v>1332</v>
      </c>
      <c r="L516" s="57">
        <f t="shared" si="8"/>
        <v>19.92</v>
      </c>
      <c r="M516" s="47" t="s">
        <v>1157</v>
      </c>
    </row>
    <row r="517" s="43" customFormat="1" spans="1:13">
      <c r="A517" s="47"/>
      <c r="B517" s="48" t="s">
        <v>451</v>
      </c>
      <c r="C517" s="49">
        <v>2500861</v>
      </c>
      <c r="D517" s="49" t="s">
        <v>1153</v>
      </c>
      <c r="E517" s="49" t="s">
        <v>1681</v>
      </c>
      <c r="F517" s="49" t="s">
        <v>1669</v>
      </c>
      <c r="G517" s="47" t="s">
        <v>439</v>
      </c>
      <c r="H517" s="49">
        <v>24.9</v>
      </c>
      <c r="I517" s="54">
        <v>12</v>
      </c>
      <c r="J517" s="55">
        <v>0.518072289156627</v>
      </c>
      <c r="K517" s="56" t="s">
        <v>1332</v>
      </c>
      <c r="L517" s="57">
        <f t="shared" si="8"/>
        <v>19.92</v>
      </c>
      <c r="M517" s="47" t="s">
        <v>1157</v>
      </c>
    </row>
    <row r="518" s="43" customFormat="1" spans="1:13">
      <c r="A518" s="47"/>
      <c r="B518" s="48" t="s">
        <v>451</v>
      </c>
      <c r="C518" s="49">
        <v>2500862</v>
      </c>
      <c r="D518" s="49" t="s">
        <v>1153</v>
      </c>
      <c r="E518" s="49" t="s">
        <v>1682</v>
      </c>
      <c r="F518" s="49" t="s">
        <v>1669</v>
      </c>
      <c r="G518" s="47" t="s">
        <v>439</v>
      </c>
      <c r="H518" s="49">
        <v>24.9</v>
      </c>
      <c r="I518" s="54">
        <v>12</v>
      </c>
      <c r="J518" s="55">
        <v>0.518072289156627</v>
      </c>
      <c r="K518" s="56" t="s">
        <v>1332</v>
      </c>
      <c r="L518" s="57">
        <f t="shared" si="8"/>
        <v>19.92</v>
      </c>
      <c r="M518" s="47" t="s">
        <v>1157</v>
      </c>
    </row>
    <row r="519" s="43" customFormat="1" spans="1:13">
      <c r="A519" s="47"/>
      <c r="B519" s="48" t="s">
        <v>451</v>
      </c>
      <c r="C519" s="49">
        <v>2500863</v>
      </c>
      <c r="D519" s="49" t="s">
        <v>1153</v>
      </c>
      <c r="E519" s="49" t="s">
        <v>1683</v>
      </c>
      <c r="F519" s="49" t="s">
        <v>1669</v>
      </c>
      <c r="G519" s="47" t="s">
        <v>439</v>
      </c>
      <c r="H519" s="49">
        <v>24.9</v>
      </c>
      <c r="I519" s="54">
        <v>12</v>
      </c>
      <c r="J519" s="55">
        <v>0.518072289156627</v>
      </c>
      <c r="K519" s="56" t="s">
        <v>1332</v>
      </c>
      <c r="L519" s="57">
        <f t="shared" si="8"/>
        <v>19.92</v>
      </c>
      <c r="M519" s="47" t="s">
        <v>1157</v>
      </c>
    </row>
    <row r="520" s="43" customFormat="1" spans="1:13">
      <c r="A520" s="47"/>
      <c r="B520" s="48" t="s">
        <v>451</v>
      </c>
      <c r="C520" s="49">
        <v>2500864</v>
      </c>
      <c r="D520" s="49" t="s">
        <v>1153</v>
      </c>
      <c r="E520" s="49" t="s">
        <v>1684</v>
      </c>
      <c r="F520" s="49" t="s">
        <v>1669</v>
      </c>
      <c r="G520" s="47" t="s">
        <v>439</v>
      </c>
      <c r="H520" s="49">
        <v>24.9</v>
      </c>
      <c r="I520" s="54">
        <v>12</v>
      </c>
      <c r="J520" s="55">
        <v>0.518072289156627</v>
      </c>
      <c r="K520" s="56" t="s">
        <v>1332</v>
      </c>
      <c r="L520" s="57">
        <f t="shared" si="8"/>
        <v>19.92</v>
      </c>
      <c r="M520" s="47" t="s">
        <v>1157</v>
      </c>
    </row>
    <row r="521" s="43" customFormat="1" spans="1:13">
      <c r="A521" s="47"/>
      <c r="B521" s="48" t="s">
        <v>451</v>
      </c>
      <c r="C521" s="49">
        <v>2500865</v>
      </c>
      <c r="D521" s="49" t="s">
        <v>1153</v>
      </c>
      <c r="E521" s="49" t="s">
        <v>1685</v>
      </c>
      <c r="F521" s="49" t="s">
        <v>1669</v>
      </c>
      <c r="G521" s="47" t="s">
        <v>439</v>
      </c>
      <c r="H521" s="49">
        <v>24.9</v>
      </c>
      <c r="I521" s="54">
        <v>12</v>
      </c>
      <c r="J521" s="55">
        <v>0.518072289156627</v>
      </c>
      <c r="K521" s="56" t="s">
        <v>1332</v>
      </c>
      <c r="L521" s="57">
        <f t="shared" si="8"/>
        <v>19.92</v>
      </c>
      <c r="M521" s="47" t="s">
        <v>1157</v>
      </c>
    </row>
    <row r="522" s="43" customFormat="1" spans="1:13">
      <c r="A522" s="47"/>
      <c r="B522" s="48" t="s">
        <v>451</v>
      </c>
      <c r="C522" s="49">
        <v>2500866</v>
      </c>
      <c r="D522" s="49" t="s">
        <v>1153</v>
      </c>
      <c r="E522" s="49" t="s">
        <v>1686</v>
      </c>
      <c r="F522" s="49" t="s">
        <v>1669</v>
      </c>
      <c r="G522" s="47" t="s">
        <v>439</v>
      </c>
      <c r="H522" s="49">
        <v>24.9</v>
      </c>
      <c r="I522" s="54">
        <v>12</v>
      </c>
      <c r="J522" s="55">
        <v>0.518072289156627</v>
      </c>
      <c r="K522" s="56" t="s">
        <v>1332</v>
      </c>
      <c r="L522" s="57">
        <f t="shared" si="8"/>
        <v>19.92</v>
      </c>
      <c r="M522" s="47" t="s">
        <v>1157</v>
      </c>
    </row>
    <row r="523" s="43" customFormat="1" spans="1:13">
      <c r="A523" s="47"/>
      <c r="B523" s="48" t="s">
        <v>451</v>
      </c>
      <c r="C523" s="49">
        <v>2500867</v>
      </c>
      <c r="D523" s="49" t="s">
        <v>1153</v>
      </c>
      <c r="E523" s="49" t="s">
        <v>1687</v>
      </c>
      <c r="F523" s="49" t="s">
        <v>1669</v>
      </c>
      <c r="G523" s="47" t="s">
        <v>439</v>
      </c>
      <c r="H523" s="49">
        <v>24.9</v>
      </c>
      <c r="I523" s="54">
        <v>12</v>
      </c>
      <c r="J523" s="55">
        <v>0.518072289156627</v>
      </c>
      <c r="K523" s="56" t="s">
        <v>1332</v>
      </c>
      <c r="L523" s="57">
        <f t="shared" si="8"/>
        <v>19.92</v>
      </c>
      <c r="M523" s="47" t="s">
        <v>1157</v>
      </c>
    </row>
    <row r="524" s="43" customFormat="1" spans="1:13">
      <c r="A524" s="47"/>
      <c r="B524" s="48" t="s">
        <v>451</v>
      </c>
      <c r="C524" s="49">
        <v>2500868</v>
      </c>
      <c r="D524" s="49" t="s">
        <v>1153</v>
      </c>
      <c r="E524" s="49" t="s">
        <v>1688</v>
      </c>
      <c r="F524" s="49" t="s">
        <v>1669</v>
      </c>
      <c r="G524" s="47" t="s">
        <v>439</v>
      </c>
      <c r="H524" s="49">
        <v>24.9</v>
      </c>
      <c r="I524" s="54">
        <v>12</v>
      </c>
      <c r="J524" s="55">
        <v>0.518072289156627</v>
      </c>
      <c r="K524" s="56" t="s">
        <v>1332</v>
      </c>
      <c r="L524" s="57">
        <f t="shared" si="8"/>
        <v>19.92</v>
      </c>
      <c r="M524" s="47" t="s">
        <v>1157</v>
      </c>
    </row>
    <row r="525" s="43" customFormat="1" spans="1:13">
      <c r="A525" s="47"/>
      <c r="B525" s="48" t="s">
        <v>451</v>
      </c>
      <c r="C525" s="49">
        <v>2500869</v>
      </c>
      <c r="D525" s="49" t="s">
        <v>1153</v>
      </c>
      <c r="E525" s="49" t="s">
        <v>1689</v>
      </c>
      <c r="F525" s="49" t="s">
        <v>1669</v>
      </c>
      <c r="G525" s="47" t="s">
        <v>439</v>
      </c>
      <c r="H525" s="49">
        <v>24.9</v>
      </c>
      <c r="I525" s="54">
        <v>12</v>
      </c>
      <c r="J525" s="55">
        <v>0.518072289156627</v>
      </c>
      <c r="K525" s="56" t="s">
        <v>1332</v>
      </c>
      <c r="L525" s="57">
        <f t="shared" si="8"/>
        <v>19.92</v>
      </c>
      <c r="M525" s="47" t="s">
        <v>1157</v>
      </c>
    </row>
    <row r="526" s="43" customFormat="1" spans="1:13">
      <c r="A526" s="47"/>
      <c r="B526" s="48" t="s">
        <v>451</v>
      </c>
      <c r="C526" s="49">
        <v>2500870</v>
      </c>
      <c r="D526" s="49" t="s">
        <v>1153</v>
      </c>
      <c r="E526" s="49" t="s">
        <v>1690</v>
      </c>
      <c r="F526" s="49" t="s">
        <v>1669</v>
      </c>
      <c r="G526" s="47" t="s">
        <v>439</v>
      </c>
      <c r="H526" s="49">
        <v>24.9</v>
      </c>
      <c r="I526" s="54">
        <v>12</v>
      </c>
      <c r="J526" s="55">
        <v>0.518072289156627</v>
      </c>
      <c r="K526" s="56" t="s">
        <v>1332</v>
      </c>
      <c r="L526" s="57">
        <f t="shared" si="8"/>
        <v>19.92</v>
      </c>
      <c r="M526" s="47" t="s">
        <v>1157</v>
      </c>
    </row>
    <row r="527" s="43" customFormat="1" spans="1:13">
      <c r="A527" s="47"/>
      <c r="B527" s="48" t="s">
        <v>451</v>
      </c>
      <c r="C527" s="49">
        <v>2500871</v>
      </c>
      <c r="D527" s="49" t="s">
        <v>1153</v>
      </c>
      <c r="E527" s="49" t="s">
        <v>1691</v>
      </c>
      <c r="F527" s="49" t="s">
        <v>1669</v>
      </c>
      <c r="G527" s="47" t="s">
        <v>439</v>
      </c>
      <c r="H527" s="49">
        <v>24.9</v>
      </c>
      <c r="I527" s="54">
        <v>12</v>
      </c>
      <c r="J527" s="55">
        <v>0.518072289156627</v>
      </c>
      <c r="K527" s="56" t="s">
        <v>1332</v>
      </c>
      <c r="L527" s="57">
        <f t="shared" si="8"/>
        <v>19.92</v>
      </c>
      <c r="M527" s="47" t="s">
        <v>1157</v>
      </c>
    </row>
  </sheetData>
  <sheetProtection formatCells="0" insertHyperlinks="0" autoFilter="0"/>
  <conditionalFormatting sqref="C1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4"/>
  <sheetViews>
    <sheetView topLeftCell="E1" workbookViewId="0">
      <pane ySplit="1" topLeftCell="A279" activePane="bottomLeft" state="frozen"/>
      <selection/>
      <selection pane="bottomLeft" activeCell="O1" sqref="O$1:O$1048576"/>
    </sheetView>
  </sheetViews>
  <sheetFormatPr defaultColWidth="9" defaultRowHeight="13.5" customHeight="1"/>
  <cols>
    <col min="1" max="1" width="9" style="1"/>
    <col min="2" max="2" width="14.5" style="1" customWidth="1"/>
    <col min="3" max="3" width="9" style="1"/>
    <col min="4" max="4" width="9" style="1" hidden="1" customWidth="1"/>
    <col min="5" max="5" width="21" style="1" customWidth="1"/>
    <col min="6" max="6" width="16.3333333333333" style="1" customWidth="1"/>
    <col min="7" max="7" width="17.125" style="1" customWidth="1"/>
    <col min="8" max="8" width="9" style="1"/>
    <col min="9" max="9" width="11.1666666666667" style="1" customWidth="1"/>
    <col min="10" max="10" width="9.375" style="1" customWidth="1"/>
    <col min="11" max="11" width="7.625" style="2" customWidth="1"/>
    <col min="12" max="12" width="6.75" style="1" customWidth="1"/>
    <col min="13" max="13" width="9.875" style="1" customWidth="1"/>
    <col min="14" max="14" width="14.6666666666667" style="1" customWidth="1"/>
    <col min="15" max="15" width="9" style="2"/>
    <col min="16" max="16" width="7.375" style="1" customWidth="1"/>
    <col min="17" max="17" width="9.375" style="3"/>
    <col min="18" max="18" width="11.875" style="3" customWidth="1"/>
    <col min="19" max="19" width="22.75" style="1" hidden="1" customWidth="1"/>
    <col min="20" max="21" width="9.375" style="1" hidden="1" customWidth="1"/>
    <col min="22" max="16384" width="9" style="1"/>
  </cols>
  <sheetData>
    <row r="1" s="1" customFormat="1" ht="36" customHeight="1" spans="1:21">
      <c r="A1" s="4" t="s">
        <v>1</v>
      </c>
      <c r="B1" s="5" t="s">
        <v>3</v>
      </c>
      <c r="C1" s="6" t="s">
        <v>4</v>
      </c>
      <c r="D1" s="6"/>
      <c r="E1" s="6" t="s">
        <v>1692</v>
      </c>
      <c r="F1" s="6" t="s">
        <v>7</v>
      </c>
      <c r="G1" s="6" t="s">
        <v>6</v>
      </c>
      <c r="H1" s="6" t="s">
        <v>8</v>
      </c>
      <c r="I1" s="6" t="s">
        <v>9</v>
      </c>
      <c r="J1" s="6" t="s">
        <v>1693</v>
      </c>
      <c r="K1" s="5" t="s">
        <v>1694</v>
      </c>
      <c r="L1" s="5" t="s">
        <v>1695</v>
      </c>
      <c r="M1" s="11" t="s">
        <v>10</v>
      </c>
      <c r="N1" s="11" t="s">
        <v>1696</v>
      </c>
      <c r="O1" s="12" t="s">
        <v>1697</v>
      </c>
      <c r="P1" s="6" t="s">
        <v>710</v>
      </c>
      <c r="Q1" s="17" t="s">
        <v>1149</v>
      </c>
      <c r="R1" s="17" t="s">
        <v>1698</v>
      </c>
      <c r="S1" s="18" t="s">
        <v>1699</v>
      </c>
      <c r="T1" s="18" t="s">
        <v>1700</v>
      </c>
      <c r="U1" s="19"/>
    </row>
    <row r="2" s="1" customFormat="1" customHeight="1" spans="1:21">
      <c r="A2" s="4">
        <v>1</v>
      </c>
      <c r="B2" s="7" t="s">
        <v>1701</v>
      </c>
      <c r="C2" s="8">
        <v>130589</v>
      </c>
      <c r="D2" s="8" t="s">
        <v>1702</v>
      </c>
      <c r="E2" s="8" t="s">
        <v>1703</v>
      </c>
      <c r="F2" s="8" t="s">
        <v>1704</v>
      </c>
      <c r="G2" s="8" t="s">
        <v>1705</v>
      </c>
      <c r="H2" s="9" t="s">
        <v>1706</v>
      </c>
      <c r="I2" s="8" t="s">
        <v>1707</v>
      </c>
      <c r="J2" s="8"/>
      <c r="K2" s="7" t="s">
        <v>1708</v>
      </c>
      <c r="L2" s="7"/>
      <c r="M2" s="13">
        <v>890</v>
      </c>
      <c r="N2" s="14" t="s">
        <v>1709</v>
      </c>
      <c r="O2" s="7">
        <v>2</v>
      </c>
      <c r="P2" s="15"/>
      <c r="Q2" s="17">
        <v>816</v>
      </c>
      <c r="R2" s="20">
        <f t="shared" ref="R2:R65" si="0">(M2-Q2)/M2</f>
        <v>0.0831460674157303</v>
      </c>
      <c r="S2" s="21">
        <v>0.01</v>
      </c>
      <c r="T2" s="22">
        <f t="shared" ref="T2:T65" si="1">S2*M2</f>
        <v>8.9</v>
      </c>
      <c r="U2" s="19">
        <f t="shared" ref="U2:U65" si="2">M2-Q2</f>
        <v>74</v>
      </c>
    </row>
    <row r="3" s="1" customFormat="1" customHeight="1" spans="1:21">
      <c r="A3" s="4">
        <v>2</v>
      </c>
      <c r="B3" s="7" t="s">
        <v>1701</v>
      </c>
      <c r="C3" s="8">
        <v>50603</v>
      </c>
      <c r="D3" s="8" t="s">
        <v>1702</v>
      </c>
      <c r="E3" s="8" t="s">
        <v>1710</v>
      </c>
      <c r="F3" s="8" t="s">
        <v>1711</v>
      </c>
      <c r="G3" s="8" t="s">
        <v>1712</v>
      </c>
      <c r="H3" s="9" t="s">
        <v>1706</v>
      </c>
      <c r="I3" s="8" t="s">
        <v>1707</v>
      </c>
      <c r="J3" s="8"/>
      <c r="K3" s="7" t="s">
        <v>1708</v>
      </c>
      <c r="L3" s="7"/>
      <c r="M3" s="13">
        <v>760</v>
      </c>
      <c r="N3" s="14" t="s">
        <v>1709</v>
      </c>
      <c r="O3" s="7">
        <v>2</v>
      </c>
      <c r="P3" s="15"/>
      <c r="Q3" s="17">
        <v>680</v>
      </c>
      <c r="R3" s="20">
        <f t="shared" si="0"/>
        <v>0.105263157894737</v>
      </c>
      <c r="S3" s="23">
        <v>0.02</v>
      </c>
      <c r="T3" s="22">
        <f t="shared" si="1"/>
        <v>15.2</v>
      </c>
      <c r="U3" s="19">
        <f t="shared" si="2"/>
        <v>80</v>
      </c>
    </row>
    <row r="4" s="1" customFormat="1" customHeight="1" spans="1:21">
      <c r="A4" s="4">
        <v>3</v>
      </c>
      <c r="B4" s="7" t="s">
        <v>1701</v>
      </c>
      <c r="C4" s="8">
        <v>131821</v>
      </c>
      <c r="D4" s="8" t="s">
        <v>1702</v>
      </c>
      <c r="E4" s="8" t="s">
        <v>1713</v>
      </c>
      <c r="F4" s="8" t="s">
        <v>1714</v>
      </c>
      <c r="G4" s="8" t="s">
        <v>1715</v>
      </c>
      <c r="H4" s="9" t="s">
        <v>1706</v>
      </c>
      <c r="I4" s="8" t="s">
        <v>1707</v>
      </c>
      <c r="J4" s="8"/>
      <c r="K4" s="7" t="s">
        <v>1708</v>
      </c>
      <c r="L4" s="7"/>
      <c r="M4" s="13">
        <v>1820.5</v>
      </c>
      <c r="N4" s="14" t="s">
        <v>1709</v>
      </c>
      <c r="O4" s="7">
        <v>2</v>
      </c>
      <c r="P4" s="16"/>
      <c r="Q4" s="17">
        <v>1720</v>
      </c>
      <c r="R4" s="20">
        <f t="shared" si="0"/>
        <v>0.0552046141170008</v>
      </c>
      <c r="S4" s="21">
        <v>0.01</v>
      </c>
      <c r="T4" s="22">
        <f t="shared" si="1"/>
        <v>18.205</v>
      </c>
      <c r="U4" s="19">
        <f t="shared" si="2"/>
        <v>100.5</v>
      </c>
    </row>
    <row r="5" s="1" customFormat="1" customHeight="1" spans="1:21">
      <c r="A5" s="4">
        <v>4</v>
      </c>
      <c r="B5" s="7" t="s">
        <v>1701</v>
      </c>
      <c r="C5" s="8">
        <v>139203</v>
      </c>
      <c r="D5" s="8" t="s">
        <v>1702</v>
      </c>
      <c r="E5" s="8" t="s">
        <v>1716</v>
      </c>
      <c r="F5" s="8" t="s">
        <v>1717</v>
      </c>
      <c r="G5" s="8" t="s">
        <v>1715</v>
      </c>
      <c r="H5" s="9" t="s">
        <v>1706</v>
      </c>
      <c r="I5" s="8" t="s">
        <v>1707</v>
      </c>
      <c r="J5" s="8"/>
      <c r="K5" s="7" t="s">
        <v>1718</v>
      </c>
      <c r="L5" s="7"/>
      <c r="M5" s="13">
        <v>56.4</v>
      </c>
      <c r="N5" s="14" t="s">
        <v>1709</v>
      </c>
      <c r="O5" s="7">
        <v>1</v>
      </c>
      <c r="P5" s="16"/>
      <c r="Q5" s="17">
        <v>53.95</v>
      </c>
      <c r="R5" s="20">
        <f t="shared" si="0"/>
        <v>0.0434397163120567</v>
      </c>
      <c r="S5" s="24">
        <v>0.002</v>
      </c>
      <c r="T5" s="22">
        <f t="shared" si="1"/>
        <v>0.1128</v>
      </c>
      <c r="U5" s="19">
        <f t="shared" si="2"/>
        <v>2.45</v>
      </c>
    </row>
    <row r="6" s="1" customFormat="1" customHeight="1" spans="1:21">
      <c r="A6" s="4">
        <v>5</v>
      </c>
      <c r="B6" s="7" t="s">
        <v>1701</v>
      </c>
      <c r="C6" s="8">
        <v>128318</v>
      </c>
      <c r="D6" s="8" t="s">
        <v>1702</v>
      </c>
      <c r="E6" s="8" t="s">
        <v>1719</v>
      </c>
      <c r="F6" s="8" t="s">
        <v>1720</v>
      </c>
      <c r="G6" s="8" t="s">
        <v>1715</v>
      </c>
      <c r="H6" s="9" t="s">
        <v>1706</v>
      </c>
      <c r="I6" s="8" t="s">
        <v>1707</v>
      </c>
      <c r="J6" s="8"/>
      <c r="K6" s="7" t="s">
        <v>1718</v>
      </c>
      <c r="L6" s="7"/>
      <c r="M6" s="13">
        <v>124.5</v>
      </c>
      <c r="N6" s="14" t="s">
        <v>1709</v>
      </c>
      <c r="O6" s="7">
        <v>1</v>
      </c>
      <c r="P6" s="16"/>
      <c r="Q6" s="17">
        <v>124.19</v>
      </c>
      <c r="R6" s="20">
        <f t="shared" si="0"/>
        <v>0.00248995983935745</v>
      </c>
      <c r="S6" s="24">
        <v>0.002</v>
      </c>
      <c r="T6" s="22">
        <f t="shared" si="1"/>
        <v>0.249</v>
      </c>
      <c r="U6" s="19">
        <f t="shared" si="2"/>
        <v>0.310000000000002</v>
      </c>
    </row>
    <row r="7" s="1" customFormat="1" customHeight="1" spans="1:21">
      <c r="A7" s="4">
        <v>6</v>
      </c>
      <c r="B7" s="7" t="s">
        <v>1701</v>
      </c>
      <c r="C7" s="8">
        <v>90432</v>
      </c>
      <c r="D7" s="8" t="s">
        <v>1702</v>
      </c>
      <c r="E7" s="8" t="s">
        <v>1721</v>
      </c>
      <c r="F7" s="8" t="s">
        <v>735</v>
      </c>
      <c r="G7" s="8" t="s">
        <v>1722</v>
      </c>
      <c r="H7" s="9" t="s">
        <v>1706</v>
      </c>
      <c r="I7" s="8" t="s">
        <v>1707</v>
      </c>
      <c r="J7" s="8"/>
      <c r="K7" s="7" t="s">
        <v>1708</v>
      </c>
      <c r="L7" s="7"/>
      <c r="M7" s="13">
        <v>580</v>
      </c>
      <c r="N7" s="14" t="s">
        <v>1709</v>
      </c>
      <c r="O7" s="7">
        <v>2</v>
      </c>
      <c r="P7" s="16"/>
      <c r="Q7" s="17">
        <v>481.27</v>
      </c>
      <c r="R7" s="20">
        <f t="shared" si="0"/>
        <v>0.170224137931035</v>
      </c>
      <c r="S7" s="23">
        <v>0.02</v>
      </c>
      <c r="T7" s="22">
        <f t="shared" si="1"/>
        <v>11.6</v>
      </c>
      <c r="U7" s="19">
        <f t="shared" si="2"/>
        <v>98.73</v>
      </c>
    </row>
    <row r="8" s="1" customFormat="1" customHeight="1" spans="1:21">
      <c r="A8" s="4">
        <v>7</v>
      </c>
      <c r="B8" s="7" t="s">
        <v>1701</v>
      </c>
      <c r="C8" s="8">
        <v>62594</v>
      </c>
      <c r="D8" s="8" t="s">
        <v>1702</v>
      </c>
      <c r="E8" s="8" t="s">
        <v>1723</v>
      </c>
      <c r="F8" s="8" t="s">
        <v>1724</v>
      </c>
      <c r="G8" s="8" t="s">
        <v>1725</v>
      </c>
      <c r="H8" s="9" t="s">
        <v>1706</v>
      </c>
      <c r="I8" s="8" t="s">
        <v>1707</v>
      </c>
      <c r="J8" s="8"/>
      <c r="K8" s="7" t="s">
        <v>1708</v>
      </c>
      <c r="L8" s="7"/>
      <c r="M8" s="13">
        <v>599</v>
      </c>
      <c r="N8" s="14" t="s">
        <v>1709</v>
      </c>
      <c r="O8" s="7">
        <v>2</v>
      </c>
      <c r="P8" s="16"/>
      <c r="Q8" s="17">
        <v>514.2</v>
      </c>
      <c r="R8" s="20">
        <f t="shared" si="0"/>
        <v>0.141569282136895</v>
      </c>
      <c r="S8" s="23">
        <v>0.02</v>
      </c>
      <c r="T8" s="22">
        <f t="shared" si="1"/>
        <v>11.98</v>
      </c>
      <c r="U8" s="19">
        <f t="shared" si="2"/>
        <v>84.8</v>
      </c>
    </row>
    <row r="9" s="1" customFormat="1" customHeight="1" spans="1:21">
      <c r="A9" s="4">
        <v>8</v>
      </c>
      <c r="B9" s="7" t="s">
        <v>1701</v>
      </c>
      <c r="C9" s="8">
        <v>39234</v>
      </c>
      <c r="D9" s="8" t="s">
        <v>1702</v>
      </c>
      <c r="E9" s="8" t="s">
        <v>1726</v>
      </c>
      <c r="F9" s="8" t="s">
        <v>1727</v>
      </c>
      <c r="G9" s="8" t="s">
        <v>1728</v>
      </c>
      <c r="H9" s="9" t="s">
        <v>1706</v>
      </c>
      <c r="I9" s="8" t="s">
        <v>1707</v>
      </c>
      <c r="J9" s="8"/>
      <c r="K9" s="7" t="s">
        <v>1718</v>
      </c>
      <c r="L9" s="7"/>
      <c r="M9" s="13">
        <v>195</v>
      </c>
      <c r="N9" s="14" t="s">
        <v>1709</v>
      </c>
      <c r="O9" s="7">
        <v>1</v>
      </c>
      <c r="P9" s="16"/>
      <c r="Q9" s="17">
        <v>126.25</v>
      </c>
      <c r="R9" s="20">
        <f t="shared" si="0"/>
        <v>0.352564102564103</v>
      </c>
      <c r="S9" s="24">
        <v>0.04</v>
      </c>
      <c r="T9" s="22">
        <f t="shared" si="1"/>
        <v>7.8</v>
      </c>
      <c r="U9" s="19">
        <f t="shared" si="2"/>
        <v>68.75</v>
      </c>
    </row>
    <row r="10" s="1" customFormat="1" ht="24" customHeight="1" spans="1:21">
      <c r="A10" s="4">
        <v>9</v>
      </c>
      <c r="B10" s="7" t="s">
        <v>1701</v>
      </c>
      <c r="C10" s="10">
        <v>166477</v>
      </c>
      <c r="D10" s="8" t="s">
        <v>1702</v>
      </c>
      <c r="E10" s="8" t="s">
        <v>1729</v>
      </c>
      <c r="F10" s="8" t="s">
        <v>1730</v>
      </c>
      <c r="G10" s="10" t="s">
        <v>1731</v>
      </c>
      <c r="H10" s="9" t="s">
        <v>1706</v>
      </c>
      <c r="I10" s="8" t="s">
        <v>1707</v>
      </c>
      <c r="J10" s="8"/>
      <c r="K10" s="7" t="s">
        <v>1718</v>
      </c>
      <c r="L10" s="7"/>
      <c r="M10" s="13">
        <v>786</v>
      </c>
      <c r="N10" s="14" t="s">
        <v>1709</v>
      </c>
      <c r="O10" s="7">
        <v>1</v>
      </c>
      <c r="P10" s="10"/>
      <c r="Q10" s="17">
        <v>723.16</v>
      </c>
      <c r="R10" s="20">
        <f t="shared" si="0"/>
        <v>0.0799491094147583</v>
      </c>
      <c r="S10" s="21">
        <v>0.01</v>
      </c>
      <c r="T10" s="22">
        <f t="shared" si="1"/>
        <v>7.86</v>
      </c>
      <c r="U10" s="19">
        <f t="shared" si="2"/>
        <v>62.84</v>
      </c>
    </row>
    <row r="11" s="1" customFormat="1" customHeight="1" spans="1:21">
      <c r="A11" s="4">
        <v>10</v>
      </c>
      <c r="B11" s="7" t="s">
        <v>1701</v>
      </c>
      <c r="C11" s="8">
        <v>141479</v>
      </c>
      <c r="D11" s="8" t="s">
        <v>1702</v>
      </c>
      <c r="E11" s="8" t="s">
        <v>1732</v>
      </c>
      <c r="F11" s="8" t="s">
        <v>1733</v>
      </c>
      <c r="G11" s="8" t="s">
        <v>1734</v>
      </c>
      <c r="H11" s="9" t="s">
        <v>1706</v>
      </c>
      <c r="I11" s="8" t="s">
        <v>1707</v>
      </c>
      <c r="J11" s="8"/>
      <c r="K11" s="7" t="s">
        <v>1718</v>
      </c>
      <c r="L11" s="7"/>
      <c r="M11" s="13">
        <v>398</v>
      </c>
      <c r="N11" s="14" t="s">
        <v>1709</v>
      </c>
      <c r="O11" s="7">
        <v>1</v>
      </c>
      <c r="P11" s="15"/>
      <c r="Q11" s="17">
        <v>318</v>
      </c>
      <c r="R11" s="20">
        <f t="shared" si="0"/>
        <v>0.201005025125628</v>
      </c>
      <c r="S11" s="25">
        <v>0.03</v>
      </c>
      <c r="T11" s="22">
        <f t="shared" si="1"/>
        <v>11.94</v>
      </c>
      <c r="U11" s="19">
        <f t="shared" si="2"/>
        <v>80</v>
      </c>
    </row>
    <row r="12" s="1" customFormat="1" customHeight="1" spans="1:21">
      <c r="A12" s="4">
        <v>11</v>
      </c>
      <c r="B12" s="7" t="s">
        <v>1701</v>
      </c>
      <c r="C12" s="10">
        <v>176336</v>
      </c>
      <c r="D12" s="8" t="s">
        <v>1702</v>
      </c>
      <c r="E12" s="8" t="s">
        <v>1735</v>
      </c>
      <c r="F12" s="10" t="s">
        <v>1736</v>
      </c>
      <c r="G12" s="10" t="s">
        <v>1737</v>
      </c>
      <c r="H12" s="9" t="s">
        <v>1706</v>
      </c>
      <c r="I12" s="8" t="s">
        <v>1707</v>
      </c>
      <c r="J12" s="8"/>
      <c r="K12" s="7" t="s">
        <v>1738</v>
      </c>
      <c r="L12" s="7"/>
      <c r="M12" s="13">
        <v>2052.4</v>
      </c>
      <c r="N12" s="14" t="s">
        <v>1709</v>
      </c>
      <c r="O12" s="7">
        <v>4</v>
      </c>
      <c r="P12" s="16"/>
      <c r="Q12" s="17">
        <v>1992.62</v>
      </c>
      <c r="R12" s="20">
        <f t="shared" si="0"/>
        <v>0.0291268758526604</v>
      </c>
      <c r="S12" s="24">
        <v>0.002</v>
      </c>
      <c r="T12" s="22">
        <f t="shared" si="1"/>
        <v>4.1048</v>
      </c>
      <c r="U12" s="19">
        <f t="shared" si="2"/>
        <v>59.7800000000002</v>
      </c>
    </row>
    <row r="13" s="1" customFormat="1" customHeight="1" spans="1:21">
      <c r="A13" s="4">
        <v>12</v>
      </c>
      <c r="B13" s="7" t="s">
        <v>1701</v>
      </c>
      <c r="C13" s="10">
        <v>106277</v>
      </c>
      <c r="D13" s="8" t="s">
        <v>1702</v>
      </c>
      <c r="E13" s="8" t="s">
        <v>1739</v>
      </c>
      <c r="F13" s="8" t="s">
        <v>1740</v>
      </c>
      <c r="G13" s="10" t="s">
        <v>1741</v>
      </c>
      <c r="H13" s="9" t="s">
        <v>1706</v>
      </c>
      <c r="I13" s="8" t="s">
        <v>1707</v>
      </c>
      <c r="J13" s="8"/>
      <c r="K13" s="7" t="s">
        <v>1718</v>
      </c>
      <c r="L13" s="7"/>
      <c r="M13" s="13">
        <v>408</v>
      </c>
      <c r="N13" s="14" t="s">
        <v>1709</v>
      </c>
      <c r="O13" s="7">
        <v>0</v>
      </c>
      <c r="P13" s="16"/>
      <c r="Q13" s="17">
        <v>412.08</v>
      </c>
      <c r="R13" s="20">
        <f t="shared" si="0"/>
        <v>-0.00999999999999996</v>
      </c>
      <c r="S13" s="19">
        <v>0</v>
      </c>
      <c r="T13" s="22">
        <f t="shared" si="1"/>
        <v>0</v>
      </c>
      <c r="U13" s="19">
        <f t="shared" si="2"/>
        <v>-4.07999999999998</v>
      </c>
    </row>
    <row r="14" s="1" customFormat="1" customHeight="1" spans="1:21">
      <c r="A14" s="4">
        <v>13</v>
      </c>
      <c r="B14" s="7" t="s">
        <v>1701</v>
      </c>
      <c r="C14" s="10">
        <v>154276</v>
      </c>
      <c r="D14" s="8" t="s">
        <v>1702</v>
      </c>
      <c r="E14" s="8" t="s">
        <v>1742</v>
      </c>
      <c r="F14" s="8" t="s">
        <v>1743</v>
      </c>
      <c r="G14" s="10" t="s">
        <v>1744</v>
      </c>
      <c r="H14" s="9" t="s">
        <v>1706</v>
      </c>
      <c r="I14" s="8" t="s">
        <v>1707</v>
      </c>
      <c r="J14" s="8"/>
      <c r="K14" s="7" t="s">
        <v>1718</v>
      </c>
      <c r="L14" s="7"/>
      <c r="M14" s="13">
        <v>1150</v>
      </c>
      <c r="N14" s="14" t="s">
        <v>1709</v>
      </c>
      <c r="O14" s="7">
        <v>0</v>
      </c>
      <c r="P14" s="16"/>
      <c r="Q14" s="17">
        <v>1276</v>
      </c>
      <c r="R14" s="20">
        <f t="shared" si="0"/>
        <v>-0.109565217391304</v>
      </c>
      <c r="S14" s="19">
        <v>0</v>
      </c>
      <c r="T14" s="22">
        <f t="shared" si="1"/>
        <v>0</v>
      </c>
      <c r="U14" s="19">
        <f t="shared" si="2"/>
        <v>-126</v>
      </c>
    </row>
    <row r="15" s="1" customFormat="1" ht="24" customHeight="1" spans="1:21">
      <c r="A15" s="4">
        <v>14</v>
      </c>
      <c r="B15" s="7" t="s">
        <v>1701</v>
      </c>
      <c r="C15" s="10">
        <v>148629</v>
      </c>
      <c r="D15" s="8" t="s">
        <v>1702</v>
      </c>
      <c r="E15" s="8" t="s">
        <v>1745</v>
      </c>
      <c r="F15" s="8" t="s">
        <v>1746</v>
      </c>
      <c r="G15" s="10" t="s">
        <v>1715</v>
      </c>
      <c r="H15" s="9" t="s">
        <v>1706</v>
      </c>
      <c r="I15" s="8" t="s">
        <v>1707</v>
      </c>
      <c r="J15" s="8"/>
      <c r="K15" s="7" t="s">
        <v>1708</v>
      </c>
      <c r="L15" s="7"/>
      <c r="M15" s="13">
        <v>436</v>
      </c>
      <c r="N15" s="14" t="s">
        <v>1709</v>
      </c>
      <c r="O15" s="7">
        <v>2</v>
      </c>
      <c r="P15" s="16"/>
      <c r="Q15" s="17">
        <v>419.09</v>
      </c>
      <c r="R15" s="20">
        <f t="shared" si="0"/>
        <v>0.0387844036697248</v>
      </c>
      <c r="S15" s="24">
        <v>0.002</v>
      </c>
      <c r="T15" s="22">
        <f t="shared" si="1"/>
        <v>0.872</v>
      </c>
      <c r="U15" s="19">
        <f t="shared" si="2"/>
        <v>16.91</v>
      </c>
    </row>
    <row r="16" s="1" customFormat="1" customHeight="1" spans="1:21">
      <c r="A16" s="4">
        <v>15</v>
      </c>
      <c r="B16" s="7" t="s">
        <v>1701</v>
      </c>
      <c r="C16" s="10">
        <v>118018</v>
      </c>
      <c r="D16" s="8" t="s">
        <v>1702</v>
      </c>
      <c r="E16" s="8" t="s">
        <v>1745</v>
      </c>
      <c r="F16" s="8" t="s">
        <v>1747</v>
      </c>
      <c r="G16" s="10" t="s">
        <v>1715</v>
      </c>
      <c r="H16" s="9" t="s">
        <v>1706</v>
      </c>
      <c r="I16" s="8" t="s">
        <v>1707</v>
      </c>
      <c r="J16" s="8"/>
      <c r="K16" s="7" t="s">
        <v>1718</v>
      </c>
      <c r="L16" s="7"/>
      <c r="M16" s="13">
        <v>385</v>
      </c>
      <c r="N16" s="14" t="s">
        <v>1709</v>
      </c>
      <c r="O16" s="7">
        <v>0</v>
      </c>
      <c r="P16" s="16"/>
      <c r="Q16" s="17">
        <v>522.84</v>
      </c>
      <c r="R16" s="20">
        <f t="shared" si="0"/>
        <v>-0.358025974025974</v>
      </c>
      <c r="S16" s="19">
        <v>0</v>
      </c>
      <c r="T16" s="22">
        <f t="shared" si="1"/>
        <v>0</v>
      </c>
      <c r="U16" s="19">
        <f t="shared" si="2"/>
        <v>-137.84</v>
      </c>
    </row>
    <row r="17" s="1" customFormat="1" customHeight="1" spans="1:21">
      <c r="A17" s="4">
        <v>16</v>
      </c>
      <c r="B17" s="7" t="s">
        <v>1701</v>
      </c>
      <c r="C17" s="10">
        <v>50164</v>
      </c>
      <c r="D17" s="8" t="s">
        <v>1702</v>
      </c>
      <c r="E17" s="8" t="s">
        <v>1748</v>
      </c>
      <c r="F17" s="8" t="s">
        <v>1749</v>
      </c>
      <c r="G17" s="10" t="s">
        <v>1750</v>
      </c>
      <c r="H17" s="9" t="s">
        <v>1706</v>
      </c>
      <c r="I17" s="8" t="s">
        <v>1707</v>
      </c>
      <c r="J17" s="8"/>
      <c r="K17" s="7" t="s">
        <v>1708</v>
      </c>
      <c r="L17" s="7"/>
      <c r="M17" s="13">
        <v>569</v>
      </c>
      <c r="N17" s="14" t="s">
        <v>1709</v>
      </c>
      <c r="O17" s="7">
        <v>2</v>
      </c>
      <c r="P17" s="16"/>
      <c r="Q17" s="17">
        <v>443.52</v>
      </c>
      <c r="R17" s="20">
        <f t="shared" si="0"/>
        <v>0.220527240773287</v>
      </c>
      <c r="S17" s="25">
        <v>0.03</v>
      </c>
      <c r="T17" s="22">
        <f t="shared" si="1"/>
        <v>17.07</v>
      </c>
      <c r="U17" s="19">
        <f t="shared" si="2"/>
        <v>125.48</v>
      </c>
    </row>
    <row r="18" s="1" customFormat="1" customHeight="1" spans="1:21">
      <c r="A18" s="4">
        <v>17</v>
      </c>
      <c r="B18" s="7" t="s">
        <v>1701</v>
      </c>
      <c r="C18" s="10">
        <v>106273</v>
      </c>
      <c r="D18" s="8" t="s">
        <v>1702</v>
      </c>
      <c r="E18" s="8" t="s">
        <v>1739</v>
      </c>
      <c r="F18" s="8" t="s">
        <v>1751</v>
      </c>
      <c r="G18" s="10" t="s">
        <v>1741</v>
      </c>
      <c r="H18" s="9" t="s">
        <v>1706</v>
      </c>
      <c r="I18" s="8" t="s">
        <v>1707</v>
      </c>
      <c r="J18" s="8"/>
      <c r="K18" s="7" t="s">
        <v>1718</v>
      </c>
      <c r="L18" s="7"/>
      <c r="M18" s="13">
        <v>240</v>
      </c>
      <c r="N18" s="14" t="s">
        <v>1709</v>
      </c>
      <c r="O18" s="7">
        <v>1</v>
      </c>
      <c r="P18" s="16"/>
      <c r="Q18" s="17">
        <v>230.2</v>
      </c>
      <c r="R18" s="20">
        <f t="shared" si="0"/>
        <v>0.0408333333333334</v>
      </c>
      <c r="S18" s="24">
        <v>0.002</v>
      </c>
      <c r="T18" s="22">
        <f t="shared" si="1"/>
        <v>0.48</v>
      </c>
      <c r="U18" s="19">
        <f t="shared" si="2"/>
        <v>9.80000000000001</v>
      </c>
    </row>
    <row r="19" s="1" customFormat="1" customHeight="1" spans="1:21">
      <c r="A19" s="4">
        <v>18</v>
      </c>
      <c r="B19" s="7" t="s">
        <v>1701</v>
      </c>
      <c r="C19" s="10">
        <v>176391</v>
      </c>
      <c r="D19" s="8" t="s">
        <v>1702</v>
      </c>
      <c r="E19" s="8" t="s">
        <v>1752</v>
      </c>
      <c r="F19" s="8" t="s">
        <v>1753</v>
      </c>
      <c r="G19" s="10" t="s">
        <v>1754</v>
      </c>
      <c r="H19" s="9" t="s">
        <v>1706</v>
      </c>
      <c r="I19" s="8" t="s">
        <v>1707</v>
      </c>
      <c r="J19" s="8"/>
      <c r="K19" s="7" t="s">
        <v>1708</v>
      </c>
      <c r="L19" s="7"/>
      <c r="M19" s="13">
        <v>1985</v>
      </c>
      <c r="N19" s="14" t="s">
        <v>1709</v>
      </c>
      <c r="O19" s="7">
        <v>2</v>
      </c>
      <c r="P19" s="16"/>
      <c r="Q19" s="17">
        <v>1786.5</v>
      </c>
      <c r="R19" s="20">
        <f t="shared" si="0"/>
        <v>0.1</v>
      </c>
      <c r="S19" s="21">
        <v>0.01</v>
      </c>
      <c r="T19" s="22">
        <f t="shared" si="1"/>
        <v>19.85</v>
      </c>
      <c r="U19" s="19">
        <f t="shared" si="2"/>
        <v>198.5</v>
      </c>
    </row>
    <row r="20" s="1" customFormat="1" customHeight="1" spans="1:21">
      <c r="A20" s="4">
        <v>19</v>
      </c>
      <c r="B20" s="7" t="s">
        <v>1701</v>
      </c>
      <c r="C20" s="10">
        <v>139481</v>
      </c>
      <c r="D20" s="8" t="s">
        <v>1702</v>
      </c>
      <c r="E20" s="8" t="s">
        <v>1755</v>
      </c>
      <c r="F20" s="8" t="s">
        <v>1756</v>
      </c>
      <c r="G20" s="10" t="s">
        <v>1757</v>
      </c>
      <c r="H20" s="9" t="s">
        <v>1706</v>
      </c>
      <c r="I20" s="8" t="s">
        <v>1707</v>
      </c>
      <c r="J20" s="8"/>
      <c r="K20" s="7" t="s">
        <v>1708</v>
      </c>
      <c r="L20" s="7"/>
      <c r="M20" s="13">
        <v>798</v>
      </c>
      <c r="N20" s="14" t="s">
        <v>1709</v>
      </c>
      <c r="O20" s="7">
        <v>2</v>
      </c>
      <c r="P20" s="16"/>
      <c r="Q20" s="17">
        <v>732.25</v>
      </c>
      <c r="R20" s="20">
        <f t="shared" si="0"/>
        <v>0.0823934837092732</v>
      </c>
      <c r="S20" s="21">
        <v>0.01</v>
      </c>
      <c r="T20" s="22">
        <f t="shared" si="1"/>
        <v>7.98</v>
      </c>
      <c r="U20" s="19">
        <f t="shared" si="2"/>
        <v>65.75</v>
      </c>
    </row>
    <row r="21" s="1" customFormat="1" ht="24" customHeight="1" spans="1:21">
      <c r="A21" s="4">
        <v>20</v>
      </c>
      <c r="B21" s="7" t="s">
        <v>1701</v>
      </c>
      <c r="C21" s="10">
        <v>158569</v>
      </c>
      <c r="D21" s="8" t="s">
        <v>1702</v>
      </c>
      <c r="E21" s="8" t="s">
        <v>1758</v>
      </c>
      <c r="F21" s="8" t="s">
        <v>1759</v>
      </c>
      <c r="G21" s="10" t="s">
        <v>1760</v>
      </c>
      <c r="H21" s="9" t="s">
        <v>1706</v>
      </c>
      <c r="I21" s="8" t="s">
        <v>1707</v>
      </c>
      <c r="J21" s="8"/>
      <c r="K21" s="7" t="s">
        <v>1708</v>
      </c>
      <c r="L21" s="7"/>
      <c r="M21" s="13">
        <v>1192</v>
      </c>
      <c r="N21" s="14" t="s">
        <v>1709</v>
      </c>
      <c r="O21" s="7">
        <v>2</v>
      </c>
      <c r="P21" s="16"/>
      <c r="Q21" s="17">
        <v>850</v>
      </c>
      <c r="R21" s="20">
        <f t="shared" si="0"/>
        <v>0.286912751677852</v>
      </c>
      <c r="S21" s="25">
        <v>0.03</v>
      </c>
      <c r="T21" s="22">
        <f t="shared" si="1"/>
        <v>35.76</v>
      </c>
      <c r="U21" s="19">
        <f t="shared" si="2"/>
        <v>342</v>
      </c>
    </row>
    <row r="22" s="1" customFormat="1" customHeight="1" spans="1:21">
      <c r="A22" s="4">
        <v>21</v>
      </c>
      <c r="B22" s="7" t="s">
        <v>1701</v>
      </c>
      <c r="C22" s="10">
        <v>113761</v>
      </c>
      <c r="D22" s="8" t="s">
        <v>1702</v>
      </c>
      <c r="E22" s="8" t="s">
        <v>1761</v>
      </c>
      <c r="F22" s="8" t="s">
        <v>1762</v>
      </c>
      <c r="G22" s="10" t="s">
        <v>1763</v>
      </c>
      <c r="H22" s="9" t="s">
        <v>1706</v>
      </c>
      <c r="I22" s="8" t="s">
        <v>1707</v>
      </c>
      <c r="J22" s="8"/>
      <c r="K22" s="7" t="s">
        <v>1718</v>
      </c>
      <c r="L22" s="7"/>
      <c r="M22" s="13">
        <v>325</v>
      </c>
      <c r="N22" s="14" t="s">
        <v>1709</v>
      </c>
      <c r="O22" s="7">
        <v>1</v>
      </c>
      <c r="P22" s="16"/>
      <c r="Q22" s="17">
        <v>216.7</v>
      </c>
      <c r="R22" s="20">
        <f t="shared" si="0"/>
        <v>0.333230769230769</v>
      </c>
      <c r="S22" s="24">
        <v>0.04</v>
      </c>
      <c r="T22" s="22">
        <f t="shared" si="1"/>
        <v>13</v>
      </c>
      <c r="U22" s="19">
        <f t="shared" si="2"/>
        <v>108.3</v>
      </c>
    </row>
    <row r="23" s="1" customFormat="1" customHeight="1" spans="1:21">
      <c r="A23" s="4">
        <v>22</v>
      </c>
      <c r="B23" s="7" t="s">
        <v>1701</v>
      </c>
      <c r="C23" s="10">
        <v>118055</v>
      </c>
      <c r="D23" s="8" t="s">
        <v>1702</v>
      </c>
      <c r="E23" s="8" t="s">
        <v>1764</v>
      </c>
      <c r="F23" s="10" t="s">
        <v>1765</v>
      </c>
      <c r="G23" s="10" t="s">
        <v>1766</v>
      </c>
      <c r="H23" s="9" t="s">
        <v>1706</v>
      </c>
      <c r="I23" s="8" t="s">
        <v>1707</v>
      </c>
      <c r="J23" s="8"/>
      <c r="K23" s="7" t="s">
        <v>1718</v>
      </c>
      <c r="L23" s="7"/>
      <c r="M23" s="13">
        <v>498</v>
      </c>
      <c r="N23" s="14" t="s">
        <v>1709</v>
      </c>
      <c r="O23" s="7">
        <v>1</v>
      </c>
      <c r="P23" s="16"/>
      <c r="Q23" s="17">
        <v>427.54</v>
      </c>
      <c r="R23" s="20">
        <f t="shared" si="0"/>
        <v>0.1414859437751</v>
      </c>
      <c r="S23" s="23">
        <v>0.02</v>
      </c>
      <c r="T23" s="22">
        <f t="shared" si="1"/>
        <v>9.96</v>
      </c>
      <c r="U23" s="19">
        <f t="shared" si="2"/>
        <v>70.46</v>
      </c>
    </row>
    <row r="24" s="1" customFormat="1" customHeight="1" spans="1:21">
      <c r="A24" s="4">
        <v>23</v>
      </c>
      <c r="B24" s="7" t="s">
        <v>1701</v>
      </c>
      <c r="C24" s="10">
        <v>139204</v>
      </c>
      <c r="D24" s="8" t="s">
        <v>1702</v>
      </c>
      <c r="E24" s="8" t="s">
        <v>1767</v>
      </c>
      <c r="F24" s="10" t="s">
        <v>1768</v>
      </c>
      <c r="G24" s="10" t="s">
        <v>1715</v>
      </c>
      <c r="H24" s="9" t="s">
        <v>1706</v>
      </c>
      <c r="I24" s="8" t="s">
        <v>1707</v>
      </c>
      <c r="J24" s="8"/>
      <c r="K24" s="7" t="s">
        <v>1718</v>
      </c>
      <c r="L24" s="7"/>
      <c r="M24" s="13">
        <v>377</v>
      </c>
      <c r="N24" s="14" t="s">
        <v>1709</v>
      </c>
      <c r="O24" s="7">
        <v>1</v>
      </c>
      <c r="P24" s="16"/>
      <c r="Q24" s="17">
        <v>376.36</v>
      </c>
      <c r="R24" s="20">
        <f t="shared" si="0"/>
        <v>0.00169761273209545</v>
      </c>
      <c r="S24" s="24">
        <v>0.002</v>
      </c>
      <c r="T24" s="22">
        <f t="shared" si="1"/>
        <v>0.754</v>
      </c>
      <c r="U24" s="19">
        <f t="shared" si="2"/>
        <v>0.639999999999986</v>
      </c>
    </row>
    <row r="25" s="1" customFormat="1" customHeight="1" spans="1:21">
      <c r="A25" s="4">
        <v>24</v>
      </c>
      <c r="B25" s="7" t="s">
        <v>1701</v>
      </c>
      <c r="C25" s="10">
        <v>139205</v>
      </c>
      <c r="D25" s="8" t="s">
        <v>1702</v>
      </c>
      <c r="E25" s="8" t="s">
        <v>1767</v>
      </c>
      <c r="F25" s="10" t="s">
        <v>765</v>
      </c>
      <c r="G25" s="10" t="s">
        <v>1715</v>
      </c>
      <c r="H25" s="9" t="s">
        <v>1706</v>
      </c>
      <c r="I25" s="8" t="s">
        <v>1707</v>
      </c>
      <c r="J25" s="8"/>
      <c r="K25" s="7" t="s">
        <v>1718</v>
      </c>
      <c r="L25" s="7"/>
      <c r="M25" s="13">
        <v>188</v>
      </c>
      <c r="N25" s="14" t="s">
        <v>1709</v>
      </c>
      <c r="O25" s="7">
        <v>1</v>
      </c>
      <c r="P25" s="16"/>
      <c r="Q25" s="17">
        <v>187</v>
      </c>
      <c r="R25" s="20">
        <f t="shared" si="0"/>
        <v>0.00531914893617021</v>
      </c>
      <c r="S25" s="24">
        <v>0.002</v>
      </c>
      <c r="T25" s="22">
        <f t="shared" si="1"/>
        <v>0.376</v>
      </c>
      <c r="U25" s="19">
        <f t="shared" si="2"/>
        <v>1</v>
      </c>
    </row>
    <row r="26" s="1" customFormat="1" customHeight="1" spans="1:21">
      <c r="A26" s="4">
        <v>25</v>
      </c>
      <c r="B26" s="7" t="s">
        <v>1701</v>
      </c>
      <c r="C26" s="10">
        <v>152624</v>
      </c>
      <c r="D26" s="8" t="s">
        <v>1702</v>
      </c>
      <c r="E26" s="8" t="s">
        <v>1769</v>
      </c>
      <c r="F26" s="10" t="s">
        <v>1770</v>
      </c>
      <c r="G26" s="10" t="s">
        <v>1771</v>
      </c>
      <c r="H26" s="9" t="s">
        <v>1706</v>
      </c>
      <c r="I26" s="8" t="s">
        <v>1707</v>
      </c>
      <c r="J26" s="8"/>
      <c r="K26" s="7" t="s">
        <v>1738</v>
      </c>
      <c r="L26" s="7"/>
      <c r="M26" s="13">
        <v>1790</v>
      </c>
      <c r="N26" s="14" t="s">
        <v>1709</v>
      </c>
      <c r="O26" s="7">
        <v>4</v>
      </c>
      <c r="P26" s="16"/>
      <c r="Q26" s="17">
        <v>1536.72</v>
      </c>
      <c r="R26" s="20">
        <f t="shared" si="0"/>
        <v>0.141497206703911</v>
      </c>
      <c r="S26" s="23">
        <v>0.02</v>
      </c>
      <c r="T26" s="22">
        <f t="shared" si="1"/>
        <v>35.8</v>
      </c>
      <c r="U26" s="19">
        <f t="shared" si="2"/>
        <v>253.28</v>
      </c>
    </row>
    <row r="27" s="1" customFormat="1" ht="24" customHeight="1" spans="1:21">
      <c r="A27" s="4">
        <v>26</v>
      </c>
      <c r="B27" s="7" t="s">
        <v>1701</v>
      </c>
      <c r="C27" s="10">
        <v>180633</v>
      </c>
      <c r="D27" s="8" t="s">
        <v>1702</v>
      </c>
      <c r="E27" s="8" t="s">
        <v>1772</v>
      </c>
      <c r="F27" s="10" t="s">
        <v>1773</v>
      </c>
      <c r="G27" s="10" t="s">
        <v>1722</v>
      </c>
      <c r="H27" s="9" t="s">
        <v>1706</v>
      </c>
      <c r="I27" s="8" t="s">
        <v>1707</v>
      </c>
      <c r="J27" s="8"/>
      <c r="K27" s="7" t="s">
        <v>1708</v>
      </c>
      <c r="L27" s="7"/>
      <c r="M27" s="13">
        <v>1780</v>
      </c>
      <c r="N27" s="14" t="s">
        <v>1709</v>
      </c>
      <c r="O27" s="7">
        <v>2</v>
      </c>
      <c r="P27" s="16"/>
      <c r="Q27" s="17">
        <v>1700</v>
      </c>
      <c r="R27" s="20">
        <f t="shared" si="0"/>
        <v>0.0449438202247191</v>
      </c>
      <c r="S27" s="24">
        <v>0.002</v>
      </c>
      <c r="T27" s="22">
        <f t="shared" si="1"/>
        <v>3.56</v>
      </c>
      <c r="U27" s="19">
        <f t="shared" si="2"/>
        <v>80</v>
      </c>
    </row>
    <row r="28" s="1" customFormat="1" customHeight="1" spans="1:21">
      <c r="A28" s="4">
        <v>27</v>
      </c>
      <c r="B28" s="7" t="s">
        <v>1701</v>
      </c>
      <c r="C28" s="10">
        <v>180632</v>
      </c>
      <c r="D28" s="8" t="s">
        <v>1702</v>
      </c>
      <c r="E28" s="8" t="s">
        <v>1774</v>
      </c>
      <c r="F28" s="10" t="s">
        <v>1775</v>
      </c>
      <c r="G28" s="10" t="s">
        <v>1776</v>
      </c>
      <c r="H28" s="9" t="s">
        <v>1706</v>
      </c>
      <c r="I28" s="8" t="s">
        <v>1707</v>
      </c>
      <c r="J28" s="8"/>
      <c r="K28" s="7" t="s">
        <v>1708</v>
      </c>
      <c r="L28" s="7"/>
      <c r="M28" s="13">
        <v>1580</v>
      </c>
      <c r="N28" s="14" t="s">
        <v>1709</v>
      </c>
      <c r="O28" s="7">
        <v>2</v>
      </c>
      <c r="P28" s="16"/>
      <c r="Q28" s="17">
        <v>1500</v>
      </c>
      <c r="R28" s="20">
        <f t="shared" si="0"/>
        <v>0.0506329113924051</v>
      </c>
      <c r="S28" s="21">
        <v>0.01</v>
      </c>
      <c r="T28" s="22">
        <f t="shared" si="1"/>
        <v>15.8</v>
      </c>
      <c r="U28" s="19">
        <f t="shared" si="2"/>
        <v>80</v>
      </c>
    </row>
    <row r="29" s="1" customFormat="1" ht="24" customHeight="1" spans="1:21">
      <c r="A29" s="4">
        <v>28</v>
      </c>
      <c r="B29" s="7" t="s">
        <v>1701</v>
      </c>
      <c r="C29" s="10">
        <v>179144</v>
      </c>
      <c r="D29" s="8" t="s">
        <v>1702</v>
      </c>
      <c r="E29" s="8" t="s">
        <v>1777</v>
      </c>
      <c r="F29" s="10" t="s">
        <v>1778</v>
      </c>
      <c r="G29" s="10" t="s">
        <v>1779</v>
      </c>
      <c r="H29" s="9" t="s">
        <v>1706</v>
      </c>
      <c r="I29" s="8" t="s">
        <v>1707</v>
      </c>
      <c r="J29" s="8"/>
      <c r="K29" s="7" t="s">
        <v>1718</v>
      </c>
      <c r="L29" s="7"/>
      <c r="M29" s="13">
        <v>239</v>
      </c>
      <c r="N29" s="14" t="s">
        <v>1709</v>
      </c>
      <c r="O29" s="7">
        <v>1</v>
      </c>
      <c r="P29" s="16"/>
      <c r="Q29" s="17">
        <v>204.52</v>
      </c>
      <c r="R29" s="20">
        <f t="shared" si="0"/>
        <v>0.144267782426778</v>
      </c>
      <c r="S29" s="23">
        <v>0.02</v>
      </c>
      <c r="T29" s="22">
        <f t="shared" si="1"/>
        <v>4.78</v>
      </c>
      <c r="U29" s="19">
        <f t="shared" si="2"/>
        <v>34.48</v>
      </c>
    </row>
    <row r="30" s="1" customFormat="1" customHeight="1" spans="1:21">
      <c r="A30" s="4">
        <v>29</v>
      </c>
      <c r="B30" s="7" t="s">
        <v>1701</v>
      </c>
      <c r="C30" s="10">
        <v>178244</v>
      </c>
      <c r="D30" s="8" t="s">
        <v>1702</v>
      </c>
      <c r="E30" s="8" t="s">
        <v>1780</v>
      </c>
      <c r="F30" s="10" t="s">
        <v>1781</v>
      </c>
      <c r="G30" s="10" t="s">
        <v>1782</v>
      </c>
      <c r="H30" s="9" t="s">
        <v>1706</v>
      </c>
      <c r="I30" s="8" t="s">
        <v>1707</v>
      </c>
      <c r="J30" s="8"/>
      <c r="K30" s="7" t="s">
        <v>1718</v>
      </c>
      <c r="L30" s="7"/>
      <c r="M30" s="13">
        <v>520</v>
      </c>
      <c r="N30" s="14" t="s">
        <v>1709</v>
      </c>
      <c r="O30" s="7">
        <v>1</v>
      </c>
      <c r="P30" s="16"/>
      <c r="Q30" s="17">
        <v>478.4</v>
      </c>
      <c r="R30" s="20">
        <f t="shared" si="0"/>
        <v>0.08</v>
      </c>
      <c r="S30" s="21">
        <v>0.01</v>
      </c>
      <c r="T30" s="22">
        <f t="shared" si="1"/>
        <v>5.2</v>
      </c>
      <c r="U30" s="19">
        <f t="shared" si="2"/>
        <v>41.6</v>
      </c>
    </row>
    <row r="31" s="1" customFormat="1" customHeight="1" spans="1:21">
      <c r="A31" s="4">
        <v>30</v>
      </c>
      <c r="B31" s="7" t="s">
        <v>1701</v>
      </c>
      <c r="C31" s="10">
        <v>168423</v>
      </c>
      <c r="D31" s="8" t="s">
        <v>1702</v>
      </c>
      <c r="E31" s="8" t="s">
        <v>1783</v>
      </c>
      <c r="F31" s="10" t="s">
        <v>1784</v>
      </c>
      <c r="G31" s="10" t="s">
        <v>1785</v>
      </c>
      <c r="H31" s="9" t="s">
        <v>1706</v>
      </c>
      <c r="I31" s="8" t="s">
        <v>1707</v>
      </c>
      <c r="J31" s="8"/>
      <c r="K31" s="7" t="s">
        <v>1718</v>
      </c>
      <c r="L31" s="7"/>
      <c r="M31" s="13">
        <v>510</v>
      </c>
      <c r="N31" s="14" t="s">
        <v>1709</v>
      </c>
      <c r="O31" s="7">
        <v>1</v>
      </c>
      <c r="P31" s="16"/>
      <c r="Q31" s="17">
        <v>477.01</v>
      </c>
      <c r="R31" s="20">
        <f t="shared" si="0"/>
        <v>0.0646862745098039</v>
      </c>
      <c r="S31" s="21">
        <v>0.01</v>
      </c>
      <c r="T31" s="22">
        <f t="shared" si="1"/>
        <v>5.1</v>
      </c>
      <c r="U31" s="19">
        <f t="shared" si="2"/>
        <v>32.99</v>
      </c>
    </row>
    <row r="32" s="1" customFormat="1" customHeight="1" spans="1:21">
      <c r="A32" s="4">
        <v>31</v>
      </c>
      <c r="B32" s="7" t="s">
        <v>1701</v>
      </c>
      <c r="C32" s="10">
        <v>178245</v>
      </c>
      <c r="D32" s="8" t="s">
        <v>1702</v>
      </c>
      <c r="E32" s="8" t="s">
        <v>1780</v>
      </c>
      <c r="F32" s="10" t="s">
        <v>693</v>
      </c>
      <c r="G32" s="10" t="s">
        <v>1782</v>
      </c>
      <c r="H32" s="9" t="s">
        <v>1706</v>
      </c>
      <c r="I32" s="8" t="s">
        <v>1707</v>
      </c>
      <c r="J32" s="8"/>
      <c r="K32" s="7" t="s">
        <v>1718</v>
      </c>
      <c r="L32" s="7"/>
      <c r="M32" s="13">
        <v>480</v>
      </c>
      <c r="N32" s="14" t="s">
        <v>1709</v>
      </c>
      <c r="O32" s="7">
        <v>1</v>
      </c>
      <c r="P32" s="16"/>
      <c r="Q32" s="17">
        <v>441.6</v>
      </c>
      <c r="R32" s="20">
        <f t="shared" si="0"/>
        <v>0.0799999999999999</v>
      </c>
      <c r="S32" s="21">
        <v>0.01</v>
      </c>
      <c r="T32" s="22">
        <f t="shared" si="1"/>
        <v>4.8</v>
      </c>
      <c r="U32" s="19">
        <f t="shared" si="2"/>
        <v>38.4</v>
      </c>
    </row>
    <row r="33" s="1" customFormat="1" customHeight="1" spans="1:21">
      <c r="A33" s="4">
        <v>32</v>
      </c>
      <c r="B33" s="7" t="s">
        <v>1701</v>
      </c>
      <c r="C33" s="10">
        <v>172593</v>
      </c>
      <c r="D33" s="8" t="s">
        <v>1702</v>
      </c>
      <c r="E33" s="8" t="s">
        <v>1786</v>
      </c>
      <c r="F33" s="10" t="s">
        <v>1787</v>
      </c>
      <c r="G33" s="10" t="s">
        <v>1715</v>
      </c>
      <c r="H33" s="9" t="s">
        <v>1706</v>
      </c>
      <c r="I33" s="8" t="s">
        <v>1707</v>
      </c>
      <c r="J33" s="8"/>
      <c r="K33" s="7" t="s">
        <v>1718</v>
      </c>
      <c r="L33" s="7" t="s">
        <v>35</v>
      </c>
      <c r="M33" s="13">
        <v>230.7</v>
      </c>
      <c r="N33" s="14" t="s">
        <v>1709</v>
      </c>
      <c r="O33" s="7">
        <v>1</v>
      </c>
      <c r="P33" s="16"/>
      <c r="Q33" s="17">
        <v>222.9</v>
      </c>
      <c r="R33" s="20">
        <f t="shared" si="0"/>
        <v>0.0338101430429128</v>
      </c>
      <c r="S33" s="24">
        <v>0.002</v>
      </c>
      <c r="T33" s="22">
        <f t="shared" si="1"/>
        <v>0.4614</v>
      </c>
      <c r="U33" s="19">
        <f t="shared" si="2"/>
        <v>7.79999999999998</v>
      </c>
    </row>
    <row r="34" s="1" customFormat="1" customHeight="1" spans="1:21">
      <c r="A34" s="4">
        <v>33</v>
      </c>
      <c r="B34" s="7" t="s">
        <v>1701</v>
      </c>
      <c r="C34" s="10">
        <v>140446</v>
      </c>
      <c r="D34" s="8" t="s">
        <v>1702</v>
      </c>
      <c r="E34" s="8" t="s">
        <v>769</v>
      </c>
      <c r="F34" s="10" t="s">
        <v>1788</v>
      </c>
      <c r="G34" s="10" t="s">
        <v>1789</v>
      </c>
      <c r="H34" s="9" t="s">
        <v>1706</v>
      </c>
      <c r="I34" s="8" t="s">
        <v>1707</v>
      </c>
      <c r="J34" s="8"/>
      <c r="K34" s="7" t="s">
        <v>1718</v>
      </c>
      <c r="L34" s="7"/>
      <c r="M34" s="13">
        <v>335</v>
      </c>
      <c r="N34" s="14" t="s">
        <v>1709</v>
      </c>
      <c r="O34" s="7">
        <v>1</v>
      </c>
      <c r="P34" s="16"/>
      <c r="Q34" s="17">
        <v>305.86</v>
      </c>
      <c r="R34" s="20">
        <f t="shared" si="0"/>
        <v>0.0869850746268656</v>
      </c>
      <c r="S34" s="21">
        <v>0.01</v>
      </c>
      <c r="T34" s="22">
        <f t="shared" si="1"/>
        <v>3.35</v>
      </c>
      <c r="U34" s="19">
        <f t="shared" si="2"/>
        <v>29.14</v>
      </c>
    </row>
    <row r="35" s="1" customFormat="1" customHeight="1" spans="1:21">
      <c r="A35" s="4">
        <v>34</v>
      </c>
      <c r="B35" s="7" t="s">
        <v>1701</v>
      </c>
      <c r="C35" s="10">
        <v>134361</v>
      </c>
      <c r="D35" s="8" t="s">
        <v>1702</v>
      </c>
      <c r="E35" s="8" t="s">
        <v>1790</v>
      </c>
      <c r="F35" s="10" t="s">
        <v>1791</v>
      </c>
      <c r="G35" s="10" t="s">
        <v>1792</v>
      </c>
      <c r="H35" s="9" t="s">
        <v>1706</v>
      </c>
      <c r="I35" s="8" t="s">
        <v>1707</v>
      </c>
      <c r="J35" s="8"/>
      <c r="K35" s="7" t="s">
        <v>1718</v>
      </c>
      <c r="L35" s="7"/>
      <c r="M35" s="13">
        <v>338</v>
      </c>
      <c r="N35" s="14" t="s">
        <v>1709</v>
      </c>
      <c r="O35" s="7">
        <v>1</v>
      </c>
      <c r="P35" s="16"/>
      <c r="Q35" s="17">
        <v>270.69</v>
      </c>
      <c r="R35" s="20">
        <f t="shared" si="0"/>
        <v>0.19914201183432</v>
      </c>
      <c r="S35" s="23">
        <v>0.02</v>
      </c>
      <c r="T35" s="22">
        <f t="shared" si="1"/>
        <v>6.76</v>
      </c>
      <c r="U35" s="19">
        <f t="shared" si="2"/>
        <v>67.31</v>
      </c>
    </row>
    <row r="36" s="1" customFormat="1" customHeight="1" spans="1:21">
      <c r="A36" s="4">
        <v>35</v>
      </c>
      <c r="B36" s="7" t="s">
        <v>1701</v>
      </c>
      <c r="C36" s="10">
        <v>67962</v>
      </c>
      <c r="D36" s="8" t="s">
        <v>1702</v>
      </c>
      <c r="E36" s="8" t="s">
        <v>1793</v>
      </c>
      <c r="F36" s="10" t="s">
        <v>1794</v>
      </c>
      <c r="G36" s="10" t="s">
        <v>1795</v>
      </c>
      <c r="H36" s="9" t="s">
        <v>1706</v>
      </c>
      <c r="I36" s="8" t="s">
        <v>1707</v>
      </c>
      <c r="J36" s="8"/>
      <c r="K36" s="7" t="s">
        <v>1718</v>
      </c>
      <c r="L36" s="7"/>
      <c r="M36" s="13">
        <v>198</v>
      </c>
      <c r="N36" s="14" t="s">
        <v>1709</v>
      </c>
      <c r="O36" s="7">
        <v>1</v>
      </c>
      <c r="P36" s="16"/>
      <c r="Q36" s="17">
        <v>167.95</v>
      </c>
      <c r="R36" s="20">
        <f t="shared" si="0"/>
        <v>0.151767676767677</v>
      </c>
      <c r="S36" s="23">
        <v>0.02</v>
      </c>
      <c r="T36" s="22">
        <f t="shared" si="1"/>
        <v>3.96</v>
      </c>
      <c r="U36" s="19">
        <f t="shared" si="2"/>
        <v>30.05</v>
      </c>
    </row>
    <row r="37" s="1" customFormat="1" customHeight="1" spans="1:21">
      <c r="A37" s="4">
        <v>36</v>
      </c>
      <c r="B37" s="7" t="s">
        <v>1701</v>
      </c>
      <c r="C37" s="10">
        <v>131657</v>
      </c>
      <c r="D37" s="8" t="s">
        <v>1702</v>
      </c>
      <c r="E37" s="8" t="s">
        <v>1796</v>
      </c>
      <c r="F37" s="10" t="s">
        <v>1797</v>
      </c>
      <c r="G37" s="10" t="s">
        <v>1798</v>
      </c>
      <c r="H37" s="9" t="s">
        <v>1706</v>
      </c>
      <c r="I37" s="8" t="s">
        <v>1707</v>
      </c>
      <c r="J37" s="8"/>
      <c r="K37" s="7" t="s">
        <v>1718</v>
      </c>
      <c r="L37" s="7"/>
      <c r="M37" s="13">
        <v>168</v>
      </c>
      <c r="N37" s="14" t="s">
        <v>1709</v>
      </c>
      <c r="O37" s="7">
        <v>1</v>
      </c>
      <c r="P37" s="16"/>
      <c r="Q37" s="17">
        <v>154</v>
      </c>
      <c r="R37" s="20">
        <f t="shared" si="0"/>
        <v>0.0833333333333333</v>
      </c>
      <c r="S37" s="21">
        <v>0.01</v>
      </c>
      <c r="T37" s="22">
        <f t="shared" si="1"/>
        <v>1.68</v>
      </c>
      <c r="U37" s="19">
        <f t="shared" si="2"/>
        <v>14</v>
      </c>
    </row>
    <row r="38" s="1" customFormat="1" customHeight="1" spans="1:21">
      <c r="A38" s="4">
        <v>37</v>
      </c>
      <c r="B38" s="7" t="s">
        <v>1701</v>
      </c>
      <c r="C38" s="10">
        <v>153935</v>
      </c>
      <c r="D38" s="8" t="s">
        <v>1702</v>
      </c>
      <c r="E38" s="8" t="s">
        <v>1799</v>
      </c>
      <c r="F38" s="10" t="s">
        <v>1800</v>
      </c>
      <c r="G38" s="10" t="s">
        <v>1801</v>
      </c>
      <c r="H38" s="9" t="s">
        <v>1706</v>
      </c>
      <c r="I38" s="8" t="s">
        <v>1707</v>
      </c>
      <c r="J38" s="8"/>
      <c r="K38" s="7" t="s">
        <v>1718</v>
      </c>
      <c r="L38" s="7"/>
      <c r="M38" s="13">
        <v>160</v>
      </c>
      <c r="N38" s="14" t="s">
        <v>1709</v>
      </c>
      <c r="O38" s="7">
        <v>1</v>
      </c>
      <c r="P38" s="16"/>
      <c r="Q38" s="17">
        <v>145.57</v>
      </c>
      <c r="R38" s="20">
        <f t="shared" si="0"/>
        <v>0.0901875</v>
      </c>
      <c r="S38" s="21">
        <v>0.01</v>
      </c>
      <c r="T38" s="22">
        <f t="shared" si="1"/>
        <v>1.6</v>
      </c>
      <c r="U38" s="19">
        <f t="shared" si="2"/>
        <v>14.43</v>
      </c>
    </row>
    <row r="39" s="1" customFormat="1" customHeight="1" spans="1:21">
      <c r="A39" s="4">
        <v>38</v>
      </c>
      <c r="B39" s="7" t="s">
        <v>1701</v>
      </c>
      <c r="C39" s="10">
        <v>17261</v>
      </c>
      <c r="D39" s="8" t="s">
        <v>1702</v>
      </c>
      <c r="E39" s="8" t="s">
        <v>1802</v>
      </c>
      <c r="F39" s="10" t="s">
        <v>1803</v>
      </c>
      <c r="G39" s="10" t="s">
        <v>1804</v>
      </c>
      <c r="H39" s="9" t="s">
        <v>1706</v>
      </c>
      <c r="I39" s="8" t="s">
        <v>1707</v>
      </c>
      <c r="J39" s="8"/>
      <c r="K39" s="7" t="s">
        <v>1718</v>
      </c>
      <c r="L39" s="7"/>
      <c r="M39" s="13">
        <v>99</v>
      </c>
      <c r="N39" s="14" t="s">
        <v>1709</v>
      </c>
      <c r="O39" s="7">
        <v>0</v>
      </c>
      <c r="P39" s="16"/>
      <c r="Q39" s="17">
        <v>109.08</v>
      </c>
      <c r="R39" s="20">
        <f t="shared" si="0"/>
        <v>-0.101818181818182</v>
      </c>
      <c r="S39" s="19">
        <v>0</v>
      </c>
      <c r="T39" s="22">
        <f t="shared" si="1"/>
        <v>0</v>
      </c>
      <c r="U39" s="19">
        <f t="shared" si="2"/>
        <v>-10.08</v>
      </c>
    </row>
    <row r="40" s="1" customFormat="1" customHeight="1" spans="1:21">
      <c r="A40" s="4">
        <v>39</v>
      </c>
      <c r="B40" s="7" t="s">
        <v>1701</v>
      </c>
      <c r="C40" s="10">
        <v>2466</v>
      </c>
      <c r="D40" s="8" t="s">
        <v>1702</v>
      </c>
      <c r="E40" s="8" t="s">
        <v>1805</v>
      </c>
      <c r="F40" s="10" t="s">
        <v>1806</v>
      </c>
      <c r="G40" s="10" t="s">
        <v>1807</v>
      </c>
      <c r="H40" s="9" t="s">
        <v>1706</v>
      </c>
      <c r="I40" s="8" t="s">
        <v>1707</v>
      </c>
      <c r="J40" s="8"/>
      <c r="K40" s="7" t="s">
        <v>1718</v>
      </c>
      <c r="L40" s="7"/>
      <c r="M40" s="13">
        <v>152</v>
      </c>
      <c r="N40" s="14" t="s">
        <v>1709</v>
      </c>
      <c r="O40" s="7">
        <v>1</v>
      </c>
      <c r="P40" s="16"/>
      <c r="Q40" s="17">
        <v>137</v>
      </c>
      <c r="R40" s="20">
        <f t="shared" si="0"/>
        <v>0.0986842105263158</v>
      </c>
      <c r="S40" s="21">
        <v>0.01</v>
      </c>
      <c r="T40" s="22">
        <f t="shared" si="1"/>
        <v>1.52</v>
      </c>
      <c r="U40" s="19">
        <f t="shared" si="2"/>
        <v>15</v>
      </c>
    </row>
    <row r="41" s="1" customFormat="1" customHeight="1" spans="1:21">
      <c r="A41" s="4">
        <v>40</v>
      </c>
      <c r="B41" s="7" t="s">
        <v>1701</v>
      </c>
      <c r="C41" s="10">
        <v>59781</v>
      </c>
      <c r="D41" s="8" t="s">
        <v>1702</v>
      </c>
      <c r="E41" s="8" t="s">
        <v>1808</v>
      </c>
      <c r="F41" s="10" t="s">
        <v>1809</v>
      </c>
      <c r="G41" s="10" t="s">
        <v>1810</v>
      </c>
      <c r="H41" s="9" t="s">
        <v>1706</v>
      </c>
      <c r="I41" s="8" t="s">
        <v>1707</v>
      </c>
      <c r="J41" s="8"/>
      <c r="K41" s="7" t="s">
        <v>1718</v>
      </c>
      <c r="L41" s="7"/>
      <c r="M41" s="13">
        <v>149.8</v>
      </c>
      <c r="N41" s="14" t="s">
        <v>1709</v>
      </c>
      <c r="O41" s="7">
        <v>1</v>
      </c>
      <c r="P41" s="16"/>
      <c r="Q41" s="17">
        <v>90.09</v>
      </c>
      <c r="R41" s="20">
        <f t="shared" si="0"/>
        <v>0.398598130841122</v>
      </c>
      <c r="S41" s="24">
        <v>0.04</v>
      </c>
      <c r="T41" s="22">
        <f t="shared" si="1"/>
        <v>5.992</v>
      </c>
      <c r="U41" s="19">
        <f t="shared" si="2"/>
        <v>59.71</v>
      </c>
    </row>
    <row r="42" s="1" customFormat="1" customHeight="1" spans="1:21">
      <c r="A42" s="4">
        <v>41</v>
      </c>
      <c r="B42" s="7" t="s">
        <v>1701</v>
      </c>
      <c r="C42" s="10">
        <v>137713</v>
      </c>
      <c r="D42" s="8" t="s">
        <v>1702</v>
      </c>
      <c r="E42" s="8" t="s">
        <v>1811</v>
      </c>
      <c r="F42" s="10" t="s">
        <v>1812</v>
      </c>
      <c r="G42" s="10" t="s">
        <v>1813</v>
      </c>
      <c r="H42" s="9" t="s">
        <v>1706</v>
      </c>
      <c r="I42" s="8" t="s">
        <v>1707</v>
      </c>
      <c r="J42" s="8"/>
      <c r="K42" s="7" t="s">
        <v>1718</v>
      </c>
      <c r="L42" s="7" t="s">
        <v>35</v>
      </c>
      <c r="M42" s="13">
        <v>111.3</v>
      </c>
      <c r="N42" s="14" t="s">
        <v>1709</v>
      </c>
      <c r="O42" s="7">
        <v>1</v>
      </c>
      <c r="P42" s="16"/>
      <c r="Q42" s="17">
        <v>94.64</v>
      </c>
      <c r="R42" s="20">
        <f t="shared" si="0"/>
        <v>0.149685534591195</v>
      </c>
      <c r="S42" s="23">
        <v>0.02</v>
      </c>
      <c r="T42" s="22">
        <f t="shared" si="1"/>
        <v>2.226</v>
      </c>
      <c r="U42" s="19">
        <f t="shared" si="2"/>
        <v>16.66</v>
      </c>
    </row>
    <row r="43" s="1" customFormat="1" customHeight="1" spans="1:21">
      <c r="A43" s="4">
        <v>42</v>
      </c>
      <c r="B43" s="7" t="s">
        <v>1701</v>
      </c>
      <c r="C43" s="10">
        <v>120</v>
      </c>
      <c r="D43" s="8" t="s">
        <v>1702</v>
      </c>
      <c r="E43" s="8" t="s">
        <v>1814</v>
      </c>
      <c r="F43" s="10" t="s">
        <v>1815</v>
      </c>
      <c r="G43" s="10" t="s">
        <v>1816</v>
      </c>
      <c r="H43" s="9" t="s">
        <v>1706</v>
      </c>
      <c r="I43" s="8" t="s">
        <v>1707</v>
      </c>
      <c r="J43" s="8"/>
      <c r="K43" s="7" t="s">
        <v>1718</v>
      </c>
      <c r="L43" s="7"/>
      <c r="M43" s="13">
        <v>127</v>
      </c>
      <c r="N43" s="14" t="s">
        <v>1709</v>
      </c>
      <c r="O43" s="7">
        <v>1</v>
      </c>
      <c r="P43" s="16"/>
      <c r="Q43" s="17">
        <v>116.4</v>
      </c>
      <c r="R43" s="20">
        <f t="shared" si="0"/>
        <v>0.0834645669291338</v>
      </c>
      <c r="S43" s="21">
        <v>0.01</v>
      </c>
      <c r="T43" s="22">
        <f t="shared" si="1"/>
        <v>1.27</v>
      </c>
      <c r="U43" s="19">
        <f t="shared" si="2"/>
        <v>10.6</v>
      </c>
    </row>
    <row r="44" s="1" customFormat="1" customHeight="1" spans="1:21">
      <c r="A44" s="4">
        <v>43</v>
      </c>
      <c r="B44" s="7" t="s">
        <v>1701</v>
      </c>
      <c r="C44" s="10">
        <v>182086</v>
      </c>
      <c r="D44" s="8" t="s">
        <v>1702</v>
      </c>
      <c r="E44" s="8" t="s">
        <v>734</v>
      </c>
      <c r="F44" s="10" t="s">
        <v>735</v>
      </c>
      <c r="G44" s="10" t="s">
        <v>1817</v>
      </c>
      <c r="H44" s="9" t="s">
        <v>1706</v>
      </c>
      <c r="I44" s="8" t="s">
        <v>1707</v>
      </c>
      <c r="J44" s="8"/>
      <c r="K44" s="7" t="s">
        <v>1718</v>
      </c>
      <c r="L44" s="7" t="s">
        <v>35</v>
      </c>
      <c r="M44" s="13">
        <v>99</v>
      </c>
      <c r="N44" s="14" t="s">
        <v>1709</v>
      </c>
      <c r="O44" s="7">
        <v>1</v>
      </c>
      <c r="P44" s="16"/>
      <c r="Q44" s="17">
        <v>88.28</v>
      </c>
      <c r="R44" s="20">
        <f t="shared" si="0"/>
        <v>0.108282828282828</v>
      </c>
      <c r="S44" s="23">
        <v>0.02</v>
      </c>
      <c r="T44" s="22">
        <f t="shared" si="1"/>
        <v>1.98</v>
      </c>
      <c r="U44" s="19">
        <f t="shared" si="2"/>
        <v>10.72</v>
      </c>
    </row>
    <row r="45" s="1" customFormat="1" customHeight="1" spans="1:21">
      <c r="A45" s="4">
        <v>44</v>
      </c>
      <c r="B45" s="7" t="s">
        <v>1701</v>
      </c>
      <c r="C45" s="8">
        <v>186415</v>
      </c>
      <c r="D45" s="8" t="s">
        <v>1702</v>
      </c>
      <c r="E45" s="8" t="s">
        <v>1818</v>
      </c>
      <c r="F45" s="8" t="s">
        <v>1819</v>
      </c>
      <c r="G45" s="10" t="s">
        <v>1820</v>
      </c>
      <c r="H45" s="9" t="s">
        <v>1706</v>
      </c>
      <c r="I45" s="8" t="s">
        <v>1707</v>
      </c>
      <c r="J45" s="8"/>
      <c r="K45" s="7" t="s">
        <v>1708</v>
      </c>
      <c r="L45" s="7"/>
      <c r="M45" s="13">
        <v>785.9</v>
      </c>
      <c r="N45" s="14" t="s">
        <v>1709</v>
      </c>
      <c r="O45" s="7">
        <v>2</v>
      </c>
      <c r="P45" s="10"/>
      <c r="Q45" s="17">
        <v>771.4</v>
      </c>
      <c r="R45" s="20">
        <f t="shared" si="0"/>
        <v>0.018450184501845</v>
      </c>
      <c r="S45" s="24">
        <v>0.002</v>
      </c>
      <c r="T45" s="22">
        <f t="shared" si="1"/>
        <v>1.5718</v>
      </c>
      <c r="U45" s="19">
        <f t="shared" si="2"/>
        <v>14.5</v>
      </c>
    </row>
    <row r="46" s="1" customFormat="1" ht="48" customHeight="1" spans="1:21">
      <c r="A46" s="4">
        <v>45</v>
      </c>
      <c r="B46" s="7" t="s">
        <v>1701</v>
      </c>
      <c r="C46" s="8">
        <v>148351</v>
      </c>
      <c r="D46" s="8" t="s">
        <v>1702</v>
      </c>
      <c r="E46" s="8" t="s">
        <v>1821</v>
      </c>
      <c r="F46" s="8" t="s">
        <v>1787</v>
      </c>
      <c r="G46" s="8" t="s">
        <v>1822</v>
      </c>
      <c r="H46" s="9" t="s">
        <v>1706</v>
      </c>
      <c r="I46" s="8" t="s">
        <v>1707</v>
      </c>
      <c r="J46" s="8"/>
      <c r="K46" s="7" t="s">
        <v>1718</v>
      </c>
      <c r="L46" s="7"/>
      <c r="M46" s="13">
        <v>380</v>
      </c>
      <c r="N46" s="14" t="s">
        <v>1709</v>
      </c>
      <c r="O46" s="7">
        <v>0</v>
      </c>
      <c r="P46" s="10"/>
      <c r="Q46" s="17">
        <v>450.5</v>
      </c>
      <c r="R46" s="20">
        <f t="shared" si="0"/>
        <v>-0.185526315789474</v>
      </c>
      <c r="S46" s="19">
        <v>0</v>
      </c>
      <c r="T46" s="22">
        <f t="shared" si="1"/>
        <v>0</v>
      </c>
      <c r="U46" s="19">
        <f t="shared" si="2"/>
        <v>-70.5</v>
      </c>
    </row>
    <row r="47" s="1" customFormat="1" ht="24" customHeight="1" spans="1:21">
      <c r="A47" s="4">
        <v>46</v>
      </c>
      <c r="B47" s="7" t="s">
        <v>1701</v>
      </c>
      <c r="C47" s="8">
        <v>187310</v>
      </c>
      <c r="D47" s="8" t="s">
        <v>1702</v>
      </c>
      <c r="E47" s="8" t="s">
        <v>1823</v>
      </c>
      <c r="F47" s="8" t="s">
        <v>1824</v>
      </c>
      <c r="G47" s="8" t="s">
        <v>1825</v>
      </c>
      <c r="H47" s="9" t="s">
        <v>1706</v>
      </c>
      <c r="I47" s="8" t="s">
        <v>1707</v>
      </c>
      <c r="J47" s="8"/>
      <c r="K47" s="7" t="s">
        <v>1718</v>
      </c>
      <c r="L47" s="7"/>
      <c r="M47" s="13">
        <v>298</v>
      </c>
      <c r="N47" s="14" t="s">
        <v>1709</v>
      </c>
      <c r="O47" s="7">
        <v>1</v>
      </c>
      <c r="P47" s="10"/>
      <c r="Q47" s="17">
        <v>282.6</v>
      </c>
      <c r="R47" s="20">
        <f t="shared" si="0"/>
        <v>0.0516778523489932</v>
      </c>
      <c r="S47" s="21">
        <v>0.01</v>
      </c>
      <c r="T47" s="22">
        <f t="shared" si="1"/>
        <v>2.98</v>
      </c>
      <c r="U47" s="19">
        <f t="shared" si="2"/>
        <v>15.4</v>
      </c>
    </row>
    <row r="48" s="1" customFormat="1" ht="36" customHeight="1" spans="1:21">
      <c r="A48" s="4">
        <v>47</v>
      </c>
      <c r="B48" s="7" t="s">
        <v>1701</v>
      </c>
      <c r="C48" s="8">
        <v>187500</v>
      </c>
      <c r="D48" s="8" t="s">
        <v>1702</v>
      </c>
      <c r="E48" s="8" t="s">
        <v>1826</v>
      </c>
      <c r="F48" s="8" t="s">
        <v>1827</v>
      </c>
      <c r="G48" s="8" t="s">
        <v>1828</v>
      </c>
      <c r="H48" s="9" t="s">
        <v>1706</v>
      </c>
      <c r="I48" s="8" t="s">
        <v>1707</v>
      </c>
      <c r="J48" s="8"/>
      <c r="K48" s="7" t="s">
        <v>1718</v>
      </c>
      <c r="L48" s="7"/>
      <c r="M48" s="13">
        <v>218</v>
      </c>
      <c r="N48" s="14" t="s">
        <v>1709</v>
      </c>
      <c r="O48" s="7">
        <v>1</v>
      </c>
      <c r="P48" s="10"/>
      <c r="Q48" s="17">
        <v>174.8</v>
      </c>
      <c r="R48" s="20">
        <f t="shared" si="0"/>
        <v>0.198165137614679</v>
      </c>
      <c r="S48" s="23">
        <v>0.02</v>
      </c>
      <c r="T48" s="22">
        <f t="shared" si="1"/>
        <v>4.36</v>
      </c>
      <c r="U48" s="19">
        <f t="shared" si="2"/>
        <v>43.2</v>
      </c>
    </row>
    <row r="49" s="1" customFormat="1" ht="24" customHeight="1" spans="1:21">
      <c r="A49" s="4">
        <v>48</v>
      </c>
      <c r="B49" s="7" t="s">
        <v>1701</v>
      </c>
      <c r="C49" s="8">
        <v>187575</v>
      </c>
      <c r="D49" s="8" t="s">
        <v>1702</v>
      </c>
      <c r="E49" s="8" t="s">
        <v>1829</v>
      </c>
      <c r="F49" s="8" t="s">
        <v>1717</v>
      </c>
      <c r="G49" s="8" t="s">
        <v>1830</v>
      </c>
      <c r="H49" s="9" t="s">
        <v>1706</v>
      </c>
      <c r="I49" s="8" t="s">
        <v>1707</v>
      </c>
      <c r="J49" s="8"/>
      <c r="K49" s="7" t="s">
        <v>1718</v>
      </c>
      <c r="L49" s="7"/>
      <c r="M49" s="13">
        <v>399</v>
      </c>
      <c r="N49" s="14" t="s">
        <v>1709</v>
      </c>
      <c r="O49" s="7">
        <v>1</v>
      </c>
      <c r="P49" s="10"/>
      <c r="Q49" s="17">
        <v>376</v>
      </c>
      <c r="R49" s="20">
        <f t="shared" si="0"/>
        <v>0.0576441102756892</v>
      </c>
      <c r="S49" s="21">
        <v>0.01</v>
      </c>
      <c r="T49" s="22">
        <f t="shared" si="1"/>
        <v>3.99</v>
      </c>
      <c r="U49" s="19">
        <f t="shared" si="2"/>
        <v>23</v>
      </c>
    </row>
    <row r="50" s="1" customFormat="1" ht="24" customHeight="1" spans="1:21">
      <c r="A50" s="4">
        <v>49</v>
      </c>
      <c r="B50" s="7" t="s">
        <v>1701</v>
      </c>
      <c r="C50" s="8">
        <v>187743</v>
      </c>
      <c r="D50" s="8" t="s">
        <v>1702</v>
      </c>
      <c r="E50" s="8" t="s">
        <v>1716</v>
      </c>
      <c r="F50" s="8" t="s">
        <v>1831</v>
      </c>
      <c r="G50" s="8" t="s">
        <v>1830</v>
      </c>
      <c r="H50" s="9" t="s">
        <v>1706</v>
      </c>
      <c r="I50" s="8" t="s">
        <v>1707</v>
      </c>
      <c r="J50" s="8"/>
      <c r="K50" s="7" t="s">
        <v>1718</v>
      </c>
      <c r="L50" s="7"/>
      <c r="M50" s="13">
        <v>900</v>
      </c>
      <c r="N50" s="14" t="s">
        <v>1709</v>
      </c>
      <c r="O50" s="7">
        <v>1</v>
      </c>
      <c r="P50" s="10"/>
      <c r="Q50" s="17">
        <v>677.56</v>
      </c>
      <c r="R50" s="20">
        <f t="shared" si="0"/>
        <v>0.247155555555556</v>
      </c>
      <c r="S50" s="25">
        <v>0.03</v>
      </c>
      <c r="T50" s="22">
        <f t="shared" si="1"/>
        <v>27</v>
      </c>
      <c r="U50" s="19">
        <f t="shared" si="2"/>
        <v>222.44</v>
      </c>
    </row>
    <row r="51" s="1" customFormat="1" customHeight="1" spans="1:21">
      <c r="A51" s="4">
        <v>50</v>
      </c>
      <c r="B51" s="7" t="s">
        <v>1701</v>
      </c>
      <c r="C51" s="10">
        <v>187903</v>
      </c>
      <c r="D51" s="8" t="s">
        <v>1702</v>
      </c>
      <c r="E51" s="8" t="s">
        <v>1832</v>
      </c>
      <c r="F51" s="10" t="s">
        <v>1833</v>
      </c>
      <c r="G51" s="10" t="s">
        <v>1830</v>
      </c>
      <c r="H51" s="9" t="s">
        <v>1706</v>
      </c>
      <c r="I51" s="8" t="s">
        <v>1707</v>
      </c>
      <c r="J51" s="8"/>
      <c r="K51" s="7" t="s">
        <v>1718</v>
      </c>
      <c r="L51" s="7"/>
      <c r="M51" s="13">
        <v>187</v>
      </c>
      <c r="N51" s="14" t="s">
        <v>1709</v>
      </c>
      <c r="O51" s="7">
        <v>1</v>
      </c>
      <c r="P51" s="10"/>
      <c r="Q51" s="17">
        <v>179.24</v>
      </c>
      <c r="R51" s="20">
        <f t="shared" si="0"/>
        <v>0.0414973262032085</v>
      </c>
      <c r="S51" s="24">
        <v>0.002</v>
      </c>
      <c r="T51" s="22">
        <f t="shared" si="1"/>
        <v>0.374</v>
      </c>
      <c r="U51" s="19">
        <f t="shared" si="2"/>
        <v>7.75999999999999</v>
      </c>
    </row>
    <row r="52" s="1" customFormat="1" customHeight="1" spans="1:21">
      <c r="A52" s="4">
        <v>51</v>
      </c>
      <c r="B52" s="7" t="s">
        <v>1701</v>
      </c>
      <c r="C52" s="10">
        <v>186611</v>
      </c>
      <c r="D52" s="8" t="s">
        <v>1702</v>
      </c>
      <c r="E52" s="8" t="s">
        <v>1834</v>
      </c>
      <c r="F52" s="10" t="s">
        <v>1835</v>
      </c>
      <c r="G52" s="10" t="s">
        <v>1836</v>
      </c>
      <c r="H52" s="9" t="s">
        <v>1706</v>
      </c>
      <c r="I52" s="8" t="s">
        <v>1707</v>
      </c>
      <c r="J52" s="8"/>
      <c r="K52" s="7" t="s">
        <v>1708</v>
      </c>
      <c r="L52" s="7"/>
      <c r="M52" s="13">
        <v>1145</v>
      </c>
      <c r="N52" s="14" t="s">
        <v>1709</v>
      </c>
      <c r="O52" s="7">
        <v>2</v>
      </c>
      <c r="P52" s="10"/>
      <c r="Q52" s="17">
        <v>1030.5</v>
      </c>
      <c r="R52" s="20">
        <f t="shared" si="0"/>
        <v>0.1</v>
      </c>
      <c r="S52" s="21">
        <v>0.01</v>
      </c>
      <c r="T52" s="22">
        <f t="shared" si="1"/>
        <v>11.45</v>
      </c>
      <c r="U52" s="19">
        <f t="shared" si="2"/>
        <v>114.5</v>
      </c>
    </row>
    <row r="53" s="1" customFormat="1" customHeight="1" spans="1:21">
      <c r="A53" s="4">
        <v>52</v>
      </c>
      <c r="B53" s="7" t="s">
        <v>1701</v>
      </c>
      <c r="C53" s="10">
        <v>186612</v>
      </c>
      <c r="D53" s="8" t="s">
        <v>1702</v>
      </c>
      <c r="E53" s="8" t="s">
        <v>1837</v>
      </c>
      <c r="F53" s="10" t="s">
        <v>1838</v>
      </c>
      <c r="G53" s="10" t="s">
        <v>1836</v>
      </c>
      <c r="H53" s="9" t="s">
        <v>1706</v>
      </c>
      <c r="I53" s="8" t="s">
        <v>1707</v>
      </c>
      <c r="J53" s="8"/>
      <c r="K53" s="7" t="s">
        <v>1708</v>
      </c>
      <c r="L53" s="7"/>
      <c r="M53" s="13">
        <v>1093</v>
      </c>
      <c r="N53" s="14" t="s">
        <v>1709</v>
      </c>
      <c r="O53" s="7">
        <v>2</v>
      </c>
      <c r="P53" s="10"/>
      <c r="Q53" s="17">
        <v>983.7</v>
      </c>
      <c r="R53" s="20">
        <f t="shared" si="0"/>
        <v>0.1</v>
      </c>
      <c r="S53" s="21">
        <v>0.01</v>
      </c>
      <c r="T53" s="22">
        <f t="shared" si="1"/>
        <v>10.93</v>
      </c>
      <c r="U53" s="19">
        <f t="shared" si="2"/>
        <v>109.3</v>
      </c>
    </row>
    <row r="54" s="1" customFormat="1" customHeight="1" spans="1:21">
      <c r="A54" s="4">
        <v>53</v>
      </c>
      <c r="B54" s="7" t="s">
        <v>1701</v>
      </c>
      <c r="C54" s="10">
        <v>188634</v>
      </c>
      <c r="D54" s="8" t="s">
        <v>1702</v>
      </c>
      <c r="E54" s="8" t="s">
        <v>1839</v>
      </c>
      <c r="F54" s="10" t="s">
        <v>1840</v>
      </c>
      <c r="G54" s="10" t="s">
        <v>1841</v>
      </c>
      <c r="H54" s="9" t="s">
        <v>1706</v>
      </c>
      <c r="I54" s="8" t="s">
        <v>1707</v>
      </c>
      <c r="J54" s="8"/>
      <c r="K54" s="7" t="s">
        <v>1718</v>
      </c>
      <c r="L54" s="7"/>
      <c r="M54" s="13">
        <v>585</v>
      </c>
      <c r="N54" s="14" t="s">
        <v>1709</v>
      </c>
      <c r="O54" s="7">
        <v>1</v>
      </c>
      <c r="P54" s="10"/>
      <c r="Q54" s="17">
        <v>518</v>
      </c>
      <c r="R54" s="20">
        <f t="shared" si="0"/>
        <v>0.114529914529915</v>
      </c>
      <c r="S54" s="23">
        <v>0.02</v>
      </c>
      <c r="T54" s="22">
        <f t="shared" si="1"/>
        <v>11.7</v>
      </c>
      <c r="U54" s="19">
        <f t="shared" si="2"/>
        <v>67</v>
      </c>
    </row>
    <row r="55" s="1" customFormat="1" customHeight="1" spans="1:21">
      <c r="A55" s="4">
        <v>54</v>
      </c>
      <c r="B55" s="7" t="s">
        <v>1701</v>
      </c>
      <c r="C55" s="10">
        <v>188605</v>
      </c>
      <c r="D55" s="8" t="s">
        <v>1702</v>
      </c>
      <c r="E55" s="8" t="s">
        <v>1842</v>
      </c>
      <c r="F55" s="10" t="s">
        <v>1843</v>
      </c>
      <c r="G55" s="10" t="s">
        <v>1844</v>
      </c>
      <c r="H55" s="9" t="s">
        <v>1706</v>
      </c>
      <c r="I55" s="8" t="s">
        <v>1707</v>
      </c>
      <c r="J55" s="8"/>
      <c r="K55" s="7" t="s">
        <v>1708</v>
      </c>
      <c r="L55" s="7"/>
      <c r="M55" s="13">
        <v>1880</v>
      </c>
      <c r="N55" s="14" t="s">
        <v>1709</v>
      </c>
      <c r="O55" s="7">
        <v>2</v>
      </c>
      <c r="P55" s="10"/>
      <c r="Q55" s="17">
        <v>1767.2</v>
      </c>
      <c r="R55" s="20">
        <f t="shared" si="0"/>
        <v>0.06</v>
      </c>
      <c r="S55" s="21">
        <v>0.01</v>
      </c>
      <c r="T55" s="22">
        <f t="shared" si="1"/>
        <v>18.8</v>
      </c>
      <c r="U55" s="19">
        <f t="shared" si="2"/>
        <v>112.8</v>
      </c>
    </row>
    <row r="56" s="1" customFormat="1" customHeight="1" spans="1:21">
      <c r="A56" s="4">
        <v>55</v>
      </c>
      <c r="B56" s="7" t="s">
        <v>1701</v>
      </c>
      <c r="C56" s="10">
        <v>188606</v>
      </c>
      <c r="D56" s="8" t="s">
        <v>1702</v>
      </c>
      <c r="E56" s="8" t="s">
        <v>1845</v>
      </c>
      <c r="F56" s="10" t="s">
        <v>1846</v>
      </c>
      <c r="G56" s="10" t="s">
        <v>1847</v>
      </c>
      <c r="H56" s="9" t="s">
        <v>1706</v>
      </c>
      <c r="I56" s="8" t="s">
        <v>1707</v>
      </c>
      <c r="J56" s="8"/>
      <c r="K56" s="7" t="s">
        <v>1109</v>
      </c>
      <c r="L56" s="7"/>
      <c r="M56" s="13">
        <v>7600</v>
      </c>
      <c r="N56" s="14" t="s">
        <v>1709</v>
      </c>
      <c r="O56" s="7">
        <v>8</v>
      </c>
      <c r="P56" s="10"/>
      <c r="Q56" s="17">
        <v>7144</v>
      </c>
      <c r="R56" s="20">
        <f t="shared" si="0"/>
        <v>0.06</v>
      </c>
      <c r="S56" s="21">
        <v>0.01</v>
      </c>
      <c r="T56" s="22">
        <f t="shared" si="1"/>
        <v>76</v>
      </c>
      <c r="U56" s="19">
        <f t="shared" si="2"/>
        <v>456</v>
      </c>
    </row>
    <row r="57" s="1" customFormat="1" customHeight="1" spans="1:21">
      <c r="A57" s="4">
        <v>56</v>
      </c>
      <c r="B57" s="7" t="s">
        <v>1701</v>
      </c>
      <c r="C57" s="10">
        <v>188817</v>
      </c>
      <c r="D57" s="8" t="s">
        <v>1702</v>
      </c>
      <c r="E57" s="8" t="s">
        <v>1848</v>
      </c>
      <c r="F57" s="10" t="s">
        <v>1849</v>
      </c>
      <c r="G57" s="10" t="s">
        <v>1850</v>
      </c>
      <c r="H57" s="9" t="s">
        <v>1706</v>
      </c>
      <c r="I57" s="8" t="s">
        <v>1707</v>
      </c>
      <c r="J57" s="8"/>
      <c r="K57" s="7" t="s">
        <v>1708</v>
      </c>
      <c r="L57" s="7" t="s">
        <v>35</v>
      </c>
      <c r="M57" s="13">
        <v>1510</v>
      </c>
      <c r="N57" s="14" t="s">
        <v>1709</v>
      </c>
      <c r="O57" s="7">
        <v>2</v>
      </c>
      <c r="P57" s="10"/>
      <c r="Q57" s="17">
        <v>1464.93</v>
      </c>
      <c r="R57" s="20">
        <f t="shared" si="0"/>
        <v>0.0298476821192053</v>
      </c>
      <c r="S57" s="24">
        <v>0.002</v>
      </c>
      <c r="T57" s="22">
        <f t="shared" si="1"/>
        <v>3.02</v>
      </c>
      <c r="U57" s="19">
        <f t="shared" si="2"/>
        <v>45.0699999999999</v>
      </c>
    </row>
    <row r="58" s="1" customFormat="1" customHeight="1" spans="1:21">
      <c r="A58" s="4">
        <v>57</v>
      </c>
      <c r="B58" s="7" t="s">
        <v>1701</v>
      </c>
      <c r="C58" s="10">
        <v>189697</v>
      </c>
      <c r="D58" s="8" t="s">
        <v>1702</v>
      </c>
      <c r="E58" s="8" t="s">
        <v>1851</v>
      </c>
      <c r="F58" s="10" t="s">
        <v>1852</v>
      </c>
      <c r="G58" s="10" t="s">
        <v>1850</v>
      </c>
      <c r="H58" s="9" t="s">
        <v>1706</v>
      </c>
      <c r="I58" s="8" t="s">
        <v>1707</v>
      </c>
      <c r="J58" s="8"/>
      <c r="K58" s="7" t="s">
        <v>1718</v>
      </c>
      <c r="L58" s="7"/>
      <c r="M58" s="13">
        <v>1436</v>
      </c>
      <c r="N58" s="14" t="s">
        <v>1709</v>
      </c>
      <c r="O58" s="7">
        <v>0</v>
      </c>
      <c r="P58" s="16"/>
      <c r="Q58" s="17">
        <v>5751.42</v>
      </c>
      <c r="R58" s="20">
        <f t="shared" si="0"/>
        <v>-3.00516713091922</v>
      </c>
      <c r="S58" s="19">
        <v>0</v>
      </c>
      <c r="T58" s="22">
        <f t="shared" si="1"/>
        <v>0</v>
      </c>
      <c r="U58" s="19">
        <f t="shared" si="2"/>
        <v>-4315.42</v>
      </c>
    </row>
    <row r="59" s="1" customFormat="1" customHeight="1" spans="1:21">
      <c r="A59" s="4">
        <v>58</v>
      </c>
      <c r="B59" s="7" t="s">
        <v>1701</v>
      </c>
      <c r="C59" s="10">
        <v>160170</v>
      </c>
      <c r="D59" s="8" t="s">
        <v>1702</v>
      </c>
      <c r="E59" s="8" t="s">
        <v>1853</v>
      </c>
      <c r="F59" s="10" t="s">
        <v>1854</v>
      </c>
      <c r="G59" s="10" t="s">
        <v>1855</v>
      </c>
      <c r="H59" s="9" t="s">
        <v>1706</v>
      </c>
      <c r="I59" s="8" t="s">
        <v>1707</v>
      </c>
      <c r="J59" s="8"/>
      <c r="K59" s="7" t="s">
        <v>1095</v>
      </c>
      <c r="L59" s="7"/>
      <c r="M59" s="13">
        <v>5800</v>
      </c>
      <c r="N59" s="14" t="s">
        <v>1709</v>
      </c>
      <c r="O59" s="7">
        <v>5</v>
      </c>
      <c r="P59" s="16"/>
      <c r="Q59" s="17">
        <v>5667.32</v>
      </c>
      <c r="R59" s="20">
        <f t="shared" si="0"/>
        <v>0.0228758620689656</v>
      </c>
      <c r="S59" s="24">
        <v>0.002</v>
      </c>
      <c r="T59" s="22">
        <f t="shared" si="1"/>
        <v>11.6</v>
      </c>
      <c r="U59" s="19">
        <f t="shared" si="2"/>
        <v>132.68</v>
      </c>
    </row>
    <row r="60" s="1" customFormat="1" customHeight="1" spans="1:21">
      <c r="A60" s="4">
        <v>59</v>
      </c>
      <c r="B60" s="7" t="s">
        <v>1701</v>
      </c>
      <c r="C60" s="10">
        <v>190517</v>
      </c>
      <c r="D60" s="8" t="s">
        <v>1702</v>
      </c>
      <c r="E60" s="8" t="s">
        <v>1856</v>
      </c>
      <c r="F60" s="10" t="s">
        <v>1717</v>
      </c>
      <c r="G60" s="10" t="s">
        <v>1850</v>
      </c>
      <c r="H60" s="9" t="s">
        <v>1706</v>
      </c>
      <c r="I60" s="8" t="s">
        <v>1707</v>
      </c>
      <c r="J60" s="8"/>
      <c r="K60" s="7" t="s">
        <v>1718</v>
      </c>
      <c r="L60" s="7"/>
      <c r="M60" s="13">
        <v>830</v>
      </c>
      <c r="N60" s="14" t="s">
        <v>1709</v>
      </c>
      <c r="O60" s="7">
        <v>1</v>
      </c>
      <c r="P60" s="16"/>
      <c r="Q60" s="17">
        <v>799.98</v>
      </c>
      <c r="R60" s="20">
        <f t="shared" si="0"/>
        <v>0.0361686746987952</v>
      </c>
      <c r="S60" s="24">
        <v>0.002</v>
      </c>
      <c r="T60" s="22">
        <f t="shared" si="1"/>
        <v>1.66</v>
      </c>
      <c r="U60" s="19">
        <f t="shared" si="2"/>
        <v>30.02</v>
      </c>
    </row>
    <row r="61" s="1" customFormat="1" customHeight="1" spans="1:21">
      <c r="A61" s="4">
        <v>60</v>
      </c>
      <c r="B61" s="7" t="s">
        <v>1701</v>
      </c>
      <c r="C61" s="10">
        <v>189557</v>
      </c>
      <c r="D61" s="8" t="s">
        <v>1702</v>
      </c>
      <c r="E61" s="8" t="s">
        <v>1857</v>
      </c>
      <c r="F61" s="10" t="s">
        <v>1858</v>
      </c>
      <c r="G61" s="10" t="s">
        <v>1850</v>
      </c>
      <c r="H61" s="9" t="s">
        <v>1706</v>
      </c>
      <c r="I61" s="8" t="s">
        <v>1707</v>
      </c>
      <c r="J61" s="8"/>
      <c r="K61" s="7" t="s">
        <v>1718</v>
      </c>
      <c r="L61" s="7"/>
      <c r="M61" s="13">
        <v>786.1</v>
      </c>
      <c r="N61" s="14" t="s">
        <v>1709</v>
      </c>
      <c r="O61" s="7">
        <v>0</v>
      </c>
      <c r="P61" s="16"/>
      <c r="Q61" s="17">
        <v>909.09</v>
      </c>
      <c r="R61" s="20">
        <f t="shared" si="0"/>
        <v>-0.156455921638468</v>
      </c>
      <c r="S61" s="19">
        <v>0</v>
      </c>
      <c r="T61" s="22">
        <f t="shared" si="1"/>
        <v>0</v>
      </c>
      <c r="U61" s="19">
        <f t="shared" si="2"/>
        <v>-122.99</v>
      </c>
    </row>
    <row r="62" s="1" customFormat="1" customHeight="1" spans="1:21">
      <c r="A62" s="4">
        <v>61</v>
      </c>
      <c r="B62" s="7" t="s">
        <v>1701</v>
      </c>
      <c r="C62" s="10">
        <v>182853</v>
      </c>
      <c r="D62" s="8" t="s">
        <v>1702</v>
      </c>
      <c r="E62" s="8" t="s">
        <v>1859</v>
      </c>
      <c r="F62" s="10" t="s">
        <v>1860</v>
      </c>
      <c r="G62" s="10" t="s">
        <v>1861</v>
      </c>
      <c r="H62" s="9" t="s">
        <v>1706</v>
      </c>
      <c r="I62" s="8" t="s">
        <v>1707</v>
      </c>
      <c r="J62" s="8"/>
      <c r="K62" s="7" t="s">
        <v>1718</v>
      </c>
      <c r="L62" s="7"/>
      <c r="M62" s="13">
        <v>763</v>
      </c>
      <c r="N62" s="14" t="s">
        <v>1709</v>
      </c>
      <c r="O62" s="7">
        <v>1</v>
      </c>
      <c r="P62" s="16"/>
      <c r="Q62" s="17">
        <v>707.66</v>
      </c>
      <c r="R62" s="20">
        <f t="shared" si="0"/>
        <v>0.0725294888597641</v>
      </c>
      <c r="S62" s="21">
        <v>0.01</v>
      </c>
      <c r="T62" s="22">
        <f t="shared" si="1"/>
        <v>7.63</v>
      </c>
      <c r="U62" s="19">
        <f t="shared" si="2"/>
        <v>55.34</v>
      </c>
    </row>
    <row r="63" s="1" customFormat="1" customHeight="1" spans="1:21">
      <c r="A63" s="4">
        <v>62</v>
      </c>
      <c r="B63" s="7" t="s">
        <v>1701</v>
      </c>
      <c r="C63" s="10">
        <v>189853</v>
      </c>
      <c r="D63" s="8" t="s">
        <v>1702</v>
      </c>
      <c r="E63" s="8" t="s">
        <v>1862</v>
      </c>
      <c r="F63" s="10" t="s">
        <v>1863</v>
      </c>
      <c r="G63" s="10" t="s">
        <v>1864</v>
      </c>
      <c r="H63" s="9" t="s">
        <v>1706</v>
      </c>
      <c r="I63" s="8" t="s">
        <v>1707</v>
      </c>
      <c r="J63" s="8"/>
      <c r="K63" s="7" t="s">
        <v>1718</v>
      </c>
      <c r="L63" s="7"/>
      <c r="M63" s="13">
        <v>685</v>
      </c>
      <c r="N63" s="14" t="s">
        <v>1709</v>
      </c>
      <c r="O63" s="7">
        <v>1</v>
      </c>
      <c r="P63" s="16"/>
      <c r="Q63" s="17">
        <v>616.5</v>
      </c>
      <c r="R63" s="20">
        <f t="shared" si="0"/>
        <v>0.1</v>
      </c>
      <c r="S63" s="21">
        <v>0.01</v>
      </c>
      <c r="T63" s="22">
        <f t="shared" si="1"/>
        <v>6.85</v>
      </c>
      <c r="U63" s="19">
        <f t="shared" si="2"/>
        <v>68.5</v>
      </c>
    </row>
    <row r="64" s="1" customFormat="1" customHeight="1" spans="1:21">
      <c r="A64" s="4">
        <v>63</v>
      </c>
      <c r="B64" s="7" t="s">
        <v>1701</v>
      </c>
      <c r="C64" s="10">
        <v>147071</v>
      </c>
      <c r="D64" s="8" t="s">
        <v>1702</v>
      </c>
      <c r="E64" s="8" t="s">
        <v>1865</v>
      </c>
      <c r="F64" s="10" t="s">
        <v>1866</v>
      </c>
      <c r="G64" s="10" t="s">
        <v>1867</v>
      </c>
      <c r="H64" s="9" t="s">
        <v>1706</v>
      </c>
      <c r="I64" s="8" t="s">
        <v>1707</v>
      </c>
      <c r="J64" s="8"/>
      <c r="K64" s="7" t="s">
        <v>1708</v>
      </c>
      <c r="L64" s="7"/>
      <c r="M64" s="13">
        <v>449.9</v>
      </c>
      <c r="N64" s="14" t="s">
        <v>1709</v>
      </c>
      <c r="O64" s="7">
        <v>2</v>
      </c>
      <c r="P64" s="16"/>
      <c r="Q64" s="17">
        <v>399.4</v>
      </c>
      <c r="R64" s="20">
        <f t="shared" si="0"/>
        <v>0.112247166036897</v>
      </c>
      <c r="S64" s="23">
        <v>0.02</v>
      </c>
      <c r="T64" s="22">
        <f t="shared" si="1"/>
        <v>8.998</v>
      </c>
      <c r="U64" s="19">
        <f t="shared" si="2"/>
        <v>50.5</v>
      </c>
    </row>
    <row r="65" s="1" customFormat="1" customHeight="1" spans="1:21">
      <c r="A65" s="4">
        <v>64</v>
      </c>
      <c r="B65" s="7" t="s">
        <v>1701</v>
      </c>
      <c r="C65" s="10">
        <v>164905</v>
      </c>
      <c r="D65" s="8" t="s">
        <v>1702</v>
      </c>
      <c r="E65" s="8" t="s">
        <v>1868</v>
      </c>
      <c r="F65" s="10" t="s">
        <v>1743</v>
      </c>
      <c r="G65" s="10" t="s">
        <v>1869</v>
      </c>
      <c r="H65" s="9" t="s">
        <v>1706</v>
      </c>
      <c r="I65" s="8" t="s">
        <v>1707</v>
      </c>
      <c r="J65" s="8"/>
      <c r="K65" s="7" t="s">
        <v>1708</v>
      </c>
      <c r="L65" s="7"/>
      <c r="M65" s="13">
        <v>158</v>
      </c>
      <c r="N65" s="14" t="s">
        <v>1709</v>
      </c>
      <c r="O65" s="7">
        <v>2</v>
      </c>
      <c r="P65" s="16"/>
      <c r="Q65" s="17">
        <v>152.94</v>
      </c>
      <c r="R65" s="20">
        <f t="shared" si="0"/>
        <v>0.0320253164556962</v>
      </c>
      <c r="S65" s="24">
        <v>0.002</v>
      </c>
      <c r="T65" s="22">
        <f t="shared" si="1"/>
        <v>0.316</v>
      </c>
      <c r="U65" s="19">
        <f t="shared" si="2"/>
        <v>5.06</v>
      </c>
    </row>
    <row r="66" s="1" customFormat="1" customHeight="1" spans="1:21">
      <c r="A66" s="4">
        <v>65</v>
      </c>
      <c r="B66" s="7" t="s">
        <v>1701</v>
      </c>
      <c r="C66" s="10">
        <v>188869</v>
      </c>
      <c r="D66" s="8" t="s">
        <v>1702</v>
      </c>
      <c r="E66" s="8" t="s">
        <v>1868</v>
      </c>
      <c r="F66" s="10" t="s">
        <v>1743</v>
      </c>
      <c r="G66" s="10" t="s">
        <v>1850</v>
      </c>
      <c r="H66" s="9" t="s">
        <v>1706</v>
      </c>
      <c r="I66" s="8" t="s">
        <v>1707</v>
      </c>
      <c r="J66" s="8"/>
      <c r="K66" s="7" t="s">
        <v>1718</v>
      </c>
      <c r="L66" s="7"/>
      <c r="M66" s="13">
        <v>450</v>
      </c>
      <c r="N66" s="14" t="s">
        <v>1709</v>
      </c>
      <c r="O66" s="7">
        <v>1</v>
      </c>
      <c r="P66" s="16"/>
      <c r="Q66" s="17">
        <v>428.37</v>
      </c>
      <c r="R66" s="20">
        <f t="shared" ref="R66:R129" si="3">(M66-Q66)/M66</f>
        <v>0.0480666666666667</v>
      </c>
      <c r="S66" s="24">
        <v>0.002</v>
      </c>
      <c r="T66" s="22">
        <f t="shared" ref="T66:T129" si="4">S66*M66</f>
        <v>0.9</v>
      </c>
      <c r="U66" s="19">
        <f t="shared" ref="U66:U129" si="5">M66-Q66</f>
        <v>21.63</v>
      </c>
    </row>
    <row r="67" s="1" customFormat="1" customHeight="1" spans="1:21">
      <c r="A67" s="4">
        <v>66</v>
      </c>
      <c r="B67" s="7" t="s">
        <v>1701</v>
      </c>
      <c r="C67" s="10">
        <v>110698</v>
      </c>
      <c r="D67" s="8" t="s">
        <v>1702</v>
      </c>
      <c r="E67" s="8" t="s">
        <v>1870</v>
      </c>
      <c r="F67" s="10" t="s">
        <v>1871</v>
      </c>
      <c r="G67" s="10" t="s">
        <v>1872</v>
      </c>
      <c r="H67" s="9" t="s">
        <v>1706</v>
      </c>
      <c r="I67" s="8" t="s">
        <v>1707</v>
      </c>
      <c r="J67" s="8"/>
      <c r="K67" s="7" t="s">
        <v>1718</v>
      </c>
      <c r="L67" s="7"/>
      <c r="M67" s="13">
        <v>315.3</v>
      </c>
      <c r="N67" s="14" t="s">
        <v>1709</v>
      </c>
      <c r="O67" s="7">
        <v>0</v>
      </c>
      <c r="P67" s="16"/>
      <c r="Q67" s="17">
        <v>318.43</v>
      </c>
      <c r="R67" s="20">
        <f t="shared" si="3"/>
        <v>-0.00992705359974626</v>
      </c>
      <c r="S67" s="19">
        <v>0</v>
      </c>
      <c r="T67" s="22">
        <f t="shared" si="4"/>
        <v>0</v>
      </c>
      <c r="U67" s="19">
        <f t="shared" si="5"/>
        <v>-3.13</v>
      </c>
    </row>
    <row r="68" s="1" customFormat="1" customHeight="1" spans="1:21">
      <c r="A68" s="4">
        <v>67</v>
      </c>
      <c r="B68" s="7" t="s">
        <v>1701</v>
      </c>
      <c r="C68" s="10">
        <v>189555</v>
      </c>
      <c r="D68" s="8" t="s">
        <v>1702</v>
      </c>
      <c r="E68" s="8" t="s">
        <v>1873</v>
      </c>
      <c r="F68" s="10" t="s">
        <v>1874</v>
      </c>
      <c r="G68" s="10" t="s">
        <v>1850</v>
      </c>
      <c r="H68" s="9" t="s">
        <v>1706</v>
      </c>
      <c r="I68" s="8" t="s">
        <v>1707</v>
      </c>
      <c r="J68" s="8"/>
      <c r="K68" s="7" t="s">
        <v>1718</v>
      </c>
      <c r="L68" s="7"/>
      <c r="M68" s="13">
        <v>350</v>
      </c>
      <c r="N68" s="14" t="s">
        <v>1709</v>
      </c>
      <c r="O68" s="7">
        <v>1</v>
      </c>
      <c r="P68" s="16"/>
      <c r="Q68" s="17">
        <v>333.33</v>
      </c>
      <c r="R68" s="20">
        <f t="shared" si="3"/>
        <v>0.0476285714285715</v>
      </c>
      <c r="S68" s="24">
        <v>0.002</v>
      </c>
      <c r="T68" s="22">
        <f t="shared" si="4"/>
        <v>0.7</v>
      </c>
      <c r="U68" s="19">
        <f t="shared" si="5"/>
        <v>16.67</v>
      </c>
    </row>
    <row r="69" s="1" customFormat="1" customHeight="1" spans="1:21">
      <c r="A69" s="4">
        <v>68</v>
      </c>
      <c r="B69" s="7" t="s">
        <v>1701</v>
      </c>
      <c r="C69" s="10">
        <v>154875</v>
      </c>
      <c r="D69" s="8" t="s">
        <v>1702</v>
      </c>
      <c r="E69" s="8" t="s">
        <v>1875</v>
      </c>
      <c r="F69" s="10" t="s">
        <v>1876</v>
      </c>
      <c r="G69" s="10" t="s">
        <v>1877</v>
      </c>
      <c r="H69" s="9" t="s">
        <v>1706</v>
      </c>
      <c r="I69" s="8" t="s">
        <v>1707</v>
      </c>
      <c r="J69" s="8"/>
      <c r="K69" s="7" t="s">
        <v>1718</v>
      </c>
      <c r="L69" s="7"/>
      <c r="M69" s="13">
        <v>328</v>
      </c>
      <c r="N69" s="14" t="s">
        <v>1709</v>
      </c>
      <c r="O69" s="7">
        <v>1</v>
      </c>
      <c r="P69" s="16"/>
      <c r="Q69" s="17">
        <v>298.15</v>
      </c>
      <c r="R69" s="20">
        <f t="shared" si="3"/>
        <v>0.0910060975609757</v>
      </c>
      <c r="S69" s="21">
        <v>0.01</v>
      </c>
      <c r="T69" s="22">
        <f t="shared" si="4"/>
        <v>3.28</v>
      </c>
      <c r="U69" s="19">
        <f t="shared" si="5"/>
        <v>29.85</v>
      </c>
    </row>
    <row r="70" s="1" customFormat="1" customHeight="1" spans="1:21">
      <c r="A70" s="4">
        <v>69</v>
      </c>
      <c r="B70" s="7" t="s">
        <v>1701</v>
      </c>
      <c r="C70" s="10">
        <v>195867</v>
      </c>
      <c r="D70" s="8" t="s">
        <v>1702</v>
      </c>
      <c r="E70" s="8" t="s">
        <v>1878</v>
      </c>
      <c r="F70" s="10" t="s">
        <v>1879</v>
      </c>
      <c r="G70" s="10" t="s">
        <v>1722</v>
      </c>
      <c r="H70" s="9" t="s">
        <v>1706</v>
      </c>
      <c r="I70" s="8" t="s">
        <v>1707</v>
      </c>
      <c r="J70" s="8"/>
      <c r="K70" s="7" t="s">
        <v>1738</v>
      </c>
      <c r="L70" s="7"/>
      <c r="M70" s="13">
        <v>1432</v>
      </c>
      <c r="N70" s="14" t="s">
        <v>1709</v>
      </c>
      <c r="O70" s="7">
        <v>4</v>
      </c>
      <c r="P70" s="16"/>
      <c r="Q70" s="17">
        <v>1168.07</v>
      </c>
      <c r="R70" s="20">
        <f t="shared" si="3"/>
        <v>0.184308659217877</v>
      </c>
      <c r="S70" s="23">
        <v>0.02</v>
      </c>
      <c r="T70" s="22">
        <f t="shared" si="4"/>
        <v>28.64</v>
      </c>
      <c r="U70" s="19">
        <f t="shared" si="5"/>
        <v>263.93</v>
      </c>
    </row>
    <row r="71" s="1" customFormat="1" customHeight="1" spans="1:21">
      <c r="A71" s="4">
        <v>70</v>
      </c>
      <c r="B71" s="7" t="s">
        <v>1701</v>
      </c>
      <c r="C71" s="10">
        <v>183996</v>
      </c>
      <c r="D71" s="8" t="s">
        <v>1702</v>
      </c>
      <c r="E71" s="8" t="s">
        <v>1880</v>
      </c>
      <c r="F71" s="10" t="s">
        <v>1881</v>
      </c>
      <c r="G71" s="10" t="s">
        <v>838</v>
      </c>
      <c r="H71" s="9" t="s">
        <v>1706</v>
      </c>
      <c r="I71" s="8" t="s">
        <v>1707</v>
      </c>
      <c r="J71" s="8"/>
      <c r="K71" s="7" t="s">
        <v>1718</v>
      </c>
      <c r="L71" s="7"/>
      <c r="M71" s="13">
        <v>3840</v>
      </c>
      <c r="N71" s="14" t="s">
        <v>1709</v>
      </c>
      <c r="O71" s="7">
        <v>0</v>
      </c>
      <c r="P71" s="16"/>
      <c r="Q71" s="17">
        <v>5121.35</v>
      </c>
      <c r="R71" s="20">
        <f t="shared" si="3"/>
        <v>-0.333684895833333</v>
      </c>
      <c r="S71" s="19">
        <v>0</v>
      </c>
      <c r="T71" s="22">
        <f t="shared" si="4"/>
        <v>0</v>
      </c>
      <c r="U71" s="19">
        <f t="shared" si="5"/>
        <v>-1281.35</v>
      </c>
    </row>
    <row r="72" s="1" customFormat="1" customHeight="1" spans="1:21">
      <c r="A72" s="4">
        <v>71</v>
      </c>
      <c r="B72" s="7" t="s">
        <v>1701</v>
      </c>
      <c r="C72" s="10">
        <v>201624</v>
      </c>
      <c r="D72" s="8" t="s">
        <v>1702</v>
      </c>
      <c r="E72" s="8" t="s">
        <v>1882</v>
      </c>
      <c r="F72" s="10" t="s">
        <v>1883</v>
      </c>
      <c r="G72" s="10" t="s">
        <v>1884</v>
      </c>
      <c r="H72" s="9" t="s">
        <v>1706</v>
      </c>
      <c r="I72" s="8" t="s">
        <v>1707</v>
      </c>
      <c r="J72" s="8"/>
      <c r="K72" s="7" t="s">
        <v>1718</v>
      </c>
      <c r="L72" s="7"/>
      <c r="M72" s="13">
        <v>296.1</v>
      </c>
      <c r="N72" s="14" t="s">
        <v>1709</v>
      </c>
      <c r="O72" s="7">
        <v>1</v>
      </c>
      <c r="P72" s="16"/>
      <c r="Q72" s="17">
        <v>281.19</v>
      </c>
      <c r="R72" s="20">
        <f t="shared" si="3"/>
        <v>0.0503546099290781</v>
      </c>
      <c r="S72" s="21">
        <v>0.01</v>
      </c>
      <c r="T72" s="22">
        <f t="shared" si="4"/>
        <v>2.961</v>
      </c>
      <c r="U72" s="19">
        <f t="shared" si="5"/>
        <v>14.91</v>
      </c>
    </row>
    <row r="73" s="1" customFormat="1" customHeight="1" spans="1:21">
      <c r="A73" s="4">
        <v>72</v>
      </c>
      <c r="B73" s="7" t="s">
        <v>1701</v>
      </c>
      <c r="C73" s="10">
        <v>198119</v>
      </c>
      <c r="D73" s="8" t="s">
        <v>1702</v>
      </c>
      <c r="E73" s="8" t="s">
        <v>1885</v>
      </c>
      <c r="F73" s="10" t="s">
        <v>1838</v>
      </c>
      <c r="G73" s="10" t="s">
        <v>1886</v>
      </c>
      <c r="H73" s="9" t="s">
        <v>1706</v>
      </c>
      <c r="I73" s="8" t="s">
        <v>1707</v>
      </c>
      <c r="J73" s="8"/>
      <c r="K73" s="7" t="s">
        <v>1718</v>
      </c>
      <c r="L73" s="7"/>
      <c r="M73" s="13">
        <v>868</v>
      </c>
      <c r="N73" s="14" t="s">
        <v>1709</v>
      </c>
      <c r="O73" s="7">
        <v>1</v>
      </c>
      <c r="P73" s="16"/>
      <c r="Q73" s="17">
        <v>781.2</v>
      </c>
      <c r="R73" s="20">
        <f t="shared" si="3"/>
        <v>0.0999999999999999</v>
      </c>
      <c r="S73" s="21">
        <v>0.01</v>
      </c>
      <c r="T73" s="22">
        <f t="shared" si="4"/>
        <v>8.68</v>
      </c>
      <c r="U73" s="19">
        <f t="shared" si="5"/>
        <v>86.8</v>
      </c>
    </row>
    <row r="74" s="1" customFormat="1" customHeight="1" spans="1:21">
      <c r="A74" s="4">
        <v>73</v>
      </c>
      <c r="B74" s="7" t="s">
        <v>1701</v>
      </c>
      <c r="C74" s="10">
        <v>177435</v>
      </c>
      <c r="D74" s="8" t="s">
        <v>1702</v>
      </c>
      <c r="E74" s="8" t="s">
        <v>1887</v>
      </c>
      <c r="F74" s="10" t="s">
        <v>1888</v>
      </c>
      <c r="G74" s="10" t="s">
        <v>1889</v>
      </c>
      <c r="H74" s="9" t="s">
        <v>1706</v>
      </c>
      <c r="I74" s="8" t="s">
        <v>1707</v>
      </c>
      <c r="J74" s="8"/>
      <c r="K74" s="7" t="s">
        <v>1708</v>
      </c>
      <c r="L74" s="7"/>
      <c r="M74" s="13">
        <v>860</v>
      </c>
      <c r="N74" s="14" t="s">
        <v>1709</v>
      </c>
      <c r="O74" s="7">
        <v>2</v>
      </c>
      <c r="P74" s="16"/>
      <c r="Q74" s="17">
        <v>708</v>
      </c>
      <c r="R74" s="20">
        <f t="shared" si="3"/>
        <v>0.176744186046512</v>
      </c>
      <c r="S74" s="23">
        <v>0.02</v>
      </c>
      <c r="T74" s="22">
        <f t="shared" si="4"/>
        <v>17.2</v>
      </c>
      <c r="U74" s="19">
        <f t="shared" si="5"/>
        <v>152</v>
      </c>
    </row>
    <row r="75" s="1" customFormat="1" customHeight="1" spans="1:21">
      <c r="A75" s="4">
        <v>74</v>
      </c>
      <c r="B75" s="7" t="s">
        <v>1701</v>
      </c>
      <c r="C75" s="10">
        <v>187033</v>
      </c>
      <c r="D75" s="8" t="s">
        <v>1702</v>
      </c>
      <c r="E75" s="8" t="s">
        <v>1890</v>
      </c>
      <c r="F75" s="10" t="s">
        <v>1891</v>
      </c>
      <c r="G75" s="10" t="s">
        <v>1892</v>
      </c>
      <c r="H75" s="9" t="s">
        <v>1706</v>
      </c>
      <c r="I75" s="8" t="s">
        <v>1707</v>
      </c>
      <c r="J75" s="8"/>
      <c r="K75" s="7" t="s">
        <v>1708</v>
      </c>
      <c r="L75" s="7"/>
      <c r="M75" s="13">
        <v>650</v>
      </c>
      <c r="N75" s="14" t="s">
        <v>1709</v>
      </c>
      <c r="O75" s="7">
        <v>2</v>
      </c>
      <c r="P75" s="16"/>
      <c r="Q75" s="17">
        <v>590.55</v>
      </c>
      <c r="R75" s="20">
        <f t="shared" si="3"/>
        <v>0.0914615384615385</v>
      </c>
      <c r="S75" s="21">
        <v>0.01</v>
      </c>
      <c r="T75" s="22">
        <f t="shared" si="4"/>
        <v>6.5</v>
      </c>
      <c r="U75" s="19">
        <f t="shared" si="5"/>
        <v>59.45</v>
      </c>
    </row>
    <row r="76" s="1" customFormat="1" customHeight="1" spans="1:21">
      <c r="A76" s="4">
        <v>75</v>
      </c>
      <c r="B76" s="7" t="s">
        <v>1701</v>
      </c>
      <c r="C76" s="10">
        <v>195157</v>
      </c>
      <c r="D76" s="8" t="s">
        <v>1702</v>
      </c>
      <c r="E76" s="8" t="s">
        <v>1893</v>
      </c>
      <c r="F76" s="10" t="s">
        <v>1894</v>
      </c>
      <c r="G76" s="10" t="s">
        <v>1895</v>
      </c>
      <c r="H76" s="9" t="s">
        <v>1706</v>
      </c>
      <c r="I76" s="8" t="s">
        <v>1707</v>
      </c>
      <c r="J76" s="8"/>
      <c r="K76" s="7" t="s">
        <v>1708</v>
      </c>
      <c r="L76" s="7"/>
      <c r="M76" s="13">
        <v>548</v>
      </c>
      <c r="N76" s="14" t="s">
        <v>1709</v>
      </c>
      <c r="O76" s="7">
        <v>2</v>
      </c>
      <c r="P76" s="16"/>
      <c r="Q76" s="17">
        <v>445</v>
      </c>
      <c r="R76" s="20">
        <f t="shared" si="3"/>
        <v>0.187956204379562</v>
      </c>
      <c r="S76" s="23">
        <v>0.02</v>
      </c>
      <c r="T76" s="22">
        <f t="shared" si="4"/>
        <v>10.96</v>
      </c>
      <c r="U76" s="19">
        <f t="shared" si="5"/>
        <v>103</v>
      </c>
    </row>
    <row r="77" s="1" customFormat="1" customHeight="1" spans="1:21">
      <c r="A77" s="4">
        <v>76</v>
      </c>
      <c r="B77" s="7" t="s">
        <v>1701</v>
      </c>
      <c r="C77" s="10">
        <v>197368</v>
      </c>
      <c r="D77" s="8" t="s">
        <v>1702</v>
      </c>
      <c r="E77" s="8" t="s">
        <v>1896</v>
      </c>
      <c r="F77" s="10" t="s">
        <v>1897</v>
      </c>
      <c r="G77" s="10" t="s">
        <v>1898</v>
      </c>
      <c r="H77" s="9" t="s">
        <v>1706</v>
      </c>
      <c r="I77" s="8" t="s">
        <v>1707</v>
      </c>
      <c r="J77" s="8"/>
      <c r="K77" s="7" t="s">
        <v>1718</v>
      </c>
      <c r="L77" s="7"/>
      <c r="M77" s="13">
        <v>535</v>
      </c>
      <c r="N77" s="14" t="s">
        <v>1709</v>
      </c>
      <c r="O77" s="7">
        <v>1</v>
      </c>
      <c r="P77" s="16"/>
      <c r="Q77" s="17">
        <v>504.26</v>
      </c>
      <c r="R77" s="20">
        <f t="shared" si="3"/>
        <v>0.0574579439252337</v>
      </c>
      <c r="S77" s="21">
        <v>0.01</v>
      </c>
      <c r="T77" s="22">
        <f t="shared" si="4"/>
        <v>5.35</v>
      </c>
      <c r="U77" s="19">
        <f t="shared" si="5"/>
        <v>30.74</v>
      </c>
    </row>
    <row r="78" s="1" customFormat="1" ht="24" customHeight="1" spans="1:21">
      <c r="A78" s="4">
        <v>77</v>
      </c>
      <c r="B78" s="7" t="s">
        <v>1701</v>
      </c>
      <c r="C78" s="8">
        <v>134594</v>
      </c>
      <c r="D78" s="8" t="s">
        <v>1702</v>
      </c>
      <c r="E78" s="8" t="s">
        <v>1899</v>
      </c>
      <c r="F78" s="8" t="s">
        <v>1900</v>
      </c>
      <c r="G78" s="8" t="s">
        <v>1901</v>
      </c>
      <c r="H78" s="9" t="s">
        <v>1706</v>
      </c>
      <c r="I78" s="8" t="s">
        <v>1707</v>
      </c>
      <c r="J78" s="8"/>
      <c r="K78" s="26" t="s">
        <v>1718</v>
      </c>
      <c r="L78" s="7"/>
      <c r="M78" s="13">
        <v>510</v>
      </c>
      <c r="N78" s="14" t="s">
        <v>1709</v>
      </c>
      <c r="O78" s="7">
        <v>1</v>
      </c>
      <c r="P78" s="16"/>
      <c r="Q78" s="17">
        <v>364</v>
      </c>
      <c r="R78" s="20">
        <f t="shared" si="3"/>
        <v>0.286274509803922</v>
      </c>
      <c r="S78" s="25">
        <v>0.03</v>
      </c>
      <c r="T78" s="22">
        <f t="shared" si="4"/>
        <v>15.3</v>
      </c>
      <c r="U78" s="19">
        <f t="shared" si="5"/>
        <v>146</v>
      </c>
    </row>
    <row r="79" s="1" customFormat="1" ht="36" customHeight="1" spans="1:21">
      <c r="A79" s="4">
        <v>78</v>
      </c>
      <c r="B79" s="7" t="s">
        <v>1701</v>
      </c>
      <c r="C79" s="8">
        <v>157189</v>
      </c>
      <c r="D79" s="8" t="s">
        <v>1702</v>
      </c>
      <c r="E79" s="8" t="s">
        <v>1899</v>
      </c>
      <c r="F79" s="8" t="s">
        <v>1902</v>
      </c>
      <c r="G79" s="8" t="s">
        <v>1903</v>
      </c>
      <c r="H79" s="9" t="s">
        <v>1706</v>
      </c>
      <c r="I79" s="8" t="s">
        <v>1707</v>
      </c>
      <c r="J79" s="8"/>
      <c r="K79" s="26" t="s">
        <v>1718</v>
      </c>
      <c r="L79" s="7"/>
      <c r="M79" s="13">
        <v>430</v>
      </c>
      <c r="N79" s="14" t="s">
        <v>1709</v>
      </c>
      <c r="O79" s="7">
        <v>1</v>
      </c>
      <c r="P79" s="16"/>
      <c r="Q79" s="17">
        <v>355</v>
      </c>
      <c r="R79" s="20">
        <f t="shared" si="3"/>
        <v>0.174418604651163</v>
      </c>
      <c r="S79" s="23">
        <v>0.02</v>
      </c>
      <c r="T79" s="22">
        <f t="shared" si="4"/>
        <v>8.6</v>
      </c>
      <c r="U79" s="19">
        <f t="shared" si="5"/>
        <v>75</v>
      </c>
    </row>
    <row r="80" s="1" customFormat="1" customHeight="1" spans="1:21">
      <c r="A80" s="4">
        <v>79</v>
      </c>
      <c r="B80" s="7" t="s">
        <v>1701</v>
      </c>
      <c r="C80" s="10">
        <v>202696</v>
      </c>
      <c r="D80" s="8" t="s">
        <v>1702</v>
      </c>
      <c r="E80" s="8" t="s">
        <v>1904</v>
      </c>
      <c r="F80" s="10" t="s">
        <v>1905</v>
      </c>
      <c r="G80" s="10" t="s">
        <v>1906</v>
      </c>
      <c r="H80" s="9" t="s">
        <v>1706</v>
      </c>
      <c r="I80" s="8" t="s">
        <v>1707</v>
      </c>
      <c r="J80" s="8"/>
      <c r="K80" s="27" t="s">
        <v>1708</v>
      </c>
      <c r="L80" s="7"/>
      <c r="M80" s="13">
        <v>870</v>
      </c>
      <c r="N80" s="14" t="s">
        <v>1709</v>
      </c>
      <c r="O80" s="7">
        <v>2</v>
      </c>
      <c r="P80" s="16"/>
      <c r="Q80" s="17">
        <v>865.6</v>
      </c>
      <c r="R80" s="20">
        <f t="shared" si="3"/>
        <v>0.00505747126436779</v>
      </c>
      <c r="S80" s="24">
        <v>0.002</v>
      </c>
      <c r="T80" s="22">
        <f t="shared" si="4"/>
        <v>1.74</v>
      </c>
      <c r="U80" s="19">
        <f t="shared" si="5"/>
        <v>4.39999999999998</v>
      </c>
    </row>
    <row r="81" s="1" customFormat="1" customHeight="1" spans="1:21">
      <c r="A81" s="4">
        <v>80</v>
      </c>
      <c r="B81" s="7" t="s">
        <v>1701</v>
      </c>
      <c r="C81" s="10">
        <v>176335</v>
      </c>
      <c r="D81" s="8" t="s">
        <v>1702</v>
      </c>
      <c r="E81" s="8" t="s">
        <v>1735</v>
      </c>
      <c r="F81" s="10" t="s">
        <v>1907</v>
      </c>
      <c r="G81" s="10" t="s">
        <v>1850</v>
      </c>
      <c r="H81" s="9" t="s">
        <v>1706</v>
      </c>
      <c r="I81" s="8" t="s">
        <v>1707</v>
      </c>
      <c r="J81" s="8"/>
      <c r="K81" s="7" t="s">
        <v>1718</v>
      </c>
      <c r="L81" s="7"/>
      <c r="M81" s="13">
        <v>1785</v>
      </c>
      <c r="N81" s="14" t="s">
        <v>1709</v>
      </c>
      <c r="O81" s="7">
        <v>1</v>
      </c>
      <c r="P81" s="16"/>
      <c r="Q81" s="17">
        <v>1726.63</v>
      </c>
      <c r="R81" s="20">
        <f t="shared" si="3"/>
        <v>0.0327002801120448</v>
      </c>
      <c r="S81" s="24">
        <v>0.002</v>
      </c>
      <c r="T81" s="22">
        <f t="shared" si="4"/>
        <v>3.57</v>
      </c>
      <c r="U81" s="19">
        <f t="shared" si="5"/>
        <v>58.3699999999999</v>
      </c>
    </row>
    <row r="82" s="1" customFormat="1" customHeight="1" spans="1:21">
      <c r="A82" s="4">
        <v>81</v>
      </c>
      <c r="B82" s="7" t="s">
        <v>1701</v>
      </c>
      <c r="C82" s="10">
        <v>176334</v>
      </c>
      <c r="D82" s="8" t="s">
        <v>1702</v>
      </c>
      <c r="E82" s="8" t="s">
        <v>1735</v>
      </c>
      <c r="F82" s="10" t="s">
        <v>1908</v>
      </c>
      <c r="G82" s="10" t="s">
        <v>1850</v>
      </c>
      <c r="H82" s="9" t="s">
        <v>1706</v>
      </c>
      <c r="I82" s="8" t="s">
        <v>1707</v>
      </c>
      <c r="J82" s="8"/>
      <c r="K82" s="7" t="s">
        <v>1718</v>
      </c>
      <c r="L82" s="7"/>
      <c r="M82" s="13">
        <v>1504.72</v>
      </c>
      <c r="N82" s="14" t="s">
        <v>1709</v>
      </c>
      <c r="O82" s="7">
        <v>1</v>
      </c>
      <c r="P82" s="16"/>
      <c r="Q82" s="17">
        <v>1460.89</v>
      </c>
      <c r="R82" s="20">
        <f t="shared" si="3"/>
        <v>0.02912834281461</v>
      </c>
      <c r="S82" s="24">
        <v>0.002</v>
      </c>
      <c r="T82" s="22">
        <f t="shared" si="4"/>
        <v>3.00944</v>
      </c>
      <c r="U82" s="19">
        <f t="shared" si="5"/>
        <v>43.8299999999999</v>
      </c>
    </row>
    <row r="83" s="1" customFormat="1" customHeight="1" spans="1:21">
      <c r="A83" s="4">
        <v>82</v>
      </c>
      <c r="B83" s="7" t="s">
        <v>1701</v>
      </c>
      <c r="C83" s="10">
        <v>176775</v>
      </c>
      <c r="D83" s="8" t="s">
        <v>1702</v>
      </c>
      <c r="E83" s="8" t="s">
        <v>1909</v>
      </c>
      <c r="F83" s="10" t="s">
        <v>1910</v>
      </c>
      <c r="G83" s="10" t="s">
        <v>1911</v>
      </c>
      <c r="H83" s="9" t="s">
        <v>1706</v>
      </c>
      <c r="I83" s="8" t="s">
        <v>1707</v>
      </c>
      <c r="J83" s="8"/>
      <c r="K83" s="7" t="s">
        <v>1708</v>
      </c>
      <c r="L83" s="7"/>
      <c r="M83" s="13">
        <v>1733.7</v>
      </c>
      <c r="N83" s="14" t="s">
        <v>1709</v>
      </c>
      <c r="O83" s="7">
        <v>2</v>
      </c>
      <c r="P83" s="16"/>
      <c r="Q83" s="17">
        <v>1696.5</v>
      </c>
      <c r="R83" s="20">
        <f t="shared" si="3"/>
        <v>0.0214569994808791</v>
      </c>
      <c r="S83" s="24">
        <v>0.002</v>
      </c>
      <c r="T83" s="22">
        <f t="shared" si="4"/>
        <v>3.4674</v>
      </c>
      <c r="U83" s="19">
        <f t="shared" si="5"/>
        <v>37.2</v>
      </c>
    </row>
    <row r="84" s="1" customFormat="1" customHeight="1" spans="1:21">
      <c r="A84" s="4">
        <v>83</v>
      </c>
      <c r="B84" s="7" t="s">
        <v>1701</v>
      </c>
      <c r="C84" s="10">
        <v>196541</v>
      </c>
      <c r="D84" s="8" t="s">
        <v>1702</v>
      </c>
      <c r="E84" s="8" t="s">
        <v>1912</v>
      </c>
      <c r="F84" s="10" t="s">
        <v>1913</v>
      </c>
      <c r="G84" s="10" t="s">
        <v>1914</v>
      </c>
      <c r="H84" s="9" t="s">
        <v>1706</v>
      </c>
      <c r="I84" s="8" t="s">
        <v>1707</v>
      </c>
      <c r="J84" s="8"/>
      <c r="K84" s="7" t="s">
        <v>1708</v>
      </c>
      <c r="L84" s="7"/>
      <c r="M84" s="13">
        <v>935</v>
      </c>
      <c r="N84" s="14" t="s">
        <v>1709</v>
      </c>
      <c r="O84" s="7">
        <v>2</v>
      </c>
      <c r="P84" s="16"/>
      <c r="Q84" s="17">
        <v>794.9</v>
      </c>
      <c r="R84" s="20">
        <f t="shared" si="3"/>
        <v>0.149839572192513</v>
      </c>
      <c r="S84" s="23">
        <v>0.02</v>
      </c>
      <c r="T84" s="22">
        <f t="shared" si="4"/>
        <v>18.7</v>
      </c>
      <c r="U84" s="19">
        <f t="shared" si="5"/>
        <v>140.1</v>
      </c>
    </row>
    <row r="85" s="1" customFormat="1" customHeight="1" spans="1:21">
      <c r="A85" s="4">
        <v>84</v>
      </c>
      <c r="B85" s="7" t="s">
        <v>1701</v>
      </c>
      <c r="C85" s="10">
        <v>163072</v>
      </c>
      <c r="D85" s="8" t="s">
        <v>1702</v>
      </c>
      <c r="E85" s="8" t="s">
        <v>1915</v>
      </c>
      <c r="F85" s="10" t="s">
        <v>1916</v>
      </c>
      <c r="G85" s="10" t="s">
        <v>1917</v>
      </c>
      <c r="H85" s="9" t="s">
        <v>1706</v>
      </c>
      <c r="I85" s="8" t="s">
        <v>1707</v>
      </c>
      <c r="J85" s="8"/>
      <c r="K85" s="7" t="s">
        <v>1708</v>
      </c>
      <c r="L85" s="7"/>
      <c r="M85" s="13">
        <v>1500</v>
      </c>
      <c r="N85" s="14" t="s">
        <v>1709</v>
      </c>
      <c r="O85" s="7">
        <v>2</v>
      </c>
      <c r="P85" s="16"/>
      <c r="Q85" s="17">
        <v>1377</v>
      </c>
      <c r="R85" s="20">
        <f t="shared" si="3"/>
        <v>0.082</v>
      </c>
      <c r="S85" s="21">
        <v>0.01</v>
      </c>
      <c r="T85" s="22">
        <f t="shared" si="4"/>
        <v>15</v>
      </c>
      <c r="U85" s="19">
        <f t="shared" si="5"/>
        <v>123</v>
      </c>
    </row>
    <row r="86" s="1" customFormat="1" customHeight="1" spans="1:21">
      <c r="A86" s="4">
        <v>85</v>
      </c>
      <c r="B86" s="7" t="s">
        <v>1701</v>
      </c>
      <c r="C86" s="10">
        <v>65734</v>
      </c>
      <c r="D86" s="8" t="s">
        <v>1702</v>
      </c>
      <c r="E86" s="8" t="s">
        <v>1918</v>
      </c>
      <c r="F86" s="10" t="s">
        <v>1919</v>
      </c>
      <c r="G86" s="10" t="s">
        <v>1920</v>
      </c>
      <c r="H86" s="9" t="s">
        <v>1706</v>
      </c>
      <c r="I86" s="8" t="s">
        <v>1707</v>
      </c>
      <c r="J86" s="8"/>
      <c r="K86" s="7" t="s">
        <v>1708</v>
      </c>
      <c r="L86" s="7"/>
      <c r="M86" s="13">
        <v>890</v>
      </c>
      <c r="N86" s="14" t="s">
        <v>1709</v>
      </c>
      <c r="O86" s="7">
        <v>2</v>
      </c>
      <c r="P86" s="16"/>
      <c r="Q86" s="17">
        <v>868.83</v>
      </c>
      <c r="R86" s="20">
        <f t="shared" si="3"/>
        <v>0.0237865168539325</v>
      </c>
      <c r="S86" s="24">
        <v>0.002</v>
      </c>
      <c r="T86" s="22">
        <f t="shared" si="4"/>
        <v>1.78</v>
      </c>
      <c r="U86" s="19">
        <f t="shared" si="5"/>
        <v>21.17</v>
      </c>
    </row>
    <row r="87" s="1" customFormat="1" customHeight="1" spans="1:21">
      <c r="A87" s="4">
        <v>86</v>
      </c>
      <c r="B87" s="7" t="s">
        <v>1701</v>
      </c>
      <c r="C87" s="10">
        <v>190911</v>
      </c>
      <c r="D87" s="8" t="s">
        <v>1702</v>
      </c>
      <c r="E87" s="8" t="s">
        <v>1856</v>
      </c>
      <c r="F87" s="10" t="s">
        <v>1921</v>
      </c>
      <c r="G87" s="10" t="s">
        <v>1850</v>
      </c>
      <c r="H87" s="9" t="s">
        <v>1706</v>
      </c>
      <c r="I87" s="8" t="s">
        <v>1707</v>
      </c>
      <c r="J87" s="8"/>
      <c r="K87" s="7" t="s">
        <v>1708</v>
      </c>
      <c r="L87" s="7"/>
      <c r="M87" s="13">
        <v>1368</v>
      </c>
      <c r="N87" s="14" t="s">
        <v>1709</v>
      </c>
      <c r="O87" s="7">
        <v>2</v>
      </c>
      <c r="P87" s="16"/>
      <c r="Q87" s="17">
        <v>1314.93</v>
      </c>
      <c r="R87" s="20">
        <f t="shared" si="3"/>
        <v>0.0387938596491228</v>
      </c>
      <c r="S87" s="24">
        <v>0.002</v>
      </c>
      <c r="T87" s="22">
        <f t="shared" si="4"/>
        <v>2.736</v>
      </c>
      <c r="U87" s="19">
        <f t="shared" si="5"/>
        <v>53.0699999999999</v>
      </c>
    </row>
    <row r="88" s="1" customFormat="1" customHeight="1" spans="1:21">
      <c r="A88" s="4">
        <v>87</v>
      </c>
      <c r="B88" s="7" t="s">
        <v>1701</v>
      </c>
      <c r="C88" s="10">
        <v>196540</v>
      </c>
      <c r="D88" s="8" t="s">
        <v>1702</v>
      </c>
      <c r="E88" s="8" t="s">
        <v>1912</v>
      </c>
      <c r="F88" s="10" t="s">
        <v>1922</v>
      </c>
      <c r="G88" s="10" t="s">
        <v>1914</v>
      </c>
      <c r="H88" s="9" t="s">
        <v>1706</v>
      </c>
      <c r="I88" s="8" t="s">
        <v>1707</v>
      </c>
      <c r="J88" s="8"/>
      <c r="K88" s="7" t="s">
        <v>1708</v>
      </c>
      <c r="L88" s="7"/>
      <c r="M88" s="13">
        <v>1195</v>
      </c>
      <c r="N88" s="14" t="s">
        <v>1709</v>
      </c>
      <c r="O88" s="7">
        <v>2</v>
      </c>
      <c r="P88" s="16"/>
      <c r="Q88" s="17">
        <v>1088</v>
      </c>
      <c r="R88" s="20">
        <f t="shared" si="3"/>
        <v>0.0895397489539749</v>
      </c>
      <c r="S88" s="21">
        <v>0.01</v>
      </c>
      <c r="T88" s="22">
        <f t="shared" si="4"/>
        <v>11.95</v>
      </c>
      <c r="U88" s="19">
        <f t="shared" si="5"/>
        <v>107</v>
      </c>
    </row>
    <row r="89" s="1" customFormat="1" customHeight="1" spans="1:21">
      <c r="A89" s="4">
        <v>88</v>
      </c>
      <c r="B89" s="7" t="s">
        <v>1701</v>
      </c>
      <c r="C89" s="10">
        <v>151999</v>
      </c>
      <c r="D89" s="8" t="s">
        <v>1702</v>
      </c>
      <c r="E89" s="8" t="s">
        <v>1713</v>
      </c>
      <c r="F89" s="10" t="s">
        <v>1923</v>
      </c>
      <c r="G89" s="10" t="s">
        <v>1850</v>
      </c>
      <c r="H89" s="9" t="s">
        <v>1706</v>
      </c>
      <c r="I89" s="8" t="s">
        <v>1707</v>
      </c>
      <c r="J89" s="8"/>
      <c r="K89" s="7" t="s">
        <v>1718</v>
      </c>
      <c r="L89" s="7"/>
      <c r="M89" s="13">
        <v>980</v>
      </c>
      <c r="N89" s="14" t="s">
        <v>1709</v>
      </c>
      <c r="O89" s="7">
        <v>0</v>
      </c>
      <c r="P89" s="16"/>
      <c r="Q89" s="17">
        <v>1149.8</v>
      </c>
      <c r="R89" s="20">
        <f t="shared" si="3"/>
        <v>-0.173265306122449</v>
      </c>
      <c r="S89" s="19">
        <v>0</v>
      </c>
      <c r="T89" s="22">
        <f t="shared" si="4"/>
        <v>0</v>
      </c>
      <c r="U89" s="19">
        <f t="shared" si="5"/>
        <v>-169.8</v>
      </c>
    </row>
    <row r="90" s="1" customFormat="1" customHeight="1" spans="1:21">
      <c r="A90" s="4">
        <v>89</v>
      </c>
      <c r="B90" s="7" t="s">
        <v>1701</v>
      </c>
      <c r="C90" s="10">
        <v>191313</v>
      </c>
      <c r="D90" s="8" t="s">
        <v>1702</v>
      </c>
      <c r="E90" s="8" t="s">
        <v>1713</v>
      </c>
      <c r="F90" s="10" t="s">
        <v>1924</v>
      </c>
      <c r="G90" s="10" t="s">
        <v>1925</v>
      </c>
      <c r="H90" s="9" t="s">
        <v>1706</v>
      </c>
      <c r="I90" s="8" t="s">
        <v>1707</v>
      </c>
      <c r="J90" s="8"/>
      <c r="K90" s="7" t="s">
        <v>1718</v>
      </c>
      <c r="L90" s="7"/>
      <c r="M90" s="13">
        <v>989</v>
      </c>
      <c r="N90" s="14" t="s">
        <v>1709</v>
      </c>
      <c r="O90" s="7">
        <v>1</v>
      </c>
      <c r="P90" s="16"/>
      <c r="Q90" s="17">
        <v>931</v>
      </c>
      <c r="R90" s="20">
        <f t="shared" si="3"/>
        <v>0.0586450960566229</v>
      </c>
      <c r="S90" s="21">
        <v>0.01</v>
      </c>
      <c r="T90" s="22">
        <f t="shared" si="4"/>
        <v>9.89</v>
      </c>
      <c r="U90" s="19">
        <f t="shared" si="5"/>
        <v>58</v>
      </c>
    </row>
    <row r="91" s="1" customFormat="1" customHeight="1" spans="1:21">
      <c r="A91" s="4">
        <v>90</v>
      </c>
      <c r="B91" s="7" t="s">
        <v>1701</v>
      </c>
      <c r="C91" s="10">
        <v>195828</v>
      </c>
      <c r="D91" s="8" t="s">
        <v>1702</v>
      </c>
      <c r="E91" s="8" t="s">
        <v>1926</v>
      </c>
      <c r="F91" s="10" t="s">
        <v>1927</v>
      </c>
      <c r="G91" s="10" t="s">
        <v>1928</v>
      </c>
      <c r="H91" s="9" t="s">
        <v>1706</v>
      </c>
      <c r="I91" s="8" t="s">
        <v>1707</v>
      </c>
      <c r="J91" s="8"/>
      <c r="K91" s="7" t="s">
        <v>1718</v>
      </c>
      <c r="L91" s="7"/>
      <c r="M91" s="13">
        <v>239</v>
      </c>
      <c r="N91" s="14" t="s">
        <v>1709</v>
      </c>
      <c r="O91" s="7">
        <v>1</v>
      </c>
      <c r="P91" s="16"/>
      <c r="Q91" s="17">
        <v>229.58</v>
      </c>
      <c r="R91" s="20">
        <f t="shared" si="3"/>
        <v>0.0394142259414225</v>
      </c>
      <c r="S91" s="24">
        <v>0.002</v>
      </c>
      <c r="T91" s="22">
        <f t="shared" si="4"/>
        <v>0.478</v>
      </c>
      <c r="U91" s="19">
        <f t="shared" si="5"/>
        <v>9.41999999999999</v>
      </c>
    </row>
    <row r="92" s="1" customFormat="1" customHeight="1" spans="1:21">
      <c r="A92" s="4">
        <v>91</v>
      </c>
      <c r="B92" s="7" t="s">
        <v>1701</v>
      </c>
      <c r="C92" s="10">
        <v>163843</v>
      </c>
      <c r="D92" s="8" t="s">
        <v>1702</v>
      </c>
      <c r="E92" s="8" t="s">
        <v>1929</v>
      </c>
      <c r="F92" s="10" t="s">
        <v>1930</v>
      </c>
      <c r="G92" s="10" t="s">
        <v>1931</v>
      </c>
      <c r="H92" s="9" t="s">
        <v>1706</v>
      </c>
      <c r="I92" s="8" t="s">
        <v>1707</v>
      </c>
      <c r="J92" s="8"/>
      <c r="K92" s="7" t="s">
        <v>1718</v>
      </c>
      <c r="L92" s="7"/>
      <c r="M92" s="13">
        <v>898</v>
      </c>
      <c r="N92" s="14" t="s">
        <v>1709</v>
      </c>
      <c r="O92" s="7">
        <v>1</v>
      </c>
      <c r="P92" s="16"/>
      <c r="Q92" s="17">
        <v>745.77</v>
      </c>
      <c r="R92" s="20">
        <f t="shared" si="3"/>
        <v>0.169521158129176</v>
      </c>
      <c r="S92" s="23">
        <v>0.02</v>
      </c>
      <c r="T92" s="22">
        <f t="shared" si="4"/>
        <v>17.96</v>
      </c>
      <c r="U92" s="19">
        <f t="shared" si="5"/>
        <v>152.23</v>
      </c>
    </row>
    <row r="93" s="1" customFormat="1" customHeight="1" spans="1:21">
      <c r="A93" s="4">
        <v>92</v>
      </c>
      <c r="B93" s="7" t="s">
        <v>1701</v>
      </c>
      <c r="C93" s="10">
        <v>197687</v>
      </c>
      <c r="D93" s="8" t="s">
        <v>1702</v>
      </c>
      <c r="E93" s="8" t="s">
        <v>1932</v>
      </c>
      <c r="F93" s="10" t="s">
        <v>1933</v>
      </c>
      <c r="G93" s="10" t="s">
        <v>1934</v>
      </c>
      <c r="H93" s="9" t="s">
        <v>1706</v>
      </c>
      <c r="I93" s="8" t="s">
        <v>1707</v>
      </c>
      <c r="J93" s="8"/>
      <c r="K93" s="7" t="s">
        <v>1718</v>
      </c>
      <c r="L93" s="7"/>
      <c r="M93" s="13">
        <v>281</v>
      </c>
      <c r="N93" s="14" t="s">
        <v>1709</v>
      </c>
      <c r="O93" s="7">
        <v>1</v>
      </c>
      <c r="P93" s="16"/>
      <c r="Q93" s="17">
        <v>243.8</v>
      </c>
      <c r="R93" s="20">
        <f t="shared" si="3"/>
        <v>0.132384341637011</v>
      </c>
      <c r="S93" s="23">
        <v>0.02</v>
      </c>
      <c r="T93" s="22">
        <f t="shared" si="4"/>
        <v>5.62</v>
      </c>
      <c r="U93" s="19">
        <f t="shared" si="5"/>
        <v>37.2</v>
      </c>
    </row>
    <row r="94" s="1" customFormat="1" customHeight="1" spans="1:21">
      <c r="A94" s="4">
        <v>93</v>
      </c>
      <c r="B94" s="7" t="s">
        <v>1701</v>
      </c>
      <c r="C94" s="10">
        <v>194250</v>
      </c>
      <c r="D94" s="8" t="s">
        <v>1702</v>
      </c>
      <c r="E94" s="8" t="s">
        <v>1935</v>
      </c>
      <c r="F94" s="10" t="s">
        <v>1936</v>
      </c>
      <c r="G94" s="10" t="s">
        <v>1850</v>
      </c>
      <c r="H94" s="9" t="s">
        <v>1706</v>
      </c>
      <c r="I94" s="8" t="s">
        <v>1707</v>
      </c>
      <c r="J94" s="8"/>
      <c r="K94" s="7" t="s">
        <v>1718</v>
      </c>
      <c r="L94" s="7"/>
      <c r="M94" s="13">
        <v>346</v>
      </c>
      <c r="N94" s="14" t="s">
        <v>1709</v>
      </c>
      <c r="O94" s="7">
        <v>1</v>
      </c>
      <c r="P94" s="16"/>
      <c r="Q94" s="17">
        <v>332.69</v>
      </c>
      <c r="R94" s="20">
        <f t="shared" si="3"/>
        <v>0.0384682080924856</v>
      </c>
      <c r="S94" s="24">
        <v>0.002</v>
      </c>
      <c r="T94" s="22">
        <f t="shared" si="4"/>
        <v>0.692</v>
      </c>
      <c r="U94" s="19">
        <f t="shared" si="5"/>
        <v>13.31</v>
      </c>
    </row>
    <row r="95" s="1" customFormat="1" customHeight="1" spans="1:21">
      <c r="A95" s="4">
        <v>94</v>
      </c>
      <c r="B95" s="7" t="s">
        <v>1701</v>
      </c>
      <c r="C95" s="10">
        <v>198312</v>
      </c>
      <c r="D95" s="8" t="s">
        <v>1702</v>
      </c>
      <c r="E95" s="8" t="s">
        <v>1937</v>
      </c>
      <c r="F95" s="10" t="s">
        <v>1938</v>
      </c>
      <c r="G95" s="10" t="s">
        <v>1939</v>
      </c>
      <c r="H95" s="9" t="s">
        <v>1706</v>
      </c>
      <c r="I95" s="8" t="s">
        <v>1707</v>
      </c>
      <c r="J95" s="8"/>
      <c r="K95" s="7" t="s">
        <v>1718</v>
      </c>
      <c r="L95" s="7"/>
      <c r="M95" s="13">
        <v>171.5</v>
      </c>
      <c r="N95" s="14" t="s">
        <v>1709</v>
      </c>
      <c r="O95" s="7">
        <v>0</v>
      </c>
      <c r="P95" s="16"/>
      <c r="Q95" s="17">
        <v>826.2</v>
      </c>
      <c r="R95" s="20">
        <f t="shared" si="3"/>
        <v>-3.81749271137026</v>
      </c>
      <c r="S95" s="19">
        <v>0</v>
      </c>
      <c r="T95" s="22">
        <f t="shared" si="4"/>
        <v>0</v>
      </c>
      <c r="U95" s="19">
        <f t="shared" si="5"/>
        <v>-654.7</v>
      </c>
    </row>
    <row r="96" s="1" customFormat="1" customHeight="1" spans="1:21">
      <c r="A96" s="4">
        <v>95</v>
      </c>
      <c r="B96" s="7" t="s">
        <v>1701</v>
      </c>
      <c r="C96" s="10">
        <v>194937</v>
      </c>
      <c r="D96" s="8" t="s">
        <v>1702</v>
      </c>
      <c r="E96" s="8" t="s">
        <v>1940</v>
      </c>
      <c r="F96" s="10" t="s">
        <v>1941</v>
      </c>
      <c r="G96" s="10" t="s">
        <v>1850</v>
      </c>
      <c r="H96" s="9" t="s">
        <v>1706</v>
      </c>
      <c r="I96" s="8" t="s">
        <v>1707</v>
      </c>
      <c r="J96" s="8"/>
      <c r="K96" s="7" t="s">
        <v>1718</v>
      </c>
      <c r="L96" s="7"/>
      <c r="M96" s="13">
        <v>123</v>
      </c>
      <c r="N96" s="14" t="s">
        <v>1709</v>
      </c>
      <c r="O96" s="7">
        <v>1</v>
      </c>
      <c r="P96" s="16"/>
      <c r="Q96" s="17">
        <v>123</v>
      </c>
      <c r="R96" s="20">
        <f t="shared" si="3"/>
        <v>0</v>
      </c>
      <c r="S96" s="19">
        <v>0</v>
      </c>
      <c r="T96" s="22">
        <f t="shared" si="4"/>
        <v>0</v>
      </c>
      <c r="U96" s="19">
        <f t="shared" si="5"/>
        <v>0</v>
      </c>
    </row>
    <row r="97" s="1" customFormat="1" ht="24" customHeight="1" spans="1:21">
      <c r="A97" s="4">
        <v>96</v>
      </c>
      <c r="B97" s="7" t="s">
        <v>1701</v>
      </c>
      <c r="C97" s="10">
        <v>187530</v>
      </c>
      <c r="D97" s="8" t="s">
        <v>1702</v>
      </c>
      <c r="E97" s="8" t="s">
        <v>1942</v>
      </c>
      <c r="F97" s="10" t="s">
        <v>1936</v>
      </c>
      <c r="G97" s="10" t="s">
        <v>1943</v>
      </c>
      <c r="H97" s="9" t="s">
        <v>1706</v>
      </c>
      <c r="I97" s="8" t="s">
        <v>1707</v>
      </c>
      <c r="J97" s="8"/>
      <c r="K97" s="7" t="s">
        <v>1718</v>
      </c>
      <c r="L97" s="7"/>
      <c r="M97" s="13">
        <v>747</v>
      </c>
      <c r="N97" s="14" t="s">
        <v>1709</v>
      </c>
      <c r="O97" s="7">
        <v>1</v>
      </c>
      <c r="P97" s="16"/>
      <c r="Q97" s="17">
        <v>705.91</v>
      </c>
      <c r="R97" s="20">
        <f t="shared" si="3"/>
        <v>0.0550066934404284</v>
      </c>
      <c r="S97" s="21">
        <v>0.01</v>
      </c>
      <c r="T97" s="22">
        <f t="shared" si="4"/>
        <v>7.47</v>
      </c>
      <c r="U97" s="19">
        <f t="shared" si="5"/>
        <v>41.09</v>
      </c>
    </row>
    <row r="98" s="1" customFormat="1" ht="24" customHeight="1" spans="1:21">
      <c r="A98" s="4">
        <v>97</v>
      </c>
      <c r="B98" s="7" t="s">
        <v>1701</v>
      </c>
      <c r="C98" s="10">
        <v>195827</v>
      </c>
      <c r="D98" s="8" t="s">
        <v>1702</v>
      </c>
      <c r="E98" s="8" t="s">
        <v>1944</v>
      </c>
      <c r="F98" s="10" t="s">
        <v>1936</v>
      </c>
      <c r="G98" s="10" t="s">
        <v>1869</v>
      </c>
      <c r="H98" s="9" t="s">
        <v>1706</v>
      </c>
      <c r="I98" s="8" t="s">
        <v>1707</v>
      </c>
      <c r="J98" s="8"/>
      <c r="K98" s="7" t="s">
        <v>1718</v>
      </c>
      <c r="L98" s="7"/>
      <c r="M98" s="13">
        <v>698</v>
      </c>
      <c r="N98" s="14" t="s">
        <v>1709</v>
      </c>
      <c r="O98" s="7">
        <v>1</v>
      </c>
      <c r="P98" s="16"/>
      <c r="Q98" s="17">
        <v>660</v>
      </c>
      <c r="R98" s="20">
        <f t="shared" si="3"/>
        <v>0.0544412607449857</v>
      </c>
      <c r="S98" s="21">
        <v>0.01</v>
      </c>
      <c r="T98" s="22">
        <f t="shared" si="4"/>
        <v>6.98</v>
      </c>
      <c r="U98" s="19">
        <f t="shared" si="5"/>
        <v>38</v>
      </c>
    </row>
    <row r="99" s="1" customFormat="1" ht="24" customHeight="1" spans="1:21">
      <c r="A99" s="4">
        <v>98</v>
      </c>
      <c r="B99" s="7" t="s">
        <v>1701</v>
      </c>
      <c r="C99" s="10">
        <v>140104</v>
      </c>
      <c r="D99" s="8" t="s">
        <v>1702</v>
      </c>
      <c r="E99" s="8" t="s">
        <v>1945</v>
      </c>
      <c r="F99" s="10" t="s">
        <v>1714</v>
      </c>
      <c r="G99" s="10" t="s">
        <v>1946</v>
      </c>
      <c r="H99" s="9" t="s">
        <v>1706</v>
      </c>
      <c r="I99" s="8" t="s">
        <v>1707</v>
      </c>
      <c r="J99" s="8"/>
      <c r="K99" s="7" t="s">
        <v>1718</v>
      </c>
      <c r="L99" s="7"/>
      <c r="M99" s="13">
        <v>643.3</v>
      </c>
      <c r="N99" s="14" t="s">
        <v>1709</v>
      </c>
      <c r="O99" s="7">
        <v>1</v>
      </c>
      <c r="P99" s="16"/>
      <c r="Q99" s="17">
        <v>611.16</v>
      </c>
      <c r="R99" s="20">
        <f t="shared" si="3"/>
        <v>0.0499611378827918</v>
      </c>
      <c r="S99" s="24">
        <v>0.002</v>
      </c>
      <c r="T99" s="22">
        <f t="shared" si="4"/>
        <v>1.2866</v>
      </c>
      <c r="U99" s="19">
        <f t="shared" si="5"/>
        <v>32.14</v>
      </c>
    </row>
    <row r="100" s="1" customFormat="1" ht="24" customHeight="1" spans="1:21">
      <c r="A100" s="4">
        <v>99</v>
      </c>
      <c r="B100" s="7" t="s">
        <v>1701</v>
      </c>
      <c r="C100" s="10">
        <v>205632</v>
      </c>
      <c r="D100" s="8" t="s">
        <v>1702</v>
      </c>
      <c r="E100" s="8" t="s">
        <v>1947</v>
      </c>
      <c r="F100" s="10" t="s">
        <v>1948</v>
      </c>
      <c r="G100" s="10" t="s">
        <v>1949</v>
      </c>
      <c r="H100" s="9" t="s">
        <v>1706</v>
      </c>
      <c r="I100" s="8" t="s">
        <v>1707</v>
      </c>
      <c r="J100" s="8"/>
      <c r="K100" s="7" t="s">
        <v>1718</v>
      </c>
      <c r="L100" s="7"/>
      <c r="M100" s="13">
        <v>225.9</v>
      </c>
      <c r="N100" s="14" t="s">
        <v>1709</v>
      </c>
      <c r="O100" s="7">
        <v>1</v>
      </c>
      <c r="P100" s="16"/>
      <c r="Q100" s="17">
        <v>193</v>
      </c>
      <c r="R100" s="20">
        <f t="shared" si="3"/>
        <v>0.14563966356795</v>
      </c>
      <c r="S100" s="23">
        <v>0.02</v>
      </c>
      <c r="T100" s="22">
        <f t="shared" si="4"/>
        <v>4.518</v>
      </c>
      <c r="U100" s="19">
        <f t="shared" si="5"/>
        <v>32.9</v>
      </c>
    </row>
    <row r="101" s="1" customFormat="1" customHeight="1" spans="1:21">
      <c r="A101" s="4">
        <v>100</v>
      </c>
      <c r="B101" s="7" t="s">
        <v>1701</v>
      </c>
      <c r="C101" s="10">
        <v>177792</v>
      </c>
      <c r="D101" s="8" t="s">
        <v>1702</v>
      </c>
      <c r="E101" s="8" t="s">
        <v>1950</v>
      </c>
      <c r="F101" s="10" t="s">
        <v>1951</v>
      </c>
      <c r="G101" s="10" t="s">
        <v>1952</v>
      </c>
      <c r="H101" s="9" t="s">
        <v>1706</v>
      </c>
      <c r="I101" s="8" t="s">
        <v>1707</v>
      </c>
      <c r="J101" s="8"/>
      <c r="K101" s="7" t="s">
        <v>1738</v>
      </c>
      <c r="L101" s="7"/>
      <c r="M101" s="13">
        <v>699</v>
      </c>
      <c r="N101" s="14" t="s">
        <v>1709</v>
      </c>
      <c r="O101" s="7">
        <v>4</v>
      </c>
      <c r="P101" s="16"/>
      <c r="Q101" s="17">
        <v>540</v>
      </c>
      <c r="R101" s="20">
        <f t="shared" si="3"/>
        <v>0.227467811158798</v>
      </c>
      <c r="S101" s="25">
        <v>0.03</v>
      </c>
      <c r="T101" s="22">
        <f t="shared" si="4"/>
        <v>20.97</v>
      </c>
      <c r="U101" s="19">
        <f t="shared" si="5"/>
        <v>159</v>
      </c>
    </row>
    <row r="102" s="1" customFormat="1" customHeight="1" spans="1:21">
      <c r="A102" s="4">
        <v>101</v>
      </c>
      <c r="B102" s="7" t="s">
        <v>1701</v>
      </c>
      <c r="C102" s="10">
        <v>198593</v>
      </c>
      <c r="D102" s="8" t="s">
        <v>1702</v>
      </c>
      <c r="E102" s="8" t="s">
        <v>1937</v>
      </c>
      <c r="F102" s="10" t="s">
        <v>1953</v>
      </c>
      <c r="G102" s="10" t="s">
        <v>1939</v>
      </c>
      <c r="H102" s="9" t="s">
        <v>1706</v>
      </c>
      <c r="I102" s="8" t="s">
        <v>1707</v>
      </c>
      <c r="J102" s="8"/>
      <c r="K102" s="7" t="s">
        <v>1718</v>
      </c>
      <c r="L102" s="7"/>
      <c r="M102" s="13">
        <v>100.8</v>
      </c>
      <c r="N102" s="14" t="s">
        <v>1709</v>
      </c>
      <c r="O102" s="7">
        <v>1</v>
      </c>
      <c r="P102" s="16"/>
      <c r="Q102" s="17">
        <v>85.8</v>
      </c>
      <c r="R102" s="20">
        <f t="shared" si="3"/>
        <v>0.148809523809524</v>
      </c>
      <c r="S102" s="23">
        <v>0.02</v>
      </c>
      <c r="T102" s="22">
        <f t="shared" si="4"/>
        <v>2.016</v>
      </c>
      <c r="U102" s="19">
        <f t="shared" si="5"/>
        <v>15</v>
      </c>
    </row>
    <row r="103" s="1" customFormat="1" customHeight="1" spans="1:21">
      <c r="A103" s="4">
        <v>102</v>
      </c>
      <c r="B103" s="7" t="s">
        <v>1701</v>
      </c>
      <c r="C103" s="10">
        <v>196160</v>
      </c>
      <c r="D103" s="8" t="s">
        <v>1702</v>
      </c>
      <c r="E103" s="8" t="s">
        <v>1954</v>
      </c>
      <c r="F103" s="10" t="s">
        <v>1955</v>
      </c>
      <c r="G103" s="10" t="s">
        <v>1956</v>
      </c>
      <c r="H103" s="9" t="s">
        <v>1706</v>
      </c>
      <c r="I103" s="8" t="s">
        <v>1707</v>
      </c>
      <c r="J103" s="8"/>
      <c r="K103" s="7" t="s">
        <v>1718</v>
      </c>
      <c r="L103" s="7"/>
      <c r="M103" s="13">
        <v>138</v>
      </c>
      <c r="N103" s="14" t="s">
        <v>1709</v>
      </c>
      <c r="O103" s="7">
        <v>1</v>
      </c>
      <c r="P103" s="16"/>
      <c r="Q103" s="17">
        <v>134.37</v>
      </c>
      <c r="R103" s="20">
        <f t="shared" si="3"/>
        <v>0.0263043478260869</v>
      </c>
      <c r="S103" s="24">
        <v>0.002</v>
      </c>
      <c r="T103" s="22">
        <f t="shared" si="4"/>
        <v>0.276</v>
      </c>
      <c r="U103" s="19">
        <f t="shared" si="5"/>
        <v>3.63</v>
      </c>
    </row>
    <row r="104" s="1" customFormat="1" customHeight="1" spans="1:21">
      <c r="A104" s="4">
        <v>103</v>
      </c>
      <c r="B104" s="7" t="s">
        <v>1701</v>
      </c>
      <c r="C104" s="10">
        <v>194321</v>
      </c>
      <c r="D104" s="8" t="s">
        <v>1702</v>
      </c>
      <c r="E104" s="8" t="s">
        <v>1957</v>
      </c>
      <c r="F104" s="10" t="s">
        <v>1958</v>
      </c>
      <c r="G104" s="10" t="s">
        <v>1925</v>
      </c>
      <c r="H104" s="9" t="s">
        <v>1706</v>
      </c>
      <c r="I104" s="8" t="s">
        <v>1707</v>
      </c>
      <c r="J104" s="8"/>
      <c r="K104" s="7" t="s">
        <v>1718</v>
      </c>
      <c r="L104" s="7"/>
      <c r="M104" s="13">
        <v>136</v>
      </c>
      <c r="N104" s="14" t="s">
        <v>1709</v>
      </c>
      <c r="O104" s="7">
        <v>0</v>
      </c>
      <c r="P104" s="16"/>
      <c r="Q104" s="17">
        <v>425.14</v>
      </c>
      <c r="R104" s="20">
        <f t="shared" si="3"/>
        <v>-2.12602941176471</v>
      </c>
      <c r="S104" s="19">
        <v>0</v>
      </c>
      <c r="T104" s="22">
        <f t="shared" si="4"/>
        <v>0</v>
      </c>
      <c r="U104" s="19">
        <f t="shared" si="5"/>
        <v>-289.14</v>
      </c>
    </row>
    <row r="105" s="1" customFormat="1" customHeight="1" spans="1:21">
      <c r="A105" s="4">
        <v>104</v>
      </c>
      <c r="B105" s="7" t="s">
        <v>1701</v>
      </c>
      <c r="C105" s="10">
        <v>18111</v>
      </c>
      <c r="D105" s="8" t="s">
        <v>1702</v>
      </c>
      <c r="E105" s="8" t="s">
        <v>1959</v>
      </c>
      <c r="F105" s="10" t="s">
        <v>1960</v>
      </c>
      <c r="G105" s="10" t="s">
        <v>1961</v>
      </c>
      <c r="H105" s="9" t="s">
        <v>1706</v>
      </c>
      <c r="I105" s="8" t="s">
        <v>1707</v>
      </c>
      <c r="J105" s="8"/>
      <c r="K105" s="7" t="s">
        <v>1718</v>
      </c>
      <c r="L105" s="7"/>
      <c r="M105" s="13">
        <v>456</v>
      </c>
      <c r="N105" s="14" t="s">
        <v>1709</v>
      </c>
      <c r="O105" s="7">
        <v>1</v>
      </c>
      <c r="P105" s="16"/>
      <c r="Q105" s="17">
        <v>418</v>
      </c>
      <c r="R105" s="20">
        <f t="shared" si="3"/>
        <v>0.0833333333333333</v>
      </c>
      <c r="S105" s="21">
        <v>0.01</v>
      </c>
      <c r="T105" s="22">
        <f t="shared" si="4"/>
        <v>4.56</v>
      </c>
      <c r="U105" s="19">
        <f t="shared" si="5"/>
        <v>38</v>
      </c>
    </row>
    <row r="106" s="1" customFormat="1" customHeight="1" spans="1:21">
      <c r="A106" s="4">
        <v>105</v>
      </c>
      <c r="B106" s="7" t="s">
        <v>1701</v>
      </c>
      <c r="C106" s="10">
        <v>207185</v>
      </c>
      <c r="D106" s="8" t="s">
        <v>1702</v>
      </c>
      <c r="E106" s="8" t="s">
        <v>1962</v>
      </c>
      <c r="F106" s="10" t="s">
        <v>1963</v>
      </c>
      <c r="G106" s="10" t="s">
        <v>1964</v>
      </c>
      <c r="H106" s="9" t="s">
        <v>1706</v>
      </c>
      <c r="I106" s="8" t="s">
        <v>1707</v>
      </c>
      <c r="J106" s="8"/>
      <c r="K106" s="7" t="s">
        <v>1718</v>
      </c>
      <c r="L106" s="7"/>
      <c r="M106" s="13">
        <v>420</v>
      </c>
      <c r="N106" s="14" t="s">
        <v>1709</v>
      </c>
      <c r="O106" s="7">
        <v>1</v>
      </c>
      <c r="P106" s="16"/>
      <c r="Q106" s="17">
        <v>376.59</v>
      </c>
      <c r="R106" s="20">
        <f t="shared" si="3"/>
        <v>0.103357142857143</v>
      </c>
      <c r="S106" s="23">
        <v>0.02</v>
      </c>
      <c r="T106" s="22">
        <f t="shared" si="4"/>
        <v>8.4</v>
      </c>
      <c r="U106" s="19">
        <f t="shared" si="5"/>
        <v>43.41</v>
      </c>
    </row>
    <row r="107" s="1" customFormat="1" customHeight="1" spans="1:21">
      <c r="A107" s="4">
        <v>106</v>
      </c>
      <c r="B107" s="7" t="s">
        <v>1701</v>
      </c>
      <c r="C107" s="10">
        <v>197923</v>
      </c>
      <c r="D107" s="8" t="s">
        <v>1702</v>
      </c>
      <c r="E107" s="8" t="s">
        <v>777</v>
      </c>
      <c r="F107" s="10" t="s">
        <v>1965</v>
      </c>
      <c r="G107" s="10" t="s">
        <v>1850</v>
      </c>
      <c r="H107" s="9" t="s">
        <v>1706</v>
      </c>
      <c r="I107" s="8" t="s">
        <v>1707</v>
      </c>
      <c r="J107" s="8"/>
      <c r="K107" s="7" t="s">
        <v>1718</v>
      </c>
      <c r="L107" s="7"/>
      <c r="M107" s="13">
        <v>249.5</v>
      </c>
      <c r="N107" s="14" t="s">
        <v>1709</v>
      </c>
      <c r="O107" s="7">
        <v>1</v>
      </c>
      <c r="P107" s="16"/>
      <c r="Q107" s="17">
        <v>238.75</v>
      </c>
      <c r="R107" s="20">
        <f t="shared" si="3"/>
        <v>0.0430861723446894</v>
      </c>
      <c r="S107" s="24">
        <v>0.002</v>
      </c>
      <c r="T107" s="22">
        <f t="shared" si="4"/>
        <v>0.499</v>
      </c>
      <c r="U107" s="19">
        <f t="shared" si="5"/>
        <v>10.75</v>
      </c>
    </row>
    <row r="108" s="1" customFormat="1" customHeight="1" spans="1:21">
      <c r="A108" s="4">
        <v>107</v>
      </c>
      <c r="B108" s="7" t="s">
        <v>1701</v>
      </c>
      <c r="C108" s="10">
        <v>142281</v>
      </c>
      <c r="D108" s="8" t="s">
        <v>1702</v>
      </c>
      <c r="E108" s="8" t="s">
        <v>1821</v>
      </c>
      <c r="F108" s="10" t="s">
        <v>1787</v>
      </c>
      <c r="G108" s="10" t="s">
        <v>1966</v>
      </c>
      <c r="H108" s="9" t="s">
        <v>1706</v>
      </c>
      <c r="I108" s="8" t="s">
        <v>1707</v>
      </c>
      <c r="J108" s="8"/>
      <c r="K108" s="7" t="s">
        <v>1718</v>
      </c>
      <c r="L108" s="7"/>
      <c r="M108" s="13">
        <v>363</v>
      </c>
      <c r="N108" s="14" t="s">
        <v>1709</v>
      </c>
      <c r="O108" s="7">
        <v>1</v>
      </c>
      <c r="P108" s="16"/>
      <c r="Q108" s="17">
        <v>326.38</v>
      </c>
      <c r="R108" s="20">
        <f t="shared" si="3"/>
        <v>0.100881542699725</v>
      </c>
      <c r="S108" s="23">
        <v>0.02</v>
      </c>
      <c r="T108" s="22">
        <f t="shared" si="4"/>
        <v>7.26</v>
      </c>
      <c r="U108" s="19">
        <f t="shared" si="5"/>
        <v>36.62</v>
      </c>
    </row>
    <row r="109" s="1" customFormat="1" customHeight="1" spans="1:21">
      <c r="A109" s="4">
        <v>108</v>
      </c>
      <c r="B109" s="7" t="s">
        <v>1701</v>
      </c>
      <c r="C109" s="10">
        <v>205114</v>
      </c>
      <c r="D109" s="8" t="s">
        <v>1702</v>
      </c>
      <c r="E109" s="8" t="s">
        <v>1967</v>
      </c>
      <c r="F109" s="10" t="s">
        <v>1968</v>
      </c>
      <c r="G109" s="10" t="s">
        <v>1969</v>
      </c>
      <c r="H109" s="9" t="s">
        <v>1706</v>
      </c>
      <c r="I109" s="8" t="s">
        <v>1707</v>
      </c>
      <c r="J109" s="8"/>
      <c r="K109" s="7" t="s">
        <v>1718</v>
      </c>
      <c r="L109" s="7"/>
      <c r="M109" s="13">
        <v>345</v>
      </c>
      <c r="N109" s="14" t="s">
        <v>1709</v>
      </c>
      <c r="O109" s="7">
        <v>1</v>
      </c>
      <c r="P109" s="16"/>
      <c r="Q109" s="17">
        <v>319.8</v>
      </c>
      <c r="R109" s="20">
        <f t="shared" si="3"/>
        <v>0.0730434782608695</v>
      </c>
      <c r="S109" s="21">
        <v>0.01</v>
      </c>
      <c r="T109" s="22">
        <f t="shared" si="4"/>
        <v>3.45</v>
      </c>
      <c r="U109" s="19">
        <f t="shared" si="5"/>
        <v>25.2</v>
      </c>
    </row>
    <row r="110" s="1" customFormat="1" customHeight="1" spans="1:21">
      <c r="A110" s="4">
        <v>109</v>
      </c>
      <c r="B110" s="7" t="s">
        <v>1701</v>
      </c>
      <c r="C110" s="10">
        <v>124789</v>
      </c>
      <c r="D110" s="8" t="s">
        <v>1702</v>
      </c>
      <c r="E110" s="8" t="s">
        <v>1970</v>
      </c>
      <c r="F110" s="10" t="s">
        <v>1971</v>
      </c>
      <c r="G110" s="10" t="s">
        <v>1972</v>
      </c>
      <c r="H110" s="9" t="s">
        <v>1706</v>
      </c>
      <c r="I110" s="8" t="s">
        <v>1707</v>
      </c>
      <c r="J110" s="8"/>
      <c r="K110" s="7" t="s">
        <v>1718</v>
      </c>
      <c r="L110" s="7"/>
      <c r="M110" s="13">
        <v>116.76</v>
      </c>
      <c r="N110" s="14" t="s">
        <v>1709</v>
      </c>
      <c r="O110" s="7">
        <v>1</v>
      </c>
      <c r="P110" s="16"/>
      <c r="Q110" s="17">
        <v>113.11</v>
      </c>
      <c r="R110" s="20">
        <f t="shared" si="3"/>
        <v>0.0312607057211374</v>
      </c>
      <c r="S110" s="24">
        <v>0.002</v>
      </c>
      <c r="T110" s="22">
        <f t="shared" si="4"/>
        <v>0.23352</v>
      </c>
      <c r="U110" s="19">
        <f t="shared" si="5"/>
        <v>3.65000000000001</v>
      </c>
    </row>
    <row r="111" s="1" customFormat="1" customHeight="1" spans="1:21">
      <c r="A111" s="4">
        <v>110</v>
      </c>
      <c r="B111" s="7" t="s">
        <v>1701</v>
      </c>
      <c r="C111" s="10">
        <v>77839</v>
      </c>
      <c r="D111" s="8" t="s">
        <v>1702</v>
      </c>
      <c r="E111" s="8" t="s">
        <v>1973</v>
      </c>
      <c r="F111" s="10" t="s">
        <v>1974</v>
      </c>
      <c r="G111" s="10" t="s">
        <v>1867</v>
      </c>
      <c r="H111" s="9" t="s">
        <v>1706</v>
      </c>
      <c r="I111" s="8" t="s">
        <v>1707</v>
      </c>
      <c r="J111" s="8"/>
      <c r="K111" s="7" t="s">
        <v>1718</v>
      </c>
      <c r="L111" s="7"/>
      <c r="M111" s="13">
        <v>272</v>
      </c>
      <c r="N111" s="14" t="s">
        <v>1709</v>
      </c>
      <c r="O111" s="7">
        <v>1</v>
      </c>
      <c r="P111" s="16"/>
      <c r="Q111" s="17">
        <v>185.74</v>
      </c>
      <c r="R111" s="20">
        <f t="shared" si="3"/>
        <v>0.317132352941176</v>
      </c>
      <c r="S111" s="24">
        <v>0.04</v>
      </c>
      <c r="T111" s="22">
        <f t="shared" si="4"/>
        <v>10.88</v>
      </c>
      <c r="U111" s="19">
        <f t="shared" si="5"/>
        <v>86.26</v>
      </c>
    </row>
    <row r="112" s="1" customFormat="1" customHeight="1" spans="1:21">
      <c r="A112" s="4">
        <v>111</v>
      </c>
      <c r="B112" s="7" t="s">
        <v>1701</v>
      </c>
      <c r="C112" s="10">
        <v>127710</v>
      </c>
      <c r="D112" s="8" t="s">
        <v>1702</v>
      </c>
      <c r="E112" s="8" t="s">
        <v>1975</v>
      </c>
      <c r="F112" s="10" t="s">
        <v>1976</v>
      </c>
      <c r="G112" s="10" t="s">
        <v>1977</v>
      </c>
      <c r="H112" s="9" t="s">
        <v>1706</v>
      </c>
      <c r="I112" s="8" t="s">
        <v>1707</v>
      </c>
      <c r="J112" s="8"/>
      <c r="K112" s="7" t="s">
        <v>1718</v>
      </c>
      <c r="L112" s="7"/>
      <c r="M112" s="13">
        <v>265</v>
      </c>
      <c r="N112" s="14" t="s">
        <v>1709</v>
      </c>
      <c r="O112" s="7">
        <v>1</v>
      </c>
      <c r="P112" s="16"/>
      <c r="Q112" s="17">
        <v>252.1</v>
      </c>
      <c r="R112" s="20">
        <f t="shared" si="3"/>
        <v>0.0486792452830189</v>
      </c>
      <c r="S112" s="24">
        <v>0.002</v>
      </c>
      <c r="T112" s="22">
        <f t="shared" si="4"/>
        <v>0.53</v>
      </c>
      <c r="U112" s="19">
        <f t="shared" si="5"/>
        <v>12.9</v>
      </c>
    </row>
    <row r="113" s="1" customFormat="1" customHeight="1" spans="1:21">
      <c r="A113" s="4">
        <v>112</v>
      </c>
      <c r="B113" s="7" t="s">
        <v>1701</v>
      </c>
      <c r="C113" s="10">
        <v>187680</v>
      </c>
      <c r="D113" s="8" t="s">
        <v>1702</v>
      </c>
      <c r="E113" s="8" t="s">
        <v>785</v>
      </c>
      <c r="F113" s="10" t="s">
        <v>1919</v>
      </c>
      <c r="G113" s="10" t="s">
        <v>1906</v>
      </c>
      <c r="H113" s="9" t="s">
        <v>1706</v>
      </c>
      <c r="I113" s="8" t="s">
        <v>1707</v>
      </c>
      <c r="J113" s="8"/>
      <c r="K113" s="7" t="s">
        <v>1718</v>
      </c>
      <c r="L113" s="7" t="s">
        <v>35</v>
      </c>
      <c r="M113" s="13">
        <v>52.4</v>
      </c>
      <c r="N113" s="14" t="s">
        <v>1709</v>
      </c>
      <c r="O113" s="7">
        <v>1</v>
      </c>
      <c r="P113" s="16"/>
      <c r="Q113" s="17">
        <v>50.75</v>
      </c>
      <c r="R113" s="20">
        <f t="shared" si="3"/>
        <v>0.0314885496183206</v>
      </c>
      <c r="S113" s="24">
        <v>0.002</v>
      </c>
      <c r="T113" s="22">
        <f t="shared" si="4"/>
        <v>0.1048</v>
      </c>
      <c r="U113" s="19">
        <f t="shared" si="5"/>
        <v>1.65</v>
      </c>
    </row>
    <row r="114" s="1" customFormat="1" customHeight="1" spans="1:21">
      <c r="A114" s="4">
        <v>113</v>
      </c>
      <c r="B114" s="7" t="s">
        <v>1701</v>
      </c>
      <c r="C114" s="10">
        <v>185014</v>
      </c>
      <c r="D114" s="8" t="s">
        <v>1702</v>
      </c>
      <c r="E114" s="8" t="s">
        <v>1978</v>
      </c>
      <c r="F114" s="10" t="s">
        <v>205</v>
      </c>
      <c r="G114" s="10" t="s">
        <v>1979</v>
      </c>
      <c r="H114" s="9" t="s">
        <v>1706</v>
      </c>
      <c r="I114" s="8" t="s">
        <v>1707</v>
      </c>
      <c r="J114" s="8"/>
      <c r="K114" s="7" t="s">
        <v>1718</v>
      </c>
      <c r="L114" s="7"/>
      <c r="M114" s="13">
        <v>38</v>
      </c>
      <c r="N114" s="14" t="s">
        <v>1709</v>
      </c>
      <c r="O114" s="7">
        <v>1</v>
      </c>
      <c r="P114" s="16"/>
      <c r="Q114" s="17">
        <v>23.8</v>
      </c>
      <c r="R114" s="20">
        <f t="shared" si="3"/>
        <v>0.373684210526316</v>
      </c>
      <c r="S114" s="24">
        <v>0.04</v>
      </c>
      <c r="T114" s="22">
        <f t="shared" si="4"/>
        <v>1.52</v>
      </c>
      <c r="U114" s="19">
        <f t="shared" si="5"/>
        <v>14.2</v>
      </c>
    </row>
    <row r="115" s="1" customFormat="1" customHeight="1" spans="1:21">
      <c r="A115" s="4">
        <v>114</v>
      </c>
      <c r="B115" s="7" t="s">
        <v>1701</v>
      </c>
      <c r="C115" s="10">
        <v>195148</v>
      </c>
      <c r="D115" s="8" t="s">
        <v>1702</v>
      </c>
      <c r="E115" s="8" t="s">
        <v>1980</v>
      </c>
      <c r="F115" s="10" t="s">
        <v>1981</v>
      </c>
      <c r="G115" s="10" t="s">
        <v>1982</v>
      </c>
      <c r="H115" s="9" t="s">
        <v>1706</v>
      </c>
      <c r="I115" s="8" t="s">
        <v>1707</v>
      </c>
      <c r="J115" s="8"/>
      <c r="K115" s="7" t="s">
        <v>1718</v>
      </c>
      <c r="L115" s="7"/>
      <c r="M115" s="13">
        <v>74.36</v>
      </c>
      <c r="N115" s="14" t="s">
        <v>1709</v>
      </c>
      <c r="O115" s="7">
        <v>1</v>
      </c>
      <c r="P115" s="16"/>
      <c r="Q115" s="17">
        <v>67.18</v>
      </c>
      <c r="R115" s="20">
        <f t="shared" si="3"/>
        <v>0.0965572888649811</v>
      </c>
      <c r="S115" s="21">
        <v>0.01</v>
      </c>
      <c r="T115" s="22">
        <f t="shared" si="4"/>
        <v>0.7436</v>
      </c>
      <c r="U115" s="19">
        <f t="shared" si="5"/>
        <v>7.17999999999999</v>
      </c>
    </row>
    <row r="116" s="1" customFormat="1" customHeight="1" spans="1:21">
      <c r="A116" s="4">
        <v>115</v>
      </c>
      <c r="B116" s="7" t="s">
        <v>1701</v>
      </c>
      <c r="C116" s="10">
        <v>185564</v>
      </c>
      <c r="D116" s="8" t="s">
        <v>1702</v>
      </c>
      <c r="E116" s="8" t="s">
        <v>785</v>
      </c>
      <c r="F116" s="10" t="s">
        <v>1983</v>
      </c>
      <c r="G116" s="10" t="s">
        <v>1906</v>
      </c>
      <c r="H116" s="9" t="s">
        <v>1706</v>
      </c>
      <c r="I116" s="8" t="s">
        <v>1707</v>
      </c>
      <c r="J116" s="8"/>
      <c r="K116" s="7" t="s">
        <v>1718</v>
      </c>
      <c r="L116" s="7" t="s">
        <v>35</v>
      </c>
      <c r="M116" s="13">
        <v>44.6</v>
      </c>
      <c r="N116" s="14" t="s">
        <v>1709</v>
      </c>
      <c r="O116" s="7">
        <v>1</v>
      </c>
      <c r="P116" s="16"/>
      <c r="Q116" s="17">
        <v>43.15</v>
      </c>
      <c r="R116" s="20">
        <f t="shared" si="3"/>
        <v>0.0325112107623319</v>
      </c>
      <c r="S116" s="24">
        <v>0.002</v>
      </c>
      <c r="T116" s="22">
        <f t="shared" si="4"/>
        <v>0.0892</v>
      </c>
      <c r="U116" s="19">
        <f t="shared" si="5"/>
        <v>1.45</v>
      </c>
    </row>
    <row r="117" s="1" customFormat="1" customHeight="1" spans="1:21">
      <c r="A117" s="4">
        <v>116</v>
      </c>
      <c r="B117" s="7" t="s">
        <v>1701</v>
      </c>
      <c r="C117" s="10">
        <v>170622</v>
      </c>
      <c r="D117" s="8" t="s">
        <v>1702</v>
      </c>
      <c r="E117" s="8" t="s">
        <v>1984</v>
      </c>
      <c r="F117" s="10" t="s">
        <v>1985</v>
      </c>
      <c r="G117" s="10" t="s">
        <v>1850</v>
      </c>
      <c r="H117" s="9" t="s">
        <v>1706</v>
      </c>
      <c r="I117" s="8" t="s">
        <v>1707</v>
      </c>
      <c r="J117" s="8"/>
      <c r="K117" s="7" t="s">
        <v>1718</v>
      </c>
      <c r="L117" s="7"/>
      <c r="M117" s="13">
        <v>83.65</v>
      </c>
      <c r="N117" s="14" t="s">
        <v>1709</v>
      </c>
      <c r="O117" s="7">
        <v>0</v>
      </c>
      <c r="P117" s="16"/>
      <c r="Q117" s="17">
        <v>87.08</v>
      </c>
      <c r="R117" s="20">
        <f t="shared" si="3"/>
        <v>-0.0410041841004183</v>
      </c>
      <c r="S117" s="19">
        <v>0</v>
      </c>
      <c r="T117" s="22">
        <f t="shared" si="4"/>
        <v>0</v>
      </c>
      <c r="U117" s="19">
        <f t="shared" si="5"/>
        <v>-3.42999999999999</v>
      </c>
    </row>
    <row r="118" s="1" customFormat="1" ht="24" customHeight="1" spans="1:21">
      <c r="A118" s="4">
        <v>117</v>
      </c>
      <c r="B118" s="7" t="s">
        <v>1701</v>
      </c>
      <c r="C118" s="10">
        <v>181449</v>
      </c>
      <c r="D118" s="8" t="s">
        <v>1702</v>
      </c>
      <c r="E118" s="8" t="s">
        <v>1742</v>
      </c>
      <c r="F118" s="10" t="s">
        <v>1986</v>
      </c>
      <c r="G118" s="10" t="s">
        <v>1744</v>
      </c>
      <c r="H118" s="9" t="s">
        <v>1987</v>
      </c>
      <c r="I118" s="8" t="s">
        <v>1707</v>
      </c>
      <c r="J118" s="8"/>
      <c r="K118" s="7" t="s">
        <v>1738</v>
      </c>
      <c r="L118" s="7"/>
      <c r="M118" s="13">
        <v>3450</v>
      </c>
      <c r="N118" s="14" t="s">
        <v>1709</v>
      </c>
      <c r="O118" s="7">
        <v>4</v>
      </c>
      <c r="P118" s="16" t="s">
        <v>1988</v>
      </c>
      <c r="Q118" s="17">
        <v>3319.26</v>
      </c>
      <c r="R118" s="20">
        <f t="shared" si="3"/>
        <v>0.037895652173913</v>
      </c>
      <c r="S118" s="24">
        <v>0.002</v>
      </c>
      <c r="T118" s="22">
        <f t="shared" si="4"/>
        <v>6.9</v>
      </c>
      <c r="U118" s="19">
        <f t="shared" si="5"/>
        <v>130.74</v>
      </c>
    </row>
    <row r="119" s="1" customFormat="1" ht="24" customHeight="1" spans="1:21">
      <c r="A119" s="4">
        <v>118</v>
      </c>
      <c r="B119" s="7" t="s">
        <v>1701</v>
      </c>
      <c r="C119" s="10">
        <v>210760</v>
      </c>
      <c r="D119" s="8" t="s">
        <v>1702</v>
      </c>
      <c r="E119" s="8" t="s">
        <v>1989</v>
      </c>
      <c r="F119" s="10" t="s">
        <v>1990</v>
      </c>
      <c r="G119" s="10" t="s">
        <v>1991</v>
      </c>
      <c r="H119" s="9" t="s">
        <v>1987</v>
      </c>
      <c r="I119" s="8" t="s">
        <v>1707</v>
      </c>
      <c r="J119" s="8"/>
      <c r="K119" s="7" t="s">
        <v>1708</v>
      </c>
      <c r="L119" s="7"/>
      <c r="M119" s="13">
        <v>2150</v>
      </c>
      <c r="N119" s="14" t="s">
        <v>1709</v>
      </c>
      <c r="O119" s="7">
        <v>2</v>
      </c>
      <c r="P119" s="16" t="s">
        <v>1988</v>
      </c>
      <c r="Q119" s="17">
        <v>2040</v>
      </c>
      <c r="R119" s="20">
        <f t="shared" si="3"/>
        <v>0.0511627906976744</v>
      </c>
      <c r="S119" s="21">
        <v>0.01</v>
      </c>
      <c r="T119" s="22">
        <f t="shared" si="4"/>
        <v>21.5</v>
      </c>
      <c r="U119" s="19">
        <f t="shared" si="5"/>
        <v>110</v>
      </c>
    </row>
    <row r="120" s="1" customFormat="1" ht="24" customHeight="1" spans="1:21">
      <c r="A120" s="4">
        <v>119</v>
      </c>
      <c r="B120" s="7" t="s">
        <v>1701</v>
      </c>
      <c r="C120" s="10">
        <v>205238</v>
      </c>
      <c r="D120" s="8" t="s">
        <v>1702</v>
      </c>
      <c r="E120" s="8" t="s">
        <v>1992</v>
      </c>
      <c r="F120" s="10" t="s">
        <v>1993</v>
      </c>
      <c r="G120" s="10" t="s">
        <v>1994</v>
      </c>
      <c r="H120" s="9" t="s">
        <v>1987</v>
      </c>
      <c r="I120" s="8" t="s">
        <v>1707</v>
      </c>
      <c r="J120" s="8"/>
      <c r="K120" s="7" t="s">
        <v>1708</v>
      </c>
      <c r="L120" s="7"/>
      <c r="M120" s="13">
        <v>1198</v>
      </c>
      <c r="N120" s="14" t="s">
        <v>1709</v>
      </c>
      <c r="O120" s="7">
        <v>2</v>
      </c>
      <c r="P120" s="16" t="s">
        <v>1988</v>
      </c>
      <c r="Q120" s="17">
        <v>1197.9</v>
      </c>
      <c r="R120" s="20">
        <f t="shared" si="3"/>
        <v>8.34724540900743e-5</v>
      </c>
      <c r="S120" s="24">
        <v>0.002</v>
      </c>
      <c r="T120" s="22">
        <f t="shared" si="4"/>
        <v>2.396</v>
      </c>
      <c r="U120" s="19">
        <f t="shared" si="5"/>
        <v>0.0999999999999091</v>
      </c>
    </row>
    <row r="121" s="1" customFormat="1" ht="24" customHeight="1" spans="1:21">
      <c r="A121" s="4">
        <v>120</v>
      </c>
      <c r="B121" s="7" t="s">
        <v>1701</v>
      </c>
      <c r="C121" s="10">
        <v>197490</v>
      </c>
      <c r="D121" s="8" t="s">
        <v>1702</v>
      </c>
      <c r="E121" s="8" t="s">
        <v>1995</v>
      </c>
      <c r="F121" s="10" t="s">
        <v>1996</v>
      </c>
      <c r="G121" s="10" t="s">
        <v>1997</v>
      </c>
      <c r="H121" s="9" t="s">
        <v>1987</v>
      </c>
      <c r="I121" s="8" t="s">
        <v>1707</v>
      </c>
      <c r="J121" s="8"/>
      <c r="K121" s="7" t="s">
        <v>1708</v>
      </c>
      <c r="L121" s="7"/>
      <c r="M121" s="13">
        <v>1148</v>
      </c>
      <c r="N121" s="14" t="s">
        <v>1709</v>
      </c>
      <c r="O121" s="7">
        <v>2</v>
      </c>
      <c r="P121" s="16" t="s">
        <v>1988</v>
      </c>
      <c r="Q121" s="17">
        <v>1112.86</v>
      </c>
      <c r="R121" s="20">
        <f t="shared" si="3"/>
        <v>0.0306097560975611</v>
      </c>
      <c r="S121" s="24">
        <v>0.002</v>
      </c>
      <c r="T121" s="22">
        <f t="shared" si="4"/>
        <v>2.296</v>
      </c>
      <c r="U121" s="19">
        <f t="shared" si="5"/>
        <v>35.1400000000001</v>
      </c>
    </row>
    <row r="122" s="1" customFormat="1" ht="24" customHeight="1" spans="1:21">
      <c r="A122" s="4">
        <v>121</v>
      </c>
      <c r="B122" s="7" t="s">
        <v>1701</v>
      </c>
      <c r="C122" s="10">
        <v>190884</v>
      </c>
      <c r="D122" s="8" t="s">
        <v>1702</v>
      </c>
      <c r="E122" s="8" t="s">
        <v>1998</v>
      </c>
      <c r="F122" s="10" t="s">
        <v>1999</v>
      </c>
      <c r="G122" s="10" t="s">
        <v>2000</v>
      </c>
      <c r="H122" s="9" t="s">
        <v>1987</v>
      </c>
      <c r="I122" s="8" t="s">
        <v>1707</v>
      </c>
      <c r="J122" s="8"/>
      <c r="K122" s="7" t="s">
        <v>1718</v>
      </c>
      <c r="L122" s="7"/>
      <c r="M122" s="13">
        <v>680</v>
      </c>
      <c r="N122" s="14" t="s">
        <v>1709</v>
      </c>
      <c r="O122" s="7">
        <v>1</v>
      </c>
      <c r="P122" s="16" t="s">
        <v>1988</v>
      </c>
      <c r="Q122" s="17">
        <v>578</v>
      </c>
      <c r="R122" s="20">
        <f t="shared" si="3"/>
        <v>0.15</v>
      </c>
      <c r="S122" s="23">
        <v>0.02</v>
      </c>
      <c r="T122" s="22">
        <f t="shared" si="4"/>
        <v>13.6</v>
      </c>
      <c r="U122" s="19">
        <f t="shared" si="5"/>
        <v>102</v>
      </c>
    </row>
    <row r="123" s="1" customFormat="1" ht="24" customHeight="1" spans="1:21">
      <c r="A123" s="4">
        <v>122</v>
      </c>
      <c r="B123" s="7" t="s">
        <v>1701</v>
      </c>
      <c r="C123" s="10">
        <v>211151</v>
      </c>
      <c r="D123" s="8" t="s">
        <v>1702</v>
      </c>
      <c r="E123" s="8" t="s">
        <v>2001</v>
      </c>
      <c r="F123" s="10" t="s">
        <v>2002</v>
      </c>
      <c r="G123" s="10" t="s">
        <v>2003</v>
      </c>
      <c r="H123" s="9" t="s">
        <v>1987</v>
      </c>
      <c r="I123" s="8" t="s">
        <v>1707</v>
      </c>
      <c r="J123" s="8"/>
      <c r="K123" s="7" t="s">
        <v>1718</v>
      </c>
      <c r="L123" s="7"/>
      <c r="M123" s="13">
        <v>590</v>
      </c>
      <c r="N123" s="14" t="s">
        <v>1709</v>
      </c>
      <c r="O123" s="7">
        <v>1</v>
      </c>
      <c r="P123" s="16" t="s">
        <v>1988</v>
      </c>
      <c r="Q123" s="17">
        <v>527.36</v>
      </c>
      <c r="R123" s="20">
        <f t="shared" si="3"/>
        <v>0.106169491525424</v>
      </c>
      <c r="S123" s="23">
        <v>0.02</v>
      </c>
      <c r="T123" s="22">
        <f t="shared" si="4"/>
        <v>11.8</v>
      </c>
      <c r="U123" s="19">
        <f t="shared" si="5"/>
        <v>62.64</v>
      </c>
    </row>
    <row r="124" s="1" customFormat="1" ht="24" customHeight="1" spans="1:21">
      <c r="A124" s="4">
        <v>123</v>
      </c>
      <c r="B124" s="7" t="s">
        <v>1701</v>
      </c>
      <c r="C124" s="10">
        <v>214910</v>
      </c>
      <c r="D124" s="8" t="s">
        <v>1702</v>
      </c>
      <c r="E124" s="8" t="s">
        <v>2004</v>
      </c>
      <c r="F124" s="10" t="s">
        <v>2005</v>
      </c>
      <c r="G124" s="10" t="s">
        <v>2006</v>
      </c>
      <c r="H124" s="9" t="s">
        <v>1987</v>
      </c>
      <c r="I124" s="8" t="s">
        <v>1707</v>
      </c>
      <c r="J124" s="8"/>
      <c r="K124" s="7" t="s">
        <v>1718</v>
      </c>
      <c r="L124" s="7"/>
      <c r="M124" s="13">
        <v>398</v>
      </c>
      <c r="N124" s="14" t="s">
        <v>1709</v>
      </c>
      <c r="O124" s="7">
        <v>1</v>
      </c>
      <c r="P124" s="16" t="s">
        <v>1988</v>
      </c>
      <c r="Q124" s="17">
        <v>164.8</v>
      </c>
      <c r="R124" s="20">
        <f t="shared" si="3"/>
        <v>0.585929648241206</v>
      </c>
      <c r="S124" s="24">
        <v>0.045</v>
      </c>
      <c r="T124" s="22">
        <f t="shared" si="4"/>
        <v>17.91</v>
      </c>
      <c r="U124" s="19">
        <f t="shared" si="5"/>
        <v>233.2</v>
      </c>
    </row>
    <row r="125" s="1" customFormat="1" ht="24" customHeight="1" spans="1:21">
      <c r="A125" s="4">
        <v>124</v>
      </c>
      <c r="B125" s="7" t="s">
        <v>1701</v>
      </c>
      <c r="C125" s="10">
        <v>152606</v>
      </c>
      <c r="D125" s="8" t="s">
        <v>1702</v>
      </c>
      <c r="E125" s="8" t="s">
        <v>1811</v>
      </c>
      <c r="F125" s="10" t="s">
        <v>2007</v>
      </c>
      <c r="G125" s="10" t="s">
        <v>1920</v>
      </c>
      <c r="H125" s="9" t="s">
        <v>1987</v>
      </c>
      <c r="I125" s="8" t="s">
        <v>1707</v>
      </c>
      <c r="J125" s="8"/>
      <c r="K125" s="7" t="s">
        <v>1718</v>
      </c>
      <c r="L125" s="7" t="s">
        <v>35</v>
      </c>
      <c r="M125" s="13">
        <v>396</v>
      </c>
      <c r="N125" s="14" t="s">
        <v>1709</v>
      </c>
      <c r="O125" s="7">
        <v>1</v>
      </c>
      <c r="P125" s="16" t="s">
        <v>1988</v>
      </c>
      <c r="Q125" s="17">
        <v>367.26</v>
      </c>
      <c r="R125" s="20">
        <f t="shared" si="3"/>
        <v>0.0725757575757576</v>
      </c>
      <c r="S125" s="21">
        <v>0.01</v>
      </c>
      <c r="T125" s="22">
        <f t="shared" si="4"/>
        <v>3.96</v>
      </c>
      <c r="U125" s="19">
        <f t="shared" si="5"/>
        <v>28.74</v>
      </c>
    </row>
    <row r="126" s="1" customFormat="1" ht="24" customHeight="1" spans="1:21">
      <c r="A126" s="4">
        <v>125</v>
      </c>
      <c r="B126" s="7" t="s">
        <v>1701</v>
      </c>
      <c r="C126" s="10">
        <v>109597</v>
      </c>
      <c r="D126" s="8" t="s">
        <v>1702</v>
      </c>
      <c r="E126" s="8" t="s">
        <v>2008</v>
      </c>
      <c r="F126" s="10" t="s">
        <v>2009</v>
      </c>
      <c r="G126" s="10" t="s">
        <v>2010</v>
      </c>
      <c r="H126" s="9" t="s">
        <v>1987</v>
      </c>
      <c r="I126" s="8" t="s">
        <v>1707</v>
      </c>
      <c r="J126" s="8"/>
      <c r="K126" s="7" t="s">
        <v>1718</v>
      </c>
      <c r="L126" s="7"/>
      <c r="M126" s="13">
        <v>297</v>
      </c>
      <c r="N126" s="14" t="s">
        <v>1709</v>
      </c>
      <c r="O126" s="7">
        <v>1</v>
      </c>
      <c r="P126" s="16" t="s">
        <v>1988</v>
      </c>
      <c r="Q126" s="17">
        <v>277.92</v>
      </c>
      <c r="R126" s="20">
        <f t="shared" si="3"/>
        <v>0.0642424242424242</v>
      </c>
      <c r="S126" s="21">
        <v>0.01</v>
      </c>
      <c r="T126" s="22">
        <f t="shared" si="4"/>
        <v>2.97</v>
      </c>
      <c r="U126" s="19">
        <f t="shared" si="5"/>
        <v>19.08</v>
      </c>
    </row>
    <row r="127" s="1" customFormat="1" ht="24" customHeight="1" spans="1:21">
      <c r="A127" s="4">
        <v>126</v>
      </c>
      <c r="B127" s="7" t="s">
        <v>1701</v>
      </c>
      <c r="C127" s="10">
        <v>190712</v>
      </c>
      <c r="D127" s="8" t="s">
        <v>1702</v>
      </c>
      <c r="E127" s="8" t="s">
        <v>2011</v>
      </c>
      <c r="F127" s="10" t="s">
        <v>2012</v>
      </c>
      <c r="G127" s="10" t="s">
        <v>1994</v>
      </c>
      <c r="H127" s="9" t="s">
        <v>1987</v>
      </c>
      <c r="I127" s="8" t="s">
        <v>1707</v>
      </c>
      <c r="J127" s="8"/>
      <c r="K127" s="7" t="s">
        <v>1718</v>
      </c>
      <c r="L127" s="7"/>
      <c r="M127" s="13">
        <v>253</v>
      </c>
      <c r="N127" s="14" t="s">
        <v>1709</v>
      </c>
      <c r="O127" s="7">
        <v>1</v>
      </c>
      <c r="P127" s="16" t="s">
        <v>1988</v>
      </c>
      <c r="Q127" s="17">
        <v>234.17</v>
      </c>
      <c r="R127" s="20">
        <f t="shared" si="3"/>
        <v>0.0744268774703558</v>
      </c>
      <c r="S127" s="21">
        <v>0.01</v>
      </c>
      <c r="T127" s="22">
        <f t="shared" si="4"/>
        <v>2.53</v>
      </c>
      <c r="U127" s="19">
        <f t="shared" si="5"/>
        <v>18.83</v>
      </c>
    </row>
    <row r="128" s="1" customFormat="1" ht="24" customHeight="1" spans="1:21">
      <c r="A128" s="4">
        <v>127</v>
      </c>
      <c r="B128" s="7" t="s">
        <v>1701</v>
      </c>
      <c r="C128" s="10">
        <v>54212</v>
      </c>
      <c r="D128" s="8" t="s">
        <v>1702</v>
      </c>
      <c r="E128" s="8" t="s">
        <v>2013</v>
      </c>
      <c r="F128" s="10" t="s">
        <v>772</v>
      </c>
      <c r="G128" s="10" t="s">
        <v>2014</v>
      </c>
      <c r="H128" s="9" t="s">
        <v>1987</v>
      </c>
      <c r="I128" s="8" t="s">
        <v>1707</v>
      </c>
      <c r="J128" s="8"/>
      <c r="K128" s="7" t="s">
        <v>1718</v>
      </c>
      <c r="L128" s="7"/>
      <c r="M128" s="13">
        <v>237</v>
      </c>
      <c r="N128" s="14" t="s">
        <v>1709</v>
      </c>
      <c r="O128" s="7">
        <v>1</v>
      </c>
      <c r="P128" s="16" t="s">
        <v>1988</v>
      </c>
      <c r="Q128" s="17">
        <v>230.19</v>
      </c>
      <c r="R128" s="20">
        <f t="shared" si="3"/>
        <v>0.0287341772151899</v>
      </c>
      <c r="S128" s="24">
        <v>0.002</v>
      </c>
      <c r="T128" s="22">
        <f t="shared" si="4"/>
        <v>0.474</v>
      </c>
      <c r="U128" s="19">
        <f t="shared" si="5"/>
        <v>6.81</v>
      </c>
    </row>
    <row r="129" s="1" customFormat="1" ht="24" customHeight="1" spans="1:21">
      <c r="A129" s="4">
        <v>128</v>
      </c>
      <c r="B129" s="7" t="s">
        <v>1701</v>
      </c>
      <c r="C129" s="10">
        <v>207908</v>
      </c>
      <c r="D129" s="8" t="s">
        <v>1702</v>
      </c>
      <c r="E129" s="8" t="s">
        <v>1848</v>
      </c>
      <c r="F129" s="10" t="s">
        <v>2015</v>
      </c>
      <c r="G129" s="10" t="s">
        <v>1925</v>
      </c>
      <c r="H129" s="9" t="s">
        <v>1987</v>
      </c>
      <c r="I129" s="8" t="s">
        <v>1707</v>
      </c>
      <c r="J129" s="8"/>
      <c r="K129" s="7" t="s">
        <v>1718</v>
      </c>
      <c r="L129" s="7"/>
      <c r="M129" s="13">
        <v>229</v>
      </c>
      <c r="N129" s="14" t="s">
        <v>1709</v>
      </c>
      <c r="O129" s="7">
        <v>1</v>
      </c>
      <c r="P129" s="16" t="s">
        <v>1988</v>
      </c>
      <c r="Q129" s="17">
        <v>205.84</v>
      </c>
      <c r="R129" s="20">
        <f t="shared" si="3"/>
        <v>0.101135371179039</v>
      </c>
      <c r="S129" s="23">
        <v>0.02</v>
      </c>
      <c r="T129" s="22">
        <f t="shared" si="4"/>
        <v>4.58</v>
      </c>
      <c r="U129" s="19">
        <f t="shared" si="5"/>
        <v>23.16</v>
      </c>
    </row>
    <row r="130" s="1" customFormat="1" ht="24" customHeight="1" spans="1:21">
      <c r="A130" s="4">
        <v>129</v>
      </c>
      <c r="B130" s="7" t="s">
        <v>1701</v>
      </c>
      <c r="C130" s="10">
        <v>207184</v>
      </c>
      <c r="D130" s="8" t="s">
        <v>1702</v>
      </c>
      <c r="E130" s="8" t="s">
        <v>2016</v>
      </c>
      <c r="F130" s="10" t="s">
        <v>2017</v>
      </c>
      <c r="G130" s="10" t="s">
        <v>2018</v>
      </c>
      <c r="H130" s="9" t="s">
        <v>1987</v>
      </c>
      <c r="I130" s="8" t="s">
        <v>1707</v>
      </c>
      <c r="J130" s="8"/>
      <c r="K130" s="7" t="s">
        <v>1718</v>
      </c>
      <c r="L130" s="7"/>
      <c r="M130" s="13">
        <v>218.5</v>
      </c>
      <c r="N130" s="14" t="s">
        <v>1709</v>
      </c>
      <c r="O130" s="7">
        <v>1</v>
      </c>
      <c r="P130" s="16" t="s">
        <v>1988</v>
      </c>
      <c r="Q130" s="17">
        <v>207.5</v>
      </c>
      <c r="R130" s="20">
        <f t="shared" ref="R130:R193" si="6">(M130-Q130)/M130</f>
        <v>0.0503432494279176</v>
      </c>
      <c r="S130" s="21">
        <v>0.01</v>
      </c>
      <c r="T130" s="22">
        <f t="shared" ref="T130:T193" si="7">S130*M130</f>
        <v>2.185</v>
      </c>
      <c r="U130" s="19">
        <f t="shared" ref="U130:U193" si="8">M130-Q130</f>
        <v>11</v>
      </c>
    </row>
    <row r="131" s="1" customFormat="1" ht="24" customHeight="1" spans="1:21">
      <c r="A131" s="4">
        <v>130</v>
      </c>
      <c r="B131" s="7" t="s">
        <v>1701</v>
      </c>
      <c r="C131" s="28">
        <v>202037</v>
      </c>
      <c r="D131" s="8" t="s">
        <v>1702</v>
      </c>
      <c r="E131" s="8" t="s">
        <v>2019</v>
      </c>
      <c r="F131" s="28" t="s">
        <v>2020</v>
      </c>
      <c r="G131" s="28" t="s">
        <v>2021</v>
      </c>
      <c r="H131" s="4" t="s">
        <v>2022</v>
      </c>
      <c r="I131" s="8" t="s">
        <v>1707</v>
      </c>
      <c r="J131" s="8"/>
      <c r="K131" s="26" t="s">
        <v>1095</v>
      </c>
      <c r="L131" s="7"/>
      <c r="M131" s="13">
        <v>5712</v>
      </c>
      <c r="N131" s="14" t="s">
        <v>1709</v>
      </c>
      <c r="O131" s="7">
        <v>5</v>
      </c>
      <c r="P131" s="16" t="s">
        <v>2023</v>
      </c>
      <c r="Q131" s="17">
        <v>5666.5</v>
      </c>
      <c r="R131" s="20">
        <f t="shared" si="6"/>
        <v>0.0079656862745098</v>
      </c>
      <c r="S131" s="24">
        <v>0.002</v>
      </c>
      <c r="T131" s="22">
        <f t="shared" si="7"/>
        <v>11.424</v>
      </c>
      <c r="U131" s="19">
        <f t="shared" si="8"/>
        <v>45.5</v>
      </c>
    </row>
    <row r="132" s="1" customFormat="1" ht="24" customHeight="1" spans="1:21">
      <c r="A132" s="4">
        <v>131</v>
      </c>
      <c r="B132" s="7" t="s">
        <v>1701</v>
      </c>
      <c r="C132" s="28">
        <v>196707</v>
      </c>
      <c r="D132" s="8" t="s">
        <v>1702</v>
      </c>
      <c r="E132" s="8" t="s">
        <v>1880</v>
      </c>
      <c r="F132" s="28" t="s">
        <v>2024</v>
      </c>
      <c r="G132" s="10" t="s">
        <v>1850</v>
      </c>
      <c r="H132" s="4" t="s">
        <v>2022</v>
      </c>
      <c r="I132" s="8" t="s">
        <v>1707</v>
      </c>
      <c r="J132" s="8"/>
      <c r="K132" s="7" t="s">
        <v>1738</v>
      </c>
      <c r="L132" s="7"/>
      <c r="M132" s="13">
        <v>2625</v>
      </c>
      <c r="N132" s="14" t="s">
        <v>1709</v>
      </c>
      <c r="O132" s="7">
        <v>4</v>
      </c>
      <c r="P132" s="16" t="s">
        <v>2023</v>
      </c>
      <c r="Q132" s="17">
        <v>2536.23</v>
      </c>
      <c r="R132" s="20">
        <f t="shared" si="6"/>
        <v>0.0338171428571429</v>
      </c>
      <c r="S132" s="24">
        <v>0.002</v>
      </c>
      <c r="T132" s="22">
        <f t="shared" si="7"/>
        <v>5.25</v>
      </c>
      <c r="U132" s="19">
        <f t="shared" si="8"/>
        <v>88.77</v>
      </c>
    </row>
    <row r="133" s="1" customFormat="1" ht="24" customHeight="1" spans="1:21">
      <c r="A133" s="4">
        <v>132</v>
      </c>
      <c r="B133" s="7" t="s">
        <v>1701</v>
      </c>
      <c r="C133" s="28">
        <v>199366</v>
      </c>
      <c r="D133" s="8" t="s">
        <v>1702</v>
      </c>
      <c r="E133" s="8" t="s">
        <v>1719</v>
      </c>
      <c r="F133" s="28" t="s">
        <v>2025</v>
      </c>
      <c r="G133" s="10" t="s">
        <v>1850</v>
      </c>
      <c r="H133" s="4" t="s">
        <v>2022</v>
      </c>
      <c r="I133" s="8" t="s">
        <v>1707</v>
      </c>
      <c r="J133" s="8"/>
      <c r="K133" s="7" t="s">
        <v>1718</v>
      </c>
      <c r="L133" s="7"/>
      <c r="M133" s="13">
        <v>586.5</v>
      </c>
      <c r="N133" s="14" t="s">
        <v>1709</v>
      </c>
      <c r="O133" s="7">
        <v>1</v>
      </c>
      <c r="P133" s="16" t="s">
        <v>2023</v>
      </c>
      <c r="Q133" s="17">
        <v>417.16</v>
      </c>
      <c r="R133" s="20">
        <f t="shared" si="6"/>
        <v>0.288729752770673</v>
      </c>
      <c r="S133" s="25">
        <v>0.03</v>
      </c>
      <c r="T133" s="22">
        <f t="shared" si="7"/>
        <v>17.595</v>
      </c>
      <c r="U133" s="19">
        <f t="shared" si="8"/>
        <v>169.34</v>
      </c>
    </row>
    <row r="134" s="1" customFormat="1" ht="24" customHeight="1" spans="1:21">
      <c r="A134" s="4">
        <v>133</v>
      </c>
      <c r="B134" s="7" t="s">
        <v>1701</v>
      </c>
      <c r="C134" s="28">
        <v>220366</v>
      </c>
      <c r="D134" s="8" t="s">
        <v>1702</v>
      </c>
      <c r="E134" s="8" t="s">
        <v>2026</v>
      </c>
      <c r="F134" s="28" t="s">
        <v>2027</v>
      </c>
      <c r="G134" s="10" t="s">
        <v>2028</v>
      </c>
      <c r="H134" s="4" t="s">
        <v>2022</v>
      </c>
      <c r="I134" s="8" t="s">
        <v>1707</v>
      </c>
      <c r="J134" s="8"/>
      <c r="K134" s="7" t="s">
        <v>1718</v>
      </c>
      <c r="L134" s="7"/>
      <c r="M134" s="13">
        <v>288</v>
      </c>
      <c r="N134" s="14" t="s">
        <v>1709</v>
      </c>
      <c r="O134" s="7">
        <v>1</v>
      </c>
      <c r="P134" s="16" t="s">
        <v>2023</v>
      </c>
      <c r="Q134" s="17">
        <v>273.43</v>
      </c>
      <c r="R134" s="20">
        <f t="shared" si="6"/>
        <v>0.0505902777777778</v>
      </c>
      <c r="S134" s="21">
        <v>0.01</v>
      </c>
      <c r="T134" s="22">
        <f t="shared" si="7"/>
        <v>2.88</v>
      </c>
      <c r="U134" s="19">
        <f t="shared" si="8"/>
        <v>14.57</v>
      </c>
    </row>
    <row r="135" s="1" customFormat="1" ht="24" customHeight="1" spans="1:21">
      <c r="A135" s="4">
        <v>134</v>
      </c>
      <c r="B135" s="7" t="s">
        <v>1701</v>
      </c>
      <c r="C135" s="28">
        <v>212145</v>
      </c>
      <c r="D135" s="8" t="s">
        <v>1702</v>
      </c>
      <c r="E135" s="8" t="s">
        <v>1899</v>
      </c>
      <c r="F135" s="28" t="s">
        <v>2029</v>
      </c>
      <c r="G135" s="10" t="s">
        <v>2030</v>
      </c>
      <c r="H135" s="4" t="s">
        <v>2022</v>
      </c>
      <c r="I135" s="8" t="s">
        <v>1707</v>
      </c>
      <c r="J135" s="8"/>
      <c r="K135" s="7" t="s">
        <v>1718</v>
      </c>
      <c r="L135" s="7"/>
      <c r="M135" s="13">
        <v>580</v>
      </c>
      <c r="N135" s="14" t="s">
        <v>1709</v>
      </c>
      <c r="O135" s="7">
        <v>1</v>
      </c>
      <c r="P135" s="16" t="s">
        <v>2023</v>
      </c>
      <c r="Q135" s="17">
        <v>551</v>
      </c>
      <c r="R135" s="20">
        <f t="shared" si="6"/>
        <v>0.05</v>
      </c>
      <c r="S135" s="24">
        <v>0.002</v>
      </c>
      <c r="T135" s="22">
        <f t="shared" si="7"/>
        <v>1.16</v>
      </c>
      <c r="U135" s="19">
        <f t="shared" si="8"/>
        <v>29</v>
      </c>
    </row>
    <row r="136" s="1" customFormat="1" ht="24" customHeight="1" spans="1:21">
      <c r="A136" s="4">
        <v>135</v>
      </c>
      <c r="B136" s="7" t="s">
        <v>1701</v>
      </c>
      <c r="C136" s="28">
        <v>220736</v>
      </c>
      <c r="D136" s="8" t="s">
        <v>1702</v>
      </c>
      <c r="E136" s="8" t="s">
        <v>2031</v>
      </c>
      <c r="F136" s="28" t="s">
        <v>2032</v>
      </c>
      <c r="G136" s="10" t="s">
        <v>1925</v>
      </c>
      <c r="H136" s="4" t="s">
        <v>2022</v>
      </c>
      <c r="I136" s="8" t="s">
        <v>1707</v>
      </c>
      <c r="J136" s="8"/>
      <c r="K136" s="7" t="s">
        <v>1718</v>
      </c>
      <c r="L136" s="7"/>
      <c r="M136" s="13">
        <v>360</v>
      </c>
      <c r="N136" s="14" t="s">
        <v>1709</v>
      </c>
      <c r="O136" s="7">
        <v>1</v>
      </c>
      <c r="P136" s="16" t="s">
        <v>2023</v>
      </c>
      <c r="Q136" s="17">
        <v>341.64</v>
      </c>
      <c r="R136" s="20">
        <f t="shared" si="6"/>
        <v>0.051</v>
      </c>
      <c r="S136" s="21">
        <v>0.01</v>
      </c>
      <c r="T136" s="22">
        <f t="shared" si="7"/>
        <v>3.6</v>
      </c>
      <c r="U136" s="19">
        <f t="shared" si="8"/>
        <v>18.36</v>
      </c>
    </row>
    <row r="137" s="1" customFormat="1" ht="24" customHeight="1" spans="1:21">
      <c r="A137" s="4">
        <v>136</v>
      </c>
      <c r="B137" s="7" t="s">
        <v>1701</v>
      </c>
      <c r="C137" s="28">
        <v>212615</v>
      </c>
      <c r="D137" s="8" t="s">
        <v>1702</v>
      </c>
      <c r="E137" s="8" t="s">
        <v>2033</v>
      </c>
      <c r="F137" s="28" t="s">
        <v>2034</v>
      </c>
      <c r="G137" s="10" t="s">
        <v>2035</v>
      </c>
      <c r="H137" s="4" t="s">
        <v>2022</v>
      </c>
      <c r="I137" s="8" t="s">
        <v>1707</v>
      </c>
      <c r="J137" s="8"/>
      <c r="K137" s="7" t="s">
        <v>1718</v>
      </c>
      <c r="L137" s="7"/>
      <c r="M137" s="13">
        <v>165</v>
      </c>
      <c r="N137" s="14" t="s">
        <v>1709</v>
      </c>
      <c r="O137" s="7">
        <v>1</v>
      </c>
      <c r="P137" s="16" t="s">
        <v>2023</v>
      </c>
      <c r="Q137" s="17">
        <v>155</v>
      </c>
      <c r="R137" s="20">
        <f t="shared" si="6"/>
        <v>0.0606060606060606</v>
      </c>
      <c r="S137" s="21">
        <v>0.01</v>
      </c>
      <c r="T137" s="22">
        <f t="shared" si="7"/>
        <v>1.65</v>
      </c>
      <c r="U137" s="19">
        <f t="shared" si="8"/>
        <v>10</v>
      </c>
    </row>
    <row r="138" s="1" customFormat="1" ht="24" customHeight="1" spans="1:21">
      <c r="A138" s="4">
        <v>137</v>
      </c>
      <c r="B138" s="7" t="s">
        <v>1701</v>
      </c>
      <c r="C138" s="28">
        <v>151523</v>
      </c>
      <c r="D138" s="8" t="s">
        <v>1702</v>
      </c>
      <c r="E138" s="8" t="s">
        <v>2036</v>
      </c>
      <c r="F138" s="28" t="s">
        <v>2037</v>
      </c>
      <c r="G138" s="10" t="s">
        <v>2038</v>
      </c>
      <c r="H138" s="4" t="s">
        <v>2022</v>
      </c>
      <c r="I138" s="8" t="s">
        <v>1707</v>
      </c>
      <c r="J138" s="8"/>
      <c r="K138" s="7" t="s">
        <v>1718</v>
      </c>
      <c r="L138" s="7"/>
      <c r="M138" s="13">
        <v>238</v>
      </c>
      <c r="N138" s="14" t="s">
        <v>1709</v>
      </c>
      <c r="O138" s="7">
        <v>1</v>
      </c>
      <c r="P138" s="16" t="s">
        <v>2023</v>
      </c>
      <c r="Q138" s="17">
        <v>223.5</v>
      </c>
      <c r="R138" s="20">
        <f t="shared" si="6"/>
        <v>0.0609243697478992</v>
      </c>
      <c r="S138" s="21">
        <v>0.01</v>
      </c>
      <c r="T138" s="22">
        <f t="shared" si="7"/>
        <v>2.38</v>
      </c>
      <c r="U138" s="19">
        <f t="shared" si="8"/>
        <v>14.5</v>
      </c>
    </row>
    <row r="139" s="1" customFormat="1" ht="24" customHeight="1" spans="1:21">
      <c r="A139" s="4">
        <v>138</v>
      </c>
      <c r="B139" s="7" t="s">
        <v>1701</v>
      </c>
      <c r="C139" s="28">
        <v>198101</v>
      </c>
      <c r="D139" s="8" t="s">
        <v>1702</v>
      </c>
      <c r="E139" s="8" t="s">
        <v>2039</v>
      </c>
      <c r="F139" s="28" t="s">
        <v>2040</v>
      </c>
      <c r="G139" s="28" t="s">
        <v>2041</v>
      </c>
      <c r="H139" s="4" t="s">
        <v>2022</v>
      </c>
      <c r="I139" s="8" t="s">
        <v>1707</v>
      </c>
      <c r="J139" s="8"/>
      <c r="K139" s="7" t="s">
        <v>2042</v>
      </c>
      <c r="L139" s="7"/>
      <c r="M139" s="13">
        <v>2290</v>
      </c>
      <c r="N139" s="14" t="s">
        <v>1709</v>
      </c>
      <c r="O139" s="7">
        <v>3</v>
      </c>
      <c r="P139" s="16" t="s">
        <v>2023</v>
      </c>
      <c r="Q139" s="17">
        <v>2148.5</v>
      </c>
      <c r="R139" s="20">
        <f t="shared" si="6"/>
        <v>0.0617903930131004</v>
      </c>
      <c r="S139" s="21">
        <v>0.01</v>
      </c>
      <c r="T139" s="22">
        <f t="shared" si="7"/>
        <v>22.9</v>
      </c>
      <c r="U139" s="19">
        <f t="shared" si="8"/>
        <v>141.5</v>
      </c>
    </row>
    <row r="140" s="1" customFormat="1" ht="24" customHeight="1" spans="1:21">
      <c r="A140" s="4">
        <v>139</v>
      </c>
      <c r="B140" s="7" t="s">
        <v>1701</v>
      </c>
      <c r="C140" s="28">
        <v>181505</v>
      </c>
      <c r="D140" s="8" t="s">
        <v>1702</v>
      </c>
      <c r="E140" s="8" t="s">
        <v>2043</v>
      </c>
      <c r="F140" s="28" t="s">
        <v>2044</v>
      </c>
      <c r="G140" s="10" t="s">
        <v>1911</v>
      </c>
      <c r="H140" s="4" t="s">
        <v>2022</v>
      </c>
      <c r="I140" s="8" t="s">
        <v>1707</v>
      </c>
      <c r="J140" s="8"/>
      <c r="K140" s="7" t="s">
        <v>1718</v>
      </c>
      <c r="L140" s="7"/>
      <c r="M140" s="13">
        <v>149</v>
      </c>
      <c r="N140" s="14" t="s">
        <v>1709</v>
      </c>
      <c r="O140" s="7">
        <v>1</v>
      </c>
      <c r="P140" s="16" t="s">
        <v>2023</v>
      </c>
      <c r="Q140" s="17">
        <v>136.79</v>
      </c>
      <c r="R140" s="20">
        <f t="shared" si="6"/>
        <v>0.0819463087248323</v>
      </c>
      <c r="S140" s="21">
        <v>0.01</v>
      </c>
      <c r="T140" s="22">
        <f t="shared" si="7"/>
        <v>1.49</v>
      </c>
      <c r="U140" s="19">
        <f t="shared" si="8"/>
        <v>12.21</v>
      </c>
    </row>
    <row r="141" s="1" customFormat="1" ht="24" customHeight="1" spans="1:21">
      <c r="A141" s="4">
        <v>140</v>
      </c>
      <c r="B141" s="7" t="s">
        <v>1701</v>
      </c>
      <c r="C141" s="28">
        <v>105786</v>
      </c>
      <c r="D141" s="8" t="s">
        <v>1702</v>
      </c>
      <c r="E141" s="8" t="s">
        <v>2045</v>
      </c>
      <c r="F141" s="28" t="s">
        <v>2046</v>
      </c>
      <c r="G141" s="10" t="s">
        <v>2047</v>
      </c>
      <c r="H141" s="4" t="s">
        <v>2022</v>
      </c>
      <c r="I141" s="8" t="s">
        <v>1707</v>
      </c>
      <c r="J141" s="8"/>
      <c r="K141" s="26" t="s">
        <v>1718</v>
      </c>
      <c r="L141" s="7"/>
      <c r="M141" s="13">
        <v>177</v>
      </c>
      <c r="N141" s="14" t="s">
        <v>1709</v>
      </c>
      <c r="O141" s="7">
        <v>1</v>
      </c>
      <c r="P141" s="16" t="s">
        <v>2023</v>
      </c>
      <c r="Q141" s="17">
        <v>142.92</v>
      </c>
      <c r="R141" s="20">
        <f t="shared" si="6"/>
        <v>0.192542372881356</v>
      </c>
      <c r="S141" s="23">
        <v>0.02</v>
      </c>
      <c r="T141" s="22">
        <f t="shared" si="7"/>
        <v>3.54</v>
      </c>
      <c r="U141" s="19">
        <f t="shared" si="8"/>
        <v>34.08</v>
      </c>
    </row>
    <row r="142" s="1" customFormat="1" ht="24" customHeight="1" spans="1:21">
      <c r="A142" s="4">
        <v>141</v>
      </c>
      <c r="B142" s="7" t="s">
        <v>1701</v>
      </c>
      <c r="C142" s="28">
        <v>204294</v>
      </c>
      <c r="D142" s="8" t="s">
        <v>1702</v>
      </c>
      <c r="E142" s="8" t="s">
        <v>2048</v>
      </c>
      <c r="F142" s="10" t="s">
        <v>793</v>
      </c>
      <c r="G142" s="10" t="s">
        <v>1906</v>
      </c>
      <c r="H142" s="4" t="s">
        <v>2022</v>
      </c>
      <c r="I142" s="8" t="s">
        <v>1707</v>
      </c>
      <c r="J142" s="8"/>
      <c r="K142" s="26" t="s">
        <v>1718</v>
      </c>
      <c r="L142" s="7"/>
      <c r="M142" s="13">
        <v>196</v>
      </c>
      <c r="N142" s="14" t="s">
        <v>1709</v>
      </c>
      <c r="O142" s="7">
        <v>1</v>
      </c>
      <c r="P142" s="16" t="s">
        <v>2023</v>
      </c>
      <c r="Q142" s="17">
        <v>178.88</v>
      </c>
      <c r="R142" s="20">
        <f t="shared" si="6"/>
        <v>0.0873469387755102</v>
      </c>
      <c r="S142" s="21">
        <v>0.01</v>
      </c>
      <c r="T142" s="22">
        <f t="shared" si="7"/>
        <v>1.96</v>
      </c>
      <c r="U142" s="19">
        <f t="shared" si="8"/>
        <v>17.12</v>
      </c>
    </row>
    <row r="143" s="1" customFormat="1" ht="24" customHeight="1" spans="1:21">
      <c r="A143" s="4">
        <v>142</v>
      </c>
      <c r="B143" s="7" t="s">
        <v>1701</v>
      </c>
      <c r="C143" s="28">
        <v>216088</v>
      </c>
      <c r="D143" s="8" t="s">
        <v>1702</v>
      </c>
      <c r="E143" s="8" t="s">
        <v>2049</v>
      </c>
      <c r="F143" s="28" t="s">
        <v>2050</v>
      </c>
      <c r="G143" s="10" t="s">
        <v>2051</v>
      </c>
      <c r="H143" s="4" t="s">
        <v>2022</v>
      </c>
      <c r="I143" s="8" t="s">
        <v>1707</v>
      </c>
      <c r="J143" s="8"/>
      <c r="K143" s="26" t="s">
        <v>1718</v>
      </c>
      <c r="L143" s="7"/>
      <c r="M143" s="13">
        <v>906.08</v>
      </c>
      <c r="N143" s="14" t="s">
        <v>1709</v>
      </c>
      <c r="O143" s="7">
        <v>1</v>
      </c>
      <c r="P143" s="16" t="s">
        <v>2023</v>
      </c>
      <c r="Q143" s="17">
        <v>844</v>
      </c>
      <c r="R143" s="20">
        <f t="shared" si="6"/>
        <v>0.0685149214197422</v>
      </c>
      <c r="S143" s="21">
        <v>0.01</v>
      </c>
      <c r="T143" s="22">
        <f t="shared" si="7"/>
        <v>9.0608</v>
      </c>
      <c r="U143" s="19">
        <f t="shared" si="8"/>
        <v>62.08</v>
      </c>
    </row>
    <row r="144" s="1" customFormat="1" ht="24" customHeight="1" spans="1:21">
      <c r="A144" s="4">
        <v>143</v>
      </c>
      <c r="B144" s="7" t="s">
        <v>1701</v>
      </c>
      <c r="C144" s="28">
        <v>210439</v>
      </c>
      <c r="D144" s="8" t="s">
        <v>1702</v>
      </c>
      <c r="E144" s="8" t="s">
        <v>2052</v>
      </c>
      <c r="F144" s="28" t="s">
        <v>2053</v>
      </c>
      <c r="G144" s="10" t="s">
        <v>2054</v>
      </c>
      <c r="H144" s="4" t="s">
        <v>2022</v>
      </c>
      <c r="I144" s="8" t="s">
        <v>1707</v>
      </c>
      <c r="J144" s="8"/>
      <c r="K144" s="26" t="s">
        <v>1718</v>
      </c>
      <c r="L144" s="7"/>
      <c r="M144" s="13">
        <v>550</v>
      </c>
      <c r="N144" s="14" t="s">
        <v>1709</v>
      </c>
      <c r="O144" s="7">
        <v>1</v>
      </c>
      <c r="P144" s="16" t="s">
        <v>2023</v>
      </c>
      <c r="Q144" s="17">
        <v>511.5</v>
      </c>
      <c r="R144" s="20">
        <f t="shared" si="6"/>
        <v>0.07</v>
      </c>
      <c r="S144" s="21">
        <v>0.01</v>
      </c>
      <c r="T144" s="22">
        <f t="shared" si="7"/>
        <v>5.5</v>
      </c>
      <c r="U144" s="19">
        <f t="shared" si="8"/>
        <v>38.5</v>
      </c>
    </row>
    <row r="145" s="1" customFormat="1" ht="24" customHeight="1" spans="1:21">
      <c r="A145" s="4">
        <v>144</v>
      </c>
      <c r="B145" s="7" t="s">
        <v>1701</v>
      </c>
      <c r="C145" s="28">
        <v>222472</v>
      </c>
      <c r="D145" s="8" t="s">
        <v>1702</v>
      </c>
      <c r="E145" s="8" t="s">
        <v>2055</v>
      </c>
      <c r="F145" s="28" t="s">
        <v>2056</v>
      </c>
      <c r="G145" s="10" t="s">
        <v>2057</v>
      </c>
      <c r="H145" s="4" t="s">
        <v>2022</v>
      </c>
      <c r="I145" s="8" t="s">
        <v>1707</v>
      </c>
      <c r="J145" s="8"/>
      <c r="K145" s="26" t="s">
        <v>1718</v>
      </c>
      <c r="L145" s="7"/>
      <c r="M145" s="13">
        <v>330</v>
      </c>
      <c r="N145" s="14" t="s">
        <v>1709</v>
      </c>
      <c r="O145" s="7">
        <v>1</v>
      </c>
      <c r="P145" s="16" t="s">
        <v>2023</v>
      </c>
      <c r="Q145" s="17">
        <v>302.94</v>
      </c>
      <c r="R145" s="20">
        <f t="shared" si="6"/>
        <v>0.082</v>
      </c>
      <c r="S145" s="21">
        <v>0.01</v>
      </c>
      <c r="T145" s="22">
        <f t="shared" si="7"/>
        <v>3.3</v>
      </c>
      <c r="U145" s="19">
        <f t="shared" si="8"/>
        <v>27.06</v>
      </c>
    </row>
    <row r="146" s="1" customFormat="1" ht="24" customHeight="1" spans="1:21">
      <c r="A146" s="4">
        <v>145</v>
      </c>
      <c r="B146" s="7" t="s">
        <v>1701</v>
      </c>
      <c r="C146" s="28">
        <v>183250</v>
      </c>
      <c r="D146" s="8" t="s">
        <v>1702</v>
      </c>
      <c r="E146" s="8" t="s">
        <v>2058</v>
      </c>
      <c r="F146" s="28" t="s">
        <v>2059</v>
      </c>
      <c r="G146" s="10" t="s">
        <v>1872</v>
      </c>
      <c r="H146" s="4" t="s">
        <v>2022</v>
      </c>
      <c r="I146" s="8" t="s">
        <v>1707</v>
      </c>
      <c r="J146" s="8"/>
      <c r="K146" s="26" t="s">
        <v>1718</v>
      </c>
      <c r="L146" s="7"/>
      <c r="M146" s="13">
        <v>82.2</v>
      </c>
      <c r="N146" s="14" t="s">
        <v>1709</v>
      </c>
      <c r="O146" s="7">
        <v>1</v>
      </c>
      <c r="P146" s="16" t="s">
        <v>2023</v>
      </c>
      <c r="Q146" s="17">
        <v>79.7</v>
      </c>
      <c r="R146" s="20">
        <f t="shared" si="6"/>
        <v>0.0304136253041363</v>
      </c>
      <c r="S146" s="24">
        <v>0.002</v>
      </c>
      <c r="T146" s="22">
        <f t="shared" si="7"/>
        <v>0.1644</v>
      </c>
      <c r="U146" s="19">
        <f t="shared" si="8"/>
        <v>2.5</v>
      </c>
    </row>
    <row r="147" s="1" customFormat="1" ht="24" customHeight="1" spans="1:21">
      <c r="A147" s="4">
        <v>146</v>
      </c>
      <c r="B147" s="7" t="s">
        <v>1701</v>
      </c>
      <c r="C147" s="28">
        <v>115608</v>
      </c>
      <c r="D147" s="8" t="s">
        <v>1702</v>
      </c>
      <c r="E147" s="8" t="s">
        <v>2060</v>
      </c>
      <c r="F147" s="28" t="s">
        <v>2061</v>
      </c>
      <c r="G147" s="10" t="s">
        <v>2062</v>
      </c>
      <c r="H147" s="4" t="s">
        <v>2022</v>
      </c>
      <c r="I147" s="8" t="s">
        <v>1707</v>
      </c>
      <c r="J147" s="8"/>
      <c r="K147" s="26" t="s">
        <v>1718</v>
      </c>
      <c r="L147" s="7"/>
      <c r="M147" s="13">
        <v>194.2</v>
      </c>
      <c r="N147" s="14" t="s">
        <v>1709</v>
      </c>
      <c r="O147" s="7">
        <v>1</v>
      </c>
      <c r="P147" s="16" t="s">
        <v>2023</v>
      </c>
      <c r="Q147" s="17">
        <v>174.5</v>
      </c>
      <c r="R147" s="20">
        <f t="shared" si="6"/>
        <v>0.101441812564367</v>
      </c>
      <c r="S147" s="23">
        <v>0.02</v>
      </c>
      <c r="T147" s="22">
        <f t="shared" si="7"/>
        <v>3.884</v>
      </c>
      <c r="U147" s="19">
        <f t="shared" si="8"/>
        <v>19.7</v>
      </c>
    </row>
    <row r="148" s="1" customFormat="1" ht="24" customHeight="1" spans="1:21">
      <c r="A148" s="4">
        <v>147</v>
      </c>
      <c r="B148" s="7" t="s">
        <v>1701</v>
      </c>
      <c r="C148" s="28">
        <v>140820</v>
      </c>
      <c r="D148" s="8" t="s">
        <v>1702</v>
      </c>
      <c r="E148" s="8" t="s">
        <v>2063</v>
      </c>
      <c r="F148" s="28" t="s">
        <v>2064</v>
      </c>
      <c r="G148" s="10" t="s">
        <v>2065</v>
      </c>
      <c r="H148" s="4" t="s">
        <v>2022</v>
      </c>
      <c r="I148" s="8" t="s">
        <v>1707</v>
      </c>
      <c r="J148" s="8"/>
      <c r="K148" s="26" t="s">
        <v>1718</v>
      </c>
      <c r="L148" s="7"/>
      <c r="M148" s="13">
        <v>398</v>
      </c>
      <c r="N148" s="14" t="s">
        <v>1709</v>
      </c>
      <c r="O148" s="7">
        <v>1</v>
      </c>
      <c r="P148" s="16" t="s">
        <v>2023</v>
      </c>
      <c r="Q148" s="17">
        <v>380.81</v>
      </c>
      <c r="R148" s="20">
        <f t="shared" si="6"/>
        <v>0.0431909547738693</v>
      </c>
      <c r="S148" s="24">
        <v>0.002</v>
      </c>
      <c r="T148" s="22">
        <f t="shared" si="7"/>
        <v>0.796</v>
      </c>
      <c r="U148" s="19">
        <f t="shared" si="8"/>
        <v>17.19</v>
      </c>
    </row>
    <row r="149" s="1" customFormat="1" ht="24" customHeight="1" spans="1:21">
      <c r="A149" s="4">
        <v>148</v>
      </c>
      <c r="B149" s="7" t="s">
        <v>1701</v>
      </c>
      <c r="C149" s="28">
        <v>170067</v>
      </c>
      <c r="D149" s="8" t="s">
        <v>1702</v>
      </c>
      <c r="E149" s="8" t="s">
        <v>2066</v>
      </c>
      <c r="F149" s="28" t="s">
        <v>2067</v>
      </c>
      <c r="G149" s="28" t="s">
        <v>2068</v>
      </c>
      <c r="H149" s="4" t="s">
        <v>2022</v>
      </c>
      <c r="I149" s="8" t="s">
        <v>1707</v>
      </c>
      <c r="J149" s="8"/>
      <c r="K149" s="26" t="s">
        <v>1718</v>
      </c>
      <c r="L149" s="7"/>
      <c r="M149" s="13">
        <v>210</v>
      </c>
      <c r="N149" s="14" t="s">
        <v>1709</v>
      </c>
      <c r="O149" s="7">
        <v>1</v>
      </c>
      <c r="P149" s="16" t="s">
        <v>2023</v>
      </c>
      <c r="Q149" s="17">
        <v>189</v>
      </c>
      <c r="R149" s="20">
        <f t="shared" si="6"/>
        <v>0.1</v>
      </c>
      <c r="S149" s="21">
        <v>0.01</v>
      </c>
      <c r="T149" s="22">
        <f t="shared" si="7"/>
        <v>2.1</v>
      </c>
      <c r="U149" s="19">
        <f t="shared" si="8"/>
        <v>21</v>
      </c>
    </row>
    <row r="150" s="1" customFormat="1" ht="24" customHeight="1" spans="1:21">
      <c r="A150" s="4">
        <v>149</v>
      </c>
      <c r="B150" s="7" t="s">
        <v>1701</v>
      </c>
      <c r="C150" s="28">
        <v>208275</v>
      </c>
      <c r="D150" s="8" t="s">
        <v>1702</v>
      </c>
      <c r="E150" s="8" t="s">
        <v>2069</v>
      </c>
      <c r="F150" s="28" t="s">
        <v>2070</v>
      </c>
      <c r="G150" s="28" t="s">
        <v>2071</v>
      </c>
      <c r="H150" s="4" t="s">
        <v>2022</v>
      </c>
      <c r="I150" s="8" t="s">
        <v>1707</v>
      </c>
      <c r="J150" s="8"/>
      <c r="K150" s="26" t="s">
        <v>1718</v>
      </c>
      <c r="L150" s="7"/>
      <c r="M150" s="13">
        <v>180</v>
      </c>
      <c r="N150" s="14" t="s">
        <v>1709</v>
      </c>
      <c r="O150" s="7">
        <v>1</v>
      </c>
      <c r="P150" s="16" t="s">
        <v>2023</v>
      </c>
      <c r="Q150" s="17">
        <v>162</v>
      </c>
      <c r="R150" s="20">
        <f t="shared" si="6"/>
        <v>0.1</v>
      </c>
      <c r="S150" s="21">
        <v>0.01</v>
      </c>
      <c r="T150" s="22">
        <f t="shared" si="7"/>
        <v>1.8</v>
      </c>
      <c r="U150" s="19">
        <f t="shared" si="8"/>
        <v>18</v>
      </c>
    </row>
    <row r="151" s="1" customFormat="1" ht="24" customHeight="1" spans="1:21">
      <c r="A151" s="4">
        <v>150</v>
      </c>
      <c r="B151" s="7" t="s">
        <v>1701</v>
      </c>
      <c r="C151" s="28">
        <v>218593</v>
      </c>
      <c r="D151" s="8" t="s">
        <v>1702</v>
      </c>
      <c r="E151" s="8" t="s">
        <v>2072</v>
      </c>
      <c r="F151" s="28" t="s">
        <v>208</v>
      </c>
      <c r="G151" s="10" t="s">
        <v>2073</v>
      </c>
      <c r="H151" s="4" t="s">
        <v>2022</v>
      </c>
      <c r="I151" s="8" t="s">
        <v>1707</v>
      </c>
      <c r="J151" s="8"/>
      <c r="K151" s="26" t="s">
        <v>1718</v>
      </c>
      <c r="L151" s="7"/>
      <c r="M151" s="13">
        <v>125</v>
      </c>
      <c r="N151" s="14" t="s">
        <v>1709</v>
      </c>
      <c r="O151" s="7">
        <v>1</v>
      </c>
      <c r="P151" s="16" t="s">
        <v>2023</v>
      </c>
      <c r="Q151" s="17">
        <v>112.5</v>
      </c>
      <c r="R151" s="20">
        <f t="shared" si="6"/>
        <v>0.1</v>
      </c>
      <c r="S151" s="21">
        <v>0.01</v>
      </c>
      <c r="T151" s="22">
        <f t="shared" si="7"/>
        <v>1.25</v>
      </c>
      <c r="U151" s="19">
        <f t="shared" si="8"/>
        <v>12.5</v>
      </c>
    </row>
    <row r="152" s="1" customFormat="1" ht="24" customHeight="1" spans="1:21">
      <c r="A152" s="4">
        <v>151</v>
      </c>
      <c r="B152" s="7" t="s">
        <v>1701</v>
      </c>
      <c r="C152" s="28">
        <v>211307</v>
      </c>
      <c r="D152" s="8" t="s">
        <v>1702</v>
      </c>
      <c r="E152" s="8" t="s">
        <v>2074</v>
      </c>
      <c r="F152" s="28" t="s">
        <v>66</v>
      </c>
      <c r="G152" s="10" t="s">
        <v>2075</v>
      </c>
      <c r="H152" s="4" t="s">
        <v>2022</v>
      </c>
      <c r="I152" s="8" t="s">
        <v>1707</v>
      </c>
      <c r="J152" s="8"/>
      <c r="K152" s="26" t="s">
        <v>1718</v>
      </c>
      <c r="L152" s="7"/>
      <c r="M152" s="13">
        <v>498</v>
      </c>
      <c r="N152" s="14" t="s">
        <v>1709</v>
      </c>
      <c r="O152" s="7">
        <v>1</v>
      </c>
      <c r="P152" s="16" t="s">
        <v>2023</v>
      </c>
      <c r="Q152" s="17">
        <v>448.2</v>
      </c>
      <c r="R152" s="20">
        <f t="shared" si="6"/>
        <v>0.1</v>
      </c>
      <c r="S152" s="21">
        <v>0.01</v>
      </c>
      <c r="T152" s="22">
        <f t="shared" si="7"/>
        <v>4.98</v>
      </c>
      <c r="U152" s="19">
        <f t="shared" si="8"/>
        <v>49.8</v>
      </c>
    </row>
    <row r="153" s="1" customFormat="1" ht="24" customHeight="1" spans="1:21">
      <c r="A153" s="4">
        <v>152</v>
      </c>
      <c r="B153" s="7" t="s">
        <v>1701</v>
      </c>
      <c r="C153" s="28">
        <v>211036</v>
      </c>
      <c r="D153" s="8" t="s">
        <v>1702</v>
      </c>
      <c r="E153" s="8" t="s">
        <v>2072</v>
      </c>
      <c r="F153" s="28" t="s">
        <v>2076</v>
      </c>
      <c r="G153" s="10" t="s">
        <v>2077</v>
      </c>
      <c r="H153" s="4" t="s">
        <v>2022</v>
      </c>
      <c r="I153" s="8" t="s">
        <v>1707</v>
      </c>
      <c r="J153" s="8"/>
      <c r="K153" s="26" t="s">
        <v>1718</v>
      </c>
      <c r="L153" s="7"/>
      <c r="M153" s="13">
        <v>368</v>
      </c>
      <c r="N153" s="14" t="s">
        <v>1709</v>
      </c>
      <c r="O153" s="7">
        <v>1</v>
      </c>
      <c r="P153" s="16" t="s">
        <v>2023</v>
      </c>
      <c r="Q153" s="17">
        <v>331.2</v>
      </c>
      <c r="R153" s="20">
        <f t="shared" si="6"/>
        <v>0.1</v>
      </c>
      <c r="S153" s="21">
        <v>0.01</v>
      </c>
      <c r="T153" s="22">
        <f t="shared" si="7"/>
        <v>3.68</v>
      </c>
      <c r="U153" s="19">
        <f t="shared" si="8"/>
        <v>36.8</v>
      </c>
    </row>
    <row r="154" s="1" customFormat="1" ht="24" customHeight="1" spans="1:21">
      <c r="A154" s="4">
        <v>153</v>
      </c>
      <c r="B154" s="7" t="s">
        <v>1701</v>
      </c>
      <c r="C154" s="28">
        <v>186614</v>
      </c>
      <c r="D154" s="8" t="s">
        <v>1702</v>
      </c>
      <c r="E154" s="8" t="s">
        <v>1834</v>
      </c>
      <c r="F154" s="28" t="s">
        <v>1838</v>
      </c>
      <c r="G154" s="10" t="s">
        <v>1836</v>
      </c>
      <c r="H154" s="4" t="s">
        <v>2022</v>
      </c>
      <c r="I154" s="8" t="s">
        <v>1707</v>
      </c>
      <c r="J154" s="8"/>
      <c r="K154" s="26" t="s">
        <v>1718</v>
      </c>
      <c r="L154" s="7"/>
      <c r="M154" s="13">
        <v>298</v>
      </c>
      <c r="N154" s="14" t="s">
        <v>1709</v>
      </c>
      <c r="O154" s="7">
        <v>1</v>
      </c>
      <c r="P154" s="16" t="s">
        <v>2023</v>
      </c>
      <c r="Q154" s="17">
        <v>268.2</v>
      </c>
      <c r="R154" s="20">
        <f t="shared" si="6"/>
        <v>0.1</v>
      </c>
      <c r="S154" s="21">
        <v>0.01</v>
      </c>
      <c r="T154" s="22">
        <f t="shared" si="7"/>
        <v>2.98</v>
      </c>
      <c r="U154" s="19">
        <f t="shared" si="8"/>
        <v>29.8</v>
      </c>
    </row>
    <row r="155" s="1" customFormat="1" ht="24" customHeight="1" spans="1:21">
      <c r="A155" s="4">
        <v>154</v>
      </c>
      <c r="B155" s="7" t="s">
        <v>1701</v>
      </c>
      <c r="C155" s="28">
        <v>191184</v>
      </c>
      <c r="D155" s="8" t="s">
        <v>1702</v>
      </c>
      <c r="E155" s="8" t="s">
        <v>2078</v>
      </c>
      <c r="F155" s="28" t="s">
        <v>530</v>
      </c>
      <c r="G155" s="10" t="s">
        <v>2079</v>
      </c>
      <c r="H155" s="4" t="s">
        <v>2022</v>
      </c>
      <c r="I155" s="8" t="s">
        <v>1707</v>
      </c>
      <c r="J155" s="8"/>
      <c r="K155" s="26" t="s">
        <v>1718</v>
      </c>
      <c r="L155" s="7"/>
      <c r="M155" s="13">
        <v>198</v>
      </c>
      <c r="N155" s="14" t="s">
        <v>1709</v>
      </c>
      <c r="O155" s="7">
        <v>1</v>
      </c>
      <c r="P155" s="16" t="s">
        <v>2023</v>
      </c>
      <c r="Q155" s="17">
        <v>178.2</v>
      </c>
      <c r="R155" s="20">
        <f t="shared" si="6"/>
        <v>0.1</v>
      </c>
      <c r="S155" s="21">
        <v>0.01</v>
      </c>
      <c r="T155" s="22">
        <f t="shared" si="7"/>
        <v>1.98</v>
      </c>
      <c r="U155" s="19">
        <f t="shared" si="8"/>
        <v>19.8</v>
      </c>
    </row>
    <row r="156" s="1" customFormat="1" ht="24" customHeight="1" spans="1:21">
      <c r="A156" s="4">
        <v>155</v>
      </c>
      <c r="B156" s="7" t="s">
        <v>1701</v>
      </c>
      <c r="C156" s="28">
        <v>191171</v>
      </c>
      <c r="D156" s="8" t="s">
        <v>1702</v>
      </c>
      <c r="E156" s="8" t="s">
        <v>2080</v>
      </c>
      <c r="F156" s="28" t="s">
        <v>2081</v>
      </c>
      <c r="G156" s="10" t="s">
        <v>2079</v>
      </c>
      <c r="H156" s="4" t="s">
        <v>2022</v>
      </c>
      <c r="I156" s="8" t="s">
        <v>1707</v>
      </c>
      <c r="J156" s="8"/>
      <c r="K156" s="26" t="s">
        <v>1718</v>
      </c>
      <c r="L156" s="7"/>
      <c r="M156" s="13">
        <v>198</v>
      </c>
      <c r="N156" s="14" t="s">
        <v>1709</v>
      </c>
      <c r="O156" s="7">
        <v>1</v>
      </c>
      <c r="P156" s="16" t="s">
        <v>2023</v>
      </c>
      <c r="Q156" s="17">
        <v>178.2</v>
      </c>
      <c r="R156" s="20">
        <f t="shared" si="6"/>
        <v>0.1</v>
      </c>
      <c r="S156" s="21">
        <v>0.01</v>
      </c>
      <c r="T156" s="22">
        <f t="shared" si="7"/>
        <v>1.98</v>
      </c>
      <c r="U156" s="19">
        <f t="shared" si="8"/>
        <v>19.8</v>
      </c>
    </row>
    <row r="157" s="1" customFormat="1" ht="24" customHeight="1" spans="1:21">
      <c r="A157" s="4">
        <v>156</v>
      </c>
      <c r="B157" s="7" t="s">
        <v>1701</v>
      </c>
      <c r="C157" s="28">
        <v>191187</v>
      </c>
      <c r="D157" s="8" t="s">
        <v>1702</v>
      </c>
      <c r="E157" s="8" t="s">
        <v>2082</v>
      </c>
      <c r="F157" s="28" t="s">
        <v>649</v>
      </c>
      <c r="G157" s="10" t="s">
        <v>2079</v>
      </c>
      <c r="H157" s="4" t="s">
        <v>2022</v>
      </c>
      <c r="I157" s="8" t="s">
        <v>1707</v>
      </c>
      <c r="J157" s="8"/>
      <c r="K157" s="26" t="s">
        <v>1718</v>
      </c>
      <c r="L157" s="7"/>
      <c r="M157" s="13">
        <v>198</v>
      </c>
      <c r="N157" s="14" t="s">
        <v>1709</v>
      </c>
      <c r="O157" s="7">
        <v>1</v>
      </c>
      <c r="P157" s="16" t="s">
        <v>2023</v>
      </c>
      <c r="Q157" s="17">
        <v>178.2</v>
      </c>
      <c r="R157" s="20">
        <f t="shared" si="6"/>
        <v>0.1</v>
      </c>
      <c r="S157" s="21">
        <v>0.01</v>
      </c>
      <c r="T157" s="22">
        <f t="shared" si="7"/>
        <v>1.98</v>
      </c>
      <c r="U157" s="19">
        <f t="shared" si="8"/>
        <v>19.8</v>
      </c>
    </row>
    <row r="158" s="1" customFormat="1" ht="24" customHeight="1" spans="1:21">
      <c r="A158" s="4">
        <v>157</v>
      </c>
      <c r="B158" s="7" t="s">
        <v>1701</v>
      </c>
      <c r="C158" s="28">
        <v>191179</v>
      </c>
      <c r="D158" s="8" t="s">
        <v>1702</v>
      </c>
      <c r="E158" s="8" t="s">
        <v>2083</v>
      </c>
      <c r="F158" s="28" t="s">
        <v>45</v>
      </c>
      <c r="G158" s="10" t="s">
        <v>2079</v>
      </c>
      <c r="H158" s="4" t="s">
        <v>2022</v>
      </c>
      <c r="I158" s="8" t="s">
        <v>1707</v>
      </c>
      <c r="J158" s="8"/>
      <c r="K158" s="26" t="s">
        <v>1718</v>
      </c>
      <c r="L158" s="7"/>
      <c r="M158" s="13">
        <v>188</v>
      </c>
      <c r="N158" s="14" t="s">
        <v>1709</v>
      </c>
      <c r="O158" s="7">
        <v>1</v>
      </c>
      <c r="P158" s="16" t="s">
        <v>2023</v>
      </c>
      <c r="Q158" s="17">
        <v>169.2</v>
      </c>
      <c r="R158" s="20">
        <f t="shared" si="6"/>
        <v>0.1</v>
      </c>
      <c r="S158" s="21">
        <v>0.01</v>
      </c>
      <c r="T158" s="22">
        <f t="shared" si="7"/>
        <v>1.88</v>
      </c>
      <c r="U158" s="19">
        <f t="shared" si="8"/>
        <v>18.8</v>
      </c>
    </row>
    <row r="159" s="1" customFormat="1" ht="24" customHeight="1" spans="1:21">
      <c r="A159" s="4">
        <v>158</v>
      </c>
      <c r="B159" s="7" t="s">
        <v>1701</v>
      </c>
      <c r="C159" s="28">
        <v>189852</v>
      </c>
      <c r="D159" s="8" t="s">
        <v>1702</v>
      </c>
      <c r="E159" s="8" t="s">
        <v>1862</v>
      </c>
      <c r="F159" s="28" t="s">
        <v>1838</v>
      </c>
      <c r="G159" s="10" t="s">
        <v>1864</v>
      </c>
      <c r="H159" s="4" t="s">
        <v>2022</v>
      </c>
      <c r="I159" s="8" t="s">
        <v>1707</v>
      </c>
      <c r="J159" s="8"/>
      <c r="K159" s="26" t="s">
        <v>1718</v>
      </c>
      <c r="L159" s="7"/>
      <c r="M159" s="13">
        <v>168</v>
      </c>
      <c r="N159" s="14" t="s">
        <v>1709</v>
      </c>
      <c r="O159" s="7">
        <v>1</v>
      </c>
      <c r="P159" s="16" t="s">
        <v>2023</v>
      </c>
      <c r="Q159" s="17">
        <v>151.2</v>
      </c>
      <c r="R159" s="20">
        <f t="shared" si="6"/>
        <v>0.1</v>
      </c>
      <c r="S159" s="21">
        <v>0.01</v>
      </c>
      <c r="T159" s="22">
        <f t="shared" si="7"/>
        <v>1.68</v>
      </c>
      <c r="U159" s="19">
        <f t="shared" si="8"/>
        <v>16.8</v>
      </c>
    </row>
    <row r="160" s="1" customFormat="1" ht="24" customHeight="1" spans="1:21">
      <c r="A160" s="4">
        <v>159</v>
      </c>
      <c r="B160" s="7" t="s">
        <v>1701</v>
      </c>
      <c r="C160" s="28">
        <v>202424</v>
      </c>
      <c r="D160" s="8" t="s">
        <v>1702</v>
      </c>
      <c r="E160" s="8" t="s">
        <v>1862</v>
      </c>
      <c r="F160" s="28" t="s">
        <v>2084</v>
      </c>
      <c r="G160" s="10" t="s">
        <v>2073</v>
      </c>
      <c r="H160" s="4" t="s">
        <v>2022</v>
      </c>
      <c r="I160" s="8" t="s">
        <v>1707</v>
      </c>
      <c r="J160" s="8"/>
      <c r="K160" s="26" t="s">
        <v>1718</v>
      </c>
      <c r="L160" s="7"/>
      <c r="M160" s="13">
        <v>168</v>
      </c>
      <c r="N160" s="14" t="s">
        <v>1709</v>
      </c>
      <c r="O160" s="7">
        <v>1</v>
      </c>
      <c r="P160" s="16" t="s">
        <v>2023</v>
      </c>
      <c r="Q160" s="17">
        <v>151.2</v>
      </c>
      <c r="R160" s="20">
        <f t="shared" si="6"/>
        <v>0.1</v>
      </c>
      <c r="S160" s="21">
        <v>0.01</v>
      </c>
      <c r="T160" s="22">
        <f t="shared" si="7"/>
        <v>1.68</v>
      </c>
      <c r="U160" s="19">
        <f t="shared" si="8"/>
        <v>16.8</v>
      </c>
    </row>
    <row r="161" s="1" customFormat="1" ht="24" customHeight="1" spans="1:21">
      <c r="A161" s="4">
        <v>160</v>
      </c>
      <c r="B161" s="7" t="s">
        <v>1701</v>
      </c>
      <c r="C161" s="28">
        <v>191167</v>
      </c>
      <c r="D161" s="8" t="s">
        <v>1702</v>
      </c>
      <c r="E161" s="8" t="s">
        <v>2085</v>
      </c>
      <c r="F161" s="28" t="s">
        <v>2086</v>
      </c>
      <c r="G161" s="10" t="s">
        <v>2087</v>
      </c>
      <c r="H161" s="4" t="s">
        <v>2022</v>
      </c>
      <c r="I161" s="8" t="s">
        <v>1707</v>
      </c>
      <c r="J161" s="8"/>
      <c r="K161" s="26" t="s">
        <v>1718</v>
      </c>
      <c r="L161" s="7"/>
      <c r="M161" s="13">
        <v>158</v>
      </c>
      <c r="N161" s="14" t="s">
        <v>1709</v>
      </c>
      <c r="O161" s="7">
        <v>1</v>
      </c>
      <c r="P161" s="16" t="s">
        <v>2023</v>
      </c>
      <c r="Q161" s="17">
        <v>142.2</v>
      </c>
      <c r="R161" s="20">
        <f t="shared" si="6"/>
        <v>0.1</v>
      </c>
      <c r="S161" s="21">
        <v>0.01</v>
      </c>
      <c r="T161" s="22">
        <f t="shared" si="7"/>
        <v>1.58</v>
      </c>
      <c r="U161" s="19">
        <f t="shared" si="8"/>
        <v>15.8</v>
      </c>
    </row>
    <row r="162" s="1" customFormat="1" ht="24" customHeight="1" spans="1:21">
      <c r="A162" s="4">
        <v>161</v>
      </c>
      <c r="B162" s="7" t="s">
        <v>1701</v>
      </c>
      <c r="C162" s="28">
        <v>191180</v>
      </c>
      <c r="D162" s="8" t="s">
        <v>1702</v>
      </c>
      <c r="E162" s="8" t="s">
        <v>2088</v>
      </c>
      <c r="F162" s="28" t="s">
        <v>2076</v>
      </c>
      <c r="G162" s="10" t="s">
        <v>2079</v>
      </c>
      <c r="H162" s="4" t="s">
        <v>2022</v>
      </c>
      <c r="I162" s="8" t="s">
        <v>1707</v>
      </c>
      <c r="J162" s="8"/>
      <c r="K162" s="26" t="s">
        <v>1718</v>
      </c>
      <c r="L162" s="7"/>
      <c r="M162" s="13">
        <v>158</v>
      </c>
      <c r="N162" s="14" t="s">
        <v>1709</v>
      </c>
      <c r="O162" s="7">
        <v>1</v>
      </c>
      <c r="P162" s="16" t="s">
        <v>2023</v>
      </c>
      <c r="Q162" s="17">
        <v>142.2</v>
      </c>
      <c r="R162" s="20">
        <f t="shared" si="6"/>
        <v>0.1</v>
      </c>
      <c r="S162" s="21">
        <v>0.01</v>
      </c>
      <c r="T162" s="22">
        <f t="shared" si="7"/>
        <v>1.58</v>
      </c>
      <c r="U162" s="19">
        <f t="shared" si="8"/>
        <v>15.8</v>
      </c>
    </row>
    <row r="163" s="1" customFormat="1" ht="24" customHeight="1" spans="1:21">
      <c r="A163" s="4">
        <v>162</v>
      </c>
      <c r="B163" s="7" t="s">
        <v>1701</v>
      </c>
      <c r="C163" s="28">
        <v>163644</v>
      </c>
      <c r="D163" s="8" t="s">
        <v>1702</v>
      </c>
      <c r="E163" s="8" t="s">
        <v>2089</v>
      </c>
      <c r="F163" s="28" t="s">
        <v>2090</v>
      </c>
      <c r="G163" s="10" t="s">
        <v>2091</v>
      </c>
      <c r="H163" s="4" t="s">
        <v>2022</v>
      </c>
      <c r="I163" s="8" t="s">
        <v>1707</v>
      </c>
      <c r="J163" s="8"/>
      <c r="K163" s="7" t="s">
        <v>1708</v>
      </c>
      <c r="L163" s="7"/>
      <c r="M163" s="13">
        <v>708</v>
      </c>
      <c r="N163" s="14" t="s">
        <v>1709</v>
      </c>
      <c r="O163" s="7">
        <v>2</v>
      </c>
      <c r="P163" s="16" t="s">
        <v>2023</v>
      </c>
      <c r="Q163" s="17">
        <v>636</v>
      </c>
      <c r="R163" s="20">
        <f t="shared" si="6"/>
        <v>0.101694915254237</v>
      </c>
      <c r="S163" s="23">
        <v>0.02</v>
      </c>
      <c r="T163" s="22">
        <f t="shared" si="7"/>
        <v>14.16</v>
      </c>
      <c r="U163" s="19">
        <f t="shared" si="8"/>
        <v>72</v>
      </c>
    </row>
    <row r="164" s="1" customFormat="1" ht="24" customHeight="1" spans="1:21">
      <c r="A164" s="4">
        <v>163</v>
      </c>
      <c r="B164" s="7" t="s">
        <v>1701</v>
      </c>
      <c r="C164" s="28">
        <v>219414</v>
      </c>
      <c r="D164" s="8" t="s">
        <v>1702</v>
      </c>
      <c r="E164" s="8" t="s">
        <v>2092</v>
      </c>
      <c r="F164" s="28" t="s">
        <v>2093</v>
      </c>
      <c r="G164" s="10" t="s">
        <v>2094</v>
      </c>
      <c r="H164" s="4" t="s">
        <v>2022</v>
      </c>
      <c r="I164" s="8" t="s">
        <v>1707</v>
      </c>
      <c r="J164" s="8"/>
      <c r="K164" s="26" t="s">
        <v>1718</v>
      </c>
      <c r="L164" s="7"/>
      <c r="M164" s="13">
        <v>297</v>
      </c>
      <c r="N164" s="14" t="s">
        <v>1709</v>
      </c>
      <c r="O164" s="7">
        <v>1</v>
      </c>
      <c r="P164" s="16" t="s">
        <v>2023</v>
      </c>
      <c r="Q164" s="17">
        <v>253.64</v>
      </c>
      <c r="R164" s="20">
        <f t="shared" si="6"/>
        <v>0.145993265993266</v>
      </c>
      <c r="S164" s="23">
        <v>0.02</v>
      </c>
      <c r="T164" s="22">
        <f t="shared" si="7"/>
        <v>5.94</v>
      </c>
      <c r="U164" s="19">
        <f t="shared" si="8"/>
        <v>43.36</v>
      </c>
    </row>
    <row r="165" s="1" customFormat="1" ht="24" customHeight="1" spans="1:21">
      <c r="A165" s="4">
        <v>164</v>
      </c>
      <c r="B165" s="7" t="s">
        <v>1701</v>
      </c>
      <c r="C165" s="28">
        <v>213023</v>
      </c>
      <c r="D165" s="8" t="s">
        <v>1702</v>
      </c>
      <c r="E165" s="8" t="s">
        <v>2095</v>
      </c>
      <c r="F165" s="28" t="s">
        <v>2096</v>
      </c>
      <c r="G165" s="10" t="s">
        <v>2097</v>
      </c>
      <c r="H165" s="4" t="s">
        <v>2022</v>
      </c>
      <c r="I165" s="8" t="s">
        <v>1707</v>
      </c>
      <c r="J165" s="8"/>
      <c r="K165" s="26" t="s">
        <v>1718</v>
      </c>
      <c r="L165" s="7"/>
      <c r="M165" s="13">
        <v>315</v>
      </c>
      <c r="N165" s="14" t="s">
        <v>1709</v>
      </c>
      <c r="O165" s="7">
        <v>1</v>
      </c>
      <c r="P165" s="16" t="s">
        <v>2023</v>
      </c>
      <c r="Q165" s="17">
        <v>252.5</v>
      </c>
      <c r="R165" s="20">
        <f t="shared" si="6"/>
        <v>0.198412698412698</v>
      </c>
      <c r="S165" s="23">
        <v>0.02</v>
      </c>
      <c r="T165" s="22">
        <f t="shared" si="7"/>
        <v>6.3</v>
      </c>
      <c r="U165" s="19">
        <f t="shared" si="8"/>
        <v>62.5</v>
      </c>
    </row>
    <row r="166" s="1" customFormat="1" ht="24" customHeight="1" spans="1:21">
      <c r="A166" s="4">
        <v>165</v>
      </c>
      <c r="B166" s="7" t="s">
        <v>1701</v>
      </c>
      <c r="C166" s="28">
        <v>213599</v>
      </c>
      <c r="D166" s="8" t="s">
        <v>1702</v>
      </c>
      <c r="E166" s="8" t="s">
        <v>2098</v>
      </c>
      <c r="F166" s="28" t="s">
        <v>2099</v>
      </c>
      <c r="G166" s="28" t="s">
        <v>2100</v>
      </c>
      <c r="H166" s="4" t="s">
        <v>2022</v>
      </c>
      <c r="I166" s="8" t="s">
        <v>1707</v>
      </c>
      <c r="J166" s="8"/>
      <c r="K166" s="26" t="s">
        <v>1718</v>
      </c>
      <c r="L166" s="7"/>
      <c r="M166" s="13">
        <v>124</v>
      </c>
      <c r="N166" s="14" t="s">
        <v>1709</v>
      </c>
      <c r="O166" s="7">
        <v>1</v>
      </c>
      <c r="P166" s="16" t="s">
        <v>2023</v>
      </c>
      <c r="Q166" s="17">
        <v>115</v>
      </c>
      <c r="R166" s="20">
        <f t="shared" si="6"/>
        <v>0.0725806451612903</v>
      </c>
      <c r="S166" s="21">
        <v>0.01</v>
      </c>
      <c r="T166" s="22">
        <f t="shared" si="7"/>
        <v>1.24</v>
      </c>
      <c r="U166" s="19">
        <f t="shared" si="8"/>
        <v>9</v>
      </c>
    </row>
    <row r="167" s="1" customFormat="1" ht="24" customHeight="1" spans="1:21">
      <c r="A167" s="4">
        <v>166</v>
      </c>
      <c r="B167" s="7" t="s">
        <v>1701</v>
      </c>
      <c r="C167" s="28">
        <v>39499</v>
      </c>
      <c r="D167" s="8" t="s">
        <v>1702</v>
      </c>
      <c r="E167" s="8" t="s">
        <v>2101</v>
      </c>
      <c r="F167" s="28" t="s">
        <v>2102</v>
      </c>
      <c r="G167" s="10" t="s">
        <v>2103</v>
      </c>
      <c r="H167" s="4" t="s">
        <v>2022</v>
      </c>
      <c r="I167" s="8" t="s">
        <v>1707</v>
      </c>
      <c r="J167" s="8"/>
      <c r="K167" s="26" t="s">
        <v>1718</v>
      </c>
      <c r="L167" s="7"/>
      <c r="M167" s="13">
        <v>145</v>
      </c>
      <c r="N167" s="14" t="s">
        <v>1709</v>
      </c>
      <c r="O167" s="7">
        <v>1</v>
      </c>
      <c r="P167" s="16" t="s">
        <v>2023</v>
      </c>
      <c r="Q167" s="17">
        <v>107.9</v>
      </c>
      <c r="R167" s="20">
        <f t="shared" si="6"/>
        <v>0.255862068965517</v>
      </c>
      <c r="S167" s="25">
        <v>0.03</v>
      </c>
      <c r="T167" s="22">
        <f t="shared" si="7"/>
        <v>4.35</v>
      </c>
      <c r="U167" s="19">
        <f t="shared" si="8"/>
        <v>37.1</v>
      </c>
    </row>
    <row r="168" s="1" customFormat="1" ht="24" customHeight="1" spans="1:21">
      <c r="A168" s="4">
        <v>167</v>
      </c>
      <c r="B168" s="7" t="s">
        <v>1701</v>
      </c>
      <c r="C168" s="28">
        <v>89904</v>
      </c>
      <c r="D168" s="8" t="s">
        <v>1702</v>
      </c>
      <c r="E168" s="8" t="s">
        <v>1865</v>
      </c>
      <c r="F168" s="28" t="s">
        <v>2104</v>
      </c>
      <c r="G168" s="10" t="s">
        <v>1979</v>
      </c>
      <c r="H168" s="4" t="s">
        <v>2022</v>
      </c>
      <c r="I168" s="8" t="s">
        <v>1707</v>
      </c>
      <c r="J168" s="8"/>
      <c r="K168" s="7" t="s">
        <v>1708</v>
      </c>
      <c r="L168" s="7"/>
      <c r="M168" s="13">
        <v>799</v>
      </c>
      <c r="N168" s="14" t="s">
        <v>1709</v>
      </c>
      <c r="O168" s="7">
        <v>2</v>
      </c>
      <c r="P168" s="16" t="s">
        <v>2023</v>
      </c>
      <c r="Q168" s="17">
        <v>434.98</v>
      </c>
      <c r="R168" s="20">
        <f t="shared" si="6"/>
        <v>0.455594493116395</v>
      </c>
      <c r="S168" s="24">
        <v>0.045</v>
      </c>
      <c r="T168" s="22">
        <f t="shared" si="7"/>
        <v>35.955</v>
      </c>
      <c r="U168" s="19">
        <f t="shared" si="8"/>
        <v>364.02</v>
      </c>
    </row>
    <row r="169" s="1" customFormat="1" ht="24" customHeight="1" spans="1:21">
      <c r="A169" s="4">
        <v>168</v>
      </c>
      <c r="B169" s="7" t="s">
        <v>1701</v>
      </c>
      <c r="C169" s="28">
        <v>186924</v>
      </c>
      <c r="D169" s="8" t="s">
        <v>1702</v>
      </c>
      <c r="E169" s="8" t="s">
        <v>2105</v>
      </c>
      <c r="F169" s="28" t="s">
        <v>2106</v>
      </c>
      <c r="G169" s="10" t="s">
        <v>101</v>
      </c>
      <c r="H169" s="4" t="s">
        <v>2022</v>
      </c>
      <c r="I169" s="8" t="s">
        <v>1707</v>
      </c>
      <c r="J169" s="8"/>
      <c r="K169" s="26" t="s">
        <v>1718</v>
      </c>
      <c r="L169" s="7"/>
      <c r="M169" s="13">
        <v>136</v>
      </c>
      <c r="N169" s="14" t="s">
        <v>1709</v>
      </c>
      <c r="O169" s="7">
        <v>1</v>
      </c>
      <c r="P169" s="16" t="s">
        <v>2023</v>
      </c>
      <c r="Q169" s="17">
        <v>135.71</v>
      </c>
      <c r="R169" s="20">
        <f t="shared" si="6"/>
        <v>0.00213235294117641</v>
      </c>
      <c r="S169" s="24">
        <v>0.002</v>
      </c>
      <c r="T169" s="22">
        <f t="shared" si="7"/>
        <v>0.272</v>
      </c>
      <c r="U169" s="19">
        <f t="shared" si="8"/>
        <v>0.289999999999992</v>
      </c>
    </row>
    <row r="170" s="1" customFormat="1" ht="24" customHeight="1" spans="1:21">
      <c r="A170" s="4">
        <v>169</v>
      </c>
      <c r="B170" s="7" t="s">
        <v>1701</v>
      </c>
      <c r="C170" s="28">
        <v>196639</v>
      </c>
      <c r="D170" s="8" t="s">
        <v>1702</v>
      </c>
      <c r="E170" s="8" t="s">
        <v>751</v>
      </c>
      <c r="F170" s="28" t="s">
        <v>2107</v>
      </c>
      <c r="G170" s="10" t="s">
        <v>1920</v>
      </c>
      <c r="H170" s="4" t="s">
        <v>2022</v>
      </c>
      <c r="I170" s="8" t="s">
        <v>1707</v>
      </c>
      <c r="J170" s="8"/>
      <c r="K170" s="26" t="s">
        <v>1718</v>
      </c>
      <c r="L170" s="7"/>
      <c r="M170" s="13">
        <v>138</v>
      </c>
      <c r="N170" s="14" t="s">
        <v>1709</v>
      </c>
      <c r="O170" s="7">
        <v>1</v>
      </c>
      <c r="P170" s="16" t="s">
        <v>2023</v>
      </c>
      <c r="Q170" s="17">
        <v>133.44</v>
      </c>
      <c r="R170" s="20">
        <f t="shared" si="6"/>
        <v>0.0330434782608696</v>
      </c>
      <c r="S170" s="24">
        <v>0.002</v>
      </c>
      <c r="T170" s="22">
        <f t="shared" si="7"/>
        <v>0.276</v>
      </c>
      <c r="U170" s="19">
        <f t="shared" si="8"/>
        <v>4.56</v>
      </c>
    </row>
    <row r="171" s="1" customFormat="1" ht="24" customHeight="1" spans="1:21">
      <c r="A171" s="4">
        <v>170</v>
      </c>
      <c r="B171" s="7" t="s">
        <v>1701</v>
      </c>
      <c r="C171" s="28">
        <v>183495</v>
      </c>
      <c r="D171" s="8" t="s">
        <v>1702</v>
      </c>
      <c r="E171" s="8" t="s">
        <v>2108</v>
      </c>
      <c r="F171" s="28" t="s">
        <v>2109</v>
      </c>
      <c r="G171" s="28" t="s">
        <v>2110</v>
      </c>
      <c r="H171" s="4" t="s">
        <v>2022</v>
      </c>
      <c r="I171" s="8" t="s">
        <v>1707</v>
      </c>
      <c r="J171" s="8"/>
      <c r="K171" s="7" t="s">
        <v>1708</v>
      </c>
      <c r="L171" s="7"/>
      <c r="M171" s="13">
        <v>498</v>
      </c>
      <c r="N171" s="14" t="s">
        <v>1709</v>
      </c>
      <c r="O171" s="7">
        <v>0</v>
      </c>
      <c r="P171" s="16" t="s">
        <v>2023</v>
      </c>
      <c r="Q171" s="17">
        <v>499</v>
      </c>
      <c r="R171" s="20">
        <f t="shared" si="6"/>
        <v>-0.00200803212851406</v>
      </c>
      <c r="S171" s="19">
        <v>0</v>
      </c>
      <c r="T171" s="22">
        <f t="shared" si="7"/>
        <v>0</v>
      </c>
      <c r="U171" s="19">
        <f t="shared" si="8"/>
        <v>-1</v>
      </c>
    </row>
    <row r="172" s="1" customFormat="1" ht="24" customHeight="1" spans="1:21">
      <c r="A172" s="4">
        <v>171</v>
      </c>
      <c r="B172" s="7" t="s">
        <v>1701</v>
      </c>
      <c r="C172" s="28">
        <v>204089</v>
      </c>
      <c r="D172" s="8" t="s">
        <v>1702</v>
      </c>
      <c r="E172" s="8" t="s">
        <v>2111</v>
      </c>
      <c r="F172" s="28" t="s">
        <v>2112</v>
      </c>
      <c r="G172" s="10" t="s">
        <v>2113</v>
      </c>
      <c r="H172" s="4" t="s">
        <v>2022</v>
      </c>
      <c r="I172" s="8" t="s">
        <v>1707</v>
      </c>
      <c r="J172" s="8"/>
      <c r="K172" s="26" t="s">
        <v>1718</v>
      </c>
      <c r="L172" s="7"/>
      <c r="M172" s="13">
        <v>200.7</v>
      </c>
      <c r="N172" s="14" t="s">
        <v>1709</v>
      </c>
      <c r="O172" s="7">
        <v>1</v>
      </c>
      <c r="P172" s="16" t="s">
        <v>2023</v>
      </c>
      <c r="Q172" s="17">
        <v>174.53</v>
      </c>
      <c r="R172" s="20">
        <f t="shared" si="6"/>
        <v>0.130393622321873</v>
      </c>
      <c r="S172" s="23">
        <v>0.02</v>
      </c>
      <c r="T172" s="22">
        <f t="shared" si="7"/>
        <v>4.014</v>
      </c>
      <c r="U172" s="19">
        <f t="shared" si="8"/>
        <v>26.17</v>
      </c>
    </row>
    <row r="173" s="1" customFormat="1" ht="24" customHeight="1" spans="1:21">
      <c r="A173" s="4">
        <v>172</v>
      </c>
      <c r="B173" s="7" t="s">
        <v>1701</v>
      </c>
      <c r="C173" s="28">
        <v>165929</v>
      </c>
      <c r="D173" s="8" t="s">
        <v>1702</v>
      </c>
      <c r="E173" s="8" t="s">
        <v>2114</v>
      </c>
      <c r="F173" s="28" t="s">
        <v>2115</v>
      </c>
      <c r="G173" s="10" t="s">
        <v>2116</v>
      </c>
      <c r="H173" s="4" t="s">
        <v>2022</v>
      </c>
      <c r="I173" s="8" t="s">
        <v>1707</v>
      </c>
      <c r="J173" s="8"/>
      <c r="K173" s="26" t="s">
        <v>1718</v>
      </c>
      <c r="L173" s="7"/>
      <c r="M173" s="13">
        <v>483</v>
      </c>
      <c r="N173" s="14" t="s">
        <v>1709</v>
      </c>
      <c r="O173" s="7">
        <v>1</v>
      </c>
      <c r="P173" s="16" t="s">
        <v>2023</v>
      </c>
      <c r="Q173" s="17">
        <v>420</v>
      </c>
      <c r="R173" s="20">
        <f t="shared" si="6"/>
        <v>0.130434782608696</v>
      </c>
      <c r="S173" s="23">
        <v>0.02</v>
      </c>
      <c r="T173" s="22">
        <f t="shared" si="7"/>
        <v>9.66</v>
      </c>
      <c r="U173" s="19">
        <f t="shared" si="8"/>
        <v>63</v>
      </c>
    </row>
    <row r="174" s="1" customFormat="1" ht="24" customHeight="1" spans="1:21">
      <c r="A174" s="4">
        <v>173</v>
      </c>
      <c r="B174" s="7" t="s">
        <v>1701</v>
      </c>
      <c r="C174" s="28">
        <v>66348</v>
      </c>
      <c r="D174" s="8" t="s">
        <v>1702</v>
      </c>
      <c r="E174" s="8" t="s">
        <v>2117</v>
      </c>
      <c r="F174" s="28" t="s">
        <v>2118</v>
      </c>
      <c r="G174" s="28" t="s">
        <v>1939</v>
      </c>
      <c r="H174" s="4" t="s">
        <v>2022</v>
      </c>
      <c r="I174" s="8" t="s">
        <v>1707</v>
      </c>
      <c r="J174" s="8"/>
      <c r="K174" s="7" t="s">
        <v>2042</v>
      </c>
      <c r="L174" s="7"/>
      <c r="M174" s="13">
        <v>1098</v>
      </c>
      <c r="N174" s="14" t="s">
        <v>1709</v>
      </c>
      <c r="O174" s="7">
        <v>3</v>
      </c>
      <c r="P174" s="16" t="s">
        <v>2023</v>
      </c>
      <c r="Q174" s="17">
        <v>871.9</v>
      </c>
      <c r="R174" s="20">
        <f t="shared" si="6"/>
        <v>0.20591985428051</v>
      </c>
      <c r="S174" s="25">
        <v>0.03</v>
      </c>
      <c r="T174" s="22">
        <f t="shared" si="7"/>
        <v>32.94</v>
      </c>
      <c r="U174" s="19">
        <f t="shared" si="8"/>
        <v>226.1</v>
      </c>
    </row>
    <row r="175" s="1" customFormat="1" ht="24" customHeight="1" spans="1:21">
      <c r="A175" s="4">
        <v>174</v>
      </c>
      <c r="B175" s="7" t="s">
        <v>1701</v>
      </c>
      <c r="C175" s="28">
        <v>3282</v>
      </c>
      <c r="D175" s="8" t="s">
        <v>1702</v>
      </c>
      <c r="E175" s="8" t="s">
        <v>1899</v>
      </c>
      <c r="F175" s="28" t="s">
        <v>2119</v>
      </c>
      <c r="G175" s="10" t="s">
        <v>2120</v>
      </c>
      <c r="H175" s="4" t="s">
        <v>2022</v>
      </c>
      <c r="I175" s="8" t="s">
        <v>1707</v>
      </c>
      <c r="J175" s="8"/>
      <c r="K175" s="26" t="s">
        <v>1718</v>
      </c>
      <c r="L175" s="7"/>
      <c r="M175" s="13">
        <v>610</v>
      </c>
      <c r="N175" s="14" t="s">
        <v>1709</v>
      </c>
      <c r="O175" s="7">
        <v>1</v>
      </c>
      <c r="P175" s="16" t="s">
        <v>2023</v>
      </c>
      <c r="Q175" s="17">
        <v>420</v>
      </c>
      <c r="R175" s="20">
        <f t="shared" si="6"/>
        <v>0.311475409836066</v>
      </c>
      <c r="S175" s="24">
        <v>0.04</v>
      </c>
      <c r="T175" s="22">
        <f t="shared" si="7"/>
        <v>24.4</v>
      </c>
      <c r="U175" s="19">
        <f t="shared" si="8"/>
        <v>190</v>
      </c>
    </row>
    <row r="176" s="1" customFormat="1" ht="24" customHeight="1" spans="1:21">
      <c r="A176" s="4">
        <v>175</v>
      </c>
      <c r="B176" s="7" t="s">
        <v>1701</v>
      </c>
      <c r="C176" s="28">
        <v>212160</v>
      </c>
      <c r="D176" s="8" t="s">
        <v>1702</v>
      </c>
      <c r="E176" s="8" t="s">
        <v>2121</v>
      </c>
      <c r="F176" s="28" t="s">
        <v>1923</v>
      </c>
      <c r="G176" s="10" t="s">
        <v>2122</v>
      </c>
      <c r="H176" s="4" t="s">
        <v>2022</v>
      </c>
      <c r="I176" s="8" t="s">
        <v>1707</v>
      </c>
      <c r="J176" s="8"/>
      <c r="K176" s="26" t="s">
        <v>1718</v>
      </c>
      <c r="L176" s="7"/>
      <c r="M176" s="13">
        <v>465.6</v>
      </c>
      <c r="N176" s="14" t="s">
        <v>1709</v>
      </c>
      <c r="O176" s="7">
        <v>1</v>
      </c>
      <c r="P176" s="16" t="s">
        <v>2023</v>
      </c>
      <c r="Q176" s="17">
        <v>398</v>
      </c>
      <c r="R176" s="20">
        <f t="shared" si="6"/>
        <v>0.145189003436426</v>
      </c>
      <c r="S176" s="23">
        <v>0.02</v>
      </c>
      <c r="T176" s="22">
        <f t="shared" si="7"/>
        <v>9.312</v>
      </c>
      <c r="U176" s="19">
        <f t="shared" si="8"/>
        <v>67.6</v>
      </c>
    </row>
    <row r="177" s="1" customFormat="1" ht="24" customHeight="1" spans="1:21">
      <c r="A177" s="4">
        <v>176</v>
      </c>
      <c r="B177" s="7" t="s">
        <v>1701</v>
      </c>
      <c r="C177" s="28">
        <v>184057</v>
      </c>
      <c r="D177" s="8" t="s">
        <v>1702</v>
      </c>
      <c r="E177" s="8" t="s">
        <v>2123</v>
      </c>
      <c r="F177" s="28" t="s">
        <v>2124</v>
      </c>
      <c r="G177" s="10" t="s">
        <v>2014</v>
      </c>
      <c r="H177" s="4" t="s">
        <v>2125</v>
      </c>
      <c r="I177" s="8" t="s">
        <v>1707</v>
      </c>
      <c r="J177" s="8"/>
      <c r="K177" s="26" t="s">
        <v>1088</v>
      </c>
      <c r="L177" s="7"/>
      <c r="M177" s="13">
        <v>6564.7</v>
      </c>
      <c r="N177" s="14" t="s">
        <v>1709</v>
      </c>
      <c r="O177" s="7">
        <v>10</v>
      </c>
      <c r="P177" s="16" t="s">
        <v>2126</v>
      </c>
      <c r="Q177" s="17">
        <v>5580</v>
      </c>
      <c r="R177" s="20">
        <f t="shared" si="6"/>
        <v>0.149999238350572</v>
      </c>
      <c r="S177" s="23">
        <v>0.02</v>
      </c>
      <c r="T177" s="22">
        <f t="shared" si="7"/>
        <v>131.294</v>
      </c>
      <c r="U177" s="19">
        <f t="shared" si="8"/>
        <v>984.7</v>
      </c>
    </row>
    <row r="178" s="1" customFormat="1" ht="24" customHeight="1" spans="1:21">
      <c r="A178" s="4">
        <v>177</v>
      </c>
      <c r="B178" s="7" t="s">
        <v>1701</v>
      </c>
      <c r="C178" s="28">
        <v>191895</v>
      </c>
      <c r="D178" s="8" t="s">
        <v>1702</v>
      </c>
      <c r="E178" s="8" t="s">
        <v>1880</v>
      </c>
      <c r="F178" s="28" t="s">
        <v>2127</v>
      </c>
      <c r="G178" s="10" t="s">
        <v>1911</v>
      </c>
      <c r="H178" s="4" t="s">
        <v>2125</v>
      </c>
      <c r="I178" s="8" t="s">
        <v>1707</v>
      </c>
      <c r="J178" s="8"/>
      <c r="K178" s="26" t="s">
        <v>1738</v>
      </c>
      <c r="L178" s="7"/>
      <c r="M178" s="13">
        <v>3950.1</v>
      </c>
      <c r="N178" s="14" t="s">
        <v>1709</v>
      </c>
      <c r="O178" s="7">
        <v>4</v>
      </c>
      <c r="P178" s="16" t="s">
        <v>2126</v>
      </c>
      <c r="Q178" s="17">
        <v>3607.88</v>
      </c>
      <c r="R178" s="20">
        <f t="shared" si="6"/>
        <v>0.0866357813726234</v>
      </c>
      <c r="S178" s="21">
        <v>0.01</v>
      </c>
      <c r="T178" s="22">
        <f t="shared" si="7"/>
        <v>39.501</v>
      </c>
      <c r="U178" s="19">
        <f t="shared" si="8"/>
        <v>342.22</v>
      </c>
    </row>
    <row r="179" s="1" customFormat="1" ht="24" customHeight="1" spans="1:21">
      <c r="A179" s="4">
        <v>178</v>
      </c>
      <c r="B179" s="7" t="s">
        <v>1701</v>
      </c>
      <c r="C179" s="28">
        <v>225131</v>
      </c>
      <c r="D179" s="8" t="s">
        <v>1702</v>
      </c>
      <c r="E179" s="8" t="s">
        <v>2128</v>
      </c>
      <c r="F179" s="28" t="s">
        <v>2129</v>
      </c>
      <c r="G179" s="10" t="s">
        <v>2130</v>
      </c>
      <c r="H179" s="4" t="s">
        <v>2125</v>
      </c>
      <c r="I179" s="8" t="s">
        <v>1707</v>
      </c>
      <c r="J179" s="8"/>
      <c r="K179" s="26" t="s">
        <v>1708</v>
      </c>
      <c r="L179" s="7"/>
      <c r="M179" s="13">
        <v>716.28</v>
      </c>
      <c r="N179" s="14" t="s">
        <v>1709</v>
      </c>
      <c r="O179" s="7">
        <v>0</v>
      </c>
      <c r="P179" s="16" t="s">
        <v>2126</v>
      </c>
      <c r="Q179" s="17">
        <v>740.7036</v>
      </c>
      <c r="R179" s="20">
        <f t="shared" si="6"/>
        <v>-0.0340978388339757</v>
      </c>
      <c r="S179" s="19">
        <v>0</v>
      </c>
      <c r="T179" s="22">
        <f t="shared" si="7"/>
        <v>0</v>
      </c>
      <c r="U179" s="19">
        <f t="shared" si="8"/>
        <v>-24.4236000000001</v>
      </c>
    </row>
    <row r="180" s="1" customFormat="1" ht="24" customHeight="1" spans="1:21">
      <c r="A180" s="4">
        <v>179</v>
      </c>
      <c r="B180" s="7" t="s">
        <v>1701</v>
      </c>
      <c r="C180" s="28">
        <v>202685</v>
      </c>
      <c r="D180" s="8" t="s">
        <v>1702</v>
      </c>
      <c r="E180" s="8" t="s">
        <v>2131</v>
      </c>
      <c r="F180" s="28" t="s">
        <v>2132</v>
      </c>
      <c r="G180" s="10" t="s">
        <v>1911</v>
      </c>
      <c r="H180" s="4" t="s">
        <v>2125</v>
      </c>
      <c r="I180" s="8" t="s">
        <v>1707</v>
      </c>
      <c r="J180" s="8"/>
      <c r="K180" s="26" t="s">
        <v>1708</v>
      </c>
      <c r="L180" s="7"/>
      <c r="M180" s="13">
        <v>1198</v>
      </c>
      <c r="N180" s="14" t="s">
        <v>1709</v>
      </c>
      <c r="O180" s="7">
        <v>2</v>
      </c>
      <c r="P180" s="16" t="s">
        <v>2126</v>
      </c>
      <c r="Q180" s="17">
        <v>1115.85</v>
      </c>
      <c r="R180" s="20">
        <f t="shared" si="6"/>
        <v>0.0685726210350585</v>
      </c>
      <c r="S180" s="21">
        <v>0.01</v>
      </c>
      <c r="T180" s="22">
        <f t="shared" si="7"/>
        <v>11.98</v>
      </c>
      <c r="U180" s="19">
        <f t="shared" si="8"/>
        <v>82.1500000000001</v>
      </c>
    </row>
    <row r="181" s="1" customFormat="1" ht="24" customHeight="1" spans="1:21">
      <c r="A181" s="4">
        <v>180</v>
      </c>
      <c r="B181" s="7" t="s">
        <v>1701</v>
      </c>
      <c r="C181" s="28">
        <v>225132</v>
      </c>
      <c r="D181" s="8" t="s">
        <v>1702</v>
      </c>
      <c r="E181" s="8" t="s">
        <v>2128</v>
      </c>
      <c r="F181" s="28" t="s">
        <v>2133</v>
      </c>
      <c r="G181" s="10" t="s">
        <v>2130</v>
      </c>
      <c r="H181" s="4" t="s">
        <v>2125</v>
      </c>
      <c r="I181" s="8" t="s">
        <v>1707</v>
      </c>
      <c r="J181" s="8"/>
      <c r="K181" s="26" t="s">
        <v>1708</v>
      </c>
      <c r="L181" s="7"/>
      <c r="M181" s="13">
        <v>648.8</v>
      </c>
      <c r="N181" s="14" t="s">
        <v>1709</v>
      </c>
      <c r="O181" s="7">
        <v>2</v>
      </c>
      <c r="P181" s="16" t="s">
        <v>2126</v>
      </c>
      <c r="Q181" s="17">
        <v>595.9</v>
      </c>
      <c r="R181" s="20">
        <f t="shared" si="6"/>
        <v>0.0815351418002466</v>
      </c>
      <c r="S181" s="21">
        <v>0.01</v>
      </c>
      <c r="T181" s="22">
        <f t="shared" si="7"/>
        <v>6.488</v>
      </c>
      <c r="U181" s="19">
        <f t="shared" si="8"/>
        <v>52.9</v>
      </c>
    </row>
    <row r="182" s="1" customFormat="1" ht="24" customHeight="1" spans="1:21">
      <c r="A182" s="4">
        <v>181</v>
      </c>
      <c r="B182" s="7" t="s">
        <v>1701</v>
      </c>
      <c r="C182" s="28">
        <v>223632</v>
      </c>
      <c r="D182" s="8" t="s">
        <v>1702</v>
      </c>
      <c r="E182" s="8" t="s">
        <v>2134</v>
      </c>
      <c r="F182" s="28" t="s">
        <v>2135</v>
      </c>
      <c r="G182" s="10" t="s">
        <v>1925</v>
      </c>
      <c r="H182" s="4" t="s">
        <v>2125</v>
      </c>
      <c r="I182" s="8" t="s">
        <v>1707</v>
      </c>
      <c r="J182" s="8"/>
      <c r="K182" s="26" t="s">
        <v>1718</v>
      </c>
      <c r="L182" s="7"/>
      <c r="M182" s="13">
        <v>520</v>
      </c>
      <c r="N182" s="14" t="s">
        <v>1709</v>
      </c>
      <c r="O182" s="7">
        <v>1</v>
      </c>
      <c r="P182" s="16" t="s">
        <v>2126</v>
      </c>
      <c r="Q182" s="17">
        <v>446.47</v>
      </c>
      <c r="R182" s="20">
        <f t="shared" si="6"/>
        <v>0.141403846153846</v>
      </c>
      <c r="S182" s="23">
        <v>0.02</v>
      </c>
      <c r="T182" s="22">
        <f t="shared" si="7"/>
        <v>10.4</v>
      </c>
      <c r="U182" s="19">
        <f t="shared" si="8"/>
        <v>73.53</v>
      </c>
    </row>
    <row r="183" s="1" customFormat="1" ht="24" customHeight="1" spans="1:21">
      <c r="A183" s="4">
        <v>182</v>
      </c>
      <c r="B183" s="7" t="s">
        <v>1701</v>
      </c>
      <c r="C183" s="28">
        <v>202063</v>
      </c>
      <c r="D183" s="8" t="s">
        <v>1702</v>
      </c>
      <c r="E183" s="8" t="s">
        <v>1862</v>
      </c>
      <c r="F183" s="10" t="s">
        <v>2136</v>
      </c>
      <c r="G183" s="28" t="s">
        <v>1939</v>
      </c>
      <c r="H183" s="4" t="s">
        <v>2125</v>
      </c>
      <c r="I183" s="8" t="s">
        <v>1707</v>
      </c>
      <c r="J183" s="8"/>
      <c r="K183" s="26" t="s">
        <v>1718</v>
      </c>
      <c r="L183" s="7"/>
      <c r="M183" s="13">
        <v>698</v>
      </c>
      <c r="N183" s="14" t="s">
        <v>1709</v>
      </c>
      <c r="O183" s="7">
        <v>1</v>
      </c>
      <c r="P183" s="16" t="s">
        <v>2126</v>
      </c>
      <c r="Q183" s="17">
        <v>628.2</v>
      </c>
      <c r="R183" s="20">
        <f t="shared" si="6"/>
        <v>0.0999999999999999</v>
      </c>
      <c r="S183" s="21">
        <v>0.01</v>
      </c>
      <c r="T183" s="22">
        <f t="shared" si="7"/>
        <v>6.98</v>
      </c>
      <c r="U183" s="19">
        <f t="shared" si="8"/>
        <v>69.8</v>
      </c>
    </row>
    <row r="184" s="1" customFormat="1" ht="24" customHeight="1" spans="1:21">
      <c r="A184" s="4">
        <v>183</v>
      </c>
      <c r="B184" s="7" t="s">
        <v>1701</v>
      </c>
      <c r="C184" s="28">
        <v>212953</v>
      </c>
      <c r="D184" s="8" t="s">
        <v>1702</v>
      </c>
      <c r="E184" s="8" t="s">
        <v>2137</v>
      </c>
      <c r="F184" s="28" t="s">
        <v>2138</v>
      </c>
      <c r="G184" s="10" t="s">
        <v>2139</v>
      </c>
      <c r="H184" s="4" t="s">
        <v>2125</v>
      </c>
      <c r="I184" s="8" t="s">
        <v>1707</v>
      </c>
      <c r="J184" s="8"/>
      <c r="K184" s="26" t="s">
        <v>1708</v>
      </c>
      <c r="L184" s="7"/>
      <c r="M184" s="13">
        <v>698</v>
      </c>
      <c r="N184" s="14" t="s">
        <v>1709</v>
      </c>
      <c r="O184" s="7">
        <v>2</v>
      </c>
      <c r="P184" s="16" t="s">
        <v>2126</v>
      </c>
      <c r="Q184" s="17">
        <v>614.24</v>
      </c>
      <c r="R184" s="20">
        <f t="shared" si="6"/>
        <v>0.12</v>
      </c>
      <c r="S184" s="23">
        <v>0.02</v>
      </c>
      <c r="T184" s="22">
        <f t="shared" si="7"/>
        <v>13.96</v>
      </c>
      <c r="U184" s="19">
        <f t="shared" si="8"/>
        <v>83.76</v>
      </c>
    </row>
    <row r="185" s="1" customFormat="1" ht="24" customHeight="1" spans="1:21">
      <c r="A185" s="4">
        <v>184</v>
      </c>
      <c r="B185" s="7" t="s">
        <v>1701</v>
      </c>
      <c r="C185" s="28">
        <v>224989</v>
      </c>
      <c r="D185" s="8" t="s">
        <v>1702</v>
      </c>
      <c r="E185" s="8" t="s">
        <v>1783</v>
      </c>
      <c r="F185" s="28" t="s">
        <v>2140</v>
      </c>
      <c r="G185" s="10" t="s">
        <v>1744</v>
      </c>
      <c r="H185" s="4" t="s">
        <v>2125</v>
      </c>
      <c r="I185" s="8" t="s">
        <v>1707</v>
      </c>
      <c r="J185" s="8"/>
      <c r="K185" s="26" t="s">
        <v>1718</v>
      </c>
      <c r="L185" s="7"/>
      <c r="M185" s="13">
        <v>302.7</v>
      </c>
      <c r="N185" s="14" t="s">
        <v>1709</v>
      </c>
      <c r="O185" s="7">
        <v>1</v>
      </c>
      <c r="P185" s="16" t="s">
        <v>2126</v>
      </c>
      <c r="Q185" s="17">
        <v>283.48</v>
      </c>
      <c r="R185" s="20">
        <f t="shared" si="6"/>
        <v>0.0634952097786586</v>
      </c>
      <c r="S185" s="21">
        <v>0.01</v>
      </c>
      <c r="T185" s="22">
        <f t="shared" si="7"/>
        <v>3.027</v>
      </c>
      <c r="U185" s="19">
        <f t="shared" si="8"/>
        <v>19.22</v>
      </c>
    </row>
    <row r="186" s="1" customFormat="1" ht="24" customHeight="1" spans="1:21">
      <c r="A186" s="4">
        <v>185</v>
      </c>
      <c r="B186" s="7" t="s">
        <v>1701</v>
      </c>
      <c r="C186" s="28">
        <v>161932</v>
      </c>
      <c r="D186" s="8" t="s">
        <v>1702</v>
      </c>
      <c r="E186" s="8" t="s">
        <v>1899</v>
      </c>
      <c r="F186" s="28" t="s">
        <v>2141</v>
      </c>
      <c r="G186" s="10" t="s">
        <v>2142</v>
      </c>
      <c r="H186" s="4" t="s">
        <v>2125</v>
      </c>
      <c r="I186" s="8" t="s">
        <v>1707</v>
      </c>
      <c r="J186" s="8"/>
      <c r="K186" s="26" t="s">
        <v>1718</v>
      </c>
      <c r="L186" s="7"/>
      <c r="M186" s="13">
        <v>680</v>
      </c>
      <c r="N186" s="14" t="s">
        <v>1709</v>
      </c>
      <c r="O186" s="7">
        <v>1</v>
      </c>
      <c r="P186" s="16" t="s">
        <v>2126</v>
      </c>
      <c r="Q186" s="17">
        <v>638.72</v>
      </c>
      <c r="R186" s="20">
        <f t="shared" si="6"/>
        <v>0.0607058823529411</v>
      </c>
      <c r="S186" s="21">
        <v>0.01</v>
      </c>
      <c r="T186" s="22">
        <f t="shared" si="7"/>
        <v>6.8</v>
      </c>
      <c r="U186" s="19">
        <f t="shared" si="8"/>
        <v>41.28</v>
      </c>
    </row>
    <row r="187" s="1" customFormat="1" ht="24" customHeight="1" spans="1:21">
      <c r="A187" s="4">
        <v>186</v>
      </c>
      <c r="B187" s="7" t="s">
        <v>1701</v>
      </c>
      <c r="C187" s="28">
        <v>210521</v>
      </c>
      <c r="D187" s="8" t="s">
        <v>1702</v>
      </c>
      <c r="E187" s="8" t="s">
        <v>866</v>
      </c>
      <c r="F187" s="28" t="s">
        <v>867</v>
      </c>
      <c r="G187" s="10" t="s">
        <v>868</v>
      </c>
      <c r="H187" s="4" t="s">
        <v>2125</v>
      </c>
      <c r="I187" s="8" t="s">
        <v>1707</v>
      </c>
      <c r="J187" s="8"/>
      <c r="K187" s="26" t="s">
        <v>1718</v>
      </c>
      <c r="L187" s="7"/>
      <c r="M187" s="13">
        <v>182.6</v>
      </c>
      <c r="N187" s="14" t="s">
        <v>1709</v>
      </c>
      <c r="O187" s="7">
        <v>1</v>
      </c>
      <c r="P187" s="16" t="s">
        <v>2126</v>
      </c>
      <c r="Q187" s="17">
        <v>152.29</v>
      </c>
      <c r="R187" s="20">
        <f t="shared" si="6"/>
        <v>0.165991237677985</v>
      </c>
      <c r="S187" s="23">
        <v>0.02</v>
      </c>
      <c r="T187" s="22">
        <f t="shared" si="7"/>
        <v>3.652</v>
      </c>
      <c r="U187" s="19">
        <f t="shared" si="8"/>
        <v>30.31</v>
      </c>
    </row>
    <row r="188" s="1" customFormat="1" ht="24" customHeight="1" spans="1:21">
      <c r="A188" s="4">
        <v>187</v>
      </c>
      <c r="B188" s="7" t="s">
        <v>1701</v>
      </c>
      <c r="C188" s="28">
        <v>166936</v>
      </c>
      <c r="D188" s="8" t="s">
        <v>1702</v>
      </c>
      <c r="E188" s="8" t="s">
        <v>2143</v>
      </c>
      <c r="F188" s="28" t="s">
        <v>2144</v>
      </c>
      <c r="G188" s="28" t="s">
        <v>2145</v>
      </c>
      <c r="H188" s="4" t="s">
        <v>2125</v>
      </c>
      <c r="I188" s="8" t="s">
        <v>1707</v>
      </c>
      <c r="J188" s="8"/>
      <c r="K188" s="26" t="s">
        <v>1718</v>
      </c>
      <c r="L188" s="7"/>
      <c r="M188" s="13">
        <v>448</v>
      </c>
      <c r="N188" s="14" t="s">
        <v>1709</v>
      </c>
      <c r="O188" s="7">
        <v>1</v>
      </c>
      <c r="P188" s="16" t="s">
        <v>2126</v>
      </c>
      <c r="Q188" s="17">
        <v>318.35</v>
      </c>
      <c r="R188" s="20">
        <f t="shared" si="6"/>
        <v>0.289397321428571</v>
      </c>
      <c r="S188" s="25">
        <v>0.03</v>
      </c>
      <c r="T188" s="22">
        <f t="shared" si="7"/>
        <v>13.44</v>
      </c>
      <c r="U188" s="19">
        <f t="shared" si="8"/>
        <v>129.65</v>
      </c>
    </row>
    <row r="189" s="1" customFormat="1" ht="24" customHeight="1" spans="1:21">
      <c r="A189" s="4">
        <v>188</v>
      </c>
      <c r="B189" s="7" t="s">
        <v>1701</v>
      </c>
      <c r="C189" s="28">
        <v>226930</v>
      </c>
      <c r="D189" s="8" t="s">
        <v>1702</v>
      </c>
      <c r="E189" s="8" t="s">
        <v>2146</v>
      </c>
      <c r="F189" s="28" t="s">
        <v>2147</v>
      </c>
      <c r="G189" s="10" t="s">
        <v>2148</v>
      </c>
      <c r="H189" s="4" t="s">
        <v>2125</v>
      </c>
      <c r="I189" s="8" t="s">
        <v>1707</v>
      </c>
      <c r="J189" s="8"/>
      <c r="K189" s="26" t="s">
        <v>1718</v>
      </c>
      <c r="L189" s="7"/>
      <c r="M189" s="13">
        <v>417</v>
      </c>
      <c r="N189" s="14" t="s">
        <v>1709</v>
      </c>
      <c r="O189" s="7">
        <v>1</v>
      </c>
      <c r="P189" s="16" t="s">
        <v>2126</v>
      </c>
      <c r="Q189" s="17">
        <v>386</v>
      </c>
      <c r="R189" s="20">
        <f t="shared" si="6"/>
        <v>0.0743405275779376</v>
      </c>
      <c r="S189" s="21">
        <v>0.01</v>
      </c>
      <c r="T189" s="22">
        <f t="shared" si="7"/>
        <v>4.17</v>
      </c>
      <c r="U189" s="19">
        <f t="shared" si="8"/>
        <v>31</v>
      </c>
    </row>
    <row r="190" s="1" customFormat="1" ht="24" customHeight="1" spans="1:21">
      <c r="A190" s="4">
        <v>189</v>
      </c>
      <c r="B190" s="7" t="s">
        <v>1701</v>
      </c>
      <c r="C190" s="28">
        <v>224246</v>
      </c>
      <c r="D190" s="8" t="s">
        <v>1702</v>
      </c>
      <c r="E190" s="8" t="s">
        <v>2149</v>
      </c>
      <c r="F190" s="28" t="s">
        <v>2150</v>
      </c>
      <c r="G190" s="10" t="s">
        <v>2151</v>
      </c>
      <c r="H190" s="4" t="s">
        <v>2125</v>
      </c>
      <c r="I190" s="8" t="s">
        <v>1707</v>
      </c>
      <c r="J190" s="8"/>
      <c r="K190" s="26" t="s">
        <v>1718</v>
      </c>
      <c r="L190" s="7"/>
      <c r="M190" s="13">
        <v>278.6</v>
      </c>
      <c r="N190" s="14" t="s">
        <v>1709</v>
      </c>
      <c r="O190" s="7">
        <v>1</v>
      </c>
      <c r="P190" s="16" t="s">
        <v>2126</v>
      </c>
      <c r="Q190" s="17">
        <v>139.53</v>
      </c>
      <c r="R190" s="20">
        <f t="shared" si="6"/>
        <v>0.499174443646805</v>
      </c>
      <c r="S190" s="24">
        <v>0.045</v>
      </c>
      <c r="T190" s="22">
        <f t="shared" si="7"/>
        <v>12.537</v>
      </c>
      <c r="U190" s="19">
        <f t="shared" si="8"/>
        <v>139.07</v>
      </c>
    </row>
    <row r="191" s="1" customFormat="1" ht="24" customHeight="1" spans="1:21">
      <c r="A191" s="4">
        <v>190</v>
      </c>
      <c r="B191" s="7" t="s">
        <v>1701</v>
      </c>
      <c r="C191" s="28">
        <v>208697</v>
      </c>
      <c r="D191" s="8" t="s">
        <v>1702</v>
      </c>
      <c r="E191" s="8" t="s">
        <v>1829</v>
      </c>
      <c r="F191" s="28" t="s">
        <v>2152</v>
      </c>
      <c r="G191" s="10" t="s">
        <v>2153</v>
      </c>
      <c r="H191" s="4" t="s">
        <v>2125</v>
      </c>
      <c r="I191" s="8" t="s">
        <v>1707</v>
      </c>
      <c r="J191" s="8"/>
      <c r="K191" s="26" t="s">
        <v>1718</v>
      </c>
      <c r="L191" s="7"/>
      <c r="M191" s="13">
        <v>155</v>
      </c>
      <c r="N191" s="14" t="s">
        <v>1709</v>
      </c>
      <c r="O191" s="7">
        <v>1</v>
      </c>
      <c r="P191" s="16" t="s">
        <v>2126</v>
      </c>
      <c r="Q191" s="17">
        <v>121.54</v>
      </c>
      <c r="R191" s="20">
        <f t="shared" si="6"/>
        <v>0.215870967741935</v>
      </c>
      <c r="S191" s="25">
        <v>0.03</v>
      </c>
      <c r="T191" s="22">
        <f t="shared" si="7"/>
        <v>4.65</v>
      </c>
      <c r="U191" s="19">
        <f t="shared" si="8"/>
        <v>33.46</v>
      </c>
    </row>
    <row r="192" s="1" customFormat="1" ht="24" customHeight="1" spans="1:21">
      <c r="A192" s="4">
        <v>191</v>
      </c>
      <c r="B192" s="7" t="s">
        <v>1701</v>
      </c>
      <c r="C192" s="28">
        <v>226626</v>
      </c>
      <c r="D192" s="8" t="s">
        <v>1702</v>
      </c>
      <c r="E192" s="8" t="s">
        <v>2149</v>
      </c>
      <c r="F192" s="28" t="s">
        <v>2154</v>
      </c>
      <c r="G192" s="10" t="s">
        <v>1850</v>
      </c>
      <c r="H192" s="4" t="s">
        <v>2155</v>
      </c>
      <c r="I192" s="8" t="s">
        <v>1707</v>
      </c>
      <c r="J192" s="8"/>
      <c r="K192" s="26" t="s">
        <v>1718</v>
      </c>
      <c r="L192" s="7"/>
      <c r="M192" s="13">
        <v>387</v>
      </c>
      <c r="N192" s="14" t="s">
        <v>1709</v>
      </c>
      <c r="O192" s="7">
        <v>1</v>
      </c>
      <c r="P192" s="16" t="s">
        <v>2156</v>
      </c>
      <c r="Q192" s="17">
        <v>285.18</v>
      </c>
      <c r="R192" s="20">
        <f t="shared" si="6"/>
        <v>0.263100775193798</v>
      </c>
      <c r="S192" s="25">
        <v>0.03</v>
      </c>
      <c r="T192" s="22">
        <f t="shared" si="7"/>
        <v>11.61</v>
      </c>
      <c r="U192" s="19">
        <f t="shared" si="8"/>
        <v>101.82</v>
      </c>
    </row>
    <row r="193" s="1" customFormat="1" ht="24" customHeight="1" spans="1:21">
      <c r="A193" s="4">
        <v>192</v>
      </c>
      <c r="B193" s="7" t="s">
        <v>1701</v>
      </c>
      <c r="C193" s="28">
        <v>216921</v>
      </c>
      <c r="D193" s="8" t="s">
        <v>1702</v>
      </c>
      <c r="E193" s="8" t="s">
        <v>2157</v>
      </c>
      <c r="F193" s="28" t="s">
        <v>2158</v>
      </c>
      <c r="G193" s="10" t="s">
        <v>2159</v>
      </c>
      <c r="H193" s="4" t="s">
        <v>2155</v>
      </c>
      <c r="I193" s="8" t="s">
        <v>1707</v>
      </c>
      <c r="J193" s="8"/>
      <c r="K193" s="26" t="s">
        <v>2042</v>
      </c>
      <c r="L193" s="7"/>
      <c r="M193" s="13">
        <v>1270</v>
      </c>
      <c r="N193" s="14" t="s">
        <v>1709</v>
      </c>
      <c r="O193" s="7">
        <v>0</v>
      </c>
      <c r="P193" s="16" t="s">
        <v>2156</v>
      </c>
      <c r="Q193" s="17">
        <v>2698.7</v>
      </c>
      <c r="R193" s="20">
        <f t="shared" si="6"/>
        <v>-1.12496062992126</v>
      </c>
      <c r="S193" s="19">
        <v>0</v>
      </c>
      <c r="T193" s="22">
        <f t="shared" si="7"/>
        <v>0</v>
      </c>
      <c r="U193" s="19">
        <f t="shared" si="8"/>
        <v>-1428.7</v>
      </c>
    </row>
    <row r="194" s="1" customFormat="1" ht="24" customHeight="1" spans="1:21">
      <c r="A194" s="4">
        <v>193</v>
      </c>
      <c r="B194" s="7" t="s">
        <v>1701</v>
      </c>
      <c r="C194" s="28">
        <v>210421</v>
      </c>
      <c r="D194" s="8" t="s">
        <v>1702</v>
      </c>
      <c r="E194" s="8" t="s">
        <v>836</v>
      </c>
      <c r="F194" s="28" t="s">
        <v>2160</v>
      </c>
      <c r="G194" s="10" t="s">
        <v>2161</v>
      </c>
      <c r="H194" s="4" t="s">
        <v>2155</v>
      </c>
      <c r="I194" s="8" t="s">
        <v>1707</v>
      </c>
      <c r="J194" s="8"/>
      <c r="K194" s="26" t="s">
        <v>1718</v>
      </c>
      <c r="L194" s="7" t="s">
        <v>35</v>
      </c>
      <c r="M194" s="13">
        <v>226</v>
      </c>
      <c r="N194" s="14" t="s">
        <v>1709</v>
      </c>
      <c r="O194" s="7">
        <v>1</v>
      </c>
      <c r="P194" s="16" t="s">
        <v>2156</v>
      </c>
      <c r="Q194" s="17">
        <v>204.72</v>
      </c>
      <c r="R194" s="20">
        <f t="shared" ref="R194:R257" si="9">(M194-Q194)/M194</f>
        <v>0.0941592920353982</v>
      </c>
      <c r="S194" s="21">
        <v>0.01</v>
      </c>
      <c r="T194" s="22">
        <f t="shared" ref="T194:T257" si="10">S194*M194</f>
        <v>2.26</v>
      </c>
      <c r="U194" s="19">
        <f t="shared" ref="U194:U257" si="11">M194-Q194</f>
        <v>21.28</v>
      </c>
    </row>
    <row r="195" s="1" customFormat="1" ht="24" customHeight="1" spans="1:21">
      <c r="A195" s="4">
        <v>194</v>
      </c>
      <c r="B195" s="7" t="s">
        <v>1701</v>
      </c>
      <c r="C195" s="28">
        <v>199150</v>
      </c>
      <c r="D195" s="8" t="s">
        <v>1702</v>
      </c>
      <c r="E195" s="8" t="s">
        <v>2162</v>
      </c>
      <c r="F195" s="28" t="s">
        <v>2163</v>
      </c>
      <c r="G195" s="10" t="s">
        <v>2164</v>
      </c>
      <c r="H195" s="4" t="s">
        <v>2155</v>
      </c>
      <c r="I195" s="8" t="s">
        <v>1707</v>
      </c>
      <c r="J195" s="8"/>
      <c r="K195" s="26" t="s">
        <v>1718</v>
      </c>
      <c r="L195" s="7"/>
      <c r="M195" s="13">
        <v>270</v>
      </c>
      <c r="N195" s="14" t="s">
        <v>1709</v>
      </c>
      <c r="O195" s="7">
        <v>1</v>
      </c>
      <c r="P195" s="16" t="s">
        <v>2156</v>
      </c>
      <c r="Q195" s="17">
        <v>246</v>
      </c>
      <c r="R195" s="20">
        <f t="shared" si="9"/>
        <v>0.0888888888888889</v>
      </c>
      <c r="S195" s="21">
        <v>0.01</v>
      </c>
      <c r="T195" s="22">
        <f t="shared" si="10"/>
        <v>2.7</v>
      </c>
      <c r="U195" s="19">
        <f t="shared" si="11"/>
        <v>24</v>
      </c>
    </row>
    <row r="196" s="1" customFormat="1" ht="24" customHeight="1" spans="1:21">
      <c r="A196" s="4">
        <v>195</v>
      </c>
      <c r="B196" s="7" t="s">
        <v>1701</v>
      </c>
      <c r="C196" s="28">
        <v>218587</v>
      </c>
      <c r="D196" s="8" t="s">
        <v>1702</v>
      </c>
      <c r="E196" s="8" t="s">
        <v>2165</v>
      </c>
      <c r="F196" s="28" t="s">
        <v>2166</v>
      </c>
      <c r="G196" s="10" t="s">
        <v>2167</v>
      </c>
      <c r="H196" s="4" t="s">
        <v>2155</v>
      </c>
      <c r="I196" s="8" t="s">
        <v>1707</v>
      </c>
      <c r="J196" s="8"/>
      <c r="K196" s="26" t="s">
        <v>1718</v>
      </c>
      <c r="L196" s="7"/>
      <c r="M196" s="13">
        <v>289</v>
      </c>
      <c r="N196" s="14" t="s">
        <v>1709</v>
      </c>
      <c r="O196" s="7">
        <v>1</v>
      </c>
      <c r="P196" s="16" t="s">
        <v>2156</v>
      </c>
      <c r="Q196" s="17">
        <v>261</v>
      </c>
      <c r="R196" s="20">
        <f t="shared" si="9"/>
        <v>0.0968858131487889</v>
      </c>
      <c r="S196" s="21">
        <v>0.01</v>
      </c>
      <c r="T196" s="22">
        <f t="shared" si="10"/>
        <v>2.89</v>
      </c>
      <c r="U196" s="19">
        <f t="shared" si="11"/>
        <v>28</v>
      </c>
    </row>
    <row r="197" s="1" customFormat="1" customHeight="1" spans="1:21">
      <c r="A197" s="4">
        <v>196</v>
      </c>
      <c r="B197" s="7" t="s">
        <v>1701</v>
      </c>
      <c r="C197" s="29">
        <v>178994</v>
      </c>
      <c r="D197" s="8" t="s">
        <v>1702</v>
      </c>
      <c r="E197" s="9" t="s">
        <v>2168</v>
      </c>
      <c r="F197" s="4" t="s">
        <v>2169</v>
      </c>
      <c r="G197" s="29" t="s">
        <v>2170</v>
      </c>
      <c r="H197" s="4" t="s">
        <v>2171</v>
      </c>
      <c r="I197" s="8" t="s">
        <v>1707</v>
      </c>
      <c r="J197" s="4"/>
      <c r="K197" s="33">
        <v>2</v>
      </c>
      <c r="L197" s="7"/>
      <c r="M197" s="13">
        <v>4612</v>
      </c>
      <c r="N197" s="14" t="s">
        <v>1709</v>
      </c>
      <c r="O197" s="7">
        <v>2</v>
      </c>
      <c r="P197" s="4" t="s">
        <v>2172</v>
      </c>
      <c r="Q197" s="17">
        <v>4584</v>
      </c>
      <c r="R197" s="20">
        <f t="shared" si="9"/>
        <v>0.00607111882046834</v>
      </c>
      <c r="S197" s="24">
        <v>0.002</v>
      </c>
      <c r="T197" s="22">
        <f t="shared" si="10"/>
        <v>9.224</v>
      </c>
      <c r="U197" s="19">
        <f t="shared" si="11"/>
        <v>28</v>
      </c>
    </row>
    <row r="198" s="1" customFormat="1" customHeight="1" spans="1:21">
      <c r="A198" s="4">
        <v>197</v>
      </c>
      <c r="B198" s="7" t="s">
        <v>1701</v>
      </c>
      <c r="C198" s="29">
        <v>185104</v>
      </c>
      <c r="D198" s="8" t="s">
        <v>1702</v>
      </c>
      <c r="E198" s="9" t="s">
        <v>2173</v>
      </c>
      <c r="F198" s="29" t="s">
        <v>2174</v>
      </c>
      <c r="G198" s="29" t="s">
        <v>2175</v>
      </c>
      <c r="H198" s="4" t="s">
        <v>2171</v>
      </c>
      <c r="I198" s="8" t="s">
        <v>1707</v>
      </c>
      <c r="J198" s="4"/>
      <c r="K198" s="33">
        <v>10</v>
      </c>
      <c r="L198" s="7"/>
      <c r="M198" s="13">
        <v>5700</v>
      </c>
      <c r="N198" s="14" t="s">
        <v>1709</v>
      </c>
      <c r="O198" s="7">
        <v>10</v>
      </c>
      <c r="P198" s="4" t="s">
        <v>2172</v>
      </c>
      <c r="Q198" s="17">
        <v>5360</v>
      </c>
      <c r="R198" s="20">
        <f t="shared" si="9"/>
        <v>0.0596491228070175</v>
      </c>
      <c r="S198" s="21">
        <v>0.01</v>
      </c>
      <c r="T198" s="22">
        <f t="shared" si="10"/>
        <v>57</v>
      </c>
      <c r="U198" s="19">
        <f t="shared" si="11"/>
        <v>340</v>
      </c>
    </row>
    <row r="199" s="1" customFormat="1" customHeight="1" spans="1:21">
      <c r="A199" s="4">
        <v>198</v>
      </c>
      <c r="B199" s="7" t="s">
        <v>1701</v>
      </c>
      <c r="C199" s="29">
        <v>201081</v>
      </c>
      <c r="D199" s="8" t="s">
        <v>1702</v>
      </c>
      <c r="E199" s="9" t="s">
        <v>2176</v>
      </c>
      <c r="F199" s="4" t="s">
        <v>2177</v>
      </c>
      <c r="G199" s="29" t="s">
        <v>2178</v>
      </c>
      <c r="H199" s="4" t="s">
        <v>2171</v>
      </c>
      <c r="I199" s="8" t="s">
        <v>1707</v>
      </c>
      <c r="J199" s="4"/>
      <c r="K199" s="33">
        <v>4</v>
      </c>
      <c r="L199" s="7"/>
      <c r="M199" s="13">
        <v>1778</v>
      </c>
      <c r="N199" s="14" t="s">
        <v>1709</v>
      </c>
      <c r="O199" s="7">
        <v>4</v>
      </c>
      <c r="P199" s="4" t="s">
        <v>2172</v>
      </c>
      <c r="Q199" s="17">
        <v>1615</v>
      </c>
      <c r="R199" s="20">
        <f t="shared" si="9"/>
        <v>0.0916760404949381</v>
      </c>
      <c r="S199" s="21">
        <v>0.01</v>
      </c>
      <c r="T199" s="22">
        <f t="shared" si="10"/>
        <v>17.78</v>
      </c>
      <c r="U199" s="19">
        <f t="shared" si="11"/>
        <v>163</v>
      </c>
    </row>
    <row r="200" s="1" customFormat="1" customHeight="1" spans="1:21">
      <c r="A200" s="4">
        <v>199</v>
      </c>
      <c r="B200" s="7" t="s">
        <v>1701</v>
      </c>
      <c r="C200" s="29">
        <v>209330</v>
      </c>
      <c r="D200" s="8" t="s">
        <v>1702</v>
      </c>
      <c r="E200" s="9" t="s">
        <v>2179</v>
      </c>
      <c r="F200" s="4" t="s">
        <v>2180</v>
      </c>
      <c r="G200" s="29" t="s">
        <v>2181</v>
      </c>
      <c r="H200" s="4" t="s">
        <v>2171</v>
      </c>
      <c r="I200" s="8" t="s">
        <v>1707</v>
      </c>
      <c r="J200" s="4"/>
      <c r="K200" s="33">
        <v>5</v>
      </c>
      <c r="L200" s="7"/>
      <c r="M200" s="13">
        <v>2016</v>
      </c>
      <c r="N200" s="14" t="s">
        <v>1709</v>
      </c>
      <c r="O200" s="7">
        <v>0</v>
      </c>
      <c r="P200" s="4" t="s">
        <v>2172</v>
      </c>
      <c r="Q200" s="17">
        <v>3420</v>
      </c>
      <c r="R200" s="20">
        <f t="shared" si="9"/>
        <v>-0.696428571428571</v>
      </c>
      <c r="S200" s="19">
        <v>0</v>
      </c>
      <c r="T200" s="22">
        <f t="shared" si="10"/>
        <v>0</v>
      </c>
      <c r="U200" s="19">
        <f t="shared" si="11"/>
        <v>-1404</v>
      </c>
    </row>
    <row r="201" s="1" customFormat="1" customHeight="1" spans="1:21">
      <c r="A201" s="4">
        <v>200</v>
      </c>
      <c r="B201" s="7" t="s">
        <v>1701</v>
      </c>
      <c r="C201" s="29">
        <v>215278</v>
      </c>
      <c r="D201" s="8" t="s">
        <v>1702</v>
      </c>
      <c r="E201" s="9" t="s">
        <v>2182</v>
      </c>
      <c r="F201" s="4" t="s">
        <v>2180</v>
      </c>
      <c r="G201" s="29" t="s">
        <v>2183</v>
      </c>
      <c r="H201" s="4" t="s">
        <v>2171</v>
      </c>
      <c r="I201" s="8" t="s">
        <v>1707</v>
      </c>
      <c r="J201" s="4"/>
      <c r="K201" s="33">
        <v>4</v>
      </c>
      <c r="L201" s="7"/>
      <c r="M201" s="13">
        <v>1813.5</v>
      </c>
      <c r="N201" s="14" t="s">
        <v>1709</v>
      </c>
      <c r="O201" s="7">
        <v>4</v>
      </c>
      <c r="P201" s="4" t="s">
        <v>2172</v>
      </c>
      <c r="Q201" s="17">
        <v>1763.3</v>
      </c>
      <c r="R201" s="20">
        <f t="shared" si="9"/>
        <v>0.0276812792941825</v>
      </c>
      <c r="S201" s="24">
        <v>0.002</v>
      </c>
      <c r="T201" s="22">
        <f t="shared" si="10"/>
        <v>3.627</v>
      </c>
      <c r="U201" s="19">
        <f t="shared" si="11"/>
        <v>50.2</v>
      </c>
    </row>
    <row r="202" s="1" customFormat="1" customHeight="1" spans="1:21">
      <c r="A202" s="4">
        <v>201</v>
      </c>
      <c r="B202" s="7" t="s">
        <v>1701</v>
      </c>
      <c r="C202" s="29">
        <v>234377</v>
      </c>
      <c r="D202" s="8" t="s">
        <v>1702</v>
      </c>
      <c r="E202" s="9" t="s">
        <v>2184</v>
      </c>
      <c r="F202" s="29" t="s">
        <v>2185</v>
      </c>
      <c r="G202" s="29" t="s">
        <v>2186</v>
      </c>
      <c r="H202" s="4" t="s">
        <v>2171</v>
      </c>
      <c r="I202" s="8" t="s">
        <v>1707</v>
      </c>
      <c r="J202" s="4"/>
      <c r="K202" s="33">
        <v>4</v>
      </c>
      <c r="L202" s="7"/>
      <c r="M202" s="13">
        <v>1400</v>
      </c>
      <c r="N202" s="14" t="s">
        <v>1709</v>
      </c>
      <c r="O202" s="7">
        <v>4</v>
      </c>
      <c r="P202" s="4" t="s">
        <v>2172</v>
      </c>
      <c r="Q202" s="17">
        <v>1141.5</v>
      </c>
      <c r="R202" s="20">
        <f t="shared" si="9"/>
        <v>0.184642857142857</v>
      </c>
      <c r="S202" s="23">
        <v>0.02</v>
      </c>
      <c r="T202" s="22">
        <f t="shared" si="10"/>
        <v>28</v>
      </c>
      <c r="U202" s="19">
        <f t="shared" si="11"/>
        <v>258.5</v>
      </c>
    </row>
    <row r="203" s="1" customFormat="1" customHeight="1" spans="1:21">
      <c r="A203" s="4">
        <v>202</v>
      </c>
      <c r="B203" s="7" t="s">
        <v>1701</v>
      </c>
      <c r="C203" s="29">
        <v>236068</v>
      </c>
      <c r="D203" s="8" t="s">
        <v>1702</v>
      </c>
      <c r="E203" s="9" t="s">
        <v>2187</v>
      </c>
      <c r="F203" s="4" t="s">
        <v>2188</v>
      </c>
      <c r="G203" s="29" t="s">
        <v>2189</v>
      </c>
      <c r="H203" s="4" t="s">
        <v>2171</v>
      </c>
      <c r="I203" s="8" t="s">
        <v>1707</v>
      </c>
      <c r="J203" s="4"/>
      <c r="K203" s="33">
        <v>5</v>
      </c>
      <c r="L203" s="7"/>
      <c r="M203" s="13">
        <v>2890</v>
      </c>
      <c r="N203" s="14" t="s">
        <v>1709</v>
      </c>
      <c r="O203" s="7">
        <v>5</v>
      </c>
      <c r="P203" s="4" t="s">
        <v>2172</v>
      </c>
      <c r="Q203" s="17">
        <v>2695.71</v>
      </c>
      <c r="R203" s="20">
        <f t="shared" si="9"/>
        <v>0.0672283737024221</v>
      </c>
      <c r="S203" s="21">
        <v>0.01</v>
      </c>
      <c r="T203" s="22">
        <f t="shared" si="10"/>
        <v>28.9</v>
      </c>
      <c r="U203" s="19">
        <f t="shared" si="11"/>
        <v>194.29</v>
      </c>
    </row>
    <row r="204" s="1" customFormat="1" ht="24" customHeight="1" spans="1:21">
      <c r="A204" s="4">
        <v>203</v>
      </c>
      <c r="B204" s="7" t="s">
        <v>1701</v>
      </c>
      <c r="C204" s="8">
        <v>200117</v>
      </c>
      <c r="D204" s="8" t="s">
        <v>1702</v>
      </c>
      <c r="E204" s="8" t="s">
        <v>2190</v>
      </c>
      <c r="F204" s="8" t="s">
        <v>1897</v>
      </c>
      <c r="G204" s="8" t="s">
        <v>2191</v>
      </c>
      <c r="H204" s="8" t="s">
        <v>2192</v>
      </c>
      <c r="I204" s="8" t="s">
        <v>1707</v>
      </c>
      <c r="J204" s="8"/>
      <c r="K204" s="7">
        <v>2</v>
      </c>
      <c r="L204" s="8"/>
      <c r="M204" s="13">
        <v>1064</v>
      </c>
      <c r="N204" s="14" t="s">
        <v>1709</v>
      </c>
      <c r="O204" s="7">
        <v>2</v>
      </c>
      <c r="P204" s="8" t="s">
        <v>2193</v>
      </c>
      <c r="Q204" s="17">
        <v>1019.8</v>
      </c>
      <c r="R204" s="20">
        <f t="shared" si="9"/>
        <v>0.0415413533834587</v>
      </c>
      <c r="S204" s="24">
        <v>0.002</v>
      </c>
      <c r="T204" s="22">
        <f t="shared" si="10"/>
        <v>2.128</v>
      </c>
      <c r="U204" s="19">
        <f t="shared" si="11"/>
        <v>44.2</v>
      </c>
    </row>
    <row r="205" s="1" customFormat="1" ht="24" customHeight="1" spans="1:21">
      <c r="A205" s="4">
        <v>204</v>
      </c>
      <c r="B205" s="7" t="s">
        <v>1701</v>
      </c>
      <c r="C205" s="28">
        <v>226307</v>
      </c>
      <c r="D205" s="8" t="s">
        <v>1702</v>
      </c>
      <c r="E205" s="8" t="s">
        <v>2194</v>
      </c>
      <c r="F205" s="28" t="s">
        <v>2195</v>
      </c>
      <c r="G205" s="10" t="s">
        <v>2196</v>
      </c>
      <c r="H205" s="8" t="s">
        <v>2192</v>
      </c>
      <c r="I205" s="8" t="s">
        <v>1707</v>
      </c>
      <c r="J205" s="8"/>
      <c r="K205" s="34">
        <v>2</v>
      </c>
      <c r="L205" s="8"/>
      <c r="M205" s="13">
        <v>1580</v>
      </c>
      <c r="N205" s="14" t="s">
        <v>1709</v>
      </c>
      <c r="O205" s="7">
        <v>0</v>
      </c>
      <c r="P205" s="8" t="s">
        <v>2193</v>
      </c>
      <c r="Q205" s="17">
        <v>4812.5</v>
      </c>
      <c r="R205" s="20">
        <f t="shared" si="9"/>
        <v>-2.04588607594937</v>
      </c>
      <c r="S205" s="19">
        <v>0</v>
      </c>
      <c r="T205" s="22">
        <f t="shared" si="10"/>
        <v>0</v>
      </c>
      <c r="U205" s="19">
        <f t="shared" si="11"/>
        <v>-3232.5</v>
      </c>
    </row>
    <row r="206" s="1" customFormat="1" ht="24" customHeight="1" spans="1:21">
      <c r="A206" s="4">
        <v>205</v>
      </c>
      <c r="B206" s="7" t="s">
        <v>1701</v>
      </c>
      <c r="C206" s="28">
        <v>195322</v>
      </c>
      <c r="D206" s="8" t="s">
        <v>1702</v>
      </c>
      <c r="E206" s="8" t="s">
        <v>2197</v>
      </c>
      <c r="F206" s="28" t="s">
        <v>2198</v>
      </c>
      <c r="G206" s="10" t="s">
        <v>2199</v>
      </c>
      <c r="H206" s="8" t="s">
        <v>2192</v>
      </c>
      <c r="I206" s="8" t="s">
        <v>1707</v>
      </c>
      <c r="J206" s="8"/>
      <c r="K206" s="34">
        <v>2</v>
      </c>
      <c r="L206" s="8"/>
      <c r="M206" s="13">
        <v>1845.37</v>
      </c>
      <c r="N206" s="14" t="s">
        <v>1709</v>
      </c>
      <c r="O206" s="7">
        <v>2</v>
      </c>
      <c r="P206" s="8" t="s">
        <v>2193</v>
      </c>
      <c r="Q206" s="17">
        <v>1070</v>
      </c>
      <c r="R206" s="20">
        <f t="shared" si="9"/>
        <v>0.420170480716604</v>
      </c>
      <c r="S206" s="24">
        <v>0.045</v>
      </c>
      <c r="T206" s="22">
        <f t="shared" si="10"/>
        <v>83.04165</v>
      </c>
      <c r="U206" s="19">
        <f t="shared" si="11"/>
        <v>775.37</v>
      </c>
    </row>
    <row r="207" s="1" customFormat="1" ht="24" customHeight="1" spans="1:21">
      <c r="A207" s="4">
        <v>206</v>
      </c>
      <c r="B207" s="7" t="s">
        <v>1701</v>
      </c>
      <c r="C207" s="28">
        <v>113995</v>
      </c>
      <c r="D207" s="8" t="s">
        <v>1702</v>
      </c>
      <c r="E207" s="8" t="s">
        <v>1868</v>
      </c>
      <c r="F207" s="28" t="s">
        <v>2200</v>
      </c>
      <c r="G207" s="10" t="s">
        <v>1813</v>
      </c>
      <c r="H207" s="8" t="s">
        <v>2192</v>
      </c>
      <c r="I207" s="8" t="s">
        <v>1707</v>
      </c>
      <c r="J207" s="8"/>
      <c r="K207" s="34">
        <v>2</v>
      </c>
      <c r="L207" s="8"/>
      <c r="M207" s="13">
        <v>2400</v>
      </c>
      <c r="N207" s="14" t="s">
        <v>1709</v>
      </c>
      <c r="O207" s="7">
        <v>2</v>
      </c>
      <c r="P207" s="8" t="s">
        <v>2193</v>
      </c>
      <c r="Q207" s="17">
        <v>547</v>
      </c>
      <c r="R207" s="20">
        <f t="shared" si="9"/>
        <v>0.772083333333333</v>
      </c>
      <c r="S207" s="24">
        <v>0.08</v>
      </c>
      <c r="T207" s="22">
        <f t="shared" si="10"/>
        <v>192</v>
      </c>
      <c r="U207" s="19">
        <f t="shared" si="11"/>
        <v>1853</v>
      </c>
    </row>
    <row r="208" s="1" customFormat="1" ht="24" customHeight="1" spans="1:21">
      <c r="A208" s="4">
        <v>207</v>
      </c>
      <c r="B208" s="7" t="s">
        <v>1701</v>
      </c>
      <c r="C208" s="28">
        <v>240232</v>
      </c>
      <c r="D208" s="8" t="s">
        <v>1702</v>
      </c>
      <c r="E208" s="8" t="s">
        <v>2201</v>
      </c>
      <c r="F208" s="28" t="s">
        <v>2202</v>
      </c>
      <c r="G208" s="10" t="s">
        <v>2203</v>
      </c>
      <c r="H208" s="8" t="s">
        <v>2192</v>
      </c>
      <c r="I208" s="8" t="s">
        <v>1707</v>
      </c>
      <c r="J208" s="8"/>
      <c r="K208" s="34">
        <v>2</v>
      </c>
      <c r="L208" s="8"/>
      <c r="M208" s="13">
        <v>1360</v>
      </c>
      <c r="N208" s="14" t="s">
        <v>1709</v>
      </c>
      <c r="O208" s="7">
        <v>2</v>
      </c>
      <c r="P208" s="8" t="s">
        <v>2193</v>
      </c>
      <c r="Q208" s="17">
        <v>1316.94</v>
      </c>
      <c r="R208" s="20">
        <f t="shared" si="9"/>
        <v>0.0316617647058823</v>
      </c>
      <c r="S208" s="24">
        <v>0.002</v>
      </c>
      <c r="T208" s="22">
        <f t="shared" si="10"/>
        <v>2.72</v>
      </c>
      <c r="U208" s="19">
        <f t="shared" si="11"/>
        <v>43.0599999999999</v>
      </c>
    </row>
    <row r="209" s="1" customFormat="1" ht="24" customHeight="1" spans="1:21">
      <c r="A209" s="4">
        <v>208</v>
      </c>
      <c r="B209" s="7" t="s">
        <v>1701</v>
      </c>
      <c r="C209" s="28">
        <v>232258</v>
      </c>
      <c r="D209" s="8" t="s">
        <v>1702</v>
      </c>
      <c r="E209" s="8" t="s">
        <v>2031</v>
      </c>
      <c r="F209" s="28" t="s">
        <v>2204</v>
      </c>
      <c r="G209" s="10" t="s">
        <v>2205</v>
      </c>
      <c r="H209" s="8" t="s">
        <v>2192</v>
      </c>
      <c r="I209" s="8" t="s">
        <v>1707</v>
      </c>
      <c r="J209" s="8"/>
      <c r="K209" s="34">
        <v>2</v>
      </c>
      <c r="L209" s="8"/>
      <c r="M209" s="13">
        <v>836</v>
      </c>
      <c r="N209" s="14" t="s">
        <v>1709</v>
      </c>
      <c r="O209" s="7">
        <v>2</v>
      </c>
      <c r="P209" s="8" t="s">
        <v>2193</v>
      </c>
      <c r="Q209" s="17">
        <v>749.9</v>
      </c>
      <c r="R209" s="20">
        <f t="shared" si="9"/>
        <v>0.10299043062201</v>
      </c>
      <c r="S209" s="23">
        <v>0.02</v>
      </c>
      <c r="T209" s="22">
        <f t="shared" si="10"/>
        <v>16.72</v>
      </c>
      <c r="U209" s="19">
        <f t="shared" si="11"/>
        <v>86.1</v>
      </c>
    </row>
    <row r="210" s="1" customFormat="1" ht="24" customHeight="1" spans="1:21">
      <c r="A210" s="4">
        <v>209</v>
      </c>
      <c r="B210" s="7" t="s">
        <v>1701</v>
      </c>
      <c r="C210" s="28">
        <v>232881</v>
      </c>
      <c r="D210" s="8" t="s">
        <v>1702</v>
      </c>
      <c r="E210" s="8" t="s">
        <v>1856</v>
      </c>
      <c r="F210" s="28" t="s">
        <v>1717</v>
      </c>
      <c r="G210" s="10" t="s">
        <v>2206</v>
      </c>
      <c r="H210" s="8" t="s">
        <v>2192</v>
      </c>
      <c r="I210" s="8" t="s">
        <v>1707</v>
      </c>
      <c r="J210" s="8"/>
      <c r="K210" s="34">
        <v>2</v>
      </c>
      <c r="L210" s="8"/>
      <c r="M210" s="13">
        <v>830</v>
      </c>
      <c r="N210" s="14" t="s">
        <v>1709</v>
      </c>
      <c r="O210" s="7">
        <v>2</v>
      </c>
      <c r="P210" s="8" t="s">
        <v>2193</v>
      </c>
      <c r="Q210" s="17">
        <v>734.37</v>
      </c>
      <c r="R210" s="20">
        <f t="shared" si="9"/>
        <v>0.11521686746988</v>
      </c>
      <c r="S210" s="23">
        <v>0.02</v>
      </c>
      <c r="T210" s="22">
        <f t="shared" si="10"/>
        <v>16.6</v>
      </c>
      <c r="U210" s="19">
        <f t="shared" si="11"/>
        <v>95.63</v>
      </c>
    </row>
    <row r="211" s="1" customFormat="1" ht="24" customHeight="1" spans="1:21">
      <c r="A211" s="4">
        <v>210</v>
      </c>
      <c r="B211" s="7" t="s">
        <v>1701</v>
      </c>
      <c r="C211" s="28">
        <v>237538</v>
      </c>
      <c r="D211" s="8" t="s">
        <v>1702</v>
      </c>
      <c r="E211" s="8" t="s">
        <v>1995</v>
      </c>
      <c r="F211" s="28" t="s">
        <v>2207</v>
      </c>
      <c r="G211" s="10" t="s">
        <v>1715</v>
      </c>
      <c r="H211" s="8" t="s">
        <v>2192</v>
      </c>
      <c r="I211" s="8" t="s">
        <v>1707</v>
      </c>
      <c r="J211" s="8"/>
      <c r="K211" s="34">
        <v>1</v>
      </c>
      <c r="L211" s="8"/>
      <c r="M211" s="13">
        <v>799</v>
      </c>
      <c r="N211" s="14" t="s">
        <v>1709</v>
      </c>
      <c r="O211" s="7">
        <v>1</v>
      </c>
      <c r="P211" s="8" t="s">
        <v>2193</v>
      </c>
      <c r="Q211" s="17">
        <v>760.95</v>
      </c>
      <c r="R211" s="20">
        <f t="shared" si="9"/>
        <v>0.047622027534418</v>
      </c>
      <c r="S211" s="24">
        <v>0.002</v>
      </c>
      <c r="T211" s="22">
        <f t="shared" si="10"/>
        <v>1.598</v>
      </c>
      <c r="U211" s="19">
        <f t="shared" si="11"/>
        <v>38.05</v>
      </c>
    </row>
    <row r="212" s="1" customFormat="1" ht="24" customHeight="1" spans="1:21">
      <c r="A212" s="4">
        <v>211</v>
      </c>
      <c r="B212" s="7" t="s">
        <v>1701</v>
      </c>
      <c r="C212" s="28">
        <v>182972</v>
      </c>
      <c r="D212" s="8" t="s">
        <v>1702</v>
      </c>
      <c r="E212" s="8" t="s">
        <v>1899</v>
      </c>
      <c r="F212" s="28" t="s">
        <v>2208</v>
      </c>
      <c r="G212" s="10" t="s">
        <v>2209</v>
      </c>
      <c r="H212" s="8" t="s">
        <v>2192</v>
      </c>
      <c r="I212" s="8" t="s">
        <v>1707</v>
      </c>
      <c r="J212" s="8"/>
      <c r="K212" s="34">
        <v>1</v>
      </c>
      <c r="L212" s="8"/>
      <c r="M212" s="13">
        <v>680</v>
      </c>
      <c r="N212" s="14" t="s">
        <v>1709</v>
      </c>
      <c r="O212" s="7">
        <v>1</v>
      </c>
      <c r="P212" s="8" t="s">
        <v>2193</v>
      </c>
      <c r="Q212" s="17">
        <v>650</v>
      </c>
      <c r="R212" s="20">
        <f t="shared" si="9"/>
        <v>0.0441176470588235</v>
      </c>
      <c r="S212" s="24">
        <v>0.002</v>
      </c>
      <c r="T212" s="22">
        <f t="shared" si="10"/>
        <v>1.36</v>
      </c>
      <c r="U212" s="19">
        <f t="shared" si="11"/>
        <v>30</v>
      </c>
    </row>
    <row r="213" s="1" customFormat="1" ht="25.5" customHeight="1" spans="1:21">
      <c r="A213" s="4">
        <v>212</v>
      </c>
      <c r="B213" s="7" t="s">
        <v>1701</v>
      </c>
      <c r="C213" s="28">
        <v>237284</v>
      </c>
      <c r="D213" s="8" t="s">
        <v>1702</v>
      </c>
      <c r="E213" s="8" t="s">
        <v>2210</v>
      </c>
      <c r="F213" s="28" t="s">
        <v>2211</v>
      </c>
      <c r="G213" s="10" t="s">
        <v>2212</v>
      </c>
      <c r="H213" s="8" t="s">
        <v>2192</v>
      </c>
      <c r="I213" s="8" t="s">
        <v>1707</v>
      </c>
      <c r="J213" s="8"/>
      <c r="K213" s="34">
        <v>1</v>
      </c>
      <c r="L213" s="8"/>
      <c r="M213" s="13">
        <v>309</v>
      </c>
      <c r="N213" s="14" t="s">
        <v>1709</v>
      </c>
      <c r="O213" s="7">
        <v>1</v>
      </c>
      <c r="P213" s="8" t="s">
        <v>2193</v>
      </c>
      <c r="Q213" s="17">
        <v>288.89</v>
      </c>
      <c r="R213" s="20">
        <f t="shared" si="9"/>
        <v>0.0650809061488674</v>
      </c>
      <c r="S213" s="21">
        <v>0.01</v>
      </c>
      <c r="T213" s="22">
        <f t="shared" si="10"/>
        <v>3.09</v>
      </c>
      <c r="U213" s="19">
        <f t="shared" si="11"/>
        <v>20.11</v>
      </c>
    </row>
    <row r="214" s="1" customFormat="1" ht="24" customHeight="1" spans="1:21">
      <c r="A214" s="4">
        <v>213</v>
      </c>
      <c r="B214" s="7" t="s">
        <v>1701</v>
      </c>
      <c r="C214" s="28">
        <v>219004</v>
      </c>
      <c r="D214" s="8" t="s">
        <v>1702</v>
      </c>
      <c r="E214" s="8" t="s">
        <v>2213</v>
      </c>
      <c r="F214" s="28" t="s">
        <v>2214</v>
      </c>
      <c r="G214" s="10" t="s">
        <v>2215</v>
      </c>
      <c r="H214" s="8" t="s">
        <v>2192</v>
      </c>
      <c r="I214" s="8" t="s">
        <v>1707</v>
      </c>
      <c r="J214" s="8"/>
      <c r="K214" s="34">
        <v>1</v>
      </c>
      <c r="L214" s="8"/>
      <c r="M214" s="13">
        <v>629</v>
      </c>
      <c r="N214" s="14" t="s">
        <v>1709</v>
      </c>
      <c r="O214" s="7">
        <v>1</v>
      </c>
      <c r="P214" s="8" t="s">
        <v>2193</v>
      </c>
      <c r="Q214" s="17">
        <v>505.51</v>
      </c>
      <c r="R214" s="20">
        <f t="shared" si="9"/>
        <v>0.196327503974563</v>
      </c>
      <c r="S214" s="23">
        <v>0.02</v>
      </c>
      <c r="T214" s="22">
        <f t="shared" si="10"/>
        <v>12.58</v>
      </c>
      <c r="U214" s="19">
        <f t="shared" si="11"/>
        <v>123.49</v>
      </c>
    </row>
    <row r="215" s="1" customFormat="1" ht="24" customHeight="1" spans="1:21">
      <c r="A215" s="4">
        <v>214</v>
      </c>
      <c r="B215" s="7" t="s">
        <v>1701</v>
      </c>
      <c r="C215" s="28">
        <v>191856</v>
      </c>
      <c r="D215" s="8" t="s">
        <v>1702</v>
      </c>
      <c r="E215" s="8" t="s">
        <v>2216</v>
      </c>
      <c r="F215" s="28" t="s">
        <v>2217</v>
      </c>
      <c r="G215" s="10" t="s">
        <v>2218</v>
      </c>
      <c r="H215" s="8" t="s">
        <v>2192</v>
      </c>
      <c r="I215" s="8" t="s">
        <v>1707</v>
      </c>
      <c r="J215" s="8"/>
      <c r="K215" s="34">
        <v>1</v>
      </c>
      <c r="L215" s="8"/>
      <c r="M215" s="13">
        <v>598</v>
      </c>
      <c r="N215" s="14" t="s">
        <v>1709</v>
      </c>
      <c r="O215" s="7">
        <v>1</v>
      </c>
      <c r="P215" s="8" t="s">
        <v>2193</v>
      </c>
      <c r="Q215" s="17">
        <v>448.5</v>
      </c>
      <c r="R215" s="20">
        <f t="shared" si="9"/>
        <v>0.25</v>
      </c>
      <c r="S215" s="25">
        <v>0.03</v>
      </c>
      <c r="T215" s="22">
        <f t="shared" si="10"/>
        <v>17.94</v>
      </c>
      <c r="U215" s="19">
        <f t="shared" si="11"/>
        <v>149.5</v>
      </c>
    </row>
    <row r="216" s="1" customFormat="1" ht="24" customHeight="1" spans="1:21">
      <c r="A216" s="4">
        <v>215</v>
      </c>
      <c r="B216" s="7" t="s">
        <v>1701</v>
      </c>
      <c r="C216" s="28">
        <v>192440</v>
      </c>
      <c r="D216" s="8" t="s">
        <v>1702</v>
      </c>
      <c r="E216" s="8" t="s">
        <v>2219</v>
      </c>
      <c r="F216" s="28" t="s">
        <v>2220</v>
      </c>
      <c r="G216" s="10" t="s">
        <v>2221</v>
      </c>
      <c r="H216" s="8" t="s">
        <v>2192</v>
      </c>
      <c r="I216" s="8" t="s">
        <v>1707</v>
      </c>
      <c r="J216" s="8"/>
      <c r="K216" s="34">
        <v>1</v>
      </c>
      <c r="L216" s="8"/>
      <c r="M216" s="13">
        <v>239</v>
      </c>
      <c r="N216" s="14" t="s">
        <v>1709</v>
      </c>
      <c r="O216" s="7">
        <v>1</v>
      </c>
      <c r="P216" s="8" t="s">
        <v>2193</v>
      </c>
      <c r="Q216" s="17">
        <v>221.89</v>
      </c>
      <c r="R216" s="20">
        <f t="shared" si="9"/>
        <v>0.0715899581589959</v>
      </c>
      <c r="S216" s="21">
        <v>0.01</v>
      </c>
      <c r="T216" s="22">
        <f t="shared" si="10"/>
        <v>2.39</v>
      </c>
      <c r="U216" s="19">
        <f t="shared" si="11"/>
        <v>17.11</v>
      </c>
    </row>
    <row r="217" s="1" customFormat="1" ht="24" customHeight="1" spans="1:21">
      <c r="A217" s="4">
        <v>216</v>
      </c>
      <c r="B217" s="7" t="s">
        <v>1701</v>
      </c>
      <c r="C217" s="28">
        <v>87341</v>
      </c>
      <c r="D217" s="8" t="s">
        <v>1702</v>
      </c>
      <c r="E217" s="8" t="s">
        <v>2219</v>
      </c>
      <c r="F217" s="28" t="s">
        <v>2222</v>
      </c>
      <c r="G217" s="10" t="s">
        <v>2223</v>
      </c>
      <c r="H217" s="8" t="s">
        <v>2192</v>
      </c>
      <c r="I217" s="8" t="s">
        <v>1707</v>
      </c>
      <c r="J217" s="8"/>
      <c r="K217" s="34">
        <v>1</v>
      </c>
      <c r="L217" s="8"/>
      <c r="M217" s="13">
        <v>309</v>
      </c>
      <c r="N217" s="14" t="s">
        <v>1709</v>
      </c>
      <c r="O217" s="7">
        <v>1</v>
      </c>
      <c r="P217" s="8" t="s">
        <v>2193</v>
      </c>
      <c r="Q217" s="17">
        <v>194.49</v>
      </c>
      <c r="R217" s="20">
        <f t="shared" si="9"/>
        <v>0.370582524271845</v>
      </c>
      <c r="S217" s="24">
        <v>0.04</v>
      </c>
      <c r="T217" s="22">
        <f t="shared" si="10"/>
        <v>12.36</v>
      </c>
      <c r="U217" s="19">
        <f t="shared" si="11"/>
        <v>114.51</v>
      </c>
    </row>
    <row r="218" s="1" customFormat="1" ht="24" customHeight="1" spans="1:21">
      <c r="A218" s="4">
        <v>217</v>
      </c>
      <c r="B218" s="7" t="s">
        <v>1701</v>
      </c>
      <c r="C218" s="28">
        <v>62769</v>
      </c>
      <c r="D218" s="8" t="s">
        <v>1702</v>
      </c>
      <c r="E218" s="8" t="s">
        <v>1799</v>
      </c>
      <c r="F218" s="28" t="s">
        <v>2224</v>
      </c>
      <c r="G218" s="10" t="s">
        <v>1722</v>
      </c>
      <c r="H218" s="8" t="s">
        <v>2192</v>
      </c>
      <c r="I218" s="8" t="s">
        <v>1707</v>
      </c>
      <c r="J218" s="8"/>
      <c r="K218" s="34">
        <v>1</v>
      </c>
      <c r="L218" s="8"/>
      <c r="M218" s="13">
        <v>335</v>
      </c>
      <c r="N218" s="14" t="s">
        <v>1709</v>
      </c>
      <c r="O218" s="7">
        <v>1</v>
      </c>
      <c r="P218" s="8" t="s">
        <v>2193</v>
      </c>
      <c r="Q218" s="17">
        <v>293.5</v>
      </c>
      <c r="R218" s="20">
        <f t="shared" si="9"/>
        <v>0.123880597014925</v>
      </c>
      <c r="S218" s="23">
        <v>0.02</v>
      </c>
      <c r="T218" s="22">
        <f t="shared" si="10"/>
        <v>6.7</v>
      </c>
      <c r="U218" s="19">
        <f t="shared" si="11"/>
        <v>41.5</v>
      </c>
    </row>
    <row r="219" s="1" customFormat="1" ht="24" customHeight="1" spans="1:21">
      <c r="A219" s="4">
        <v>218</v>
      </c>
      <c r="B219" s="7" t="s">
        <v>1701</v>
      </c>
      <c r="C219" s="28">
        <v>241597</v>
      </c>
      <c r="D219" s="8" t="s">
        <v>1702</v>
      </c>
      <c r="E219" s="8" t="s">
        <v>2225</v>
      </c>
      <c r="F219" s="28" t="s">
        <v>2226</v>
      </c>
      <c r="G219" s="10" t="s">
        <v>2227</v>
      </c>
      <c r="H219" s="8" t="s">
        <v>2228</v>
      </c>
      <c r="I219" s="8" t="s">
        <v>1707</v>
      </c>
      <c r="J219" s="8"/>
      <c r="K219" s="34">
        <v>12</v>
      </c>
      <c r="L219" s="8"/>
      <c r="M219" s="13">
        <v>12375</v>
      </c>
      <c r="N219" s="14" t="s">
        <v>1709</v>
      </c>
      <c r="O219" s="7">
        <v>12</v>
      </c>
      <c r="P219" s="8" t="s">
        <v>2229</v>
      </c>
      <c r="Q219" s="17">
        <v>11822</v>
      </c>
      <c r="R219" s="20">
        <f t="shared" si="9"/>
        <v>0.0446868686868687</v>
      </c>
      <c r="S219" s="24">
        <v>0.002</v>
      </c>
      <c r="T219" s="22">
        <f t="shared" si="10"/>
        <v>24.75</v>
      </c>
      <c r="U219" s="19">
        <f t="shared" si="11"/>
        <v>553</v>
      </c>
    </row>
    <row r="220" s="1" customFormat="1" ht="24" customHeight="1" spans="1:21">
      <c r="A220" s="4">
        <v>219</v>
      </c>
      <c r="B220" s="7" t="s">
        <v>1701</v>
      </c>
      <c r="C220" s="28">
        <v>237004</v>
      </c>
      <c r="D220" s="8" t="s">
        <v>1702</v>
      </c>
      <c r="E220" s="8" t="s">
        <v>2230</v>
      </c>
      <c r="F220" s="28" t="s">
        <v>2231</v>
      </c>
      <c r="G220" s="10" t="s">
        <v>2232</v>
      </c>
      <c r="H220" s="8" t="s">
        <v>2228</v>
      </c>
      <c r="I220" s="8" t="s">
        <v>1707</v>
      </c>
      <c r="J220" s="8"/>
      <c r="K220" s="34">
        <v>4</v>
      </c>
      <c r="L220" s="8"/>
      <c r="M220" s="13">
        <v>4015.74</v>
      </c>
      <c r="N220" s="14" t="s">
        <v>1709</v>
      </c>
      <c r="O220" s="7">
        <v>4</v>
      </c>
      <c r="P220" s="8" t="s">
        <v>2229</v>
      </c>
      <c r="Q220" s="17">
        <v>3967.36</v>
      </c>
      <c r="R220" s="20">
        <f t="shared" si="9"/>
        <v>0.0120475927226363</v>
      </c>
      <c r="S220" s="24">
        <v>0.002</v>
      </c>
      <c r="T220" s="22">
        <f t="shared" si="10"/>
        <v>8.03148</v>
      </c>
      <c r="U220" s="19">
        <f t="shared" si="11"/>
        <v>48.3799999999997</v>
      </c>
    </row>
    <row r="221" s="1" customFormat="1" ht="24" customHeight="1" spans="1:21">
      <c r="A221" s="4">
        <v>220</v>
      </c>
      <c r="B221" s="7" t="s">
        <v>1701</v>
      </c>
      <c r="C221" s="28">
        <v>234376</v>
      </c>
      <c r="D221" s="8" t="s">
        <v>1702</v>
      </c>
      <c r="E221" s="30" t="s">
        <v>2184</v>
      </c>
      <c r="F221" s="28" t="s">
        <v>2233</v>
      </c>
      <c r="G221" s="10" t="s">
        <v>2234</v>
      </c>
      <c r="H221" s="8" t="s">
        <v>2235</v>
      </c>
      <c r="I221" s="8" t="s">
        <v>1707</v>
      </c>
      <c r="J221" s="8"/>
      <c r="K221" s="34">
        <v>2</v>
      </c>
      <c r="L221" s="8"/>
      <c r="M221" s="13">
        <v>872.48</v>
      </c>
      <c r="N221" s="14" t="s">
        <v>1709</v>
      </c>
      <c r="O221" s="7">
        <v>2</v>
      </c>
      <c r="P221" s="8" t="s">
        <v>2236</v>
      </c>
      <c r="Q221" s="17">
        <v>836.87</v>
      </c>
      <c r="R221" s="20">
        <f t="shared" si="9"/>
        <v>0.0408146891619292</v>
      </c>
      <c r="S221" s="24">
        <v>0.002</v>
      </c>
      <c r="T221" s="22">
        <f t="shared" si="10"/>
        <v>1.74496</v>
      </c>
      <c r="U221" s="19">
        <f t="shared" si="11"/>
        <v>35.61</v>
      </c>
    </row>
    <row r="222" s="1" customFormat="1" ht="24" customHeight="1" spans="1:21">
      <c r="A222" s="4">
        <v>221</v>
      </c>
      <c r="B222" s="7" t="s">
        <v>1701</v>
      </c>
      <c r="C222" s="31">
        <v>49371</v>
      </c>
      <c r="D222" s="8" t="s">
        <v>1702</v>
      </c>
      <c r="E222" s="32" t="s">
        <v>2237</v>
      </c>
      <c r="F222" s="31" t="s">
        <v>2238</v>
      </c>
      <c r="G222" s="31" t="s">
        <v>2239</v>
      </c>
      <c r="H222" s="4" t="s">
        <v>2240</v>
      </c>
      <c r="I222" s="8" t="s">
        <v>1707</v>
      </c>
      <c r="J222" s="4"/>
      <c r="K222" s="33">
        <v>0.5</v>
      </c>
      <c r="L222" s="4"/>
      <c r="M222" s="13">
        <v>152</v>
      </c>
      <c r="N222" s="14" t="s">
        <v>1709</v>
      </c>
      <c r="O222" s="33">
        <v>0.5</v>
      </c>
      <c r="P222" s="4"/>
      <c r="Q222" s="17">
        <v>106.05</v>
      </c>
      <c r="R222" s="20">
        <f t="shared" si="9"/>
        <v>0.302302631578947</v>
      </c>
      <c r="S222" s="24">
        <v>0.04</v>
      </c>
      <c r="T222" s="22">
        <f t="shared" si="10"/>
        <v>6.08</v>
      </c>
      <c r="U222" s="19">
        <f t="shared" si="11"/>
        <v>45.95</v>
      </c>
    </row>
    <row r="223" s="1" customFormat="1" customHeight="1" spans="1:21">
      <c r="A223" s="4">
        <v>222</v>
      </c>
      <c r="B223" s="7" t="s">
        <v>1701</v>
      </c>
      <c r="C223" s="31">
        <v>209376</v>
      </c>
      <c r="D223" s="8" t="s">
        <v>1702</v>
      </c>
      <c r="E223" s="32" t="s">
        <v>2241</v>
      </c>
      <c r="F223" s="31" t="s">
        <v>2242</v>
      </c>
      <c r="G223" s="31" t="s">
        <v>1925</v>
      </c>
      <c r="H223" s="4" t="s">
        <v>2240</v>
      </c>
      <c r="I223" s="8" t="s">
        <v>1707</v>
      </c>
      <c r="J223" s="4"/>
      <c r="K223" s="33">
        <v>0.5</v>
      </c>
      <c r="L223" s="4"/>
      <c r="M223" s="13">
        <v>230</v>
      </c>
      <c r="N223" s="14" t="s">
        <v>1709</v>
      </c>
      <c r="O223" s="33">
        <v>0.5</v>
      </c>
      <c r="P223" s="4"/>
      <c r="Q223" s="17">
        <v>179.28</v>
      </c>
      <c r="R223" s="20">
        <f t="shared" si="9"/>
        <v>0.220521739130435</v>
      </c>
      <c r="S223" s="25">
        <v>0.03</v>
      </c>
      <c r="T223" s="22">
        <f t="shared" si="10"/>
        <v>6.9</v>
      </c>
      <c r="U223" s="19">
        <f t="shared" si="11"/>
        <v>50.72</v>
      </c>
    </row>
    <row r="224" s="1" customFormat="1" customHeight="1" spans="1:21">
      <c r="A224" s="4">
        <v>223</v>
      </c>
      <c r="B224" s="7" t="s">
        <v>1701</v>
      </c>
      <c r="C224" s="31">
        <v>85867</v>
      </c>
      <c r="D224" s="8" t="s">
        <v>1702</v>
      </c>
      <c r="E224" s="32" t="s">
        <v>1899</v>
      </c>
      <c r="F224" s="31" t="s">
        <v>2243</v>
      </c>
      <c r="G224" s="31" t="s">
        <v>2142</v>
      </c>
      <c r="H224" s="4" t="s">
        <v>2240</v>
      </c>
      <c r="I224" s="8" t="s">
        <v>1707</v>
      </c>
      <c r="J224" s="4"/>
      <c r="K224" s="33">
        <v>1</v>
      </c>
      <c r="L224" s="4"/>
      <c r="M224" s="13">
        <v>598</v>
      </c>
      <c r="N224" s="14" t="s">
        <v>1709</v>
      </c>
      <c r="O224" s="33">
        <v>1</v>
      </c>
      <c r="P224" s="4"/>
      <c r="Q224" s="17">
        <v>490</v>
      </c>
      <c r="R224" s="20">
        <f t="shared" si="9"/>
        <v>0.180602006688963</v>
      </c>
      <c r="S224" s="23">
        <v>0.02</v>
      </c>
      <c r="T224" s="22">
        <f t="shared" si="10"/>
        <v>11.96</v>
      </c>
      <c r="U224" s="19">
        <f t="shared" si="11"/>
        <v>108</v>
      </c>
    </row>
    <row r="225" s="1" customFormat="1" customHeight="1" spans="1:21">
      <c r="A225" s="4">
        <v>224</v>
      </c>
      <c r="B225" s="7" t="s">
        <v>1701</v>
      </c>
      <c r="C225" s="31">
        <v>39495</v>
      </c>
      <c r="D225" s="8" t="s">
        <v>1702</v>
      </c>
      <c r="E225" s="32" t="s">
        <v>2244</v>
      </c>
      <c r="F225" s="31" t="s">
        <v>767</v>
      </c>
      <c r="G225" s="31" t="s">
        <v>1920</v>
      </c>
      <c r="H225" s="4" t="s">
        <v>2240</v>
      </c>
      <c r="I225" s="8" t="s">
        <v>1707</v>
      </c>
      <c r="J225" s="4"/>
      <c r="K225" s="33">
        <v>0.5</v>
      </c>
      <c r="L225" s="4"/>
      <c r="M225" s="13">
        <v>118</v>
      </c>
      <c r="N225" s="14" t="s">
        <v>1709</v>
      </c>
      <c r="O225" s="33">
        <v>0.5</v>
      </c>
      <c r="P225" s="4"/>
      <c r="Q225" s="17">
        <v>99.46</v>
      </c>
      <c r="R225" s="20">
        <f t="shared" si="9"/>
        <v>0.157118644067797</v>
      </c>
      <c r="S225" s="23">
        <v>0.02</v>
      </c>
      <c r="T225" s="22">
        <f t="shared" si="10"/>
        <v>2.36</v>
      </c>
      <c r="U225" s="19">
        <f t="shared" si="11"/>
        <v>18.54</v>
      </c>
    </row>
    <row r="226" s="1" customFormat="1" customHeight="1" spans="1:21">
      <c r="A226" s="4">
        <v>225</v>
      </c>
      <c r="B226" s="7" t="s">
        <v>1701</v>
      </c>
      <c r="C226" s="31">
        <v>45512</v>
      </c>
      <c r="D226" s="8" t="s">
        <v>1702</v>
      </c>
      <c r="E226" s="32" t="s">
        <v>780</v>
      </c>
      <c r="F226" s="31" t="s">
        <v>783</v>
      </c>
      <c r="G226" s="31" t="s">
        <v>2014</v>
      </c>
      <c r="H226" s="4" t="s">
        <v>2240</v>
      </c>
      <c r="I226" s="8" t="s">
        <v>1707</v>
      </c>
      <c r="J226" s="4"/>
      <c r="K226" s="33">
        <v>0.5</v>
      </c>
      <c r="L226" s="4"/>
      <c r="M226" s="13">
        <v>123</v>
      </c>
      <c r="N226" s="14" t="s">
        <v>1709</v>
      </c>
      <c r="O226" s="33">
        <v>0.5</v>
      </c>
      <c r="P226" s="4"/>
      <c r="Q226" s="17">
        <v>101.26</v>
      </c>
      <c r="R226" s="20">
        <f t="shared" si="9"/>
        <v>0.176747967479675</v>
      </c>
      <c r="S226" s="23">
        <v>0.02</v>
      </c>
      <c r="T226" s="22">
        <f t="shared" si="10"/>
        <v>2.46</v>
      </c>
      <c r="U226" s="19">
        <f t="shared" si="11"/>
        <v>21.74</v>
      </c>
    </row>
    <row r="227" s="1" customFormat="1" customHeight="1" spans="1:21">
      <c r="A227" s="4">
        <v>226</v>
      </c>
      <c r="B227" s="7" t="s">
        <v>1701</v>
      </c>
      <c r="C227" s="31">
        <v>193249</v>
      </c>
      <c r="D227" s="8" t="s">
        <v>1702</v>
      </c>
      <c r="E227" s="32" t="s">
        <v>2245</v>
      </c>
      <c r="F227" s="31" t="s">
        <v>2246</v>
      </c>
      <c r="G227" s="31" t="s">
        <v>2247</v>
      </c>
      <c r="H227" s="4" t="s">
        <v>2240</v>
      </c>
      <c r="I227" s="8" t="s">
        <v>1707</v>
      </c>
      <c r="J227" s="4"/>
      <c r="K227" s="33">
        <v>1</v>
      </c>
      <c r="L227" s="4"/>
      <c r="M227" s="13">
        <v>190.5</v>
      </c>
      <c r="N227" s="14" t="s">
        <v>1709</v>
      </c>
      <c r="O227" s="33">
        <v>1</v>
      </c>
      <c r="P227" s="4"/>
      <c r="Q227" s="17">
        <v>153.7</v>
      </c>
      <c r="R227" s="20">
        <f t="shared" si="9"/>
        <v>0.193175853018373</v>
      </c>
      <c r="S227" s="23">
        <v>0.02</v>
      </c>
      <c r="T227" s="22">
        <f t="shared" si="10"/>
        <v>3.81</v>
      </c>
      <c r="U227" s="19">
        <f t="shared" si="11"/>
        <v>36.8</v>
      </c>
    </row>
    <row r="228" s="1" customFormat="1" customHeight="1" spans="1:21">
      <c r="A228" s="4">
        <v>227</v>
      </c>
      <c r="B228" s="7" t="s">
        <v>1701</v>
      </c>
      <c r="C228" s="31">
        <v>192928</v>
      </c>
      <c r="D228" s="8" t="s">
        <v>1702</v>
      </c>
      <c r="E228" s="32" t="s">
        <v>2248</v>
      </c>
      <c r="F228" s="31" t="s">
        <v>2249</v>
      </c>
      <c r="G228" s="31" t="s">
        <v>2250</v>
      </c>
      <c r="H228" s="4" t="s">
        <v>2240</v>
      </c>
      <c r="I228" s="8" t="s">
        <v>1707</v>
      </c>
      <c r="J228" s="4"/>
      <c r="K228" s="33">
        <v>1</v>
      </c>
      <c r="L228" s="4"/>
      <c r="M228" s="13">
        <v>106</v>
      </c>
      <c r="N228" s="14" t="s">
        <v>1709</v>
      </c>
      <c r="O228" s="33">
        <v>1</v>
      </c>
      <c r="P228" s="4"/>
      <c r="Q228" s="17">
        <v>91.99</v>
      </c>
      <c r="R228" s="20">
        <f t="shared" si="9"/>
        <v>0.132169811320755</v>
      </c>
      <c r="S228" s="23">
        <v>0.02</v>
      </c>
      <c r="T228" s="22">
        <f t="shared" si="10"/>
        <v>2.12</v>
      </c>
      <c r="U228" s="19">
        <f t="shared" si="11"/>
        <v>14.01</v>
      </c>
    </row>
    <row r="229" s="1" customFormat="1" customHeight="1" spans="1:21">
      <c r="A229" s="4">
        <v>228</v>
      </c>
      <c r="B229" s="7" t="s">
        <v>1701</v>
      </c>
      <c r="C229" s="4">
        <v>186935</v>
      </c>
      <c r="D229" s="8" t="s">
        <v>1702</v>
      </c>
      <c r="E229" s="9" t="s">
        <v>2251</v>
      </c>
      <c r="F229" s="4" t="s">
        <v>2252</v>
      </c>
      <c r="G229" s="4" t="s">
        <v>2253</v>
      </c>
      <c r="H229" s="4" t="s">
        <v>2240</v>
      </c>
      <c r="I229" s="8" t="s">
        <v>1707</v>
      </c>
      <c r="J229" s="4"/>
      <c r="K229" s="33">
        <v>1</v>
      </c>
      <c r="L229" s="4"/>
      <c r="M229" s="13">
        <v>298</v>
      </c>
      <c r="N229" s="14" t="s">
        <v>1709</v>
      </c>
      <c r="O229" s="33">
        <v>1</v>
      </c>
      <c r="P229" s="4"/>
      <c r="Q229" s="17">
        <v>270.89</v>
      </c>
      <c r="R229" s="20">
        <f t="shared" si="9"/>
        <v>0.0909731543624162</v>
      </c>
      <c r="S229" s="21">
        <v>0.01</v>
      </c>
      <c r="T229" s="22">
        <f t="shared" si="10"/>
        <v>2.98</v>
      </c>
      <c r="U229" s="19">
        <f t="shared" si="11"/>
        <v>27.11</v>
      </c>
    </row>
    <row r="230" s="1" customFormat="1" customHeight="1" spans="1:21">
      <c r="A230" s="4">
        <v>229</v>
      </c>
      <c r="B230" s="7" t="s">
        <v>1701</v>
      </c>
      <c r="C230" s="31">
        <v>238505</v>
      </c>
      <c r="D230" s="8" t="s">
        <v>1702</v>
      </c>
      <c r="E230" s="32" t="s">
        <v>1937</v>
      </c>
      <c r="F230" s="31" t="s">
        <v>2254</v>
      </c>
      <c r="G230" s="31" t="s">
        <v>2255</v>
      </c>
      <c r="H230" s="4" t="s">
        <v>2240</v>
      </c>
      <c r="I230" s="8" t="s">
        <v>1707</v>
      </c>
      <c r="J230" s="4"/>
      <c r="K230" s="33">
        <v>2</v>
      </c>
      <c r="L230" s="4"/>
      <c r="M230" s="13">
        <v>600</v>
      </c>
      <c r="N230" s="14" t="s">
        <v>1709</v>
      </c>
      <c r="O230" s="33">
        <v>2</v>
      </c>
      <c r="P230" s="4"/>
      <c r="Q230" s="17">
        <v>544.22</v>
      </c>
      <c r="R230" s="20">
        <f t="shared" si="9"/>
        <v>0.0929666666666666</v>
      </c>
      <c r="S230" s="21">
        <v>0.01</v>
      </c>
      <c r="T230" s="22">
        <f t="shared" si="10"/>
        <v>6</v>
      </c>
      <c r="U230" s="19">
        <f t="shared" si="11"/>
        <v>55.78</v>
      </c>
    </row>
    <row r="231" s="1" customFormat="1" customHeight="1" spans="1:21">
      <c r="A231" s="4">
        <v>230</v>
      </c>
      <c r="B231" s="7" t="s">
        <v>1701</v>
      </c>
      <c r="C231" s="4">
        <v>181365</v>
      </c>
      <c r="D231" s="8" t="s">
        <v>1702</v>
      </c>
      <c r="E231" s="9" t="s">
        <v>2256</v>
      </c>
      <c r="F231" s="4" t="s">
        <v>1838</v>
      </c>
      <c r="G231" s="4" t="s">
        <v>2257</v>
      </c>
      <c r="H231" s="4" t="s">
        <v>2240</v>
      </c>
      <c r="I231" s="8" t="s">
        <v>1707</v>
      </c>
      <c r="J231" s="4"/>
      <c r="K231" s="33">
        <v>1</v>
      </c>
      <c r="L231" s="4"/>
      <c r="M231" s="13">
        <v>180</v>
      </c>
      <c r="N231" s="14" t="s">
        <v>1709</v>
      </c>
      <c r="O231" s="33">
        <v>1</v>
      </c>
      <c r="P231" s="4"/>
      <c r="Q231" s="17">
        <v>152.72</v>
      </c>
      <c r="R231" s="20">
        <f t="shared" si="9"/>
        <v>0.151555555555556</v>
      </c>
      <c r="S231" s="23">
        <v>0.02</v>
      </c>
      <c r="T231" s="22">
        <f t="shared" si="10"/>
        <v>3.6</v>
      </c>
      <c r="U231" s="19">
        <f t="shared" si="11"/>
        <v>27.28</v>
      </c>
    </row>
    <row r="232" s="1" customFormat="1" customHeight="1" spans="1:21">
      <c r="A232" s="4">
        <v>231</v>
      </c>
      <c r="B232" s="7" t="s">
        <v>1701</v>
      </c>
      <c r="C232" s="31">
        <v>238504</v>
      </c>
      <c r="D232" s="8" t="s">
        <v>1702</v>
      </c>
      <c r="E232" s="32" t="s">
        <v>1937</v>
      </c>
      <c r="F232" s="31" t="s">
        <v>2258</v>
      </c>
      <c r="G232" s="31" t="s">
        <v>2255</v>
      </c>
      <c r="H232" s="4" t="s">
        <v>2240</v>
      </c>
      <c r="I232" s="8" t="s">
        <v>1707</v>
      </c>
      <c r="J232" s="4"/>
      <c r="K232" s="33">
        <v>0.5</v>
      </c>
      <c r="L232" s="4"/>
      <c r="M232" s="13">
        <v>350</v>
      </c>
      <c r="N232" s="14" t="s">
        <v>1709</v>
      </c>
      <c r="O232" s="33">
        <v>0.5</v>
      </c>
      <c r="P232" s="4"/>
      <c r="Q232" s="17">
        <v>320.12</v>
      </c>
      <c r="R232" s="20">
        <f t="shared" si="9"/>
        <v>0.0853714285714286</v>
      </c>
      <c r="S232" s="21">
        <v>0.01</v>
      </c>
      <c r="T232" s="22">
        <f t="shared" si="10"/>
        <v>3.5</v>
      </c>
      <c r="U232" s="19">
        <f t="shared" si="11"/>
        <v>29.88</v>
      </c>
    </row>
    <row r="233" s="1" customFormat="1" customHeight="1" spans="1:21">
      <c r="A233" s="4">
        <v>232</v>
      </c>
      <c r="B233" s="7" t="s">
        <v>1701</v>
      </c>
      <c r="C233" s="4">
        <v>164202</v>
      </c>
      <c r="D233" s="8" t="s">
        <v>1702</v>
      </c>
      <c r="E233" s="9" t="s">
        <v>2259</v>
      </c>
      <c r="F233" s="4" t="s">
        <v>2260</v>
      </c>
      <c r="G233" s="4" t="s">
        <v>2261</v>
      </c>
      <c r="H233" s="4" t="s">
        <v>2240</v>
      </c>
      <c r="I233" s="8" t="s">
        <v>1707</v>
      </c>
      <c r="J233" s="4"/>
      <c r="K233" s="33">
        <v>0.5</v>
      </c>
      <c r="L233" s="4"/>
      <c r="M233" s="13">
        <v>148</v>
      </c>
      <c r="N233" s="14" t="s">
        <v>1709</v>
      </c>
      <c r="O233" s="33">
        <v>0.5</v>
      </c>
      <c r="P233" s="4"/>
      <c r="Q233" s="17">
        <v>133.95</v>
      </c>
      <c r="R233" s="20">
        <f t="shared" si="9"/>
        <v>0.0949324324324325</v>
      </c>
      <c r="S233" s="21">
        <v>0.01</v>
      </c>
      <c r="T233" s="22">
        <f t="shared" si="10"/>
        <v>1.48</v>
      </c>
      <c r="U233" s="19">
        <f t="shared" si="11"/>
        <v>14.05</v>
      </c>
    </row>
    <row r="234" s="1" customFormat="1" customHeight="1" spans="1:21">
      <c r="A234" s="4">
        <v>233</v>
      </c>
      <c r="B234" s="7" t="s">
        <v>1701</v>
      </c>
      <c r="C234" s="4">
        <v>258383</v>
      </c>
      <c r="D234" s="8" t="s">
        <v>1702</v>
      </c>
      <c r="E234" s="9" t="s">
        <v>1856</v>
      </c>
      <c r="F234" s="4" t="s">
        <v>1717</v>
      </c>
      <c r="G234" s="4" t="s">
        <v>2262</v>
      </c>
      <c r="H234" s="4" t="s">
        <v>2240</v>
      </c>
      <c r="I234" s="8" t="s">
        <v>1707</v>
      </c>
      <c r="J234" s="4"/>
      <c r="K234" s="33">
        <v>2</v>
      </c>
      <c r="L234" s="4"/>
      <c r="M234" s="13">
        <v>688</v>
      </c>
      <c r="N234" s="14" t="s">
        <v>1709</v>
      </c>
      <c r="O234" s="33">
        <v>2</v>
      </c>
      <c r="P234" s="4"/>
      <c r="Q234" s="17">
        <v>619.2</v>
      </c>
      <c r="R234" s="20">
        <f t="shared" si="9"/>
        <v>0.0999999999999999</v>
      </c>
      <c r="S234" s="21">
        <v>0.01</v>
      </c>
      <c r="T234" s="22">
        <f t="shared" si="10"/>
        <v>6.88</v>
      </c>
      <c r="U234" s="19">
        <f t="shared" si="11"/>
        <v>68.8</v>
      </c>
    </row>
    <row r="235" s="1" customFormat="1" customHeight="1" spans="1:21">
      <c r="A235" s="4">
        <v>234</v>
      </c>
      <c r="B235" s="7" t="s">
        <v>1701</v>
      </c>
      <c r="C235" s="4">
        <v>188837</v>
      </c>
      <c r="D235" s="8" t="s">
        <v>1702</v>
      </c>
      <c r="E235" s="9" t="s">
        <v>2263</v>
      </c>
      <c r="F235" s="4" t="s">
        <v>2264</v>
      </c>
      <c r="G235" s="4" t="s">
        <v>2265</v>
      </c>
      <c r="H235" s="4" t="s">
        <v>2240</v>
      </c>
      <c r="I235" s="8" t="s">
        <v>1707</v>
      </c>
      <c r="J235" s="4"/>
      <c r="K235" s="33">
        <v>1</v>
      </c>
      <c r="L235" s="4"/>
      <c r="M235" s="13">
        <v>110</v>
      </c>
      <c r="N235" s="14" t="s">
        <v>1709</v>
      </c>
      <c r="O235" s="33">
        <v>1</v>
      </c>
      <c r="P235" s="4"/>
      <c r="Q235" s="17">
        <v>99.8</v>
      </c>
      <c r="R235" s="20">
        <f t="shared" si="9"/>
        <v>0.0927272727272728</v>
      </c>
      <c r="S235" s="21">
        <v>0.01</v>
      </c>
      <c r="T235" s="22">
        <f t="shared" si="10"/>
        <v>1.1</v>
      </c>
      <c r="U235" s="19">
        <f t="shared" si="11"/>
        <v>10.2</v>
      </c>
    </row>
    <row r="236" s="1" customFormat="1" customHeight="1" spans="1:21">
      <c r="A236" s="4">
        <v>235</v>
      </c>
      <c r="B236" s="7" t="s">
        <v>1701</v>
      </c>
      <c r="C236" s="4">
        <v>240235</v>
      </c>
      <c r="D236" s="8" t="s">
        <v>1702</v>
      </c>
      <c r="E236" s="9" t="s">
        <v>2266</v>
      </c>
      <c r="F236" s="4" t="s">
        <v>2267</v>
      </c>
      <c r="G236" s="4" t="s">
        <v>2261</v>
      </c>
      <c r="H236" s="4" t="s">
        <v>2240</v>
      </c>
      <c r="I236" s="8" t="s">
        <v>1707</v>
      </c>
      <c r="J236" s="4"/>
      <c r="K236" s="33">
        <v>1.5</v>
      </c>
      <c r="L236" s="4"/>
      <c r="M236" s="13">
        <v>285</v>
      </c>
      <c r="N236" s="14" t="s">
        <v>1709</v>
      </c>
      <c r="O236" s="33">
        <v>1.5</v>
      </c>
      <c r="P236" s="4"/>
      <c r="Q236" s="17">
        <v>261.2</v>
      </c>
      <c r="R236" s="20">
        <f t="shared" si="9"/>
        <v>0.0835087719298246</v>
      </c>
      <c r="S236" s="21">
        <v>0.01</v>
      </c>
      <c r="T236" s="22">
        <f t="shared" si="10"/>
        <v>2.85</v>
      </c>
      <c r="U236" s="19">
        <f t="shared" si="11"/>
        <v>23.8</v>
      </c>
    </row>
    <row r="237" s="1" customFormat="1" ht="24" customHeight="1" spans="1:21">
      <c r="A237" s="4">
        <v>236</v>
      </c>
      <c r="B237" s="7" t="s">
        <v>1701</v>
      </c>
      <c r="C237" s="4">
        <v>176876</v>
      </c>
      <c r="D237" s="8" t="s">
        <v>1702</v>
      </c>
      <c r="E237" s="9" t="s">
        <v>2268</v>
      </c>
      <c r="F237" s="4" t="s">
        <v>2269</v>
      </c>
      <c r="G237" s="4" t="s">
        <v>2270</v>
      </c>
      <c r="H237" s="4" t="s">
        <v>2240</v>
      </c>
      <c r="I237" s="8" t="s">
        <v>1707</v>
      </c>
      <c r="J237" s="4"/>
      <c r="K237" s="33">
        <v>1</v>
      </c>
      <c r="L237" s="4"/>
      <c r="M237" s="13">
        <v>176</v>
      </c>
      <c r="N237" s="14" t="s">
        <v>1709</v>
      </c>
      <c r="O237" s="33">
        <v>1</v>
      </c>
      <c r="P237" s="4"/>
      <c r="Q237" s="17">
        <v>161.5</v>
      </c>
      <c r="R237" s="20">
        <f t="shared" si="9"/>
        <v>0.0823863636363636</v>
      </c>
      <c r="S237" s="21">
        <v>0.01</v>
      </c>
      <c r="T237" s="22">
        <f t="shared" si="10"/>
        <v>1.76</v>
      </c>
      <c r="U237" s="19">
        <f t="shared" si="11"/>
        <v>14.5</v>
      </c>
    </row>
    <row r="238" s="1" customFormat="1" customHeight="1" spans="1:21">
      <c r="A238" s="4">
        <v>237</v>
      </c>
      <c r="B238" s="7" t="s">
        <v>1701</v>
      </c>
      <c r="C238" s="4">
        <v>252316</v>
      </c>
      <c r="D238" s="8" t="s">
        <v>1702</v>
      </c>
      <c r="E238" s="9" t="s">
        <v>2271</v>
      </c>
      <c r="F238" s="4" t="s">
        <v>1119</v>
      </c>
      <c r="G238" s="4" t="s">
        <v>2272</v>
      </c>
      <c r="H238" s="4" t="s">
        <v>2240</v>
      </c>
      <c r="I238" s="8" t="s">
        <v>1707</v>
      </c>
      <c r="J238" s="4"/>
      <c r="K238" s="33">
        <v>2</v>
      </c>
      <c r="L238" s="4"/>
      <c r="M238" s="13">
        <v>358</v>
      </c>
      <c r="N238" s="14" t="s">
        <v>1709</v>
      </c>
      <c r="O238" s="33">
        <v>2</v>
      </c>
      <c r="P238" s="4"/>
      <c r="Q238" s="17">
        <v>329.36</v>
      </c>
      <c r="R238" s="20">
        <f t="shared" si="9"/>
        <v>0.08</v>
      </c>
      <c r="S238" s="21">
        <v>0.01</v>
      </c>
      <c r="T238" s="22">
        <f t="shared" si="10"/>
        <v>3.58</v>
      </c>
      <c r="U238" s="19">
        <f t="shared" si="11"/>
        <v>28.64</v>
      </c>
    </row>
    <row r="239" s="1" customFormat="1" customHeight="1" spans="1:21">
      <c r="A239" s="4">
        <v>238</v>
      </c>
      <c r="B239" s="7" t="s">
        <v>1701</v>
      </c>
      <c r="C239" s="4">
        <v>252317</v>
      </c>
      <c r="D239" s="8" t="s">
        <v>1702</v>
      </c>
      <c r="E239" s="9" t="s">
        <v>2271</v>
      </c>
      <c r="F239" s="4" t="s">
        <v>2273</v>
      </c>
      <c r="G239" s="4" t="s">
        <v>2272</v>
      </c>
      <c r="H239" s="4" t="s">
        <v>2240</v>
      </c>
      <c r="I239" s="8" t="s">
        <v>1707</v>
      </c>
      <c r="J239" s="4"/>
      <c r="K239" s="33">
        <v>1.5</v>
      </c>
      <c r="L239" s="4"/>
      <c r="M239" s="13">
        <v>188</v>
      </c>
      <c r="N239" s="14" t="s">
        <v>1709</v>
      </c>
      <c r="O239" s="33">
        <v>1.5</v>
      </c>
      <c r="P239" s="4"/>
      <c r="Q239" s="17">
        <v>172.96</v>
      </c>
      <c r="R239" s="20">
        <f t="shared" si="9"/>
        <v>0.08</v>
      </c>
      <c r="S239" s="21">
        <v>0.01</v>
      </c>
      <c r="T239" s="22">
        <f t="shared" si="10"/>
        <v>1.88</v>
      </c>
      <c r="U239" s="19">
        <f t="shared" si="11"/>
        <v>15.04</v>
      </c>
    </row>
    <row r="240" s="1" customFormat="1" customHeight="1" spans="1:21">
      <c r="A240" s="4">
        <v>239</v>
      </c>
      <c r="B240" s="7" t="s">
        <v>1701</v>
      </c>
      <c r="C240" s="4">
        <v>248295</v>
      </c>
      <c r="D240" s="8" t="s">
        <v>1702</v>
      </c>
      <c r="E240" s="9" t="s">
        <v>2274</v>
      </c>
      <c r="F240" s="4" t="s">
        <v>2275</v>
      </c>
      <c r="G240" s="4" t="s">
        <v>2276</v>
      </c>
      <c r="H240" s="4" t="s">
        <v>2240</v>
      </c>
      <c r="I240" s="8" t="s">
        <v>1707</v>
      </c>
      <c r="J240" s="4"/>
      <c r="K240" s="33">
        <v>0.5</v>
      </c>
      <c r="L240" s="4"/>
      <c r="M240" s="13">
        <v>128</v>
      </c>
      <c r="N240" s="14" t="s">
        <v>1709</v>
      </c>
      <c r="O240" s="33">
        <v>0.5</v>
      </c>
      <c r="P240" s="4"/>
      <c r="Q240" s="17">
        <v>117.76</v>
      </c>
      <c r="R240" s="20">
        <f t="shared" si="9"/>
        <v>0.08</v>
      </c>
      <c r="S240" s="21">
        <v>0.01</v>
      </c>
      <c r="T240" s="22">
        <f t="shared" si="10"/>
        <v>1.28</v>
      </c>
      <c r="U240" s="19">
        <f t="shared" si="11"/>
        <v>10.24</v>
      </c>
    </row>
    <row r="241" s="1" customFormat="1" ht="24" customHeight="1" spans="1:21">
      <c r="A241" s="4">
        <v>240</v>
      </c>
      <c r="B241" s="7" t="s">
        <v>1701</v>
      </c>
      <c r="C241" s="4">
        <v>112036</v>
      </c>
      <c r="D241" s="8" t="s">
        <v>1702</v>
      </c>
      <c r="E241" s="9" t="s">
        <v>2277</v>
      </c>
      <c r="F241" s="4" t="s">
        <v>2278</v>
      </c>
      <c r="G241" s="4" t="s">
        <v>2279</v>
      </c>
      <c r="H241" s="4" t="s">
        <v>2240</v>
      </c>
      <c r="I241" s="8" t="s">
        <v>1707</v>
      </c>
      <c r="J241" s="4"/>
      <c r="K241" s="33">
        <v>2</v>
      </c>
      <c r="L241" s="4"/>
      <c r="M241" s="13">
        <v>780</v>
      </c>
      <c r="N241" s="14" t="s">
        <v>1709</v>
      </c>
      <c r="O241" s="33">
        <v>2</v>
      </c>
      <c r="P241" s="4"/>
      <c r="Q241" s="17">
        <v>717.6</v>
      </c>
      <c r="R241" s="20">
        <f t="shared" si="9"/>
        <v>0.08</v>
      </c>
      <c r="S241" s="21">
        <v>0.01</v>
      </c>
      <c r="T241" s="22">
        <f t="shared" si="10"/>
        <v>7.8</v>
      </c>
      <c r="U241" s="19">
        <f t="shared" si="11"/>
        <v>62.4</v>
      </c>
    </row>
    <row r="242" s="1" customFormat="1" customHeight="1" spans="1:21">
      <c r="A242" s="4">
        <v>241</v>
      </c>
      <c r="B242" s="7" t="s">
        <v>1701</v>
      </c>
      <c r="C242" s="4">
        <v>252138</v>
      </c>
      <c r="D242" s="8" t="s">
        <v>1702</v>
      </c>
      <c r="E242" s="9" t="s">
        <v>2280</v>
      </c>
      <c r="F242" s="4" t="s">
        <v>2281</v>
      </c>
      <c r="G242" s="4" t="s">
        <v>2282</v>
      </c>
      <c r="H242" s="4" t="s">
        <v>2240</v>
      </c>
      <c r="I242" s="8" t="s">
        <v>1707</v>
      </c>
      <c r="J242" s="4"/>
      <c r="K242" s="33">
        <v>1.5</v>
      </c>
      <c r="L242" s="4"/>
      <c r="M242" s="13">
        <v>220</v>
      </c>
      <c r="N242" s="14" t="s">
        <v>1709</v>
      </c>
      <c r="O242" s="33">
        <v>1.5</v>
      </c>
      <c r="P242" s="4"/>
      <c r="Q242" s="17">
        <v>202.4</v>
      </c>
      <c r="R242" s="20">
        <f t="shared" si="9"/>
        <v>0.08</v>
      </c>
      <c r="S242" s="21">
        <v>0.01</v>
      </c>
      <c r="T242" s="22">
        <f t="shared" si="10"/>
        <v>2.2</v>
      </c>
      <c r="U242" s="19">
        <f t="shared" si="11"/>
        <v>17.6</v>
      </c>
    </row>
    <row r="243" s="1" customFormat="1" customHeight="1" spans="1:21">
      <c r="A243" s="4">
        <v>242</v>
      </c>
      <c r="B243" s="7" t="s">
        <v>1701</v>
      </c>
      <c r="C243" s="4">
        <v>227808</v>
      </c>
      <c r="D243" s="8" t="s">
        <v>1702</v>
      </c>
      <c r="E243" s="9" t="s">
        <v>2283</v>
      </c>
      <c r="F243" s="4" t="s">
        <v>2284</v>
      </c>
      <c r="G243" s="4" t="s">
        <v>2285</v>
      </c>
      <c r="H243" s="4" t="s">
        <v>2240</v>
      </c>
      <c r="I243" s="8" t="s">
        <v>1707</v>
      </c>
      <c r="J243" s="4"/>
      <c r="K243" s="33">
        <v>0.5</v>
      </c>
      <c r="L243" s="4"/>
      <c r="M243" s="13">
        <v>110</v>
      </c>
      <c r="N243" s="14" t="s">
        <v>1709</v>
      </c>
      <c r="O243" s="33">
        <v>0.5</v>
      </c>
      <c r="P243" s="4"/>
      <c r="Q243" s="17">
        <v>102.21</v>
      </c>
      <c r="R243" s="20">
        <f t="shared" si="9"/>
        <v>0.0708181818181819</v>
      </c>
      <c r="S243" s="21">
        <v>0.01</v>
      </c>
      <c r="T243" s="22">
        <f t="shared" si="10"/>
        <v>1.1</v>
      </c>
      <c r="U243" s="19">
        <f t="shared" si="11"/>
        <v>7.79000000000001</v>
      </c>
    </row>
    <row r="244" s="1" customFormat="1" customHeight="1" spans="1:21">
      <c r="A244" s="4">
        <v>243</v>
      </c>
      <c r="B244" s="7" t="s">
        <v>1701</v>
      </c>
      <c r="C244" s="4">
        <v>232739</v>
      </c>
      <c r="D244" s="8" t="s">
        <v>1702</v>
      </c>
      <c r="E244" s="9" t="s">
        <v>2286</v>
      </c>
      <c r="F244" s="4" t="s">
        <v>1876</v>
      </c>
      <c r="G244" s="4" t="s">
        <v>2287</v>
      </c>
      <c r="H244" s="4" t="s">
        <v>2240</v>
      </c>
      <c r="I244" s="8" t="s">
        <v>1707</v>
      </c>
      <c r="J244" s="4"/>
      <c r="K244" s="33">
        <v>1</v>
      </c>
      <c r="L244" s="4"/>
      <c r="M244" s="13">
        <v>168</v>
      </c>
      <c r="N244" s="14" t="s">
        <v>1709</v>
      </c>
      <c r="O244" s="33">
        <v>1</v>
      </c>
      <c r="P244" s="4"/>
      <c r="Q244" s="17">
        <v>154.56</v>
      </c>
      <c r="R244" s="20">
        <f t="shared" si="9"/>
        <v>0.08</v>
      </c>
      <c r="S244" s="21">
        <v>0.01</v>
      </c>
      <c r="T244" s="22">
        <f t="shared" si="10"/>
        <v>1.68</v>
      </c>
      <c r="U244" s="19">
        <f t="shared" si="11"/>
        <v>13.44</v>
      </c>
    </row>
    <row r="245" s="1" customFormat="1" customHeight="1" spans="1:21">
      <c r="A245" s="4">
        <v>244</v>
      </c>
      <c r="B245" s="7" t="s">
        <v>1701</v>
      </c>
      <c r="C245" s="4">
        <v>223222</v>
      </c>
      <c r="D245" s="8" t="s">
        <v>1702</v>
      </c>
      <c r="E245" s="9" t="s">
        <v>2072</v>
      </c>
      <c r="F245" s="4" t="s">
        <v>2081</v>
      </c>
      <c r="G245" s="4" t="s">
        <v>2288</v>
      </c>
      <c r="H245" s="4" t="s">
        <v>2240</v>
      </c>
      <c r="I245" s="8" t="s">
        <v>1707</v>
      </c>
      <c r="J245" s="4"/>
      <c r="K245" s="33">
        <v>1</v>
      </c>
      <c r="L245" s="4"/>
      <c r="M245" s="13">
        <v>198</v>
      </c>
      <c r="N245" s="14" t="s">
        <v>1709</v>
      </c>
      <c r="O245" s="33">
        <v>1</v>
      </c>
      <c r="P245" s="4"/>
      <c r="Q245" s="17">
        <v>182.16</v>
      </c>
      <c r="R245" s="20">
        <f t="shared" si="9"/>
        <v>0.08</v>
      </c>
      <c r="S245" s="21">
        <v>0.01</v>
      </c>
      <c r="T245" s="22">
        <f t="shared" si="10"/>
        <v>1.98</v>
      </c>
      <c r="U245" s="19">
        <f t="shared" si="11"/>
        <v>15.84</v>
      </c>
    </row>
    <row r="246" s="1" customFormat="1" ht="24" customHeight="1" spans="1:21">
      <c r="A246" s="4">
        <v>245</v>
      </c>
      <c r="B246" s="7" t="s">
        <v>1701</v>
      </c>
      <c r="C246" s="4">
        <v>235344</v>
      </c>
      <c r="D246" s="8" t="s">
        <v>1702</v>
      </c>
      <c r="E246" s="9" t="s">
        <v>2289</v>
      </c>
      <c r="F246" s="4" t="s">
        <v>2273</v>
      </c>
      <c r="G246" s="4" t="s">
        <v>2290</v>
      </c>
      <c r="H246" s="4" t="s">
        <v>2240</v>
      </c>
      <c r="I246" s="8" t="s">
        <v>1707</v>
      </c>
      <c r="J246" s="4"/>
      <c r="K246" s="33">
        <v>1</v>
      </c>
      <c r="L246" s="4"/>
      <c r="M246" s="13">
        <v>198</v>
      </c>
      <c r="N246" s="14" t="s">
        <v>1709</v>
      </c>
      <c r="O246" s="33">
        <v>1</v>
      </c>
      <c r="P246" s="4"/>
      <c r="Q246" s="17">
        <v>182.16</v>
      </c>
      <c r="R246" s="20">
        <f t="shared" si="9"/>
        <v>0.08</v>
      </c>
      <c r="S246" s="21">
        <v>0.01</v>
      </c>
      <c r="T246" s="22">
        <f t="shared" si="10"/>
        <v>1.98</v>
      </c>
      <c r="U246" s="19">
        <f t="shared" si="11"/>
        <v>15.84</v>
      </c>
    </row>
    <row r="247" s="1" customFormat="1" customHeight="1" spans="1:21">
      <c r="A247" s="4">
        <v>246</v>
      </c>
      <c r="B247" s="7" t="s">
        <v>1701</v>
      </c>
      <c r="C247" s="4">
        <v>254852</v>
      </c>
      <c r="D247" s="8" t="s">
        <v>1702</v>
      </c>
      <c r="E247" s="9" t="s">
        <v>2072</v>
      </c>
      <c r="F247" s="4" t="s">
        <v>2291</v>
      </c>
      <c r="G247" s="4" t="s">
        <v>2139</v>
      </c>
      <c r="H247" s="4" t="s">
        <v>2240</v>
      </c>
      <c r="I247" s="8" t="s">
        <v>1707</v>
      </c>
      <c r="J247" s="4"/>
      <c r="K247" s="33">
        <v>1</v>
      </c>
      <c r="L247" s="4"/>
      <c r="M247" s="13">
        <v>198</v>
      </c>
      <c r="N247" s="14" t="s">
        <v>1709</v>
      </c>
      <c r="O247" s="33">
        <v>1</v>
      </c>
      <c r="P247" s="4"/>
      <c r="Q247" s="17">
        <v>183.98</v>
      </c>
      <c r="R247" s="20">
        <f t="shared" si="9"/>
        <v>0.0708080808080809</v>
      </c>
      <c r="S247" s="21">
        <v>0.01</v>
      </c>
      <c r="T247" s="22">
        <f t="shared" si="10"/>
        <v>1.98</v>
      </c>
      <c r="U247" s="19">
        <f t="shared" si="11"/>
        <v>14.02</v>
      </c>
    </row>
    <row r="248" s="1" customFormat="1" customHeight="1" spans="1:21">
      <c r="A248" s="4">
        <v>247</v>
      </c>
      <c r="B248" s="7" t="s">
        <v>1701</v>
      </c>
      <c r="C248" s="4">
        <v>253521</v>
      </c>
      <c r="D248" s="8" t="s">
        <v>1702</v>
      </c>
      <c r="E248" s="9" t="s">
        <v>2292</v>
      </c>
      <c r="F248" s="4" t="s">
        <v>2293</v>
      </c>
      <c r="G248" s="4" t="s">
        <v>2294</v>
      </c>
      <c r="H248" s="4" t="s">
        <v>2240</v>
      </c>
      <c r="I248" s="8" t="s">
        <v>1707</v>
      </c>
      <c r="J248" s="4"/>
      <c r="K248" s="33">
        <v>2</v>
      </c>
      <c r="L248" s="4"/>
      <c r="M248" s="13">
        <v>398</v>
      </c>
      <c r="N248" s="14" t="s">
        <v>1709</v>
      </c>
      <c r="O248" s="33">
        <v>2</v>
      </c>
      <c r="P248" s="4"/>
      <c r="Q248" s="17">
        <v>369.83</v>
      </c>
      <c r="R248" s="20">
        <f t="shared" si="9"/>
        <v>0.0707788944723619</v>
      </c>
      <c r="S248" s="21">
        <v>0.01</v>
      </c>
      <c r="T248" s="22">
        <f t="shared" si="10"/>
        <v>3.98</v>
      </c>
      <c r="U248" s="19">
        <f t="shared" si="11"/>
        <v>28.17</v>
      </c>
    </row>
    <row r="249" s="1" customFormat="1" customHeight="1" spans="1:21">
      <c r="A249" s="4">
        <v>248</v>
      </c>
      <c r="B249" s="7" t="s">
        <v>1701</v>
      </c>
      <c r="C249" s="4">
        <v>227419</v>
      </c>
      <c r="D249" s="8" t="s">
        <v>1702</v>
      </c>
      <c r="E249" s="9" t="s">
        <v>2072</v>
      </c>
      <c r="F249" s="4" t="s">
        <v>2295</v>
      </c>
      <c r="G249" s="4" t="s">
        <v>2290</v>
      </c>
      <c r="H249" s="4" t="s">
        <v>2240</v>
      </c>
      <c r="I249" s="8" t="s">
        <v>1707</v>
      </c>
      <c r="J249" s="4"/>
      <c r="K249" s="33">
        <v>2</v>
      </c>
      <c r="L249" s="4"/>
      <c r="M249" s="13">
        <v>398</v>
      </c>
      <c r="N249" s="14" t="s">
        <v>1709</v>
      </c>
      <c r="O249" s="33">
        <v>2</v>
      </c>
      <c r="P249" s="4"/>
      <c r="Q249" s="17">
        <v>366.16</v>
      </c>
      <c r="R249" s="20">
        <f t="shared" si="9"/>
        <v>0.0799999999999999</v>
      </c>
      <c r="S249" s="21">
        <v>0.01</v>
      </c>
      <c r="T249" s="22">
        <f t="shared" si="10"/>
        <v>3.98</v>
      </c>
      <c r="U249" s="19">
        <f t="shared" si="11"/>
        <v>31.84</v>
      </c>
    </row>
    <row r="250" s="1" customFormat="1" customHeight="1" spans="1:21">
      <c r="A250" s="4">
        <v>249</v>
      </c>
      <c r="B250" s="7" t="s">
        <v>1701</v>
      </c>
      <c r="C250" s="4">
        <v>242374</v>
      </c>
      <c r="D250" s="8" t="s">
        <v>1702</v>
      </c>
      <c r="E250" s="9" t="s">
        <v>2296</v>
      </c>
      <c r="F250" s="4" t="s">
        <v>2297</v>
      </c>
      <c r="G250" s="4" t="s">
        <v>2298</v>
      </c>
      <c r="H250" s="4" t="s">
        <v>2240</v>
      </c>
      <c r="I250" s="8" t="s">
        <v>1707</v>
      </c>
      <c r="J250" s="4"/>
      <c r="K250" s="33">
        <v>1</v>
      </c>
      <c r="L250" s="4"/>
      <c r="M250" s="13">
        <v>138</v>
      </c>
      <c r="N250" s="14" t="s">
        <v>1709</v>
      </c>
      <c r="O250" s="33">
        <v>1</v>
      </c>
      <c r="P250" s="4"/>
      <c r="Q250" s="17">
        <v>127.1</v>
      </c>
      <c r="R250" s="20">
        <f t="shared" si="9"/>
        <v>0.0789855072463768</v>
      </c>
      <c r="S250" s="21">
        <v>0.01</v>
      </c>
      <c r="T250" s="22">
        <f t="shared" si="10"/>
        <v>1.38</v>
      </c>
      <c r="U250" s="19">
        <f t="shared" si="11"/>
        <v>10.9</v>
      </c>
    </row>
    <row r="251" s="1" customFormat="1" ht="24" customHeight="1" spans="1:21">
      <c r="A251" s="4">
        <v>250</v>
      </c>
      <c r="B251" s="7" t="s">
        <v>1701</v>
      </c>
      <c r="C251" s="4">
        <v>235553</v>
      </c>
      <c r="D251" s="8" t="s">
        <v>1702</v>
      </c>
      <c r="E251" s="9" t="s">
        <v>2299</v>
      </c>
      <c r="F251" s="4" t="s">
        <v>2300</v>
      </c>
      <c r="G251" s="4" t="s">
        <v>2139</v>
      </c>
      <c r="H251" s="4" t="s">
        <v>2240</v>
      </c>
      <c r="I251" s="8" t="s">
        <v>1707</v>
      </c>
      <c r="J251" s="4"/>
      <c r="K251" s="33">
        <v>1</v>
      </c>
      <c r="L251" s="4"/>
      <c r="M251" s="13">
        <v>209.88</v>
      </c>
      <c r="N251" s="14" t="s">
        <v>1709</v>
      </c>
      <c r="O251" s="33">
        <v>1</v>
      </c>
      <c r="P251" s="4"/>
      <c r="Q251" s="17">
        <v>193.7</v>
      </c>
      <c r="R251" s="20">
        <f t="shared" si="9"/>
        <v>0.0770916714312941</v>
      </c>
      <c r="S251" s="21">
        <v>0.01</v>
      </c>
      <c r="T251" s="22">
        <f t="shared" si="10"/>
        <v>2.0988</v>
      </c>
      <c r="U251" s="19">
        <f t="shared" si="11"/>
        <v>16.18</v>
      </c>
    </row>
    <row r="252" s="1" customFormat="1" customHeight="1" spans="1:21">
      <c r="A252" s="4">
        <v>251</v>
      </c>
      <c r="B252" s="7" t="s">
        <v>1701</v>
      </c>
      <c r="C252" s="4">
        <v>242512</v>
      </c>
      <c r="D252" s="8" t="s">
        <v>1702</v>
      </c>
      <c r="E252" s="9" t="s">
        <v>2301</v>
      </c>
      <c r="F252" s="4" t="s">
        <v>2302</v>
      </c>
      <c r="G252" s="4" t="s">
        <v>2303</v>
      </c>
      <c r="H252" s="4" t="s">
        <v>2240</v>
      </c>
      <c r="I252" s="8" t="s">
        <v>1707</v>
      </c>
      <c r="J252" s="4"/>
      <c r="K252" s="33">
        <v>0.5</v>
      </c>
      <c r="L252" s="4"/>
      <c r="M252" s="13">
        <v>128</v>
      </c>
      <c r="N252" s="14" t="s">
        <v>1709</v>
      </c>
      <c r="O252" s="33">
        <v>0.5</v>
      </c>
      <c r="P252" s="4"/>
      <c r="Q252" s="17">
        <v>119.04</v>
      </c>
      <c r="R252" s="20">
        <f t="shared" si="9"/>
        <v>0.07</v>
      </c>
      <c r="S252" s="21">
        <v>0.01</v>
      </c>
      <c r="T252" s="22">
        <f t="shared" si="10"/>
        <v>1.28</v>
      </c>
      <c r="U252" s="19">
        <f t="shared" si="11"/>
        <v>8.95999999999999</v>
      </c>
    </row>
    <row r="253" s="1" customFormat="1" customHeight="1" spans="1:21">
      <c r="A253" s="4">
        <v>252</v>
      </c>
      <c r="B253" s="7" t="s">
        <v>1701</v>
      </c>
      <c r="C253" s="4">
        <v>41014</v>
      </c>
      <c r="D253" s="8" t="s">
        <v>1702</v>
      </c>
      <c r="E253" s="9" t="s">
        <v>2304</v>
      </c>
      <c r="F253" s="4" t="s">
        <v>2305</v>
      </c>
      <c r="G253" s="4" t="s">
        <v>2306</v>
      </c>
      <c r="H253" s="4" t="s">
        <v>2240</v>
      </c>
      <c r="I253" s="8" t="s">
        <v>1707</v>
      </c>
      <c r="J253" s="4"/>
      <c r="K253" s="33">
        <v>1</v>
      </c>
      <c r="L253" s="4"/>
      <c r="M253" s="13">
        <v>192</v>
      </c>
      <c r="N253" s="14" t="s">
        <v>1709</v>
      </c>
      <c r="O253" s="33">
        <v>1</v>
      </c>
      <c r="P253" s="4"/>
      <c r="Q253" s="17">
        <v>179.4</v>
      </c>
      <c r="R253" s="20">
        <f t="shared" si="9"/>
        <v>0.065625</v>
      </c>
      <c r="S253" s="21">
        <v>0.01</v>
      </c>
      <c r="T253" s="22">
        <f t="shared" si="10"/>
        <v>1.92</v>
      </c>
      <c r="U253" s="19">
        <f t="shared" si="11"/>
        <v>12.6</v>
      </c>
    </row>
    <row r="254" s="1" customFormat="1" customHeight="1" spans="1:21">
      <c r="A254" s="4">
        <v>253</v>
      </c>
      <c r="B254" s="7" t="s">
        <v>1701</v>
      </c>
      <c r="C254" s="4">
        <v>252031</v>
      </c>
      <c r="D254" s="8" t="s">
        <v>1702</v>
      </c>
      <c r="E254" s="9" t="s">
        <v>2307</v>
      </c>
      <c r="F254" s="4" t="s">
        <v>2308</v>
      </c>
      <c r="G254" s="4" t="s">
        <v>2309</v>
      </c>
      <c r="H254" s="4" t="s">
        <v>2240</v>
      </c>
      <c r="I254" s="8" t="s">
        <v>1707</v>
      </c>
      <c r="J254" s="4"/>
      <c r="K254" s="33">
        <v>1</v>
      </c>
      <c r="L254" s="4"/>
      <c r="M254" s="13">
        <v>41.8</v>
      </c>
      <c r="N254" s="14" t="s">
        <v>1709</v>
      </c>
      <c r="O254" s="33">
        <v>1</v>
      </c>
      <c r="P254" s="4"/>
      <c r="Q254" s="17">
        <v>39.32</v>
      </c>
      <c r="R254" s="20">
        <f t="shared" si="9"/>
        <v>0.0593301435406698</v>
      </c>
      <c r="S254" s="21">
        <v>0.01</v>
      </c>
      <c r="T254" s="22">
        <f t="shared" si="10"/>
        <v>0.418</v>
      </c>
      <c r="U254" s="19">
        <f t="shared" si="11"/>
        <v>2.48</v>
      </c>
    </row>
    <row r="255" s="1" customFormat="1" customHeight="1" spans="1:21">
      <c r="A255" s="4">
        <v>254</v>
      </c>
      <c r="B255" s="7" t="s">
        <v>1701</v>
      </c>
      <c r="C255" s="4">
        <v>250061</v>
      </c>
      <c r="D255" s="8" t="s">
        <v>1702</v>
      </c>
      <c r="E255" s="9" t="s">
        <v>1823</v>
      </c>
      <c r="F255" s="4" t="s">
        <v>2310</v>
      </c>
      <c r="G255" s="4" t="s">
        <v>2311</v>
      </c>
      <c r="H255" s="4" t="s">
        <v>2240</v>
      </c>
      <c r="I255" s="8" t="s">
        <v>1707</v>
      </c>
      <c r="J255" s="4"/>
      <c r="K255" s="33">
        <v>0.5</v>
      </c>
      <c r="L255" s="4"/>
      <c r="M255" s="13">
        <v>176</v>
      </c>
      <c r="N255" s="14" t="s">
        <v>1709</v>
      </c>
      <c r="O255" s="33">
        <v>0.5</v>
      </c>
      <c r="P255" s="4"/>
      <c r="Q255" s="17">
        <v>165.1</v>
      </c>
      <c r="R255" s="20">
        <f t="shared" si="9"/>
        <v>0.0619318181818182</v>
      </c>
      <c r="S255" s="21">
        <v>0.01</v>
      </c>
      <c r="T255" s="22">
        <f t="shared" si="10"/>
        <v>1.76</v>
      </c>
      <c r="U255" s="19">
        <f t="shared" si="11"/>
        <v>10.9</v>
      </c>
    </row>
    <row r="256" s="1" customFormat="1" customHeight="1" spans="1:21">
      <c r="A256" s="4">
        <v>255</v>
      </c>
      <c r="B256" s="7" t="s">
        <v>1701</v>
      </c>
      <c r="C256" s="4">
        <v>253851</v>
      </c>
      <c r="D256" s="8" t="s">
        <v>1702</v>
      </c>
      <c r="E256" s="9" t="s">
        <v>2312</v>
      </c>
      <c r="F256" s="4" t="s">
        <v>2313</v>
      </c>
      <c r="G256" s="4" t="s">
        <v>2314</v>
      </c>
      <c r="H256" s="4" t="s">
        <v>2240</v>
      </c>
      <c r="I256" s="8" t="s">
        <v>1707</v>
      </c>
      <c r="J256" s="4"/>
      <c r="K256" s="33">
        <v>1</v>
      </c>
      <c r="L256" s="4"/>
      <c r="M256" s="13">
        <v>180</v>
      </c>
      <c r="N256" s="14" t="s">
        <v>1709</v>
      </c>
      <c r="O256" s="33">
        <v>1</v>
      </c>
      <c r="P256" s="4"/>
      <c r="Q256" s="17">
        <v>172.53</v>
      </c>
      <c r="R256" s="20">
        <f t="shared" si="9"/>
        <v>0.0415</v>
      </c>
      <c r="S256" s="24">
        <v>0.002</v>
      </c>
      <c r="T256" s="22">
        <f t="shared" si="10"/>
        <v>0.36</v>
      </c>
      <c r="U256" s="19">
        <f t="shared" si="11"/>
        <v>7.47</v>
      </c>
    </row>
    <row r="257" s="1" customFormat="1" customHeight="1" spans="1:21">
      <c r="A257" s="4">
        <v>256</v>
      </c>
      <c r="B257" s="7" t="s">
        <v>1701</v>
      </c>
      <c r="C257" s="4">
        <v>239975</v>
      </c>
      <c r="D257" s="8" t="s">
        <v>1702</v>
      </c>
      <c r="E257" s="9" t="s">
        <v>2315</v>
      </c>
      <c r="F257" s="4" t="s">
        <v>2316</v>
      </c>
      <c r="G257" s="4" t="s">
        <v>2317</v>
      </c>
      <c r="H257" s="4" t="s">
        <v>2240</v>
      </c>
      <c r="I257" s="8" t="s">
        <v>1707</v>
      </c>
      <c r="J257" s="4"/>
      <c r="K257" s="33">
        <v>1</v>
      </c>
      <c r="L257" s="4"/>
      <c r="M257" s="13">
        <v>168</v>
      </c>
      <c r="N257" s="14" t="s">
        <v>1709</v>
      </c>
      <c r="O257" s="33">
        <v>1</v>
      </c>
      <c r="P257" s="4"/>
      <c r="Q257" s="17">
        <v>157.81</v>
      </c>
      <c r="R257" s="20">
        <f t="shared" si="9"/>
        <v>0.0606547619047619</v>
      </c>
      <c r="S257" s="21">
        <v>0.01</v>
      </c>
      <c r="T257" s="22">
        <f t="shared" si="10"/>
        <v>1.68</v>
      </c>
      <c r="U257" s="19">
        <f t="shared" si="11"/>
        <v>10.19</v>
      </c>
    </row>
    <row r="258" s="1" customFormat="1" customHeight="1" spans="1:21">
      <c r="A258" s="4">
        <v>257</v>
      </c>
      <c r="B258" s="7" t="s">
        <v>1701</v>
      </c>
      <c r="C258" s="4">
        <v>199243</v>
      </c>
      <c r="D258" s="8" t="s">
        <v>1702</v>
      </c>
      <c r="E258" s="9" t="s">
        <v>2149</v>
      </c>
      <c r="F258" s="4" t="s">
        <v>2318</v>
      </c>
      <c r="G258" s="4" t="s">
        <v>2319</v>
      </c>
      <c r="H258" s="4" t="s">
        <v>2240</v>
      </c>
      <c r="I258" s="8" t="s">
        <v>1707</v>
      </c>
      <c r="J258" s="4"/>
      <c r="K258" s="33">
        <v>2</v>
      </c>
      <c r="L258" s="4"/>
      <c r="M258" s="13">
        <v>418</v>
      </c>
      <c r="N258" s="14" t="s">
        <v>1709</v>
      </c>
      <c r="O258" s="33">
        <v>2</v>
      </c>
      <c r="P258" s="4"/>
      <c r="Q258" s="17">
        <v>379.29</v>
      </c>
      <c r="R258" s="20">
        <f t="shared" ref="R258:R291" si="12">(M258-Q258)/M258</f>
        <v>0.0926076555023923</v>
      </c>
      <c r="S258" s="21">
        <v>0.01</v>
      </c>
      <c r="T258" s="22">
        <f t="shared" ref="T258:T290" si="13">S258*M258</f>
        <v>4.18</v>
      </c>
      <c r="U258" s="19">
        <f t="shared" ref="U258:U290" si="14">M258-Q258</f>
        <v>38.71</v>
      </c>
    </row>
    <row r="259" s="1" customFormat="1" ht="24" customHeight="1" spans="1:21">
      <c r="A259" s="4">
        <v>258</v>
      </c>
      <c r="B259" s="7" t="s">
        <v>1701</v>
      </c>
      <c r="C259" s="4">
        <v>178995</v>
      </c>
      <c r="D259" s="8" t="s">
        <v>1702</v>
      </c>
      <c r="E259" s="9" t="s">
        <v>2320</v>
      </c>
      <c r="F259" s="4" t="s">
        <v>2321</v>
      </c>
      <c r="G259" s="4" t="s">
        <v>2322</v>
      </c>
      <c r="H259" s="4" t="s">
        <v>2240</v>
      </c>
      <c r="I259" s="8" t="s">
        <v>1707</v>
      </c>
      <c r="J259" s="4"/>
      <c r="K259" s="33">
        <v>0.5</v>
      </c>
      <c r="L259" s="4"/>
      <c r="M259" s="13">
        <v>143.8</v>
      </c>
      <c r="N259" s="14" t="s">
        <v>1709</v>
      </c>
      <c r="O259" s="33">
        <v>0.5</v>
      </c>
      <c r="P259" s="4"/>
      <c r="Q259" s="17">
        <v>141.5</v>
      </c>
      <c r="R259" s="20">
        <f t="shared" si="12"/>
        <v>0.0159944367176635</v>
      </c>
      <c r="S259" s="24">
        <v>0.002</v>
      </c>
      <c r="T259" s="22">
        <f t="shared" si="13"/>
        <v>0.2876</v>
      </c>
      <c r="U259" s="19">
        <f t="shared" si="14"/>
        <v>2.30000000000001</v>
      </c>
    </row>
    <row r="260" s="1" customFormat="1" customHeight="1" spans="1:21">
      <c r="A260" s="4">
        <v>259</v>
      </c>
      <c r="B260" s="7" t="s">
        <v>1701</v>
      </c>
      <c r="C260" s="4">
        <v>227893</v>
      </c>
      <c r="D260" s="8" t="s">
        <v>1702</v>
      </c>
      <c r="E260" s="9" t="s">
        <v>2323</v>
      </c>
      <c r="F260" s="4" t="s">
        <v>2324</v>
      </c>
      <c r="G260" s="4" t="s">
        <v>2325</v>
      </c>
      <c r="H260" s="4" t="s">
        <v>2240</v>
      </c>
      <c r="I260" s="8" t="s">
        <v>1707</v>
      </c>
      <c r="J260" s="4"/>
      <c r="K260" s="33">
        <v>1</v>
      </c>
      <c r="L260" s="4"/>
      <c r="M260" s="13">
        <v>290</v>
      </c>
      <c r="N260" s="14" t="s">
        <v>1709</v>
      </c>
      <c r="O260" s="33">
        <v>1</v>
      </c>
      <c r="P260" s="4"/>
      <c r="Q260" s="17">
        <v>277.95</v>
      </c>
      <c r="R260" s="20">
        <f t="shared" si="12"/>
        <v>0.0415517241379311</v>
      </c>
      <c r="S260" s="24">
        <v>0.002</v>
      </c>
      <c r="T260" s="22">
        <f t="shared" si="13"/>
        <v>0.58</v>
      </c>
      <c r="U260" s="19">
        <f t="shared" si="14"/>
        <v>12.05</v>
      </c>
    </row>
    <row r="261" s="1" customFormat="1" customHeight="1" spans="1:21">
      <c r="A261" s="4">
        <v>260</v>
      </c>
      <c r="B261" s="7" t="s">
        <v>1701</v>
      </c>
      <c r="C261" s="4">
        <v>236992</v>
      </c>
      <c r="D261" s="8" t="s">
        <v>1702</v>
      </c>
      <c r="E261" s="9" t="s">
        <v>2326</v>
      </c>
      <c r="F261" s="4" t="s">
        <v>2327</v>
      </c>
      <c r="G261" s="4" t="s">
        <v>2328</v>
      </c>
      <c r="H261" s="4" t="s">
        <v>2240</v>
      </c>
      <c r="I261" s="8" t="s">
        <v>1707</v>
      </c>
      <c r="J261" s="4"/>
      <c r="K261" s="33">
        <v>1</v>
      </c>
      <c r="L261" s="4"/>
      <c r="M261" s="13">
        <v>368</v>
      </c>
      <c r="N261" s="14" t="s">
        <v>1709</v>
      </c>
      <c r="O261" s="33">
        <v>1</v>
      </c>
      <c r="P261" s="4"/>
      <c r="Q261" s="17">
        <v>352.59</v>
      </c>
      <c r="R261" s="20">
        <f t="shared" si="12"/>
        <v>0.0418750000000001</v>
      </c>
      <c r="S261" s="24">
        <v>0.002</v>
      </c>
      <c r="T261" s="22">
        <f t="shared" si="13"/>
        <v>0.736</v>
      </c>
      <c r="U261" s="19">
        <f t="shared" si="14"/>
        <v>15.41</v>
      </c>
    </row>
    <row r="262" s="1" customFormat="1" customHeight="1" spans="1:21">
      <c r="A262" s="4">
        <v>261</v>
      </c>
      <c r="B262" s="7" t="s">
        <v>1701</v>
      </c>
      <c r="C262" s="4">
        <v>256088</v>
      </c>
      <c r="D262" s="8" t="s">
        <v>1702</v>
      </c>
      <c r="E262" s="9" t="s">
        <v>2329</v>
      </c>
      <c r="F262" s="4" t="s">
        <v>208</v>
      </c>
      <c r="G262" s="4" t="s">
        <v>2330</v>
      </c>
      <c r="H262" s="4" t="s">
        <v>2240</v>
      </c>
      <c r="I262" s="8" t="s">
        <v>1707</v>
      </c>
      <c r="J262" s="4"/>
      <c r="K262" s="33">
        <v>1</v>
      </c>
      <c r="L262" s="4"/>
      <c r="M262" s="13">
        <v>238</v>
      </c>
      <c r="N262" s="14" t="s">
        <v>1709</v>
      </c>
      <c r="O262" s="33">
        <v>1</v>
      </c>
      <c r="P262" s="4"/>
      <c r="Q262" s="17">
        <v>228.37</v>
      </c>
      <c r="R262" s="20">
        <f t="shared" si="12"/>
        <v>0.0404621848739496</v>
      </c>
      <c r="S262" s="24">
        <v>0.002</v>
      </c>
      <c r="T262" s="22">
        <f t="shared" si="13"/>
        <v>0.476</v>
      </c>
      <c r="U262" s="19">
        <f t="shared" si="14"/>
        <v>9.63</v>
      </c>
    </row>
    <row r="263" s="1" customFormat="1" customHeight="1" spans="1:21">
      <c r="A263" s="4">
        <v>262</v>
      </c>
      <c r="B263" s="7" t="s">
        <v>1701</v>
      </c>
      <c r="C263" s="4">
        <v>235982</v>
      </c>
      <c r="D263" s="8" t="s">
        <v>1702</v>
      </c>
      <c r="E263" s="9" t="s">
        <v>2331</v>
      </c>
      <c r="F263" s="4" t="s">
        <v>208</v>
      </c>
      <c r="G263" s="4" t="s">
        <v>2330</v>
      </c>
      <c r="H263" s="4" t="s">
        <v>2240</v>
      </c>
      <c r="I263" s="8" t="s">
        <v>1707</v>
      </c>
      <c r="J263" s="4"/>
      <c r="K263" s="33">
        <v>1</v>
      </c>
      <c r="L263" s="4"/>
      <c r="M263" s="13">
        <v>238</v>
      </c>
      <c r="N263" s="14" t="s">
        <v>1709</v>
      </c>
      <c r="O263" s="33">
        <v>1</v>
      </c>
      <c r="P263" s="4"/>
      <c r="Q263" s="17">
        <v>228.37</v>
      </c>
      <c r="R263" s="20">
        <f t="shared" si="12"/>
        <v>0.0404621848739496</v>
      </c>
      <c r="S263" s="24">
        <v>0.002</v>
      </c>
      <c r="T263" s="22">
        <f t="shared" si="13"/>
        <v>0.476</v>
      </c>
      <c r="U263" s="19">
        <f t="shared" si="14"/>
        <v>9.63</v>
      </c>
    </row>
    <row r="264" s="1" customFormat="1" customHeight="1" spans="1:21">
      <c r="A264" s="4">
        <v>263</v>
      </c>
      <c r="B264" s="7" t="s">
        <v>1701</v>
      </c>
      <c r="C264" s="4">
        <v>260376</v>
      </c>
      <c r="D264" s="8" t="s">
        <v>1702</v>
      </c>
      <c r="E264" s="9" t="s">
        <v>2332</v>
      </c>
      <c r="F264" s="4" t="s">
        <v>1838</v>
      </c>
      <c r="G264" s="4" t="s">
        <v>1877</v>
      </c>
      <c r="H264" s="4" t="s">
        <v>2240</v>
      </c>
      <c r="I264" s="8" t="s">
        <v>1707</v>
      </c>
      <c r="J264" s="4"/>
      <c r="K264" s="33">
        <v>1</v>
      </c>
      <c r="L264" s="4"/>
      <c r="M264" s="13">
        <v>380</v>
      </c>
      <c r="N264" s="14" t="s">
        <v>1709</v>
      </c>
      <c r="O264" s="33">
        <v>1</v>
      </c>
      <c r="P264" s="4"/>
      <c r="Q264" s="17">
        <v>360.78</v>
      </c>
      <c r="R264" s="20">
        <f t="shared" si="12"/>
        <v>0.0505789473684211</v>
      </c>
      <c r="S264" s="21">
        <v>0.01</v>
      </c>
      <c r="T264" s="22">
        <f t="shared" si="13"/>
        <v>3.8</v>
      </c>
      <c r="U264" s="19">
        <f t="shared" si="14"/>
        <v>19.22</v>
      </c>
    </row>
    <row r="265" s="1" customFormat="1" customHeight="1" spans="1:21">
      <c r="A265" s="4">
        <v>264</v>
      </c>
      <c r="B265" s="7" t="s">
        <v>1701</v>
      </c>
      <c r="C265" s="4">
        <v>245763</v>
      </c>
      <c r="D265" s="8" t="s">
        <v>1702</v>
      </c>
      <c r="E265" s="9" t="s">
        <v>1962</v>
      </c>
      <c r="F265" s="4" t="s">
        <v>45</v>
      </c>
      <c r="G265" s="4" t="s">
        <v>2333</v>
      </c>
      <c r="H265" s="4" t="s">
        <v>2240</v>
      </c>
      <c r="I265" s="8" t="s">
        <v>1707</v>
      </c>
      <c r="J265" s="4"/>
      <c r="K265" s="33">
        <v>1</v>
      </c>
      <c r="L265" s="4"/>
      <c r="M265" s="13">
        <v>398</v>
      </c>
      <c r="N265" s="14" t="s">
        <v>1709</v>
      </c>
      <c r="O265" s="33">
        <v>1</v>
      </c>
      <c r="P265" s="4"/>
      <c r="Q265" s="17">
        <v>378.1</v>
      </c>
      <c r="R265" s="20">
        <f t="shared" si="12"/>
        <v>0.0499999999999999</v>
      </c>
      <c r="S265" s="24">
        <v>0.002</v>
      </c>
      <c r="T265" s="22">
        <f t="shared" si="13"/>
        <v>0.796</v>
      </c>
      <c r="U265" s="19">
        <f t="shared" si="14"/>
        <v>19.9</v>
      </c>
    </row>
    <row r="266" s="1" customFormat="1" customHeight="1" spans="1:21">
      <c r="A266" s="4">
        <v>265</v>
      </c>
      <c r="B266" s="7" t="s">
        <v>1701</v>
      </c>
      <c r="C266" s="4">
        <v>245329</v>
      </c>
      <c r="D266" s="8" t="s">
        <v>1702</v>
      </c>
      <c r="E266" s="9" t="s">
        <v>2241</v>
      </c>
      <c r="F266" s="4" t="s">
        <v>2334</v>
      </c>
      <c r="G266" s="4" t="s">
        <v>1850</v>
      </c>
      <c r="H266" s="4" t="s">
        <v>2240</v>
      </c>
      <c r="I266" s="8" t="s">
        <v>1707</v>
      </c>
      <c r="J266" s="4"/>
      <c r="K266" s="33">
        <v>1</v>
      </c>
      <c r="L266" s="4"/>
      <c r="M266" s="13">
        <v>415</v>
      </c>
      <c r="N266" s="14" t="s">
        <v>1709</v>
      </c>
      <c r="O266" s="33">
        <v>1</v>
      </c>
      <c r="P266" s="4"/>
      <c r="Q266" s="17">
        <v>395.24</v>
      </c>
      <c r="R266" s="20">
        <f t="shared" si="12"/>
        <v>0.0476144578313253</v>
      </c>
      <c r="S266" s="24">
        <v>0.002</v>
      </c>
      <c r="T266" s="22">
        <f t="shared" si="13"/>
        <v>0.83</v>
      </c>
      <c r="U266" s="19">
        <f t="shared" si="14"/>
        <v>19.76</v>
      </c>
    </row>
    <row r="267" s="1" customFormat="1" customHeight="1" spans="1:21">
      <c r="A267" s="4">
        <v>266</v>
      </c>
      <c r="B267" s="7" t="s">
        <v>1701</v>
      </c>
      <c r="C267" s="4">
        <v>244250</v>
      </c>
      <c r="D267" s="8" t="s">
        <v>1702</v>
      </c>
      <c r="E267" s="9" t="s">
        <v>2335</v>
      </c>
      <c r="F267" s="4" t="s">
        <v>1983</v>
      </c>
      <c r="G267" s="4" t="s">
        <v>2336</v>
      </c>
      <c r="H267" s="4" t="s">
        <v>2240</v>
      </c>
      <c r="I267" s="8" t="s">
        <v>1707</v>
      </c>
      <c r="J267" s="4"/>
      <c r="K267" s="33">
        <v>2</v>
      </c>
      <c r="L267" s="4"/>
      <c r="M267" s="13">
        <v>1092</v>
      </c>
      <c r="N267" s="14" t="s">
        <v>1709</v>
      </c>
      <c r="O267" s="33">
        <v>2</v>
      </c>
      <c r="P267" s="4"/>
      <c r="Q267" s="17">
        <v>1046.66</v>
      </c>
      <c r="R267" s="20">
        <f t="shared" si="12"/>
        <v>0.0415201465201464</v>
      </c>
      <c r="S267" s="24">
        <v>0.002</v>
      </c>
      <c r="T267" s="22">
        <f t="shared" si="13"/>
        <v>2.184</v>
      </c>
      <c r="U267" s="19">
        <f t="shared" si="14"/>
        <v>45.3399999999999</v>
      </c>
    </row>
    <row r="268" s="1" customFormat="1" customHeight="1" spans="1:21">
      <c r="A268" s="4">
        <v>267</v>
      </c>
      <c r="B268" s="7" t="s">
        <v>1701</v>
      </c>
      <c r="C268" s="4">
        <v>210682</v>
      </c>
      <c r="D268" s="8" t="s">
        <v>1702</v>
      </c>
      <c r="E268" s="9" t="s">
        <v>2337</v>
      </c>
      <c r="F268" s="4" t="s">
        <v>2338</v>
      </c>
      <c r="G268" s="4" t="s">
        <v>2339</v>
      </c>
      <c r="H268" s="4" t="s">
        <v>2240</v>
      </c>
      <c r="I268" s="8" t="s">
        <v>1707</v>
      </c>
      <c r="J268" s="4"/>
      <c r="K268" s="33">
        <v>1.5</v>
      </c>
      <c r="L268" s="4"/>
      <c r="M268" s="13">
        <v>497</v>
      </c>
      <c r="N268" s="14" t="s">
        <v>1709</v>
      </c>
      <c r="O268" s="33">
        <v>1.5</v>
      </c>
      <c r="P268" s="4"/>
      <c r="Q268" s="17">
        <v>475</v>
      </c>
      <c r="R268" s="20">
        <f t="shared" si="12"/>
        <v>0.0442655935613682</v>
      </c>
      <c r="S268" s="24">
        <v>0.002</v>
      </c>
      <c r="T268" s="22">
        <f t="shared" si="13"/>
        <v>0.994</v>
      </c>
      <c r="U268" s="19">
        <f t="shared" si="14"/>
        <v>22</v>
      </c>
    </row>
    <row r="269" s="1" customFormat="1" customHeight="1" spans="1:21">
      <c r="A269" s="4">
        <v>268</v>
      </c>
      <c r="B269" s="7" t="s">
        <v>1701</v>
      </c>
      <c r="C269" s="4">
        <v>259111</v>
      </c>
      <c r="D269" s="8" t="s">
        <v>1702</v>
      </c>
      <c r="E269" s="9" t="s">
        <v>2340</v>
      </c>
      <c r="F269" s="4" t="s">
        <v>2341</v>
      </c>
      <c r="G269" s="4" t="s">
        <v>2232</v>
      </c>
      <c r="H269" s="4" t="s">
        <v>2240</v>
      </c>
      <c r="I269" s="8" t="s">
        <v>1707</v>
      </c>
      <c r="J269" s="4"/>
      <c r="K269" s="33">
        <v>3</v>
      </c>
      <c r="L269" s="4"/>
      <c r="M269" s="13">
        <v>4571</v>
      </c>
      <c r="N269" s="14" t="s">
        <v>1709</v>
      </c>
      <c r="O269" s="33">
        <v>3</v>
      </c>
      <c r="P269" s="4"/>
      <c r="Q269" s="17">
        <v>4406.53</v>
      </c>
      <c r="R269" s="20">
        <f t="shared" si="12"/>
        <v>0.0359811857361628</v>
      </c>
      <c r="S269" s="24">
        <v>0.002</v>
      </c>
      <c r="T269" s="22">
        <f t="shared" si="13"/>
        <v>9.142</v>
      </c>
      <c r="U269" s="19">
        <f t="shared" si="14"/>
        <v>164.47</v>
      </c>
    </row>
    <row r="270" s="1" customFormat="1" customHeight="1" spans="1:21">
      <c r="A270" s="4">
        <v>269</v>
      </c>
      <c r="B270" s="7" t="s">
        <v>1701</v>
      </c>
      <c r="C270" s="4">
        <v>241179</v>
      </c>
      <c r="D270" s="8" t="s">
        <v>1702</v>
      </c>
      <c r="E270" s="9" t="s">
        <v>2105</v>
      </c>
      <c r="F270" s="4" t="s">
        <v>2342</v>
      </c>
      <c r="G270" s="4" t="s">
        <v>2174</v>
      </c>
      <c r="H270" s="4" t="s">
        <v>2240</v>
      </c>
      <c r="I270" s="8" t="s">
        <v>1707</v>
      </c>
      <c r="J270" s="4"/>
      <c r="K270" s="33">
        <v>0</v>
      </c>
      <c r="L270" s="4"/>
      <c r="M270" s="13">
        <v>543</v>
      </c>
      <c r="N270" s="14" t="s">
        <v>1709</v>
      </c>
      <c r="O270" s="33">
        <v>0</v>
      </c>
      <c r="P270" s="4"/>
      <c r="Q270" s="17">
        <v>520.25</v>
      </c>
      <c r="R270" s="20">
        <f t="shared" si="12"/>
        <v>0.0418968692449355</v>
      </c>
      <c r="S270" s="24">
        <v>0.002</v>
      </c>
      <c r="T270" s="22">
        <f t="shared" si="13"/>
        <v>1.086</v>
      </c>
      <c r="U270" s="19">
        <f t="shared" si="14"/>
        <v>22.75</v>
      </c>
    </row>
    <row r="271" s="1" customFormat="1" customHeight="1" spans="1:21">
      <c r="A271" s="4">
        <v>270</v>
      </c>
      <c r="B271" s="7" t="s">
        <v>1701</v>
      </c>
      <c r="C271" s="4">
        <v>241181</v>
      </c>
      <c r="D271" s="8" t="s">
        <v>1702</v>
      </c>
      <c r="E271" s="9" t="s">
        <v>2105</v>
      </c>
      <c r="F271" s="4" t="s">
        <v>738</v>
      </c>
      <c r="G271" s="4" t="s">
        <v>2174</v>
      </c>
      <c r="H271" s="4" t="s">
        <v>2240</v>
      </c>
      <c r="I271" s="8" t="s">
        <v>1707</v>
      </c>
      <c r="J271" s="4"/>
      <c r="K271" s="33">
        <v>0</v>
      </c>
      <c r="L271" s="4"/>
      <c r="M271" s="13">
        <v>676</v>
      </c>
      <c r="N271" s="14" t="s">
        <v>1709</v>
      </c>
      <c r="O271" s="33">
        <v>0</v>
      </c>
      <c r="P271" s="4"/>
      <c r="Q271" s="17">
        <v>647.94</v>
      </c>
      <c r="R271" s="20">
        <f t="shared" si="12"/>
        <v>0.0415088757396449</v>
      </c>
      <c r="S271" s="24">
        <v>0.002</v>
      </c>
      <c r="T271" s="22">
        <f t="shared" si="13"/>
        <v>1.352</v>
      </c>
      <c r="U271" s="19">
        <f t="shared" si="14"/>
        <v>28.0599999999999</v>
      </c>
    </row>
    <row r="272" s="1" customFormat="1" ht="24" customHeight="1" spans="1:21">
      <c r="A272" s="4">
        <v>271</v>
      </c>
      <c r="B272" s="7" t="s">
        <v>1701</v>
      </c>
      <c r="C272" s="4">
        <v>260168</v>
      </c>
      <c r="D272" s="8" t="s">
        <v>1702</v>
      </c>
      <c r="E272" s="9" t="s">
        <v>2343</v>
      </c>
      <c r="F272" s="4" t="s">
        <v>1809</v>
      </c>
      <c r="G272" s="4" t="s">
        <v>2174</v>
      </c>
      <c r="H272" s="4" t="s">
        <v>2240</v>
      </c>
      <c r="I272" s="8" t="s">
        <v>1707</v>
      </c>
      <c r="J272" s="4"/>
      <c r="K272" s="33">
        <v>8</v>
      </c>
      <c r="L272" s="4"/>
      <c r="M272" s="13">
        <v>3800</v>
      </c>
      <c r="N272" s="14" t="s">
        <v>1709</v>
      </c>
      <c r="O272" s="33">
        <v>8</v>
      </c>
      <c r="P272" s="4"/>
      <c r="Q272" s="17">
        <v>3679.74</v>
      </c>
      <c r="R272" s="20">
        <f t="shared" si="12"/>
        <v>0.0316473684210527</v>
      </c>
      <c r="S272" s="24">
        <v>0.002</v>
      </c>
      <c r="T272" s="22">
        <f t="shared" si="13"/>
        <v>7.6</v>
      </c>
      <c r="U272" s="19">
        <f t="shared" si="14"/>
        <v>120.26</v>
      </c>
    </row>
    <row r="273" s="1" customFormat="1" customHeight="1" spans="1:21">
      <c r="A273" s="4">
        <v>272</v>
      </c>
      <c r="B273" s="7" t="s">
        <v>1701</v>
      </c>
      <c r="C273" s="4">
        <v>241180</v>
      </c>
      <c r="D273" s="8" t="s">
        <v>1702</v>
      </c>
      <c r="E273" s="9" t="s">
        <v>2105</v>
      </c>
      <c r="F273" s="4" t="s">
        <v>741</v>
      </c>
      <c r="G273" s="4" t="s">
        <v>2174</v>
      </c>
      <c r="H273" s="4" t="s">
        <v>2240</v>
      </c>
      <c r="I273" s="8" t="s">
        <v>1707</v>
      </c>
      <c r="J273" s="4"/>
      <c r="K273" s="33"/>
      <c r="L273" s="4"/>
      <c r="M273" s="13">
        <v>539</v>
      </c>
      <c r="N273" s="14" t="s">
        <v>1709</v>
      </c>
      <c r="O273" s="33">
        <v>2</v>
      </c>
      <c r="P273" s="4"/>
      <c r="Q273" s="17">
        <v>517.38</v>
      </c>
      <c r="R273" s="20">
        <f t="shared" si="12"/>
        <v>0.0401113172541744</v>
      </c>
      <c r="S273" s="24">
        <v>0.002</v>
      </c>
      <c r="T273" s="22">
        <f t="shared" si="13"/>
        <v>1.078</v>
      </c>
      <c r="U273" s="19">
        <f t="shared" si="14"/>
        <v>21.62</v>
      </c>
    </row>
    <row r="274" s="1" customFormat="1" customHeight="1" spans="1:21">
      <c r="A274" s="4">
        <v>273</v>
      </c>
      <c r="B274" s="7" t="s">
        <v>1701</v>
      </c>
      <c r="C274" s="4">
        <v>259101</v>
      </c>
      <c r="D274" s="8" t="s">
        <v>1702</v>
      </c>
      <c r="E274" s="9" t="s">
        <v>2344</v>
      </c>
      <c r="F274" s="4" t="s">
        <v>2345</v>
      </c>
      <c r="G274" s="4" t="s">
        <v>2346</v>
      </c>
      <c r="H274" s="4" t="s">
        <v>2240</v>
      </c>
      <c r="I274" s="8" t="s">
        <v>1707</v>
      </c>
      <c r="J274" s="4"/>
      <c r="K274" s="37">
        <v>8</v>
      </c>
      <c r="L274" s="4"/>
      <c r="M274" s="13">
        <v>3673.5</v>
      </c>
      <c r="N274" s="14" t="s">
        <v>1709</v>
      </c>
      <c r="O274" s="37">
        <v>8</v>
      </c>
      <c r="P274" s="4"/>
      <c r="Q274" s="17">
        <v>3673.14</v>
      </c>
      <c r="R274" s="20">
        <f t="shared" si="12"/>
        <v>9.79991833401735e-5</v>
      </c>
      <c r="S274" s="24">
        <v>0.002</v>
      </c>
      <c r="T274" s="22">
        <f t="shared" si="13"/>
        <v>7.347</v>
      </c>
      <c r="U274" s="19">
        <f t="shared" si="14"/>
        <v>0.360000000000127</v>
      </c>
    </row>
    <row r="275" s="1" customFormat="1" customHeight="1" spans="1:21">
      <c r="A275" s="4">
        <v>274</v>
      </c>
      <c r="B275" s="7" t="s">
        <v>1701</v>
      </c>
      <c r="C275" s="4">
        <v>163377</v>
      </c>
      <c r="D275" s="8" t="s">
        <v>1702</v>
      </c>
      <c r="E275" s="9" t="s">
        <v>2344</v>
      </c>
      <c r="F275" s="4" t="s">
        <v>2347</v>
      </c>
      <c r="G275" s="4" t="s">
        <v>1994</v>
      </c>
      <c r="H275" s="4" t="s">
        <v>2240</v>
      </c>
      <c r="I275" s="8" t="s">
        <v>1707</v>
      </c>
      <c r="J275" s="4"/>
      <c r="K275" s="37">
        <v>8</v>
      </c>
      <c r="L275" s="4"/>
      <c r="M275" s="13">
        <v>3673.5</v>
      </c>
      <c r="N275" s="14" t="s">
        <v>1709</v>
      </c>
      <c r="O275" s="37">
        <v>8</v>
      </c>
      <c r="P275" s="4"/>
      <c r="Q275" s="17">
        <v>3673.14</v>
      </c>
      <c r="R275" s="20">
        <f t="shared" si="12"/>
        <v>9.79991833401735e-5</v>
      </c>
      <c r="S275" s="24">
        <v>0.002</v>
      </c>
      <c r="T275" s="22">
        <f t="shared" si="13"/>
        <v>7.347</v>
      </c>
      <c r="U275" s="19">
        <f t="shared" si="14"/>
        <v>0.360000000000127</v>
      </c>
    </row>
    <row r="276" s="1" customFormat="1" customHeight="1" spans="1:21">
      <c r="A276" s="4">
        <v>275</v>
      </c>
      <c r="B276" s="7" t="s">
        <v>1701</v>
      </c>
      <c r="C276" s="4">
        <v>129881</v>
      </c>
      <c r="D276" s="8" t="s">
        <v>1702</v>
      </c>
      <c r="E276" s="9" t="s">
        <v>1745</v>
      </c>
      <c r="F276" s="4" t="s">
        <v>2348</v>
      </c>
      <c r="G276" s="4" t="s">
        <v>2349</v>
      </c>
      <c r="H276" s="4" t="s">
        <v>2240</v>
      </c>
      <c r="I276" s="8" t="s">
        <v>1707</v>
      </c>
      <c r="J276" s="4"/>
      <c r="K276" s="33">
        <v>3</v>
      </c>
      <c r="L276" s="4"/>
      <c r="M276" s="13">
        <v>2790</v>
      </c>
      <c r="N276" s="14" t="s">
        <v>1709</v>
      </c>
      <c r="O276" s="33">
        <v>3</v>
      </c>
      <c r="P276" s="4"/>
      <c r="Q276" s="17">
        <v>2423.8</v>
      </c>
      <c r="R276" s="20">
        <f t="shared" si="12"/>
        <v>0.131254480286738</v>
      </c>
      <c r="S276" s="23">
        <v>0.02</v>
      </c>
      <c r="T276" s="22">
        <f t="shared" si="13"/>
        <v>55.8</v>
      </c>
      <c r="U276" s="19">
        <f t="shared" si="14"/>
        <v>366.2</v>
      </c>
    </row>
    <row r="277" s="1" customFormat="1" customHeight="1" spans="1:21">
      <c r="A277" s="4">
        <v>276</v>
      </c>
      <c r="B277" s="7" t="s">
        <v>1701</v>
      </c>
      <c r="C277" s="4">
        <v>231617</v>
      </c>
      <c r="D277" s="8" t="s">
        <v>1702</v>
      </c>
      <c r="E277" s="9" t="s">
        <v>1896</v>
      </c>
      <c r="F277" s="4" t="s">
        <v>1897</v>
      </c>
      <c r="G277" s="4" t="s">
        <v>2350</v>
      </c>
      <c r="H277" s="4" t="s">
        <v>2240</v>
      </c>
      <c r="I277" s="8" t="s">
        <v>1707</v>
      </c>
      <c r="J277" s="4"/>
      <c r="K277" s="33">
        <v>0.5</v>
      </c>
      <c r="L277" s="4"/>
      <c r="M277" s="13">
        <v>249</v>
      </c>
      <c r="N277" s="14" t="s">
        <v>1709</v>
      </c>
      <c r="O277" s="33">
        <v>0.5</v>
      </c>
      <c r="P277" s="4"/>
      <c r="Q277" s="17">
        <v>243.72</v>
      </c>
      <c r="R277" s="20">
        <f t="shared" si="12"/>
        <v>0.0212048192771084</v>
      </c>
      <c r="S277" s="24">
        <v>0.002</v>
      </c>
      <c r="T277" s="22">
        <f t="shared" si="13"/>
        <v>0.498</v>
      </c>
      <c r="U277" s="19">
        <f t="shared" si="14"/>
        <v>5.28</v>
      </c>
    </row>
    <row r="278" s="1" customFormat="1" customHeight="1" spans="1:21">
      <c r="A278" s="4">
        <v>277</v>
      </c>
      <c r="B278" s="7" t="s">
        <v>1701</v>
      </c>
      <c r="C278" s="4">
        <v>259043</v>
      </c>
      <c r="D278" s="8" t="s">
        <v>1702</v>
      </c>
      <c r="E278" s="9" t="s">
        <v>1995</v>
      </c>
      <c r="F278" s="4" t="s">
        <v>2351</v>
      </c>
      <c r="G278" s="4" t="s">
        <v>2174</v>
      </c>
      <c r="H278" s="4" t="s">
        <v>2240</v>
      </c>
      <c r="I278" s="8" t="s">
        <v>1707</v>
      </c>
      <c r="J278" s="4"/>
      <c r="K278" s="33">
        <v>1</v>
      </c>
      <c r="L278" s="4"/>
      <c r="M278" s="13">
        <v>676</v>
      </c>
      <c r="N278" s="14" t="s">
        <v>1709</v>
      </c>
      <c r="O278" s="33">
        <v>1</v>
      </c>
      <c r="P278" s="4"/>
      <c r="Q278" s="17">
        <v>620.47</v>
      </c>
      <c r="R278" s="20">
        <f t="shared" si="12"/>
        <v>0.0821449704142011</v>
      </c>
      <c r="S278" s="21">
        <v>0.01</v>
      </c>
      <c r="T278" s="22">
        <f t="shared" si="13"/>
        <v>6.76</v>
      </c>
      <c r="U278" s="19">
        <f t="shared" si="14"/>
        <v>55.53</v>
      </c>
    </row>
    <row r="279" s="1" customFormat="1" customHeight="1" spans="1:21">
      <c r="A279" s="4">
        <v>278</v>
      </c>
      <c r="B279" s="7" t="s">
        <v>1701</v>
      </c>
      <c r="C279" s="4">
        <v>234640</v>
      </c>
      <c r="D279" s="8" t="s">
        <v>1702</v>
      </c>
      <c r="E279" s="9" t="s">
        <v>2352</v>
      </c>
      <c r="F279" s="4" t="s">
        <v>2353</v>
      </c>
      <c r="G279" s="4" t="s">
        <v>1972</v>
      </c>
      <c r="H279" s="4" t="s">
        <v>2240</v>
      </c>
      <c r="I279" s="8" t="s">
        <v>1707</v>
      </c>
      <c r="J279" s="4"/>
      <c r="K279" s="33"/>
      <c r="L279" s="4"/>
      <c r="M279" s="13">
        <v>201.6</v>
      </c>
      <c r="N279" s="14" t="s">
        <v>1709</v>
      </c>
      <c r="O279" s="33">
        <v>1</v>
      </c>
      <c r="P279" s="4"/>
      <c r="Q279" s="17">
        <v>197.46</v>
      </c>
      <c r="R279" s="20">
        <f t="shared" si="12"/>
        <v>0.0205357142857142</v>
      </c>
      <c r="S279" s="24">
        <v>0.002</v>
      </c>
      <c r="T279" s="22">
        <f t="shared" si="13"/>
        <v>0.4032</v>
      </c>
      <c r="U279" s="19">
        <f t="shared" si="14"/>
        <v>4.13999999999999</v>
      </c>
    </row>
    <row r="280" s="1" customFormat="1" customHeight="1" spans="1:21">
      <c r="A280" s="4">
        <v>279</v>
      </c>
      <c r="B280" s="7" t="s">
        <v>1701</v>
      </c>
      <c r="C280" s="4">
        <v>255057</v>
      </c>
      <c r="D280" s="8" t="s">
        <v>1702</v>
      </c>
      <c r="E280" s="9" t="s">
        <v>2354</v>
      </c>
      <c r="F280" s="4" t="s">
        <v>2355</v>
      </c>
      <c r="G280" s="4" t="s">
        <v>2356</v>
      </c>
      <c r="H280" s="4" t="s">
        <v>2240</v>
      </c>
      <c r="I280" s="8" t="s">
        <v>1707</v>
      </c>
      <c r="J280" s="4"/>
      <c r="K280" s="33">
        <v>0.5</v>
      </c>
      <c r="L280" s="4"/>
      <c r="M280" s="13">
        <v>196</v>
      </c>
      <c r="N280" s="14" t="s">
        <v>1709</v>
      </c>
      <c r="O280" s="33">
        <v>0.5</v>
      </c>
      <c r="P280" s="4"/>
      <c r="Q280" s="17">
        <v>190.1</v>
      </c>
      <c r="R280" s="20">
        <f t="shared" si="12"/>
        <v>0.0301020408163266</v>
      </c>
      <c r="S280" s="24">
        <v>0.002</v>
      </c>
      <c r="T280" s="22">
        <f t="shared" si="13"/>
        <v>0.392</v>
      </c>
      <c r="U280" s="19">
        <f t="shared" si="14"/>
        <v>5.90000000000001</v>
      </c>
    </row>
    <row r="281" s="1" customFormat="1" customHeight="1" spans="1:21">
      <c r="A281" s="4">
        <v>280</v>
      </c>
      <c r="B281" s="7" t="s">
        <v>1701</v>
      </c>
      <c r="C281" s="4">
        <v>259042</v>
      </c>
      <c r="D281" s="8" t="s">
        <v>1702</v>
      </c>
      <c r="E281" s="9" t="s">
        <v>1995</v>
      </c>
      <c r="F281" s="4" t="s">
        <v>2357</v>
      </c>
      <c r="G281" s="4" t="s">
        <v>2253</v>
      </c>
      <c r="H281" s="4" t="s">
        <v>2240</v>
      </c>
      <c r="I281" s="8" t="s">
        <v>1707</v>
      </c>
      <c r="J281" s="4"/>
      <c r="K281" s="33">
        <v>3</v>
      </c>
      <c r="L281" s="4"/>
      <c r="M281" s="13">
        <v>1080</v>
      </c>
      <c r="N281" s="14" t="s">
        <v>1709</v>
      </c>
      <c r="O281" s="33">
        <v>3</v>
      </c>
      <c r="P281" s="4"/>
      <c r="Q281" s="17">
        <v>1034.8</v>
      </c>
      <c r="R281" s="20">
        <f t="shared" si="12"/>
        <v>0.0418518518518519</v>
      </c>
      <c r="S281" s="24">
        <v>0.002</v>
      </c>
      <c r="T281" s="22">
        <f t="shared" si="13"/>
        <v>2.16</v>
      </c>
      <c r="U281" s="19">
        <f t="shared" si="14"/>
        <v>45.2</v>
      </c>
    </row>
    <row r="282" s="1" customFormat="1" customHeight="1" spans="1:21">
      <c r="A282" s="4">
        <v>281</v>
      </c>
      <c r="B282" s="7" t="s">
        <v>1701</v>
      </c>
      <c r="C282" s="4">
        <v>234924</v>
      </c>
      <c r="D282" s="8" t="s">
        <v>1702</v>
      </c>
      <c r="E282" s="9" t="s">
        <v>2358</v>
      </c>
      <c r="F282" s="4" t="s">
        <v>2359</v>
      </c>
      <c r="G282" s="4" t="s">
        <v>2360</v>
      </c>
      <c r="H282" s="4" t="s">
        <v>2240</v>
      </c>
      <c r="I282" s="8" t="s">
        <v>1707</v>
      </c>
      <c r="J282" s="4"/>
      <c r="K282" s="33">
        <v>2</v>
      </c>
      <c r="L282" s="4"/>
      <c r="M282" s="13">
        <v>2624.52</v>
      </c>
      <c r="N282" s="14" t="s">
        <v>1709</v>
      </c>
      <c r="O282" s="33">
        <v>2</v>
      </c>
      <c r="P282" s="4"/>
      <c r="Q282" s="17">
        <v>2576.06</v>
      </c>
      <c r="R282" s="20">
        <f t="shared" si="12"/>
        <v>0.0184643287153461</v>
      </c>
      <c r="S282" s="24">
        <v>0.002</v>
      </c>
      <c r="T282" s="22">
        <f t="shared" si="13"/>
        <v>5.24904</v>
      </c>
      <c r="U282" s="19">
        <f t="shared" si="14"/>
        <v>48.46</v>
      </c>
    </row>
    <row r="283" s="1" customFormat="1" customHeight="1" spans="1:21">
      <c r="A283" s="4">
        <v>282</v>
      </c>
      <c r="B283" s="7" t="s">
        <v>1701</v>
      </c>
      <c r="C283" s="4">
        <v>254050</v>
      </c>
      <c r="D283" s="8" t="s">
        <v>1702</v>
      </c>
      <c r="E283" s="9" t="s">
        <v>2361</v>
      </c>
      <c r="F283" s="4" t="s">
        <v>2362</v>
      </c>
      <c r="G283" s="4" t="s">
        <v>2319</v>
      </c>
      <c r="H283" s="4" t="s">
        <v>2240</v>
      </c>
      <c r="I283" s="8" t="s">
        <v>1707</v>
      </c>
      <c r="J283" s="4"/>
      <c r="K283" s="33">
        <v>1</v>
      </c>
      <c r="L283" s="4"/>
      <c r="M283" s="13">
        <v>942</v>
      </c>
      <c r="N283" s="14" t="s">
        <v>1709</v>
      </c>
      <c r="O283" s="33">
        <v>1</v>
      </c>
      <c r="P283" s="4"/>
      <c r="Q283" s="17">
        <v>923.14</v>
      </c>
      <c r="R283" s="20">
        <f t="shared" si="12"/>
        <v>0.0200212314225053</v>
      </c>
      <c r="S283" s="24">
        <v>0.002</v>
      </c>
      <c r="T283" s="22">
        <f t="shared" si="13"/>
        <v>1.884</v>
      </c>
      <c r="U283" s="19">
        <f t="shared" si="14"/>
        <v>18.86</v>
      </c>
    </row>
    <row r="284" s="1" customFormat="1" customHeight="1" spans="1:21">
      <c r="A284" s="4">
        <v>283</v>
      </c>
      <c r="B284" s="7" t="s">
        <v>1701</v>
      </c>
      <c r="C284" s="4">
        <v>254049</v>
      </c>
      <c r="D284" s="8" t="s">
        <v>1702</v>
      </c>
      <c r="E284" s="9" t="s">
        <v>2361</v>
      </c>
      <c r="F284" s="4" t="s">
        <v>2363</v>
      </c>
      <c r="G284" s="4" t="s">
        <v>2319</v>
      </c>
      <c r="H284" s="4" t="s">
        <v>2240</v>
      </c>
      <c r="I284" s="8" t="s">
        <v>1707</v>
      </c>
      <c r="J284" s="4"/>
      <c r="K284" s="33">
        <v>0.5</v>
      </c>
      <c r="L284" s="4"/>
      <c r="M284" s="13">
        <v>371.42</v>
      </c>
      <c r="N284" s="14" t="s">
        <v>1709</v>
      </c>
      <c r="O284" s="33">
        <v>0.5</v>
      </c>
      <c r="P284" s="4"/>
      <c r="Q284" s="17">
        <v>363.65</v>
      </c>
      <c r="R284" s="20">
        <f t="shared" si="12"/>
        <v>0.0209197135318508</v>
      </c>
      <c r="S284" s="24">
        <v>0.002</v>
      </c>
      <c r="T284" s="22">
        <f t="shared" si="13"/>
        <v>0.74284</v>
      </c>
      <c r="U284" s="19">
        <f t="shared" si="14"/>
        <v>7.77000000000004</v>
      </c>
    </row>
    <row r="285" s="1" customFormat="1" customHeight="1" spans="1:21">
      <c r="A285" s="4">
        <v>284</v>
      </c>
      <c r="B285" s="7" t="s">
        <v>1701</v>
      </c>
      <c r="C285" s="4">
        <v>187969</v>
      </c>
      <c r="D285" s="8" t="s">
        <v>1702</v>
      </c>
      <c r="E285" s="9" t="s">
        <v>2105</v>
      </c>
      <c r="F285" s="4" t="s">
        <v>765</v>
      </c>
      <c r="G285" s="4" t="s">
        <v>2174</v>
      </c>
      <c r="H285" s="4" t="s">
        <v>2240</v>
      </c>
      <c r="I285" s="8" t="s">
        <v>1707</v>
      </c>
      <c r="J285" s="4"/>
      <c r="K285" s="33">
        <v>0</v>
      </c>
      <c r="L285" s="4"/>
      <c r="M285" s="13">
        <v>170</v>
      </c>
      <c r="N285" s="14" t="s">
        <v>1709</v>
      </c>
      <c r="O285" s="33">
        <v>0</v>
      </c>
      <c r="P285" s="4"/>
      <c r="Q285" s="17">
        <v>169.02</v>
      </c>
      <c r="R285" s="20">
        <f t="shared" si="12"/>
        <v>0.00576470588235288</v>
      </c>
      <c r="S285" s="39">
        <v>0.002</v>
      </c>
      <c r="T285" s="22">
        <f t="shared" si="13"/>
        <v>0.34</v>
      </c>
      <c r="U285" s="19">
        <f t="shared" si="14"/>
        <v>0.97999999999999</v>
      </c>
    </row>
    <row r="286" s="1" customFormat="1" customHeight="1" spans="1:21">
      <c r="A286" s="4">
        <v>285</v>
      </c>
      <c r="B286" s="7" t="s">
        <v>1701</v>
      </c>
      <c r="C286" s="4">
        <v>257463</v>
      </c>
      <c r="D286" s="8" t="s">
        <v>1702</v>
      </c>
      <c r="E286" s="9" t="s">
        <v>2364</v>
      </c>
      <c r="F286" s="4" t="s">
        <v>2365</v>
      </c>
      <c r="G286" s="4" t="s">
        <v>2366</v>
      </c>
      <c r="H286" s="4" t="s">
        <v>2240</v>
      </c>
      <c r="I286" s="8" t="s">
        <v>1707</v>
      </c>
      <c r="J286" s="4"/>
      <c r="K286" s="33">
        <v>0.5</v>
      </c>
      <c r="L286" s="4"/>
      <c r="M286" s="13">
        <v>106</v>
      </c>
      <c r="N286" s="14" t="s">
        <v>1709</v>
      </c>
      <c r="O286" s="33">
        <v>0.5</v>
      </c>
      <c r="P286" s="4"/>
      <c r="Q286" s="17">
        <v>97.62</v>
      </c>
      <c r="R286" s="20">
        <f t="shared" si="12"/>
        <v>0.0790566037735849</v>
      </c>
      <c r="S286" s="40">
        <v>0.01</v>
      </c>
      <c r="T286" s="22">
        <f t="shared" si="13"/>
        <v>1.06</v>
      </c>
      <c r="U286" s="19">
        <f t="shared" si="14"/>
        <v>8.38</v>
      </c>
    </row>
    <row r="287" s="1" customFormat="1" customHeight="1" spans="1:21">
      <c r="A287" s="4">
        <v>286</v>
      </c>
      <c r="B287" s="7" t="s">
        <v>1701</v>
      </c>
      <c r="C287" s="31">
        <v>50156</v>
      </c>
      <c r="D287" s="8" t="s">
        <v>1702</v>
      </c>
      <c r="E287" s="32" t="s">
        <v>2367</v>
      </c>
      <c r="F287" s="31" t="s">
        <v>2368</v>
      </c>
      <c r="G287" s="31" t="s">
        <v>2369</v>
      </c>
      <c r="H287" s="4" t="s">
        <v>2240</v>
      </c>
      <c r="I287" s="8" t="s">
        <v>1707</v>
      </c>
      <c r="J287" s="4"/>
      <c r="K287" s="33">
        <v>0.5</v>
      </c>
      <c r="L287" s="4"/>
      <c r="M287" s="13">
        <v>599</v>
      </c>
      <c r="N287" s="14" t="s">
        <v>1709</v>
      </c>
      <c r="O287" s="33">
        <v>0.5</v>
      </c>
      <c r="P287" s="4"/>
      <c r="Q287" s="17">
        <v>424.2</v>
      </c>
      <c r="R287" s="20">
        <f t="shared" si="12"/>
        <v>0.291819699499165</v>
      </c>
      <c r="S287" s="41">
        <v>0.03</v>
      </c>
      <c r="T287" s="22">
        <f t="shared" si="13"/>
        <v>17.97</v>
      </c>
      <c r="U287" s="19">
        <f t="shared" si="14"/>
        <v>174.8</v>
      </c>
    </row>
    <row r="288" s="1" customFormat="1" customHeight="1" spans="1:21">
      <c r="A288" s="4">
        <v>287</v>
      </c>
      <c r="B288" s="7" t="s">
        <v>1701</v>
      </c>
      <c r="C288" s="4">
        <v>252333</v>
      </c>
      <c r="D288" s="8" t="s">
        <v>1702</v>
      </c>
      <c r="E288" s="9" t="s">
        <v>2370</v>
      </c>
      <c r="F288" s="4" t="s">
        <v>2371</v>
      </c>
      <c r="G288" s="4" t="s">
        <v>2372</v>
      </c>
      <c r="H288" s="4" t="s">
        <v>2240</v>
      </c>
      <c r="I288" s="8" t="s">
        <v>1707</v>
      </c>
      <c r="J288" s="4"/>
      <c r="K288" s="33">
        <v>1</v>
      </c>
      <c r="L288" s="4"/>
      <c r="M288" s="13">
        <v>654.6</v>
      </c>
      <c r="N288" s="14" t="s">
        <v>1709</v>
      </c>
      <c r="O288" s="33">
        <v>1</v>
      </c>
      <c r="P288" s="4"/>
      <c r="Q288" s="17">
        <v>628.09</v>
      </c>
      <c r="R288" s="20">
        <f t="shared" si="12"/>
        <v>0.0404980140543843</v>
      </c>
      <c r="S288" s="39">
        <v>0.002</v>
      </c>
      <c r="T288" s="22">
        <f t="shared" si="13"/>
        <v>1.3092</v>
      </c>
      <c r="U288" s="19">
        <f t="shared" si="14"/>
        <v>26.51</v>
      </c>
    </row>
    <row r="289" s="1" customFormat="1" ht="24" customHeight="1" spans="1:21">
      <c r="A289" s="4">
        <v>288</v>
      </c>
      <c r="B289" s="7" t="s">
        <v>1701</v>
      </c>
      <c r="C289" s="4">
        <v>237672</v>
      </c>
      <c r="D289" s="8" t="s">
        <v>1702</v>
      </c>
      <c r="E289" s="9" t="s">
        <v>2373</v>
      </c>
      <c r="F289" s="9" t="s">
        <v>2374</v>
      </c>
      <c r="G289" s="4" t="s">
        <v>2130</v>
      </c>
      <c r="H289" s="4" t="s">
        <v>2240</v>
      </c>
      <c r="I289" s="8" t="s">
        <v>1707</v>
      </c>
      <c r="J289" s="4"/>
      <c r="K289" s="33">
        <v>1</v>
      </c>
      <c r="L289" s="4"/>
      <c r="M289" s="13">
        <v>217.6</v>
      </c>
      <c r="N289" s="14" t="s">
        <v>1709</v>
      </c>
      <c r="O289" s="33">
        <v>1</v>
      </c>
      <c r="P289" s="4"/>
      <c r="Q289" s="17">
        <v>202.21</v>
      </c>
      <c r="R289" s="20">
        <f t="shared" si="12"/>
        <v>0.0707261029411764</v>
      </c>
      <c r="S289" s="40">
        <v>0.01</v>
      </c>
      <c r="T289" s="22">
        <f t="shared" si="13"/>
        <v>2.176</v>
      </c>
      <c r="U289" s="19">
        <f t="shared" si="14"/>
        <v>15.39</v>
      </c>
    </row>
    <row r="290" s="1" customFormat="1" customHeight="1" spans="1:21">
      <c r="A290" s="4">
        <v>289</v>
      </c>
      <c r="B290" s="7" t="s">
        <v>1701</v>
      </c>
      <c r="C290" s="4">
        <v>253522</v>
      </c>
      <c r="D290" s="4"/>
      <c r="E290" s="9" t="s">
        <v>2375</v>
      </c>
      <c r="F290" s="4" t="s">
        <v>2376</v>
      </c>
      <c r="G290" s="4" t="s">
        <v>1744</v>
      </c>
      <c r="H290" s="4" t="s">
        <v>2240</v>
      </c>
      <c r="I290" s="8" t="s">
        <v>1707</v>
      </c>
      <c r="J290" s="4"/>
      <c r="K290" s="33">
        <v>0.5</v>
      </c>
      <c r="L290" s="4"/>
      <c r="M290" s="13">
        <v>137.4</v>
      </c>
      <c r="N290" s="14" t="s">
        <v>1709</v>
      </c>
      <c r="O290" s="7">
        <v>0</v>
      </c>
      <c r="P290" s="4"/>
      <c r="Q290" s="17">
        <v>406.6</v>
      </c>
      <c r="R290" s="20">
        <f t="shared" si="12"/>
        <v>-1.95924308588064</v>
      </c>
      <c r="S290" s="42">
        <v>0</v>
      </c>
      <c r="T290" s="22">
        <f t="shared" si="13"/>
        <v>0</v>
      </c>
      <c r="U290" s="19">
        <f t="shared" si="14"/>
        <v>-269.2</v>
      </c>
    </row>
    <row r="291" customHeight="1" spans="1:18">
      <c r="A291" s="4">
        <v>290</v>
      </c>
      <c r="B291" s="7" t="s">
        <v>1701</v>
      </c>
      <c r="C291" s="35">
        <v>2516640</v>
      </c>
      <c r="D291" s="36" t="s">
        <v>2377</v>
      </c>
      <c r="E291" s="19" t="s">
        <v>2377</v>
      </c>
      <c r="F291" s="36" t="s">
        <v>2378</v>
      </c>
      <c r="G291" s="36" t="s">
        <v>2379</v>
      </c>
      <c r="H291" s="4" t="s">
        <v>2380</v>
      </c>
      <c r="I291" s="8" t="s">
        <v>1707</v>
      </c>
      <c r="J291" s="19"/>
      <c r="K291" s="38">
        <v>3</v>
      </c>
      <c r="L291" s="19"/>
      <c r="M291" s="36">
        <v>2758</v>
      </c>
      <c r="N291" s="14" t="s">
        <v>1709</v>
      </c>
      <c r="O291" s="38">
        <v>3</v>
      </c>
      <c r="P291" s="19"/>
      <c r="Q291" s="17">
        <v>2515.85</v>
      </c>
      <c r="R291" s="20">
        <f t="shared" si="12"/>
        <v>0.087799129804206</v>
      </c>
    </row>
    <row r="292" customHeight="1" spans="1:18">
      <c r="A292" s="4">
        <v>291</v>
      </c>
      <c r="B292" s="7" t="s">
        <v>1701</v>
      </c>
      <c r="C292" s="35">
        <v>2515323</v>
      </c>
      <c r="D292" s="36" t="s">
        <v>2377</v>
      </c>
      <c r="E292" s="19" t="s">
        <v>2377</v>
      </c>
      <c r="F292" s="36" t="s">
        <v>2381</v>
      </c>
      <c r="G292" s="36" t="s">
        <v>2379</v>
      </c>
      <c r="H292" s="4"/>
      <c r="I292" s="8" t="s">
        <v>1707</v>
      </c>
      <c r="J292" s="19"/>
      <c r="K292" s="38"/>
      <c r="L292" s="19"/>
      <c r="M292" s="36"/>
      <c r="N292" s="14" t="s">
        <v>1709</v>
      </c>
      <c r="O292" s="38"/>
      <c r="P292" s="19"/>
      <c r="Q292" s="17"/>
      <c r="R292" s="20"/>
    </row>
    <row r="293" customHeight="1" spans="1:18">
      <c r="A293" s="4">
        <v>292</v>
      </c>
      <c r="B293" s="7" t="s">
        <v>1701</v>
      </c>
      <c r="C293" s="35">
        <v>2515313</v>
      </c>
      <c r="D293" s="36" t="s">
        <v>2377</v>
      </c>
      <c r="E293" s="19" t="s">
        <v>2377</v>
      </c>
      <c r="F293" s="36" t="s">
        <v>2382</v>
      </c>
      <c r="G293" s="36" t="s">
        <v>2379</v>
      </c>
      <c r="H293" s="4" t="s">
        <v>2383</v>
      </c>
      <c r="I293" s="8" t="s">
        <v>1707</v>
      </c>
      <c r="J293" s="19"/>
      <c r="K293" s="38">
        <v>3</v>
      </c>
      <c r="L293" s="19"/>
      <c r="M293" s="36">
        <v>1758</v>
      </c>
      <c r="N293" s="14" t="s">
        <v>1709</v>
      </c>
      <c r="O293" s="38">
        <v>3</v>
      </c>
      <c r="P293" s="19"/>
      <c r="Q293" s="17">
        <v>1613.23</v>
      </c>
      <c r="R293" s="20">
        <f>(M293-Q293)/M293</f>
        <v>0.0823492605233219</v>
      </c>
    </row>
    <row r="294" customHeight="1" spans="1:18">
      <c r="A294" s="4">
        <v>293</v>
      </c>
      <c r="B294" s="7" t="s">
        <v>1701</v>
      </c>
      <c r="C294" s="35">
        <v>2515322</v>
      </c>
      <c r="D294" s="36" t="s">
        <v>2377</v>
      </c>
      <c r="E294" s="19" t="s">
        <v>2377</v>
      </c>
      <c r="F294" s="36" t="s">
        <v>2384</v>
      </c>
      <c r="G294" s="36" t="s">
        <v>2379</v>
      </c>
      <c r="H294" s="4"/>
      <c r="I294" s="8" t="s">
        <v>1707</v>
      </c>
      <c r="J294" s="19"/>
      <c r="K294" s="38"/>
      <c r="L294" s="19"/>
      <c r="M294" s="36"/>
      <c r="N294" s="14" t="s">
        <v>1709</v>
      </c>
      <c r="O294" s="38"/>
      <c r="P294" s="19"/>
      <c r="Q294" s="17"/>
      <c r="R294" s="17"/>
    </row>
  </sheetData>
  <conditionalFormatting sqref="C222:C290 D290">
    <cfRule type="duplicateValues" dxfId="0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2月单品挂金-晒单</vt:lpstr>
      <vt:lpstr>2月公司活动品种</vt:lpstr>
      <vt:lpstr>2月慢病</vt:lpstr>
      <vt:lpstr>薇诺娜微信医美群晒单</vt:lpstr>
      <vt:lpstr>绽妍微信医美群晒单</vt:lpstr>
      <vt:lpstr>隐形眼镜活动</vt:lpstr>
      <vt:lpstr>毛利低单价高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弭</cp:lastModifiedBy>
  <dcterms:created xsi:type="dcterms:W3CDTF">2023-05-12T19:15:00Z</dcterms:created>
  <dcterms:modified xsi:type="dcterms:W3CDTF">2025-01-24T06:10:59Z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4E096B37BE0B48388CC2726DAC7ACA26_12</vt:lpwstr>
  </property>
</Properties>
</file>