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<sst xmlns="http://schemas.openxmlformats.org/spreadsheetml/2006/main" count="145" uniqueCount="62">
  <si>
    <t>价格调整</t>
  </si>
  <si>
    <t>申请部门：商品部                    申请人：陈露</t>
  </si>
  <si>
    <t>申报日期：2024年2月26日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</si>
  <si>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</si>
  <si>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</si>
  <si>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</si>
  <si>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</si>
  <si>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</si>
  <si>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</si>
  <si>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</si>
  <si>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</si>
  <si>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</si>
  <si>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</si>
  <si>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</si>
  <si>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调整零售价</t>
  </si>
  <si>
    <t>新会员价</t>
  </si>
  <si>
    <t>原毛利率</t>
  </si>
  <si>
    <t>调整后毛利率</t>
  </si>
  <si>
    <t>调整
额度</t>
  </si>
  <si>
    <t>调整原因</t>
  </si>
  <si>
    <t>预计调整时间</t>
  </si>
  <si>
    <t>调整门店
名称</t>
  </si>
  <si>
    <t>护舒宝金奢纯棉表层卫生巾</t>
  </si>
  <si>
    <t>9片（240mm纯棉无香日用极薄）</t>
  </si>
  <si>
    <t>广州宝洁有限公司</t>
  </si>
  <si>
    <t>包</t>
  </si>
  <si>
    <t>市场采价</t>
  </si>
  <si>
    <t>2025.2.26</t>
  </si>
  <si>
    <t>样板门店</t>
  </si>
  <si>
    <t>护舒宝金奢纯棉表层284卫生巾</t>
  </si>
  <si>
    <t>7片 无香夜用/量多日用极薄</t>
  </si>
  <si>
    <t>护舒宝未来感极护液体卫生巾</t>
  </si>
  <si>
    <t>10片（270mm棉柔超薄）</t>
  </si>
  <si>
    <t>10片（240mm棉柔超薄）</t>
  </si>
  <si>
    <t>护舒宝考拉呼呼425卫生巾</t>
  </si>
  <si>
    <t>4片（425mm极薄量多夜用）</t>
  </si>
  <si>
    <t>护舒宝秒吸云感棉极薄0.09卫生巾</t>
  </si>
  <si>
    <t>日用棉柔240mmx10片</t>
  </si>
  <si>
    <t>护舒宝云感透气卫生护垫</t>
  </si>
  <si>
    <t>18+2片（140mm棉柔无香）</t>
  </si>
  <si>
    <t>潘婷PRO-V染烫修护润发精华素</t>
  </si>
  <si>
    <t>200g</t>
  </si>
  <si>
    <t>瓶</t>
  </si>
  <si>
    <t>潘婷PRO-V 强韧防断润发洗发露</t>
  </si>
  <si>
    <t>潘婷PRO-V乳液修护润发精华素</t>
  </si>
  <si>
    <t>潘婷PRO-V丝质顺滑润发精华素</t>
  </si>
  <si>
    <t>潘婷PRO-V染烫修护洗发露</t>
  </si>
  <si>
    <t>潘婷PRO-V丝质顺滑去屑洗发水</t>
  </si>
  <si>
    <t>蔬果园天然玫瑰精油香氛洗衣液</t>
  </si>
  <si>
    <t>1.5kg</t>
  </si>
  <si>
    <t>广东省蔬果园生物科技有限公司</t>
  </si>
  <si>
    <t>所有门店</t>
  </si>
  <si>
    <t>蔬果园维多利亚玫瑰精油香氛内衣洗衣液</t>
  </si>
  <si>
    <t>500g</t>
  </si>
  <si>
    <t>蔬果园青蒿除菌内衣洗衣液（手洗专用）</t>
  </si>
  <si>
    <t>蔬果园活氧颗粒爆炸盐</t>
  </si>
  <si>
    <t>1kg</t>
  </si>
  <si>
    <t>盒</t>
  </si>
  <si>
    <t>备注：以上品种将在今天（2月26日）执行新零售价，请各门店注意更换价签，以免引起不必要的误会</t>
  </si>
  <si>
    <t>董事长：</t>
  </si>
  <si>
    <t>总经理：</t>
  </si>
  <si>
    <t>制表时间：2024年2月26日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</si>
</sst>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6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9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  <scheme val="minor"/>
    </font>
    <font>
      <sz val="10"/>
      <color rgb="FFFF0000"/>
      <name val="Arial"/>
      <charset val="134"/>
    </font>
    <font>
      <sz val="11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left" vertical="center" wrapText="1"/>
    </xf>
    <xf numFmtId="176" fontId="3" fillId="0" borderId="1" xfId="0" applyNumberFormat="1" applyFont="1" applyFill="1" applyBorder="1" applyAlignment="1" applyProtection="1">
      <alignment horizontal="left" vertical="center" wrapText="1"/>
    </xf>
    <xf numFmtId="177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 applyProtection="1">
      <alignment horizontal="left" vertical="center" wrapText="1"/>
    </xf>
    <xf numFmtId="177" fontId="8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76" fontId="10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left" vertical="center" wrapText="1"/>
    </xf>
    <xf numFmtId="177" fontId="12" fillId="0" borderId="1" xfId="0" applyNumberFormat="1" applyFont="1" applyFill="1" applyBorder="1" applyAlignment="1" applyProtection="1">
      <alignment horizontal="left" vertical="center" wrapText="1"/>
    </xf>
    <xf numFmtId="178" fontId="4" fillId="0" borderId="1" xfId="0" applyNumberFormat="1" applyFont="1" applyFill="1" applyBorder="1" applyAlignment="1" applyProtection="1">
      <alignment horizontal="left" vertical="center" wrapText="1"/>
    </xf>
    <xf numFmtId="176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10" fontId="4" fillId="0" borderId="1" xfId="0" applyNumberFormat="1" applyFont="1" applyFill="1" applyBorder="1" applyAlignment="1" applyProtection="1">
      <alignment horizontal="left" vertical="center" wrapText="1"/>
    </xf>
    <xf numFmtId="10" fontId="13" fillId="0" borderId="1" xfId="0" applyNumberFormat="1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9" fontId="7" fillId="0" borderId="1" xfId="3" applyFont="1" applyBorder="1" applyAlignment="1" applyProtection="1">
      <alignment horizontal="left" vertical="center" wrapText="1"/>
    </xf>
    <xf numFmtId="1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9" fontId="7" fillId="0" borderId="1" xfId="3" applyFont="1" applyFill="1" applyBorder="1" applyAlignment="1" applyProtection="1">
      <alignment horizontal="left" vertical="center" wrapText="1"/>
    </xf>
    <xf numFmtId="176" fontId="15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10" fontId="15" fillId="0" borderId="1" xfId="0" applyNumberFormat="1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2"/>
  <sheetViews>
    <sheetView tabSelected="1" workbookViewId="0">
      <pane ySplit="3" topLeftCell="A4" activePane="bottomLeft" state="frozen"/>
      <selection/>
      <selection pane="bottomLeft" activeCell="E20" sqref="E20"/>
    </sheetView>
  </sheetViews>
  <sheetFormatPr defaultColWidth="9" defaultRowHeight="13.5"/>
  <cols>
    <col min="1" max="1" width="3.5" customWidth="1"/>
    <col min="2" max="17" width="7.375" customWidth="1"/>
    <col min="18" max="18" width="10.625" customWidth="1"/>
    <col min="19" max="19" width="7.37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2"/>
      <c r="I1" s="17"/>
      <c r="J1" s="1"/>
      <c r="K1" s="1"/>
      <c r="L1" s="18"/>
      <c r="M1" s="19"/>
      <c r="N1" s="1"/>
      <c r="O1" s="20"/>
      <c r="P1" s="1"/>
      <c r="Q1" s="1"/>
      <c r="R1" s="1"/>
      <c r="S1" s="1"/>
    </row>
    <row r="2" spans="1:19">
      <c r="A2" s="3" t="s">
        <v>1</v>
      </c>
      <c r="B2" s="3"/>
      <c r="C2" s="3"/>
      <c r="D2" s="3"/>
      <c r="E2" s="3"/>
      <c r="F2" s="3"/>
      <c r="G2" s="4"/>
      <c r="H2" s="5"/>
      <c r="I2" s="4"/>
      <c r="J2" s="4"/>
      <c r="K2" s="4"/>
      <c r="L2" s="21" t="s">
        <v>2</v>
      </c>
      <c r="M2" s="3"/>
      <c r="N2" s="3"/>
      <c r="O2" s="22"/>
      <c r="P2" s="15"/>
      <c r="Q2" s="15"/>
      <c r="R2" s="15"/>
      <c r="S2" s="15"/>
    </row>
    <row r="3" ht="24" spans="1:19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8" t="s">
        <v>10</v>
      </c>
      <c r="I3" s="23" t="s">
        <v>11</v>
      </c>
      <c r="J3" s="23" t="s">
        <v>12</v>
      </c>
      <c r="K3" s="23" t="s">
        <v>13</v>
      </c>
      <c r="L3" s="24" t="s">
        <v>14</v>
      </c>
      <c r="M3" s="25" t="s">
        <v>15</v>
      </c>
      <c r="N3" s="26" t="s">
        <v>16</v>
      </c>
      <c r="O3" s="27" t="s">
        <v>17</v>
      </c>
      <c r="P3" s="7" t="s">
        <v>18</v>
      </c>
      <c r="Q3" s="7" t="s">
        <v>19</v>
      </c>
      <c r="R3" s="7" t="s">
        <v>20</v>
      </c>
      <c r="S3" s="7" t="s">
        <v>21</v>
      </c>
    </row>
    <row r="4" ht="67.5" spans="1:19">
      <c r="A4" s="6">
        <v>1</v>
      </c>
      <c r="B4" s="9">
        <v>2508940</v>
      </c>
      <c r="C4" s="10" t="s">
        <v>22</v>
      </c>
      <c r="D4" s="10" t="s">
        <v>23</v>
      </c>
      <c r="E4" s="10" t="s">
        <v>24</v>
      </c>
      <c r="F4" s="10" t="s">
        <v>25</v>
      </c>
      <c r="G4" s="11">
        <v>9.9</v>
      </c>
      <c r="H4" s="11">
        <v>9.9</v>
      </c>
      <c r="I4" s="11">
        <v>15.8</v>
      </c>
      <c r="J4" s="13"/>
      <c r="K4" s="13"/>
      <c r="L4" s="28">
        <v>14.5</v>
      </c>
      <c r="M4" s="13"/>
      <c r="N4" s="29">
        <f>(I4-G4)/I4</f>
        <v>0.373417721518987</v>
      </c>
      <c r="O4" s="30">
        <f>(L4-H4)/L4</f>
        <v>0.317241379310345</v>
      </c>
      <c r="P4" s="13">
        <f>L4-I4</f>
        <v>-1.3</v>
      </c>
      <c r="Q4" s="13" t="s">
        <v>26</v>
      </c>
      <c r="R4" s="13" t="s">
        <v>27</v>
      </c>
      <c r="S4" s="13" t="s">
        <v>28</v>
      </c>
    </row>
    <row r="5" ht="54" spans="1:19">
      <c r="A5" s="6">
        <v>2</v>
      </c>
      <c r="B5" s="9">
        <v>2508954</v>
      </c>
      <c r="C5" s="10" t="s">
        <v>29</v>
      </c>
      <c r="D5" s="10" t="s">
        <v>30</v>
      </c>
      <c r="E5" s="10" t="s">
        <v>24</v>
      </c>
      <c r="F5" s="10" t="s">
        <v>25</v>
      </c>
      <c r="G5" s="11">
        <v>9.9</v>
      </c>
      <c r="H5" s="11">
        <v>9.9</v>
      </c>
      <c r="I5" s="11">
        <v>15.8</v>
      </c>
      <c r="J5" s="13"/>
      <c r="K5" s="13"/>
      <c r="L5" s="28">
        <v>13.8</v>
      </c>
      <c r="M5" s="13"/>
      <c r="N5" s="29">
        <f t="shared" ref="N5:N16" si="0">(I5-G5)/I5</f>
        <v>0.373417721518987</v>
      </c>
      <c r="O5" s="30">
        <f t="shared" ref="O5:O16" si="1">(L5-H5)/L5</f>
        <v>0.282608695652174</v>
      </c>
      <c r="P5" s="13">
        <f t="shared" ref="P5:P16" si="2">L5-I5</f>
        <v>-2</v>
      </c>
      <c r="Q5" s="13" t="s">
        <v>26</v>
      </c>
      <c r="R5" s="13" t="s">
        <v>27</v>
      </c>
      <c r="S5" s="13" t="s">
        <v>28</v>
      </c>
    </row>
    <row r="6" ht="54" spans="1:19">
      <c r="A6" s="6">
        <v>3</v>
      </c>
      <c r="B6" s="9">
        <v>2508953</v>
      </c>
      <c r="C6" s="10" t="s">
        <v>31</v>
      </c>
      <c r="D6" s="10" t="s">
        <v>32</v>
      </c>
      <c r="E6" s="10" t="s">
        <v>24</v>
      </c>
      <c r="F6" s="10" t="s">
        <v>25</v>
      </c>
      <c r="G6" s="11">
        <v>20.95</v>
      </c>
      <c r="H6" s="11">
        <v>20.95</v>
      </c>
      <c r="I6" s="11">
        <v>34.9</v>
      </c>
      <c r="J6" s="13"/>
      <c r="K6" s="13"/>
      <c r="L6" s="28">
        <v>28</v>
      </c>
      <c r="M6" s="13"/>
      <c r="N6" s="29">
        <f t="shared" si="0"/>
        <v>0.399713467048711</v>
      </c>
      <c r="O6" s="30">
        <f t="shared" si="1"/>
        <v>0.251785714285714</v>
      </c>
      <c r="P6" s="13">
        <f t="shared" si="2"/>
        <v>-6.9</v>
      </c>
      <c r="Q6" s="13" t="s">
        <v>26</v>
      </c>
      <c r="R6" s="13" t="s">
        <v>27</v>
      </c>
      <c r="S6" s="13" t="s">
        <v>28</v>
      </c>
    </row>
    <row r="7" ht="54" spans="1:19">
      <c r="A7" s="6">
        <v>4</v>
      </c>
      <c r="B7" s="9">
        <v>2508945</v>
      </c>
      <c r="C7" s="10" t="s">
        <v>31</v>
      </c>
      <c r="D7" s="10" t="s">
        <v>33</v>
      </c>
      <c r="E7" s="10" t="s">
        <v>24</v>
      </c>
      <c r="F7" s="10" t="s">
        <v>25</v>
      </c>
      <c r="G7" s="11">
        <v>19.82</v>
      </c>
      <c r="H7" s="11">
        <v>19.82</v>
      </c>
      <c r="I7" s="11">
        <v>34.9</v>
      </c>
      <c r="J7" s="13"/>
      <c r="K7" s="13"/>
      <c r="L7" s="28">
        <v>27</v>
      </c>
      <c r="M7" s="13"/>
      <c r="N7" s="29">
        <f t="shared" si="0"/>
        <v>0.432091690544413</v>
      </c>
      <c r="O7" s="30">
        <f t="shared" si="1"/>
        <v>0.265925925925926</v>
      </c>
      <c r="P7" s="13">
        <f t="shared" si="2"/>
        <v>-7.9</v>
      </c>
      <c r="Q7" s="13" t="s">
        <v>26</v>
      </c>
      <c r="R7" s="13" t="s">
        <v>27</v>
      </c>
      <c r="S7" s="13" t="s">
        <v>28</v>
      </c>
    </row>
    <row r="8" ht="54" spans="1:19">
      <c r="A8" s="6">
        <v>5</v>
      </c>
      <c r="B8" s="9">
        <v>2508955</v>
      </c>
      <c r="C8" s="10" t="s">
        <v>34</v>
      </c>
      <c r="D8" s="10" t="s">
        <v>35</v>
      </c>
      <c r="E8" s="10" t="s">
        <v>24</v>
      </c>
      <c r="F8" s="10" t="s">
        <v>25</v>
      </c>
      <c r="G8" s="11">
        <v>5.91</v>
      </c>
      <c r="H8" s="11">
        <v>5.91</v>
      </c>
      <c r="I8" s="11">
        <v>10.9</v>
      </c>
      <c r="J8" s="13"/>
      <c r="K8" s="13"/>
      <c r="L8" s="28">
        <v>8.9</v>
      </c>
      <c r="M8" s="13"/>
      <c r="N8" s="29">
        <f t="shared" si="0"/>
        <v>0.457798165137615</v>
      </c>
      <c r="O8" s="30">
        <f t="shared" si="1"/>
        <v>0.335955056179775</v>
      </c>
      <c r="P8" s="13">
        <f t="shared" si="2"/>
        <v>-2</v>
      </c>
      <c r="Q8" s="13" t="s">
        <v>26</v>
      </c>
      <c r="R8" s="13" t="s">
        <v>27</v>
      </c>
      <c r="S8" s="13" t="s">
        <v>28</v>
      </c>
    </row>
    <row r="9" ht="54" spans="1:19">
      <c r="A9" s="6">
        <v>6</v>
      </c>
      <c r="B9" s="9">
        <v>2507805</v>
      </c>
      <c r="C9" s="10" t="s">
        <v>36</v>
      </c>
      <c r="D9" s="10" t="s">
        <v>37</v>
      </c>
      <c r="E9" s="10" t="s">
        <v>24</v>
      </c>
      <c r="F9" s="10" t="s">
        <v>25</v>
      </c>
      <c r="G9" s="11">
        <v>6.43</v>
      </c>
      <c r="H9" s="11">
        <v>6.43</v>
      </c>
      <c r="I9" s="11">
        <v>12.8</v>
      </c>
      <c r="J9" s="13"/>
      <c r="K9" s="13"/>
      <c r="L9" s="28">
        <v>10.9</v>
      </c>
      <c r="M9" s="13"/>
      <c r="N9" s="29">
        <f t="shared" si="0"/>
        <v>0.49765625</v>
      </c>
      <c r="O9" s="30">
        <f t="shared" si="1"/>
        <v>0.410091743119266</v>
      </c>
      <c r="P9" s="13">
        <f t="shared" si="2"/>
        <v>-1.9</v>
      </c>
      <c r="Q9" s="13" t="s">
        <v>26</v>
      </c>
      <c r="R9" s="13" t="s">
        <v>27</v>
      </c>
      <c r="S9" s="13" t="s">
        <v>28</v>
      </c>
    </row>
    <row r="10" ht="54" spans="1:19">
      <c r="A10" s="6">
        <v>7</v>
      </c>
      <c r="B10" s="9">
        <v>2508949</v>
      </c>
      <c r="C10" s="10" t="s">
        <v>38</v>
      </c>
      <c r="D10" s="10" t="s">
        <v>39</v>
      </c>
      <c r="E10" s="10" t="s">
        <v>24</v>
      </c>
      <c r="F10" s="10" t="s">
        <v>25</v>
      </c>
      <c r="G10" s="11">
        <v>4.2</v>
      </c>
      <c r="H10" s="11">
        <v>4.2</v>
      </c>
      <c r="I10" s="11">
        <v>9.9</v>
      </c>
      <c r="J10" s="13"/>
      <c r="K10" s="13"/>
      <c r="L10" s="28">
        <v>6.8</v>
      </c>
      <c r="M10" s="13"/>
      <c r="N10" s="29">
        <f t="shared" si="0"/>
        <v>0.575757575757576</v>
      </c>
      <c r="O10" s="30">
        <f t="shared" si="1"/>
        <v>0.382352941176471</v>
      </c>
      <c r="P10" s="13">
        <f t="shared" si="2"/>
        <v>-3.1</v>
      </c>
      <c r="Q10" s="13" t="s">
        <v>26</v>
      </c>
      <c r="R10" s="13" t="s">
        <v>27</v>
      </c>
      <c r="S10" s="13" t="s">
        <v>28</v>
      </c>
    </row>
    <row r="11" ht="54" spans="1:19">
      <c r="A11" s="6">
        <v>8</v>
      </c>
      <c r="B11" s="9">
        <v>2509417</v>
      </c>
      <c r="C11" s="10" t="s">
        <v>40</v>
      </c>
      <c r="D11" s="10" t="s">
        <v>41</v>
      </c>
      <c r="E11" s="10" t="s">
        <v>24</v>
      </c>
      <c r="F11" s="10" t="s">
        <v>42</v>
      </c>
      <c r="G11" s="11">
        <v>13.78</v>
      </c>
      <c r="H11" s="11">
        <v>13.78</v>
      </c>
      <c r="I11" s="11">
        <v>21</v>
      </c>
      <c r="J11" s="13"/>
      <c r="K11" s="13"/>
      <c r="L11" s="28">
        <v>18.9</v>
      </c>
      <c r="M11" s="13"/>
      <c r="N11" s="29">
        <f t="shared" si="0"/>
        <v>0.343809523809524</v>
      </c>
      <c r="O11" s="30">
        <f t="shared" si="1"/>
        <v>0.270899470899471</v>
      </c>
      <c r="P11" s="13">
        <f t="shared" si="2"/>
        <v>-2.1</v>
      </c>
      <c r="Q11" s="13" t="s">
        <v>26</v>
      </c>
      <c r="R11" s="13" t="s">
        <v>27</v>
      </c>
      <c r="S11" s="13" t="s">
        <v>28</v>
      </c>
    </row>
    <row r="12" ht="54" spans="1:19">
      <c r="A12" s="6">
        <v>9</v>
      </c>
      <c r="B12" s="9">
        <v>2509418</v>
      </c>
      <c r="C12" s="10" t="s">
        <v>43</v>
      </c>
      <c r="D12" s="10" t="s">
        <v>41</v>
      </c>
      <c r="E12" s="10" t="s">
        <v>24</v>
      </c>
      <c r="F12" s="10" t="s">
        <v>42</v>
      </c>
      <c r="G12" s="11">
        <v>13.78</v>
      </c>
      <c r="H12" s="11">
        <v>13.78</v>
      </c>
      <c r="I12" s="11">
        <v>21</v>
      </c>
      <c r="J12" s="13"/>
      <c r="K12" s="13"/>
      <c r="L12" s="28">
        <v>19.9</v>
      </c>
      <c r="M12" s="13"/>
      <c r="N12" s="29">
        <f t="shared" si="0"/>
        <v>0.343809523809524</v>
      </c>
      <c r="O12" s="30">
        <f t="shared" si="1"/>
        <v>0.307537688442211</v>
      </c>
      <c r="P12" s="13">
        <f t="shared" si="2"/>
        <v>-1.1</v>
      </c>
      <c r="Q12" s="13" t="s">
        <v>26</v>
      </c>
      <c r="R12" s="13" t="s">
        <v>27</v>
      </c>
      <c r="S12" s="13" t="s">
        <v>28</v>
      </c>
    </row>
    <row r="13" ht="54" spans="1:19">
      <c r="A13" s="6">
        <v>10</v>
      </c>
      <c r="B13" s="9">
        <v>2509430</v>
      </c>
      <c r="C13" s="10" t="s">
        <v>44</v>
      </c>
      <c r="D13" s="10" t="s">
        <v>41</v>
      </c>
      <c r="E13" s="10" t="s">
        <v>24</v>
      </c>
      <c r="F13" s="10" t="s">
        <v>42</v>
      </c>
      <c r="G13" s="11">
        <v>13.78</v>
      </c>
      <c r="H13" s="11">
        <v>13.78</v>
      </c>
      <c r="I13" s="11">
        <v>21</v>
      </c>
      <c r="J13" s="13"/>
      <c r="K13" s="13"/>
      <c r="L13" s="28">
        <v>18.9</v>
      </c>
      <c r="M13" s="13"/>
      <c r="N13" s="29">
        <f t="shared" si="0"/>
        <v>0.343809523809524</v>
      </c>
      <c r="O13" s="30">
        <f t="shared" si="1"/>
        <v>0.270899470899471</v>
      </c>
      <c r="P13" s="13">
        <f t="shared" si="2"/>
        <v>-2.1</v>
      </c>
      <c r="Q13" s="13" t="s">
        <v>26</v>
      </c>
      <c r="R13" s="13" t="s">
        <v>27</v>
      </c>
      <c r="S13" s="13" t="s">
        <v>28</v>
      </c>
    </row>
    <row r="14" ht="54" spans="1:19">
      <c r="A14" s="6">
        <v>11</v>
      </c>
      <c r="B14" s="9">
        <v>2509431</v>
      </c>
      <c r="C14" s="10" t="s">
        <v>45</v>
      </c>
      <c r="D14" s="10" t="s">
        <v>41</v>
      </c>
      <c r="E14" s="10" t="s">
        <v>24</v>
      </c>
      <c r="F14" s="10" t="s">
        <v>42</v>
      </c>
      <c r="G14" s="11">
        <v>13.78</v>
      </c>
      <c r="H14" s="11">
        <v>13.78</v>
      </c>
      <c r="I14" s="11">
        <v>21</v>
      </c>
      <c r="J14" s="13"/>
      <c r="K14" s="13"/>
      <c r="L14" s="28">
        <v>19.5</v>
      </c>
      <c r="M14" s="13"/>
      <c r="N14" s="29">
        <f t="shared" si="0"/>
        <v>0.343809523809524</v>
      </c>
      <c r="O14" s="30">
        <f t="shared" si="1"/>
        <v>0.293333333333333</v>
      </c>
      <c r="P14" s="13">
        <f t="shared" si="2"/>
        <v>-1.5</v>
      </c>
      <c r="Q14" s="13" t="s">
        <v>26</v>
      </c>
      <c r="R14" s="13" t="s">
        <v>27</v>
      </c>
      <c r="S14" s="13" t="s">
        <v>28</v>
      </c>
    </row>
    <row r="15" ht="40.5" spans="1:19">
      <c r="A15" s="6">
        <v>12</v>
      </c>
      <c r="B15" s="9">
        <v>2509432</v>
      </c>
      <c r="C15" s="10" t="s">
        <v>46</v>
      </c>
      <c r="D15" s="10" t="s">
        <v>41</v>
      </c>
      <c r="E15" s="10" t="s">
        <v>24</v>
      </c>
      <c r="F15" s="10" t="s">
        <v>42</v>
      </c>
      <c r="G15" s="11">
        <v>13.78</v>
      </c>
      <c r="H15" s="11">
        <v>13.78</v>
      </c>
      <c r="I15" s="11">
        <v>21</v>
      </c>
      <c r="J15" s="13"/>
      <c r="K15" s="13"/>
      <c r="L15" s="28">
        <v>19.9</v>
      </c>
      <c r="M15" s="13"/>
      <c r="N15" s="29">
        <f t="shared" si="0"/>
        <v>0.343809523809524</v>
      </c>
      <c r="O15" s="30">
        <f t="shared" si="1"/>
        <v>0.307537688442211</v>
      </c>
      <c r="P15" s="13">
        <f t="shared" si="2"/>
        <v>-1.1</v>
      </c>
      <c r="Q15" s="13" t="s">
        <v>26</v>
      </c>
      <c r="R15" s="13" t="s">
        <v>27</v>
      </c>
      <c r="S15" s="13" t="s">
        <v>28</v>
      </c>
    </row>
    <row r="16" ht="67.5" spans="1:19">
      <c r="A16" s="6">
        <v>13</v>
      </c>
      <c r="B16" s="9">
        <v>2509436</v>
      </c>
      <c r="C16" s="10" t="s">
        <v>47</v>
      </c>
      <c r="D16" s="10" t="s">
        <v>41</v>
      </c>
      <c r="E16" s="10" t="s">
        <v>24</v>
      </c>
      <c r="F16" s="10" t="s">
        <v>42</v>
      </c>
      <c r="G16" s="11">
        <v>13.78</v>
      </c>
      <c r="H16" s="11">
        <v>13.78</v>
      </c>
      <c r="I16" s="11">
        <v>21</v>
      </c>
      <c r="J16" s="13"/>
      <c r="K16" s="13"/>
      <c r="L16" s="28">
        <v>19.9</v>
      </c>
      <c r="M16" s="13"/>
      <c r="N16" s="29">
        <f t="shared" si="0"/>
        <v>0.343809523809524</v>
      </c>
      <c r="O16" s="30">
        <f t="shared" si="1"/>
        <v>0.307537688442211</v>
      </c>
      <c r="P16" s="13">
        <f t="shared" si="2"/>
        <v>-1.1</v>
      </c>
      <c r="Q16" s="13" t="s">
        <v>26</v>
      </c>
      <c r="R16" s="13" t="s">
        <v>27</v>
      </c>
      <c r="S16" s="13" t="s">
        <v>28</v>
      </c>
    </row>
    <row r="17" ht="67.5" spans="1:19">
      <c r="A17" s="6">
        <v>14</v>
      </c>
      <c r="B17" s="9">
        <v>2509767</v>
      </c>
      <c r="C17" s="10" t="s">
        <v>48</v>
      </c>
      <c r="D17" s="10" t="s">
        <v>49</v>
      </c>
      <c r="E17" s="10" t="s">
        <v>50</v>
      </c>
      <c r="F17" s="12" t="s">
        <v>42</v>
      </c>
      <c r="G17" s="11">
        <v>14.21</v>
      </c>
      <c r="H17" s="11">
        <v>14.21</v>
      </c>
      <c r="I17" s="11">
        <v>23</v>
      </c>
      <c r="J17" s="13"/>
      <c r="K17" s="13"/>
      <c r="L17" s="31"/>
      <c r="M17" s="28">
        <v>21.5</v>
      </c>
      <c r="N17" s="29">
        <f>(I17-G17)/I17</f>
        <v>0.382173913043478</v>
      </c>
      <c r="O17" s="32">
        <f>(M17-H17)/M17</f>
        <v>0.33906976744186</v>
      </c>
      <c r="P17" s="13">
        <f>M17-I17</f>
        <v>-1.5</v>
      </c>
      <c r="Q17" s="13" t="s">
        <v>26</v>
      </c>
      <c r="R17" s="13" t="s">
        <v>27</v>
      </c>
      <c r="S17" s="13" t="s">
        <v>51</v>
      </c>
    </row>
    <row r="18" ht="81" spans="1:19">
      <c r="A18" s="6">
        <v>15</v>
      </c>
      <c r="B18" s="9">
        <v>2509770</v>
      </c>
      <c r="C18" s="10" t="s">
        <v>52</v>
      </c>
      <c r="D18" s="10" t="s">
        <v>53</v>
      </c>
      <c r="E18" s="10" t="s">
        <v>50</v>
      </c>
      <c r="F18" s="12" t="s">
        <v>42</v>
      </c>
      <c r="G18" s="11">
        <v>15.68</v>
      </c>
      <c r="H18" s="11">
        <v>15.68</v>
      </c>
      <c r="I18" s="11">
        <v>25.9</v>
      </c>
      <c r="J18" s="13"/>
      <c r="K18" s="13"/>
      <c r="L18" s="31"/>
      <c r="M18" s="28">
        <v>23.5</v>
      </c>
      <c r="N18" s="29">
        <f>(I18-G18)/I18</f>
        <v>0.394594594594595</v>
      </c>
      <c r="O18" s="32">
        <f>(M18-H18)/M18</f>
        <v>0.332765957446809</v>
      </c>
      <c r="P18" s="13">
        <f>M18-I18</f>
        <v>-2.4</v>
      </c>
      <c r="Q18" s="13" t="s">
        <v>26</v>
      </c>
      <c r="R18" s="13" t="s">
        <v>27</v>
      </c>
      <c r="S18" s="13" t="s">
        <v>51</v>
      </c>
    </row>
    <row r="19" ht="81" spans="1:19">
      <c r="A19" s="6">
        <v>16</v>
      </c>
      <c r="B19" s="9">
        <v>2513053</v>
      </c>
      <c r="C19" s="10" t="s">
        <v>54</v>
      </c>
      <c r="D19" s="10" t="s">
        <v>53</v>
      </c>
      <c r="E19" s="10" t="s">
        <v>50</v>
      </c>
      <c r="F19" s="12" t="s">
        <v>42</v>
      </c>
      <c r="G19" s="11">
        <v>15.68</v>
      </c>
      <c r="H19" s="11">
        <v>15.68</v>
      </c>
      <c r="I19" s="11">
        <v>25.9</v>
      </c>
      <c r="J19" s="13"/>
      <c r="K19" s="13"/>
      <c r="L19" s="31"/>
      <c r="M19" s="28">
        <v>23.5</v>
      </c>
      <c r="N19" s="29">
        <f>(I19-G19)/I19</f>
        <v>0.394594594594595</v>
      </c>
      <c r="O19" s="32">
        <f>(M19-H19)/M19</f>
        <v>0.332765957446809</v>
      </c>
      <c r="P19" s="13">
        <f>M19-I19</f>
        <v>-2.4</v>
      </c>
      <c r="Q19" s="13" t="s">
        <v>26</v>
      </c>
      <c r="R19" s="13" t="s">
        <v>27</v>
      </c>
      <c r="S19" s="13" t="s">
        <v>51</v>
      </c>
    </row>
    <row r="20" ht="67.5" spans="1:19">
      <c r="A20" s="6">
        <v>17</v>
      </c>
      <c r="B20" s="9">
        <v>2509768</v>
      </c>
      <c r="C20" s="10" t="s">
        <v>55</v>
      </c>
      <c r="D20" s="10" t="s">
        <v>56</v>
      </c>
      <c r="E20" s="10" t="s">
        <v>50</v>
      </c>
      <c r="F20" s="12" t="s">
        <v>57</v>
      </c>
      <c r="G20" s="11">
        <v>17.63</v>
      </c>
      <c r="H20" s="11">
        <v>17.63</v>
      </c>
      <c r="I20" s="11">
        <v>29.9</v>
      </c>
      <c r="J20" s="13"/>
      <c r="K20" s="13"/>
      <c r="L20" s="31"/>
      <c r="M20" s="28">
        <v>26.5</v>
      </c>
      <c r="N20" s="29">
        <f>(I20-G20)/I20</f>
        <v>0.410367892976589</v>
      </c>
      <c r="O20" s="32">
        <f>(M20-H20)/M20</f>
        <v>0.334716981132075</v>
      </c>
      <c r="P20" s="13">
        <f>M20-I20</f>
        <v>-3.4</v>
      </c>
      <c r="Q20" s="13" t="s">
        <v>26</v>
      </c>
      <c r="R20" s="13" t="s">
        <v>27</v>
      </c>
      <c r="S20" s="13" t="s">
        <v>51</v>
      </c>
    </row>
    <row r="21" ht="33" customHeight="1" spans="1:19">
      <c r="A21" s="6" t="s">
        <v>58</v>
      </c>
      <c r="B21" s="6"/>
      <c r="C21" s="6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ht="36" spans="1:19">
      <c r="A22" s="14"/>
      <c r="B22" s="7" t="s">
        <v>59</v>
      </c>
      <c r="C22" s="15"/>
      <c r="D22" s="7" t="s">
        <v>60</v>
      </c>
      <c r="E22" s="13"/>
      <c r="F22" s="16"/>
      <c r="G22" s="16"/>
      <c r="H22" s="8"/>
      <c r="I22" s="16"/>
      <c r="J22" s="16"/>
      <c r="K22" s="13"/>
      <c r="L22" s="33"/>
      <c r="M22" s="34"/>
      <c r="N22" s="7"/>
      <c r="O22" s="35"/>
      <c r="P22" s="7"/>
      <c r="Q22" s="36"/>
      <c r="R22" s="7" t="s">
        <v>61</v>
      </c>
      <c r="S22" s="7"/>
    </row>
  </sheetData>
  <mergeCells count="7">
    <mergeCell ref="A1:S1"/>
    <mergeCell ref="A2:E2"/>
    <mergeCell ref="F2:J2"/>
    <mergeCell ref="L2:O2"/>
    <mergeCell ref="P2:S2"/>
    <mergeCell ref="A21:C21"/>
    <mergeCell ref="D21:S21"/>
  </mergeCells>
  <pageMargins left="0.700694444444445" right="0.700694444444445" top="0.751388888888889" bottom="0.751388888888889" header="0.298611111111111" footer="0.298611111111111"/>
  <pageSetup paperSize="9" scale="9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圍</cp:lastModifiedBy>
  <dcterms:created xsi:type="dcterms:W3CDTF">2023-05-12T11:15:00Z</dcterms:created>
  <dcterms:modified xsi:type="dcterms:W3CDTF">2025-02-26T10:06:57Z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EA6579CB9E3F4322AC5FA3156C0FABE9_12</vt:lpwstr>
  </property>
</Properties>
</file>