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<sst xmlns="http://schemas.openxmlformats.org/spreadsheetml/2006/main" count="172" uniqueCount="87">
  <si>
    <t>价格调整申请表</t>
  </si>
  <si>
    <t>申请部门：商品部                              申请人：陈露</t>
  </si>
  <si>
    <t>申报日期：2024年7月25日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</si>
  <si>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</si>
  <si>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</si>
  <si>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</si>
  <si>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</si>
  <si>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</si>
  <si>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</si>
  <si>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</si>
  <si>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</si>
  <si>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</si>
  <si>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</si>
  <si>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</si>
  <si>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</si>
  <si>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</si>
  <si>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</si>
  <si>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</si>
  <si>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</si>
  <si>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</si>
  <si>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</si>
  <si>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</si>
  <si>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胃康灵胶囊</t>
  </si>
  <si>
    <t>0.4gx15粒x3板</t>
  </si>
  <si>
    <t>吉林福康药业股份有限公司</t>
  </si>
  <si>
    <t>盒</t>
  </si>
  <si>
    <t>市场反馈</t>
  </si>
  <si>
    <t>2024.7.27</t>
  </si>
  <si>
    <t>所有门店</t>
  </si>
  <si>
    <t>孟鲁司特钠咀嚼片</t>
  </si>
  <si>
    <t>4mgx30片</t>
  </si>
  <si>
    <t>石药集团欧意药业有限公司(原:石家庄欧意药业公司)</t>
  </si>
  <si>
    <t>氨酚伪麻美芬片Ⅱ/氨麻苯美片(白加黑)</t>
  </si>
  <si>
    <t>15片</t>
  </si>
  <si>
    <t>拜耳医药保健有限公司启东分公司</t>
  </si>
  <si>
    <t>取消会员价</t>
  </si>
  <si>
    <t>甲钴胺片</t>
  </si>
  <si>
    <t>0.5mgx10片x10板</t>
  </si>
  <si>
    <t>卫材(中国)药业有限公司</t>
  </si>
  <si>
    <t>供货价上涨</t>
  </si>
  <si>
    <t>胞磷胆碱钠片</t>
  </si>
  <si>
    <t>0.1gx12片x2板(薄膜衣片)</t>
  </si>
  <si>
    <t>华润双鹤利民药业（济南）有限公司</t>
  </si>
  <si>
    <t>盐酸贝那普利片(洛汀新)</t>
  </si>
  <si>
    <t>10mgx14片</t>
  </si>
  <si>
    <t>北京诺华制药有限公司</t>
  </si>
  <si>
    <t>高于市场价</t>
  </si>
  <si>
    <t>软风研究社有机纯棉卫生巾</t>
  </si>
  <si>
    <t>290mmx10片</t>
  </si>
  <si>
    <t>诺宸股份有限公司</t>
  </si>
  <si>
    <t>包</t>
  </si>
  <si>
    <t>高于市场日化品的价格，不合理</t>
  </si>
  <si>
    <t>软风研究社软软超高腰女性卫生裤</t>
  </si>
  <si>
    <t>M-L码 80-105cm 3条</t>
  </si>
  <si>
    <t>软风研究社软软极薄裤女性卫生裤</t>
  </si>
  <si>
    <t>M-L码 80-105cm 2条</t>
  </si>
  <si>
    <t>245mmx10片</t>
  </si>
  <si>
    <t>软风研究社至柔系卫生巾</t>
  </si>
  <si>
    <t>180mmx14片</t>
  </si>
  <si>
    <t>360mmx4片</t>
  </si>
  <si>
    <t>420mmx4片</t>
  </si>
  <si>
    <t>尿毒清颗粒（无糖型）</t>
  </si>
  <si>
    <t>5gx15袋</t>
  </si>
  <si>
    <t>康臣药业（内蒙古）有限责任公司</t>
  </si>
  <si>
    <t>复方阿胶浆</t>
  </si>
  <si>
    <t>20ml*48支</t>
  </si>
  <si>
    <t>东阿阿胶股份有限公司</t>
  </si>
  <si>
    <t>因医保局检查众数价格，需要调整会员价</t>
  </si>
  <si>
    <t>蒲地蓝消炎口服液</t>
  </si>
  <si>
    <t>10ml*10支</t>
  </si>
  <si>
    <t>济川药业集团有限公司</t>
  </si>
  <si>
    <t>风寒感冒颗粒</t>
  </si>
  <si>
    <t>8g*10袋</t>
  </si>
  <si>
    <t>贵州百灵企业集团制药股份有限公司</t>
  </si>
  <si>
    <t>碳酸钙维D3元素片（4）</t>
  </si>
  <si>
    <t>100片</t>
  </si>
  <si>
    <t>惠氏制药有限公司</t>
  </si>
  <si>
    <t>碳酸钙D3片(Ⅰ)(原碳酸钙D3片)</t>
  </si>
  <si>
    <t>600mgx100片</t>
  </si>
  <si>
    <t>600mgx60片</t>
  </si>
  <si>
    <t>医用冰袋</t>
  </si>
  <si>
    <t>HNSW-BD-Ⅱ 200g 一次性速冷型</t>
  </si>
  <si>
    <t>海氏海诺倍适威医疗用品（青岛）有限公司</t>
  </si>
  <si>
    <t>袋</t>
  </si>
  <si>
    <r>
      <t>备注：以上品种将在</t>
    </r>
    <r>
      <rPr>
        <b/>
        <sz val="10"/>
        <color rgb="FFFF0000"/>
        <rFont val="Microsoft YaHei"/>
        <charset val="134"/>
      </rPr>
      <t>星期六（7月27日）一早</t>
    </r>
    <r>
      <rPr>
        <b/>
        <sz val="10"/>
        <color rgb="FF000000"/>
        <rFont val="Microsoft YaHei"/>
        <charset val="134"/>
      </rPr>
      <t>执行新零售价和会员价，请各门店注意更换价签，以免引起不必要的误会</t>
    </r>
  </si>
  <si>
    <t>董事长：</t>
  </si>
  <si>
    <t>总经理：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</si>
</sst>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0">
    <font>
      <sz val="12"/>
      <color theme="1"/>
      <name val="等线"/>
      <charset val="134"/>
      <scheme val="minor"/>
    </font>
    <font>
      <b/>
      <sz val="16"/>
      <color rgb="FF000000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name val="Microsoft YaHei"/>
      <charset val="134"/>
    </font>
    <font>
      <b/>
      <sz val="10"/>
      <color rgb="FF000000"/>
      <name val="Microsoft YaHei"/>
      <charset val="134"/>
    </font>
    <font>
      <b/>
      <sz val="11"/>
      <color rgb="FFFF0000"/>
      <name val="Microsoft YaHei"/>
      <charset val="134"/>
    </font>
    <font>
      <sz val="10"/>
      <color rgb="FFFF0000"/>
      <name val="Microsoft YaHei"/>
      <charset val="134"/>
    </font>
    <font>
      <b/>
      <sz val="10"/>
      <color rgb="FFFF0000"/>
      <name val="Microsoft YaHei"/>
      <charset val="134"/>
    </font>
    <font>
      <sz val="10"/>
      <color rgb="FF171A1D"/>
      <name val="Microsoft YaHe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76" fontId="2" fillId="0" borderId="3" xfId="0" applyNumberFormat="1" applyFont="1" applyBorder="1" applyAlignment="1" applyProtection="1">
      <alignment horizontal="left" vertical="center" wrapText="1"/>
    </xf>
    <xf numFmtId="176" fontId="2" fillId="0" borderId="3" xfId="0" applyNumberFormat="1" applyFont="1" applyBorder="1" applyAlignment="1" applyProtection="1">
      <alignment horizontal="center" vertical="center" wrapText="1"/>
    </xf>
    <xf numFmtId="177" fontId="2" fillId="0" borderId="3" xfId="0" applyNumberFormat="1" applyFont="1" applyBorder="1" applyAlignment="1" applyProtection="1">
      <alignment horizontal="center" vertical="center" wrapText="1"/>
    </xf>
    <xf numFmtId="176" fontId="3" fillId="0" borderId="3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77" fontId="3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177" fontId="5" fillId="0" borderId="3" xfId="0" applyNumberFormat="1" applyFont="1" applyBorder="1" applyAlignment="1" applyProtection="1">
      <alignment horizontal="center" vertical="center" wrapText="1"/>
    </xf>
    <xf numFmtId="177" fontId="2" fillId="0" borderId="3" xfId="0" applyNumberFormat="1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178" fontId="3" fillId="0" borderId="3" xfId="0" applyNumberFormat="1" applyFont="1" applyBorder="1" applyAlignment="1" applyProtection="1">
      <alignment horizontal="center" vertical="center" wrapText="1"/>
    </xf>
    <xf numFmtId="177" fontId="6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10" fontId="3" fillId="0" borderId="3" xfId="0" applyNumberFormat="1" applyFont="1" applyBorder="1" applyAlignment="1" applyProtection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</xf>
    <xf numFmtId="2" fontId="8" fillId="0" borderId="3" xfId="0" applyNumberFormat="1" applyFont="1" applyBorder="1" applyAlignment="1" applyProtection="1">
      <alignment horizontal="center" vertical="center" wrapText="1"/>
    </xf>
    <xf numFmtId="10" fontId="2" fillId="0" borderId="3" xfId="0" applyNumberFormat="1" applyFont="1" applyBorder="1" applyAlignment="1" applyProtection="1">
      <alignment horizontal="center" vertical="center" wrapText="1"/>
    </xf>
    <xf numFmtId="9" fontId="8" fillId="0" borderId="3" xfId="3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10" fontId="2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2" fontId="5" fillId="0" borderId="3" xfId="0" applyNumberFormat="1" applyFont="1" applyBorder="1" applyAlignment="1" applyProtection="1">
      <alignment horizontal="center" vertical="center" wrapText="1"/>
    </xf>
    <xf numFmtId="10" fontId="7" fillId="0" borderId="3" xfId="0" applyNumberFormat="1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26"/>
  <sheetViews>
    <sheetView tabSelected="1" workbookViewId="0">
      <selection activeCell="D21" sqref="D21"/>
    </sheetView>
  </sheetViews>
  <sheetFormatPr defaultColWidth="9" defaultRowHeight="14.25" customHeight="1"/>
  <cols>
    <col min="1" max="4" width="16.5" customWidth="1"/>
    <col min="5" max="5" width="40.625" customWidth="1"/>
    <col min="6" max="6" width="6.675" customWidth="1"/>
    <col min="7" max="8" width="8.50833333333333" customWidth="1"/>
    <col min="9" max="9" width="6.675" customWidth="1"/>
    <col min="10" max="10" width="10.3416666666667" customWidth="1"/>
    <col min="11" max="11" width="12.175" customWidth="1"/>
    <col min="12" max="12" width="8.84166666666667" customWidth="1"/>
    <col min="13" max="13" width="11.3416666666667" customWidth="1"/>
    <col min="14" max="14" width="8.84166666666667" customWidth="1"/>
    <col min="15" max="15" width="14.0083333333333" customWidth="1"/>
    <col min="16" max="16" width="7.00833333333333" customWidth="1"/>
    <col min="17" max="17" width="32.0083333333333" customWidth="1"/>
    <col min="18" max="18" width="14.0083333333333" customWidth="1"/>
    <col min="19" max="19" width="10.3416666666667" customWidth="1"/>
  </cols>
  <sheetData>
    <row r="1" ht="24.5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5"/>
    </row>
    <row r="2" ht="18.5" customHeight="1" spans="1:19">
      <c r="A2" s="4" t="s">
        <v>1</v>
      </c>
      <c r="B2" s="5"/>
      <c r="C2" s="5"/>
      <c r="D2" s="5"/>
      <c r="E2" s="5"/>
      <c r="F2" s="4"/>
      <c r="G2" s="5"/>
      <c r="H2" s="6"/>
      <c r="I2" s="5"/>
      <c r="J2" s="5"/>
      <c r="K2" s="4"/>
      <c r="L2" s="17" t="s">
        <v>2</v>
      </c>
      <c r="M2" s="5"/>
      <c r="N2" s="5"/>
      <c r="O2" s="5"/>
      <c r="P2" s="18"/>
      <c r="Q2" s="10"/>
      <c r="R2" s="10"/>
      <c r="S2" s="10"/>
    </row>
    <row r="3" ht="35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19" t="s">
        <v>11</v>
      </c>
      <c r="J3" s="19" t="s">
        <v>12</v>
      </c>
      <c r="K3" s="19" t="s">
        <v>13</v>
      </c>
      <c r="L3" s="20" t="s">
        <v>14</v>
      </c>
      <c r="M3" s="21" t="s">
        <v>15</v>
      </c>
      <c r="N3" s="22" t="s">
        <v>16</v>
      </c>
      <c r="O3" s="22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ht="18.5" customHeight="1" spans="1:19">
      <c r="A4" s="10">
        <v>1</v>
      </c>
      <c r="B4" s="10">
        <v>183736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13.6</v>
      </c>
      <c r="H4" s="10">
        <v>13.6</v>
      </c>
      <c r="I4" s="10">
        <v>36</v>
      </c>
      <c r="J4" s="10"/>
      <c r="K4" s="10"/>
      <c r="L4" s="23">
        <v>29.8</v>
      </c>
      <c r="M4" s="24">
        <v>26.5</v>
      </c>
      <c r="N4" s="25">
        <v>0.622222222222222</v>
      </c>
      <c r="O4" s="25">
        <v>0.543624161073826</v>
      </c>
      <c r="P4" s="15">
        <f>L4-I4</f>
        <v>-6.2</v>
      </c>
      <c r="Q4" s="10" t="s">
        <v>26</v>
      </c>
      <c r="R4" s="10" t="s">
        <v>27</v>
      </c>
      <c r="S4" s="36" t="s">
        <v>28</v>
      </c>
    </row>
    <row r="5" ht="18.5" customHeight="1" spans="1:19">
      <c r="A5" s="10">
        <v>2</v>
      </c>
      <c r="B5" s="11">
        <v>225760</v>
      </c>
      <c r="C5" s="11" t="s">
        <v>29</v>
      </c>
      <c r="D5" s="11" t="s">
        <v>30</v>
      </c>
      <c r="E5" s="11" t="s">
        <v>31</v>
      </c>
      <c r="F5" s="10" t="s">
        <v>25</v>
      </c>
      <c r="G5" s="11">
        <v>4.26</v>
      </c>
      <c r="H5" s="11">
        <v>4.26</v>
      </c>
      <c r="I5" s="10">
        <v>42</v>
      </c>
      <c r="J5" s="10"/>
      <c r="K5" s="10"/>
      <c r="L5" s="23">
        <v>37</v>
      </c>
      <c r="M5" s="24">
        <v>32.5</v>
      </c>
      <c r="N5" s="25">
        <v>0.898571428571429</v>
      </c>
      <c r="O5" s="25">
        <v>0.884864864864865</v>
      </c>
      <c r="P5" s="15">
        <f>L5-I5</f>
        <v>-5</v>
      </c>
      <c r="Q5" s="10" t="s">
        <v>26</v>
      </c>
      <c r="R5" s="10" t="s">
        <v>27</v>
      </c>
      <c r="S5" s="36" t="s">
        <v>28</v>
      </c>
    </row>
    <row r="6" ht="18.5" customHeight="1" spans="1:19">
      <c r="A6" s="10">
        <v>3</v>
      </c>
      <c r="B6" s="11">
        <v>8092</v>
      </c>
      <c r="C6" s="11" t="s">
        <v>32</v>
      </c>
      <c r="D6" s="11" t="s">
        <v>33</v>
      </c>
      <c r="E6" s="11" t="s">
        <v>34</v>
      </c>
      <c r="F6" s="10" t="s">
        <v>25</v>
      </c>
      <c r="G6" s="11">
        <v>10.09</v>
      </c>
      <c r="H6" s="11">
        <v>10.09</v>
      </c>
      <c r="I6" s="11">
        <v>14.8</v>
      </c>
      <c r="J6" s="11">
        <v>12.8</v>
      </c>
      <c r="K6" s="10"/>
      <c r="L6" s="23"/>
      <c r="M6" s="24" t="s">
        <v>35</v>
      </c>
      <c r="N6" s="25">
        <v>0.318243243243243</v>
      </c>
      <c r="O6" s="25"/>
      <c r="P6" s="15">
        <f>L6-I6</f>
        <v>-14.8</v>
      </c>
      <c r="Q6" s="10"/>
      <c r="R6" s="10" t="s">
        <v>27</v>
      </c>
      <c r="S6" s="36" t="s">
        <v>28</v>
      </c>
    </row>
    <row r="7" ht="18.5" customHeight="1" spans="1:19">
      <c r="A7" s="10">
        <v>4</v>
      </c>
      <c r="B7" s="11">
        <v>17261</v>
      </c>
      <c r="C7" s="11" t="s">
        <v>36</v>
      </c>
      <c r="D7" s="11" t="s">
        <v>37</v>
      </c>
      <c r="E7" s="11" t="s">
        <v>38</v>
      </c>
      <c r="F7" s="10" t="s">
        <v>25</v>
      </c>
      <c r="G7" s="10">
        <v>92.12</v>
      </c>
      <c r="H7" s="10">
        <v>125</v>
      </c>
      <c r="I7" s="10">
        <v>99</v>
      </c>
      <c r="J7" s="10"/>
      <c r="K7" s="10"/>
      <c r="L7" s="23">
        <v>134</v>
      </c>
      <c r="M7" s="24"/>
      <c r="N7" s="25">
        <v>0.0694949494949494</v>
      </c>
      <c r="O7" s="25">
        <v>0.312537313432836</v>
      </c>
      <c r="P7" s="15">
        <v>35</v>
      </c>
      <c r="Q7" s="10" t="s">
        <v>39</v>
      </c>
      <c r="R7" s="10" t="s">
        <v>27</v>
      </c>
      <c r="S7" s="36" t="s">
        <v>28</v>
      </c>
    </row>
    <row r="8" ht="18.5" customHeight="1" spans="1:19">
      <c r="A8" s="10">
        <v>5</v>
      </c>
      <c r="B8" s="11">
        <v>119835</v>
      </c>
      <c r="C8" s="11" t="s">
        <v>40</v>
      </c>
      <c r="D8" s="11" t="s">
        <v>41</v>
      </c>
      <c r="E8" s="11" t="s">
        <v>42</v>
      </c>
      <c r="F8" s="10" t="s">
        <v>25</v>
      </c>
      <c r="G8" s="11">
        <v>25.5</v>
      </c>
      <c r="H8" s="10">
        <v>30.7</v>
      </c>
      <c r="I8" s="11">
        <v>29.8</v>
      </c>
      <c r="J8" s="10"/>
      <c r="K8" s="10"/>
      <c r="L8" s="23">
        <v>34</v>
      </c>
      <c r="M8" s="24"/>
      <c r="N8" s="25">
        <v>0.144295302013423</v>
      </c>
      <c r="O8" s="25">
        <v>0.25</v>
      </c>
      <c r="P8" s="15">
        <v>3.3</v>
      </c>
      <c r="Q8" s="10" t="s">
        <v>39</v>
      </c>
      <c r="R8" s="10" t="s">
        <v>27</v>
      </c>
      <c r="S8" s="36" t="s">
        <v>28</v>
      </c>
    </row>
    <row r="9" ht="18.5" customHeight="1" spans="1:19">
      <c r="A9" s="10">
        <v>6</v>
      </c>
      <c r="B9" s="11">
        <v>16216</v>
      </c>
      <c r="C9" s="11" t="s">
        <v>43</v>
      </c>
      <c r="D9" s="11" t="s">
        <v>44</v>
      </c>
      <c r="E9" s="11" t="s">
        <v>45</v>
      </c>
      <c r="F9" s="10" t="s">
        <v>25</v>
      </c>
      <c r="G9" s="11">
        <v>31.65</v>
      </c>
      <c r="H9" s="11"/>
      <c r="I9" s="11">
        <v>45.5</v>
      </c>
      <c r="J9" s="11">
        <v>39.8</v>
      </c>
      <c r="K9" s="10"/>
      <c r="L9" s="23">
        <v>38.5</v>
      </c>
      <c r="M9" s="24">
        <v>35.8</v>
      </c>
      <c r="N9" s="25">
        <v>0.304395604395604</v>
      </c>
      <c r="O9" s="25">
        <v>0.177922077922078</v>
      </c>
      <c r="P9" s="15">
        <f>L9-I9</f>
        <v>-7</v>
      </c>
      <c r="Q9" s="10" t="s">
        <v>46</v>
      </c>
      <c r="R9" s="10" t="s">
        <v>27</v>
      </c>
      <c r="S9" s="36" t="s">
        <v>28</v>
      </c>
    </row>
    <row r="10" ht="18.5" customHeight="1" spans="1:19">
      <c r="A10" s="10">
        <v>7</v>
      </c>
      <c r="B10" s="11">
        <v>264958</v>
      </c>
      <c r="C10" s="11" t="s">
        <v>47</v>
      </c>
      <c r="D10" s="11" t="s">
        <v>48</v>
      </c>
      <c r="E10" s="11" t="s">
        <v>49</v>
      </c>
      <c r="F10" s="10" t="s">
        <v>50</v>
      </c>
      <c r="G10" s="11">
        <v>5.56</v>
      </c>
      <c r="H10" s="11">
        <v>5.56</v>
      </c>
      <c r="I10" s="11">
        <v>19.9</v>
      </c>
      <c r="J10" s="10"/>
      <c r="K10" s="10"/>
      <c r="L10" s="23">
        <v>13.5</v>
      </c>
      <c r="M10" s="26"/>
      <c r="N10" s="25">
        <v>0.720603015075377</v>
      </c>
      <c r="O10" s="25">
        <v>0.588148148148148</v>
      </c>
      <c r="P10" s="15">
        <f t="shared" ref="P10:P16" si="0">L10-I10</f>
        <v>-6.4</v>
      </c>
      <c r="Q10" s="10" t="s">
        <v>51</v>
      </c>
      <c r="R10" s="10" t="s">
        <v>27</v>
      </c>
      <c r="S10" s="36" t="s">
        <v>28</v>
      </c>
    </row>
    <row r="11" ht="18.5" customHeight="1" spans="1:19">
      <c r="A11" s="10">
        <v>8</v>
      </c>
      <c r="B11" s="11">
        <v>264971</v>
      </c>
      <c r="C11" s="11" t="s">
        <v>52</v>
      </c>
      <c r="D11" s="11" t="s">
        <v>53</v>
      </c>
      <c r="E11" s="11" t="s">
        <v>49</v>
      </c>
      <c r="F11" s="10" t="s">
        <v>50</v>
      </c>
      <c r="G11" s="11">
        <v>4.65</v>
      </c>
      <c r="H11" s="11">
        <v>4.65</v>
      </c>
      <c r="I11" s="11">
        <v>16.9</v>
      </c>
      <c r="J11" s="10"/>
      <c r="K11" s="10"/>
      <c r="L11" s="23">
        <v>10.5</v>
      </c>
      <c r="M11" s="26"/>
      <c r="N11" s="25">
        <v>0.724852071005917</v>
      </c>
      <c r="O11" s="25">
        <v>0.557142857142857</v>
      </c>
      <c r="P11" s="15">
        <f t="shared" si="0"/>
        <v>-6.4</v>
      </c>
      <c r="Q11" s="10" t="s">
        <v>51</v>
      </c>
      <c r="R11" s="10" t="s">
        <v>27</v>
      </c>
      <c r="S11" s="36" t="s">
        <v>28</v>
      </c>
    </row>
    <row r="12" ht="18.5" customHeight="1" spans="1:19">
      <c r="A12" s="10">
        <v>9</v>
      </c>
      <c r="B12" s="11">
        <v>264956</v>
      </c>
      <c r="C12" s="11" t="s">
        <v>54</v>
      </c>
      <c r="D12" s="11" t="s">
        <v>55</v>
      </c>
      <c r="E12" s="11" t="s">
        <v>49</v>
      </c>
      <c r="F12" s="10" t="s">
        <v>50</v>
      </c>
      <c r="G12" s="11">
        <v>3.54</v>
      </c>
      <c r="H12" s="11">
        <v>3.54</v>
      </c>
      <c r="I12" s="11">
        <v>12.9</v>
      </c>
      <c r="J12" s="10"/>
      <c r="K12" s="10"/>
      <c r="L12" s="23">
        <v>9.9</v>
      </c>
      <c r="M12" s="26"/>
      <c r="N12" s="25">
        <v>0.725581395348837</v>
      </c>
      <c r="O12" s="25">
        <v>0.642424242424242</v>
      </c>
      <c r="P12" s="15">
        <f t="shared" si="0"/>
        <v>-3</v>
      </c>
      <c r="Q12" s="10" t="s">
        <v>51</v>
      </c>
      <c r="R12" s="10" t="s">
        <v>27</v>
      </c>
      <c r="S12" s="36" t="s">
        <v>28</v>
      </c>
    </row>
    <row r="13" ht="18.5" customHeight="1" spans="1:19">
      <c r="A13" s="10">
        <v>10</v>
      </c>
      <c r="B13" s="11">
        <v>264959</v>
      </c>
      <c r="C13" s="11" t="s">
        <v>47</v>
      </c>
      <c r="D13" s="11" t="s">
        <v>56</v>
      </c>
      <c r="E13" s="11" t="s">
        <v>49</v>
      </c>
      <c r="F13" s="10" t="s">
        <v>50</v>
      </c>
      <c r="G13" s="11">
        <v>4.85</v>
      </c>
      <c r="H13" s="11">
        <v>4.85</v>
      </c>
      <c r="I13" s="11">
        <v>18.9</v>
      </c>
      <c r="J13" s="10"/>
      <c r="K13" s="10"/>
      <c r="L13" s="23">
        <v>12.5</v>
      </c>
      <c r="M13" s="26"/>
      <c r="N13" s="25">
        <v>0.743386243386243</v>
      </c>
      <c r="O13" s="25">
        <v>0.612</v>
      </c>
      <c r="P13" s="15">
        <f t="shared" si="0"/>
        <v>-6.4</v>
      </c>
      <c r="Q13" s="10" t="s">
        <v>51</v>
      </c>
      <c r="R13" s="10" t="s">
        <v>27</v>
      </c>
      <c r="S13" s="36" t="s">
        <v>28</v>
      </c>
    </row>
    <row r="14" ht="18.5" customHeight="1" spans="1:19">
      <c r="A14" s="10">
        <v>11</v>
      </c>
      <c r="B14" s="11">
        <v>264955</v>
      </c>
      <c r="C14" s="11" t="s">
        <v>57</v>
      </c>
      <c r="D14" s="11" t="s">
        <v>58</v>
      </c>
      <c r="E14" s="11" t="s">
        <v>49</v>
      </c>
      <c r="F14" s="10" t="s">
        <v>50</v>
      </c>
      <c r="G14" s="11">
        <v>4.25</v>
      </c>
      <c r="H14" s="11">
        <v>4.25</v>
      </c>
      <c r="I14" s="11">
        <v>16.9</v>
      </c>
      <c r="J14" s="10"/>
      <c r="K14" s="10"/>
      <c r="L14" s="23">
        <v>12.8</v>
      </c>
      <c r="M14" s="26"/>
      <c r="N14" s="25">
        <v>0.748520710059172</v>
      </c>
      <c r="O14" s="25">
        <v>0.66796875</v>
      </c>
      <c r="P14" s="15">
        <f t="shared" si="0"/>
        <v>-4.1</v>
      </c>
      <c r="Q14" s="10" t="s">
        <v>51</v>
      </c>
      <c r="R14" s="10" t="s">
        <v>27</v>
      </c>
      <c r="S14" s="36" t="s">
        <v>28</v>
      </c>
    </row>
    <row r="15" ht="18.5" customHeight="1" spans="1:19">
      <c r="A15" s="10">
        <v>12</v>
      </c>
      <c r="B15" s="11">
        <v>264960</v>
      </c>
      <c r="C15" s="11" t="s">
        <v>47</v>
      </c>
      <c r="D15" s="11" t="s">
        <v>59</v>
      </c>
      <c r="E15" s="11" t="s">
        <v>49</v>
      </c>
      <c r="F15" s="10" t="s">
        <v>50</v>
      </c>
      <c r="G15" s="11">
        <v>3.14</v>
      </c>
      <c r="H15" s="11">
        <v>3.14</v>
      </c>
      <c r="I15" s="11">
        <v>12.9</v>
      </c>
      <c r="J15" s="10"/>
      <c r="K15" s="10"/>
      <c r="L15" s="23">
        <v>8.5</v>
      </c>
      <c r="M15" s="26"/>
      <c r="N15" s="25">
        <v>0.756589147286822</v>
      </c>
      <c r="O15" s="25">
        <v>0.630588235294118</v>
      </c>
      <c r="P15" s="15">
        <f t="shared" si="0"/>
        <v>-4.4</v>
      </c>
      <c r="Q15" s="10" t="s">
        <v>51</v>
      </c>
      <c r="R15" s="10" t="s">
        <v>27</v>
      </c>
      <c r="S15" s="36" t="s">
        <v>28</v>
      </c>
    </row>
    <row r="16" ht="18.5" customHeight="1" spans="1:19">
      <c r="A16" s="10">
        <v>13</v>
      </c>
      <c r="B16" s="11">
        <v>264962</v>
      </c>
      <c r="C16" s="11" t="s">
        <v>47</v>
      </c>
      <c r="D16" s="11" t="s">
        <v>60</v>
      </c>
      <c r="E16" s="11" t="s">
        <v>49</v>
      </c>
      <c r="F16" s="10" t="s">
        <v>50</v>
      </c>
      <c r="G16" s="11">
        <v>3.54</v>
      </c>
      <c r="H16" s="11">
        <v>3.54</v>
      </c>
      <c r="I16" s="11">
        <v>14.9</v>
      </c>
      <c r="J16" s="10"/>
      <c r="K16" s="10"/>
      <c r="L16" s="23">
        <v>8.5</v>
      </c>
      <c r="M16" s="26"/>
      <c r="N16" s="25">
        <v>0.76241610738255</v>
      </c>
      <c r="O16" s="25">
        <v>0.583529411764706</v>
      </c>
      <c r="P16" s="15">
        <f t="shared" si="0"/>
        <v>-6.4</v>
      </c>
      <c r="Q16" s="10" t="s">
        <v>51</v>
      </c>
      <c r="R16" s="10" t="s">
        <v>27</v>
      </c>
      <c r="S16" s="36" t="s">
        <v>28</v>
      </c>
    </row>
    <row r="17" ht="18.5" customHeight="1" spans="1:19">
      <c r="A17" s="10">
        <v>14</v>
      </c>
      <c r="B17" s="11">
        <v>32909</v>
      </c>
      <c r="C17" s="11" t="s">
        <v>61</v>
      </c>
      <c r="D17" s="11" t="s">
        <v>62</v>
      </c>
      <c r="E17" s="11" t="s">
        <v>63</v>
      </c>
      <c r="F17" s="10" t="s">
        <v>25</v>
      </c>
      <c r="G17" s="11">
        <v>58.89</v>
      </c>
      <c r="H17" s="11">
        <v>62</v>
      </c>
      <c r="I17" s="10">
        <v>65</v>
      </c>
      <c r="J17" s="10"/>
      <c r="K17" s="10"/>
      <c r="L17" s="23">
        <v>69.8</v>
      </c>
      <c r="M17" s="24">
        <v>68.5</v>
      </c>
      <c r="N17" s="25">
        <v>0.094</v>
      </c>
      <c r="O17" s="25">
        <v>0.0851</v>
      </c>
      <c r="P17" s="27">
        <v>4.8</v>
      </c>
      <c r="Q17" s="10" t="s">
        <v>39</v>
      </c>
      <c r="R17" s="10" t="s">
        <v>27</v>
      </c>
      <c r="S17" s="37" t="s">
        <v>28</v>
      </c>
    </row>
    <row r="18" s="1" customFormat="1" ht="18.5" customHeight="1" spans="1:19">
      <c r="A18" s="12">
        <v>15</v>
      </c>
      <c r="B18" s="12">
        <v>74899</v>
      </c>
      <c r="C18" s="12" t="s">
        <v>64</v>
      </c>
      <c r="D18" s="12" t="s">
        <v>65</v>
      </c>
      <c r="E18" s="12" t="s">
        <v>66</v>
      </c>
      <c r="F18" s="12" t="s">
        <v>25</v>
      </c>
      <c r="G18" s="13">
        <v>253.08</v>
      </c>
      <c r="H18" s="13">
        <v>253.08</v>
      </c>
      <c r="I18" s="12">
        <v>299</v>
      </c>
      <c r="J18" s="12">
        <v>295</v>
      </c>
      <c r="K18" s="12"/>
      <c r="L18" s="28"/>
      <c r="M18" s="29">
        <v>258</v>
      </c>
      <c r="N18" s="30">
        <f t="shared" ref="N18:N24" si="1">(I18-H18)/I18</f>
        <v>0.153578595317726</v>
      </c>
      <c r="O18" s="30">
        <f t="shared" ref="O18:O23" si="2">(M18-H18)/M18</f>
        <v>0.0190697674418604</v>
      </c>
      <c r="P18" s="31">
        <f t="shared" ref="P18:P23" si="3">M18-J18</f>
        <v>-37</v>
      </c>
      <c r="Q18" s="12" t="s">
        <v>67</v>
      </c>
      <c r="R18" s="12" t="s">
        <v>27</v>
      </c>
      <c r="S18" s="38" t="s">
        <v>28</v>
      </c>
    </row>
    <row r="19" s="1" customFormat="1" ht="18.5" customHeight="1" spans="1:19">
      <c r="A19" s="12">
        <v>16</v>
      </c>
      <c r="B19" s="12">
        <v>134167</v>
      </c>
      <c r="C19" s="12" t="s">
        <v>68</v>
      </c>
      <c r="D19" s="12" t="s">
        <v>69</v>
      </c>
      <c r="E19" s="12" t="s">
        <v>70</v>
      </c>
      <c r="F19" s="12" t="s">
        <v>25</v>
      </c>
      <c r="G19" s="13">
        <v>37.32</v>
      </c>
      <c r="H19" s="13">
        <v>37.32</v>
      </c>
      <c r="I19" s="13">
        <v>42</v>
      </c>
      <c r="J19" s="12">
        <v>39.8</v>
      </c>
      <c r="K19" s="12"/>
      <c r="L19" s="28"/>
      <c r="M19" s="29">
        <v>39</v>
      </c>
      <c r="N19" s="30">
        <f t="shared" si="1"/>
        <v>0.111428571428571</v>
      </c>
      <c r="O19" s="30">
        <f t="shared" si="2"/>
        <v>0.0430769230769231</v>
      </c>
      <c r="P19" s="31">
        <f t="shared" si="3"/>
        <v>-0.799999999999997</v>
      </c>
      <c r="Q19" s="12" t="s">
        <v>67</v>
      </c>
      <c r="R19" s="12" t="s">
        <v>27</v>
      </c>
      <c r="S19" s="38" t="s">
        <v>28</v>
      </c>
    </row>
    <row r="20" s="1" customFormat="1" ht="18.5" customHeight="1" spans="1:19">
      <c r="A20" s="12">
        <v>17</v>
      </c>
      <c r="B20" s="12">
        <v>266360</v>
      </c>
      <c r="C20" s="12" t="s">
        <v>71</v>
      </c>
      <c r="D20" s="12" t="s">
        <v>72</v>
      </c>
      <c r="E20" s="13" t="s">
        <v>73</v>
      </c>
      <c r="F20" s="12" t="s">
        <v>25</v>
      </c>
      <c r="G20" s="13">
        <v>6.8</v>
      </c>
      <c r="H20" s="13">
        <v>6.8</v>
      </c>
      <c r="I20" s="13">
        <v>25.8</v>
      </c>
      <c r="J20" s="12"/>
      <c r="K20" s="12"/>
      <c r="L20" s="28"/>
      <c r="M20" s="29">
        <v>22</v>
      </c>
      <c r="N20" s="30">
        <f t="shared" si="1"/>
        <v>0.736434108527132</v>
      </c>
      <c r="O20" s="30">
        <f t="shared" si="2"/>
        <v>0.690909090909091</v>
      </c>
      <c r="P20" s="31">
        <f t="shared" si="3"/>
        <v>22</v>
      </c>
      <c r="Q20" s="12" t="s">
        <v>67</v>
      </c>
      <c r="R20" s="12" t="s">
        <v>27</v>
      </c>
      <c r="S20" s="38" t="s">
        <v>28</v>
      </c>
    </row>
    <row r="21" s="1" customFormat="1" ht="18.5" customHeight="1" spans="1:19">
      <c r="A21" s="12">
        <v>18</v>
      </c>
      <c r="B21" s="12">
        <v>137250</v>
      </c>
      <c r="C21" s="12" t="s">
        <v>74</v>
      </c>
      <c r="D21" s="12" t="s">
        <v>75</v>
      </c>
      <c r="E21" s="13" t="s">
        <v>76</v>
      </c>
      <c r="F21" s="12" t="s">
        <v>25</v>
      </c>
      <c r="G21" s="13">
        <v>113.06</v>
      </c>
      <c r="H21" s="13">
        <v>113.06</v>
      </c>
      <c r="I21" s="12">
        <v>192</v>
      </c>
      <c r="J21" s="12">
        <v>158</v>
      </c>
      <c r="K21" s="12"/>
      <c r="L21" s="28"/>
      <c r="M21" s="29">
        <v>128</v>
      </c>
      <c r="N21" s="30">
        <f t="shared" si="1"/>
        <v>0.411145833333333</v>
      </c>
      <c r="O21" s="30">
        <f t="shared" si="2"/>
        <v>0.11671875</v>
      </c>
      <c r="P21" s="31">
        <f t="shared" si="3"/>
        <v>-30</v>
      </c>
      <c r="Q21" s="12" t="s">
        <v>67</v>
      </c>
      <c r="R21" s="12" t="s">
        <v>27</v>
      </c>
      <c r="S21" s="38" t="s">
        <v>28</v>
      </c>
    </row>
    <row r="22" s="1" customFormat="1" ht="18.5" customHeight="1" spans="1:19">
      <c r="A22" s="12">
        <v>19</v>
      </c>
      <c r="B22" s="13">
        <v>139200</v>
      </c>
      <c r="C22" s="13" t="s">
        <v>77</v>
      </c>
      <c r="D22" s="13" t="s">
        <v>78</v>
      </c>
      <c r="E22" s="13" t="s">
        <v>76</v>
      </c>
      <c r="F22" s="12" t="s">
        <v>25</v>
      </c>
      <c r="G22" s="13">
        <v>88.9</v>
      </c>
      <c r="H22" s="13">
        <v>88.9</v>
      </c>
      <c r="I22" s="13">
        <v>127</v>
      </c>
      <c r="J22" s="13">
        <v>99</v>
      </c>
      <c r="K22" s="12"/>
      <c r="L22" s="28"/>
      <c r="M22" s="29">
        <v>98</v>
      </c>
      <c r="N22" s="30">
        <f t="shared" si="1"/>
        <v>0.3</v>
      </c>
      <c r="O22" s="30">
        <f t="shared" si="2"/>
        <v>0.0928571428571428</v>
      </c>
      <c r="P22" s="31">
        <f t="shared" si="3"/>
        <v>-1</v>
      </c>
      <c r="Q22" s="12" t="s">
        <v>67</v>
      </c>
      <c r="R22" s="12" t="s">
        <v>27</v>
      </c>
      <c r="S22" s="38" t="s">
        <v>28</v>
      </c>
    </row>
    <row r="23" s="1" customFormat="1" ht="18.5" customHeight="1" spans="1:19">
      <c r="A23" s="12">
        <v>20</v>
      </c>
      <c r="B23" s="13">
        <v>11203</v>
      </c>
      <c r="C23" s="13" t="s">
        <v>77</v>
      </c>
      <c r="D23" s="13" t="s">
        <v>79</v>
      </c>
      <c r="E23" s="13" t="s">
        <v>76</v>
      </c>
      <c r="F23" s="12" t="s">
        <v>25</v>
      </c>
      <c r="G23" s="13">
        <v>57.83</v>
      </c>
      <c r="H23" s="13">
        <v>57.83</v>
      </c>
      <c r="I23" s="13">
        <v>76</v>
      </c>
      <c r="J23" s="13">
        <v>65</v>
      </c>
      <c r="K23" s="12"/>
      <c r="L23" s="28"/>
      <c r="M23" s="29">
        <v>58</v>
      </c>
      <c r="N23" s="30">
        <f t="shared" si="1"/>
        <v>0.239078947368421</v>
      </c>
      <c r="O23" s="30">
        <f t="shared" si="2"/>
        <v>0.00293103448275865</v>
      </c>
      <c r="P23" s="31">
        <f t="shared" si="3"/>
        <v>-7</v>
      </c>
      <c r="Q23" s="12" t="s">
        <v>67</v>
      </c>
      <c r="R23" s="12" t="s">
        <v>27</v>
      </c>
      <c r="S23" s="38" t="s">
        <v>28</v>
      </c>
    </row>
    <row r="24" ht="18.5" customHeight="1" spans="1:19">
      <c r="A24" s="10">
        <v>21</v>
      </c>
      <c r="B24" s="11">
        <v>2508428</v>
      </c>
      <c r="C24" s="11" t="s">
        <v>80</v>
      </c>
      <c r="D24" s="11" t="s">
        <v>81</v>
      </c>
      <c r="E24" s="11" t="s">
        <v>82</v>
      </c>
      <c r="F24" s="11" t="s">
        <v>83</v>
      </c>
      <c r="G24" s="11">
        <v>1.92</v>
      </c>
      <c r="H24" s="11">
        <v>1.92</v>
      </c>
      <c r="I24" s="11">
        <v>3</v>
      </c>
      <c r="J24" s="11"/>
      <c r="K24" s="10"/>
      <c r="L24" s="23">
        <v>4.5</v>
      </c>
      <c r="M24" s="24"/>
      <c r="N24" s="25">
        <f t="shared" si="1"/>
        <v>0.36</v>
      </c>
      <c r="O24" s="25">
        <f>(L24-H24)/L24</f>
        <v>0.573333333333333</v>
      </c>
      <c r="P24" s="27">
        <f>L24-I24</f>
        <v>1.5</v>
      </c>
      <c r="Q24" s="10" t="s">
        <v>26</v>
      </c>
      <c r="R24" s="10" t="s">
        <v>27</v>
      </c>
      <c r="S24" s="37" t="s">
        <v>28</v>
      </c>
    </row>
    <row r="25" ht="18.5" customHeight="1" spans="1:19">
      <c r="A25" s="14" t="s">
        <v>84</v>
      </c>
      <c r="B25" s="14"/>
      <c r="C25" s="14"/>
      <c r="D25" s="10"/>
      <c r="E25" s="10"/>
      <c r="F25" s="10"/>
      <c r="G25" s="10"/>
      <c r="H25" s="10"/>
      <c r="I25" s="10"/>
      <c r="J25" s="10"/>
      <c r="K25" s="10"/>
      <c r="L25" s="23"/>
      <c r="M25" s="32"/>
      <c r="N25" s="25"/>
      <c r="O25" s="33"/>
      <c r="P25" s="15"/>
      <c r="Q25" s="10"/>
      <c r="R25" s="10"/>
      <c r="S25" s="10"/>
    </row>
    <row r="26" ht="18.5" customHeight="1" spans="1:19">
      <c r="A26" s="14"/>
      <c r="B26" s="15" t="s">
        <v>85</v>
      </c>
      <c r="C26" s="10"/>
      <c r="D26" s="15" t="s">
        <v>86</v>
      </c>
      <c r="E26" s="10"/>
      <c r="F26" s="15"/>
      <c r="G26" s="14"/>
      <c r="H26" s="16"/>
      <c r="I26" s="34"/>
      <c r="J26" s="10"/>
      <c r="K26" s="10"/>
      <c r="L26" s="23"/>
      <c r="M26" s="32"/>
      <c r="N26" s="15"/>
      <c r="O26" s="33"/>
      <c r="P26" s="15"/>
      <c r="Q26" s="39"/>
      <c r="R26" s="10"/>
      <c r="S26" s="15"/>
    </row>
  </sheetData>
  <mergeCells count="6">
    <mergeCell ref="A1:S1"/>
    <mergeCell ref="A2:E2"/>
    <mergeCell ref="F2:J2"/>
    <mergeCell ref="L2:O2"/>
    <mergeCell ref="P2:S2"/>
    <mergeCell ref="A25:C2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2024-07-26T08:43:23Z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56E68E8DFBD8480A976D1B78B34333A9_12</vt:lpwstr>
  </property>
  <property fmtid="{D5CDD505-2E9C-101B-9397-08002B2CF9AE}" pid="3" name="KSOProductBuildVer">
    <vt:lpwstr>2052-12.1.0.17147</vt:lpwstr>
  </property>
</Properties>
</file>