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<sst xmlns="http://schemas.openxmlformats.org/spreadsheetml/2006/main" count="49" uniqueCount="41">
  <si>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价格调整申请表</t>
  </si>
  <si>
    <t>申请部门：商品部                              申请人：陈露</t>
  </si>
  <si>
    <t>申报日期：2024年5月27日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</si>
  <si>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</si>
  <si>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</si>
  <si>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</si>
  <si>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</si>
  <si>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</si>
  <si>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</si>
  <si>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</si>
  <si>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</si>
  <si>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</si>
  <si>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</si>
  <si>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</si>
  <si>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</si>
  <si>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</si>
  <si>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</si>
  <si>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</si>
  <si>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</si>
  <si>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</si>
  <si>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</si>
  <si>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</si>
  <si>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夏桑菊颗粒</t>
  </si>
  <si>
    <t>10gx20袋</t>
  </si>
  <si>
    <t>太极集团重庆桐君阁药厂有限公司</t>
  </si>
  <si>
    <t>袋</t>
  </si>
  <si>
    <t/>
  </si>
  <si>
    <t>市场反馈</t>
  </si>
  <si>
    <t>2024.5.29</t>
  </si>
  <si>
    <t>所有门店</t>
  </si>
  <si>
    <t>复方板蓝根颗粒</t>
  </si>
  <si>
    <t>15gx20袋</t>
  </si>
  <si>
    <t>肺力咳合剂</t>
  </si>
  <si>
    <t>80mlx2瓶(OTC)</t>
  </si>
  <si>
    <t>贵州健兴药业有限公司</t>
  </si>
  <si>
    <t>盒</t>
  </si>
  <si>
    <t>厂家维价</t>
  </si>
  <si>
    <r>
      <rPr>
        <b/>
        <sz val="10"/>
        <color rgb="FF000000"/>
        <rFont val="宋体"/>
        <charset val="134"/>
      </rPr>
      <t>备注：以上品种将在</t>
    </r>
    <r>
      <rPr>
        <b/>
        <sz val="10"/>
        <color rgb="FFFF0000"/>
        <rFont val="宋体"/>
        <charset val="134"/>
      </rPr>
      <t>明天（5月29日）执行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</si>
  <si>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</si>
  <si>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</si>
  <si>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制表时间：2024年5月27日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</si>
</sst>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9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</xf>
    <xf numFmtId="1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0" fontId="2" fillId="0" borderId="2" xfId="0" applyNumberFormat="1" applyFont="1" applyFill="1" applyBorder="1" applyAlignment="1" applyProtection="1">
      <alignment horizontal="center" vertical="center"/>
    </xf>
    <xf numFmtId="10" fontId="16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10" fontId="18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31" fontId="6" fillId="0" borderId="2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workbookViewId="0">
      <selection activeCell="L18" sqref="L18"/>
    </sheetView>
  </sheetViews>
  <sheetFormatPr defaultColWidth="9" defaultRowHeight="13.5" outlineLevelRow="7"/>
  <cols>
    <col min="1" max="1" width="4.625" customWidth="1"/>
    <col min="3" max="3" width="24" customWidth="1"/>
    <col min="4" max="4" width="16.625" customWidth="1"/>
    <col min="5" max="5" width="27.75" customWidth="1"/>
    <col min="6" max="6" width="5.5" customWidth="1"/>
    <col min="17" max="17" width="13.625" customWidth="1"/>
    <col min="18" max="18" width="13.5" customWidth="1"/>
    <col min="19" max="19" width="13.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1"/>
      <c r="J1" s="1"/>
      <c r="K1" s="1"/>
      <c r="L1" s="22"/>
      <c r="M1" s="23"/>
      <c r="N1" s="1"/>
      <c r="O1" s="24"/>
      <c r="P1" s="1"/>
      <c r="Q1" s="1"/>
      <c r="R1" s="1"/>
      <c r="S1" s="1"/>
    </row>
    <row r="2" ht="21" customHeight="1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5" t="s">
        <v>2</v>
      </c>
      <c r="M2" s="3"/>
      <c r="N2" s="3"/>
      <c r="O2" s="26"/>
      <c r="P2" s="18"/>
      <c r="Q2" s="18"/>
      <c r="R2" s="18"/>
      <c r="S2" s="18"/>
    </row>
    <row r="3" ht="39" customHeight="1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8" t="s">
        <v>18</v>
      </c>
      <c r="Q3" s="7" t="s">
        <v>19</v>
      </c>
      <c r="R3" s="8" t="s">
        <v>20</v>
      </c>
      <c r="S3" s="8" t="s">
        <v>21</v>
      </c>
    </row>
    <row r="4" ht="29" customHeight="1" spans="1:19">
      <c r="A4" s="10">
        <v>1</v>
      </c>
      <c r="B4" s="11">
        <v>35100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11.6</v>
      </c>
      <c r="H4" s="11">
        <v>14</v>
      </c>
      <c r="I4" s="11">
        <v>35</v>
      </c>
      <c r="J4" s="11">
        <v>31.5</v>
      </c>
      <c r="K4" s="11" t="s">
        <v>26</v>
      </c>
      <c r="L4" s="33">
        <v>32</v>
      </c>
      <c r="M4" s="33">
        <v>29.8</v>
      </c>
      <c r="N4" s="34">
        <f>(I4-G4)/I4</f>
        <v>0.668571428571428</v>
      </c>
      <c r="O4" s="35">
        <f>(L4-H4)/L4</f>
        <v>0.5625</v>
      </c>
      <c r="P4" s="36">
        <f>L4-I4</f>
        <v>-3</v>
      </c>
      <c r="Q4" s="11" t="s">
        <v>27</v>
      </c>
      <c r="R4" s="45" t="s">
        <v>28</v>
      </c>
      <c r="S4" s="46" t="s">
        <v>29</v>
      </c>
    </row>
    <row r="5" ht="29" customHeight="1" spans="1:19">
      <c r="A5" s="10">
        <v>2</v>
      </c>
      <c r="B5" s="11">
        <v>35102</v>
      </c>
      <c r="C5" s="11" t="s">
        <v>30</v>
      </c>
      <c r="D5" s="11" t="s">
        <v>31</v>
      </c>
      <c r="E5" s="12" t="s">
        <v>24</v>
      </c>
      <c r="F5" s="11" t="s">
        <v>25</v>
      </c>
      <c r="G5" s="11">
        <v>14.5</v>
      </c>
      <c r="H5" s="11">
        <v>16.2</v>
      </c>
      <c r="I5" s="11">
        <v>36</v>
      </c>
      <c r="J5" s="11">
        <v>32.5</v>
      </c>
      <c r="K5" s="11" t="s">
        <v>26</v>
      </c>
      <c r="L5" s="33">
        <v>32</v>
      </c>
      <c r="M5" s="33">
        <v>29.8</v>
      </c>
      <c r="N5" s="34">
        <f>(I5-G5)/I5</f>
        <v>0.597222222222222</v>
      </c>
      <c r="O5" s="35">
        <f>(L5-H5)/L5</f>
        <v>0.49375</v>
      </c>
      <c r="P5" s="36">
        <f>L5-I5</f>
        <v>-4</v>
      </c>
      <c r="Q5" s="11" t="s">
        <v>27</v>
      </c>
      <c r="R5" s="45" t="s">
        <v>28</v>
      </c>
      <c r="S5" s="46" t="s">
        <v>29</v>
      </c>
    </row>
    <row r="6" ht="29" customHeight="1" spans="1:19">
      <c r="A6" s="10">
        <v>3</v>
      </c>
      <c r="B6" s="11">
        <v>220511</v>
      </c>
      <c r="C6" s="11" t="s">
        <v>32</v>
      </c>
      <c r="D6" s="11" t="s">
        <v>33</v>
      </c>
      <c r="E6" s="12" t="s">
        <v>34</v>
      </c>
      <c r="F6" s="11" t="s">
        <v>35</v>
      </c>
      <c r="G6" s="11">
        <v>34.52</v>
      </c>
      <c r="H6" s="11">
        <v>34.52</v>
      </c>
      <c r="I6" s="11">
        <v>48</v>
      </c>
      <c r="J6" s="11"/>
      <c r="K6" s="11"/>
      <c r="L6" s="33">
        <v>49.8</v>
      </c>
      <c r="M6" s="33"/>
      <c r="N6" s="34">
        <f>(I6-G6)/I6</f>
        <v>0.280833333333333</v>
      </c>
      <c r="O6" s="35">
        <f>(L6-H6)/L6</f>
        <v>0.306827309236948</v>
      </c>
      <c r="P6" s="36">
        <f>L6-I6</f>
        <v>1.8</v>
      </c>
      <c r="Q6" s="11" t="s">
        <v>36</v>
      </c>
      <c r="R6" s="45" t="s">
        <v>28</v>
      </c>
      <c r="S6" s="46" t="s">
        <v>29</v>
      </c>
    </row>
    <row r="7" ht="42" customHeight="1" spans="1:19">
      <c r="A7" s="13" t="s">
        <v>37</v>
      </c>
      <c r="B7" s="14"/>
      <c r="C7" s="14"/>
      <c r="D7" s="15"/>
      <c r="E7" s="15"/>
      <c r="F7" s="16"/>
      <c r="G7" s="16"/>
      <c r="H7" s="16"/>
      <c r="I7" s="16"/>
      <c r="J7" s="16"/>
      <c r="K7" s="37"/>
      <c r="L7" s="38"/>
      <c r="M7" s="14"/>
      <c r="N7" s="39"/>
      <c r="O7" s="40"/>
      <c r="P7" s="41"/>
      <c r="Q7" s="47"/>
      <c r="R7" s="48"/>
      <c r="S7" s="48"/>
    </row>
    <row r="8" ht="21" customHeight="1" spans="1:19">
      <c r="A8" s="17"/>
      <c r="B8" s="7" t="s">
        <v>38</v>
      </c>
      <c r="C8" s="18"/>
      <c r="D8" s="7" t="s">
        <v>39</v>
      </c>
      <c r="E8" s="18"/>
      <c r="F8" s="19"/>
      <c r="G8" s="13"/>
      <c r="H8" s="20"/>
      <c r="I8" s="42"/>
      <c r="J8" s="18"/>
      <c r="K8" s="37"/>
      <c r="L8" s="43"/>
      <c r="M8" s="19"/>
      <c r="N8" s="7"/>
      <c r="O8" s="44"/>
      <c r="P8" s="8"/>
      <c r="Q8" s="49"/>
      <c r="R8" s="7" t="s">
        <v>40</v>
      </c>
      <c r="S8" s="8"/>
    </row>
  </sheetData>
  <mergeCells count="6">
    <mergeCell ref="A1:S1"/>
    <mergeCell ref="A2:E2"/>
    <mergeCell ref="F2:J2"/>
    <mergeCell ref="L2:O2"/>
    <mergeCell ref="P2:S2"/>
    <mergeCell ref="A7:C7"/>
  </mergeCells>
  <pageMargins left="0.393055555555556" right="0.314583333333333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2024-05-27T07:46:00Z</dcterms:created>
  <dcterms:modified xsi:type="dcterms:W3CDTF">2024-05-28T09:34:38Z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4CB3180B366A4084960F19B1F34FDE8C_11</vt:lpwstr>
  </property>
  <property fmtid="{D5CDD505-2E9C-101B-9397-08002B2CF9AE}" pid="3" name="KSOProductBuildVer">
    <vt:lpwstr>2052-12.1.0.16929</vt:lpwstr>
  </property>
</Properties>
</file>