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<sst xmlns="http://schemas.openxmlformats.org/spreadsheetml/2006/main" count="120" uniqueCount="70">
  <si>
    <t>价格调整申请表</t>
  </si>
  <si>
    <t>申请部门：商品部                              申请人：陈露</t>
  </si>
  <si>
    <t>申报日期：2024年5月20日</t>
  </si>
  <si>
    <t>序号</t>
  </si>
  <si>
    <t>货品ID</t>
  </si>
  <si>
    <t>品名</t>
  </si>
  <si>
    <t>规格</t>
  </si>
  <si>
    <t>产地</t>
  </si>
  <si>
    <t>单位</t>
  </si>
  <si>
    <t>原进价</t>
  </si>
  <si>
    <t>新进价</t>
  </si>
  <si>
    <t>原零
售价</t>
  </si>
  <si>
    <t>原会员价</t>
  </si>
  <si>
    <t>原最低限价</t>
  </si>
  <si>
    <t>调整
零售价</t>
  </si>
  <si>
    <t>新会员价</t>
  </si>
  <si>
    <t>原毛
利率</t>
  </si>
  <si>
    <t>调整后毛利率</t>
  </si>
  <si>
    <t>调整
额度</t>
  </si>
  <si>
    <t>调整原因</t>
  </si>
  <si>
    <t>预计调整时间</t>
  </si>
  <si>
    <t>调整门店
名称</t>
  </si>
  <si>
    <t>达比加群酯胶囊</t>
  </si>
  <si>
    <t>110mgx30粒</t>
  </si>
  <si>
    <t>正大天晴药业集团股份有限公司</t>
  </si>
  <si>
    <t>盒</t>
  </si>
  <si>
    <t/>
  </si>
  <si>
    <t>厂家降价</t>
  </si>
  <si>
    <t>2024.5.21</t>
  </si>
  <si>
    <t>所有门店</t>
  </si>
  <si>
    <t>恩替卡韦分散片(润众)</t>
  </si>
  <si>
    <t>0.5mgx7片</t>
  </si>
  <si>
    <t>集采降价</t>
  </si>
  <si>
    <t>利伐沙班片</t>
  </si>
  <si>
    <t>10mgx12片x2板</t>
  </si>
  <si>
    <t>噻托溴铵粉吸入剂(吸入粉雾剂)</t>
  </si>
  <si>
    <t>18微克x10粒</t>
  </si>
  <si>
    <t>注射用醋酸卡泊芬净</t>
  </si>
  <si>
    <t>50mg</t>
  </si>
  <si>
    <t>70mg</t>
  </si>
  <si>
    <t>金银花露</t>
  </si>
  <si>
    <t>340ml(含蔗糖)</t>
  </si>
  <si>
    <t>湖北大别山药业有限公司</t>
  </si>
  <si>
    <t>瓶</t>
  </si>
  <si>
    <t>取消会员价</t>
  </si>
  <si>
    <t>小品种调整零售价</t>
  </si>
  <si>
    <t>90家门店（详见附表）</t>
  </si>
  <si>
    <t>紫草软膏</t>
  </si>
  <si>
    <t>15g</t>
  </si>
  <si>
    <t>昆明全新生物制药有限公司</t>
  </si>
  <si>
    <t>支</t>
  </si>
  <si>
    <t>市场反馈</t>
  </si>
  <si>
    <t>天然橡胶胶乳避孕套</t>
  </si>
  <si>
    <t>1只装（零感超薄玻尿酸）</t>
  </si>
  <si>
    <t>SURETEX LIMITED（泰国）</t>
  </si>
  <si>
    <t>新零售部反馈</t>
  </si>
  <si>
    <t>小柴胡颗粒</t>
  </si>
  <si>
    <t>4gx12袋（无糖型）</t>
  </si>
  <si>
    <t>广州白云山制药股份有限公司广州白云山制药总厂</t>
  </si>
  <si>
    <t>厂家维价</t>
  </si>
  <si>
    <t>广州白云山光华制药股份有限公司</t>
  </si>
  <si>
    <t>麻仁丸</t>
  </si>
  <si>
    <t>6gx10袋(水蜜丸)</t>
  </si>
  <si>
    <t>太极集团重庆桐君阁药厂有限公司</t>
  </si>
  <si>
    <t>一粒止痛丸</t>
  </si>
  <si>
    <t>6粒/板x1板</t>
  </si>
  <si>
    <r>
      <t>备注：以上品种将</t>
    </r>
    <r>
      <rPr>
        <b/>
        <sz val="10"/>
        <rFont val="宋体"/>
        <charset val="134"/>
      </rPr>
      <t>在</t>
    </r>
    <r>
      <rPr>
        <b/>
        <sz val="10"/>
        <color rgb="FFFF0000"/>
        <rFont val="宋体"/>
        <charset val="134"/>
      </rPr>
      <t>明天周二（5月21日）执行</t>
    </r>
    <r>
      <rPr>
        <b/>
        <sz val="10"/>
        <color rgb="FF000000"/>
        <rFont val="宋体"/>
        <charset val="134"/>
      </rPr>
      <t>新零售价，请各门店注意更换价签，以免引起不必要的误会</t>
    </r>
  </si>
  <si>
    <t>董事长：</t>
  </si>
  <si>
    <t>总经理：</t>
  </si>
  <si>
    <t>制表时间：2024年5月20日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</si>
</sst>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  <numFmt numFmtId="178" formatCode="0.0_ "/>
  </numFmts>
  <fonts count="47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22"/>
      <color rgb="FF000000"/>
      <name val="宋体"/>
      <charset val="134"/>
    </font>
    <font>
      <sz val="10"/>
      <color rgb="FF000000"/>
      <name val="宋体"/>
      <charset val="134"/>
    </font>
    <font>
      <sz val="10"/>
      <color rgb="FF000000"/>
      <name val="Arial"/>
      <charset val="134"/>
    </font>
    <font>
      <b/>
      <sz val="10"/>
      <color rgb="FF000000"/>
      <name val="宋体"/>
      <charset val="134"/>
    </font>
    <font>
      <sz val="12"/>
      <color theme="1"/>
      <name val="宋体"/>
      <charset val="134"/>
    </font>
    <font>
      <sz val="12"/>
      <color indexed="8"/>
      <name val="宋体"/>
      <charset val="134"/>
      <scheme val="minor"/>
    </font>
    <font>
      <sz val="11"/>
      <name val="宋体"/>
      <charset val="134"/>
    </font>
    <font>
      <sz val="11"/>
      <color rgb="FF000000"/>
      <name val="宋体"/>
      <charset val="134"/>
    </font>
    <font>
      <b/>
      <sz val="10"/>
      <color rgb="FF000000"/>
      <name val="Arial"/>
      <charset val="134"/>
    </font>
    <font>
      <sz val="22"/>
      <color rgb="FF000000"/>
      <name val="宋体"/>
      <charset val="134"/>
    </font>
    <font>
      <sz val="22"/>
      <color rgb="FFFF0000"/>
      <name val="宋体"/>
      <charset val="134"/>
    </font>
    <font>
      <b/>
      <sz val="22"/>
      <color rgb="FFFF0000"/>
      <name val="宋体"/>
      <charset val="134"/>
    </font>
    <font>
      <b/>
      <sz val="22"/>
      <name val="宋体"/>
      <charset val="134"/>
    </font>
    <font>
      <sz val="10"/>
      <color rgb="FFFF0000"/>
      <name val="宋体"/>
      <charset val="134"/>
    </font>
    <font>
      <sz val="10"/>
      <name val="Arial"/>
      <charset val="134"/>
    </font>
    <font>
      <b/>
      <sz val="10"/>
      <color rgb="FFFF0000"/>
      <name val="宋体"/>
      <charset val="134"/>
    </font>
    <font>
      <b/>
      <sz val="10"/>
      <name val="宋体"/>
      <charset val="134"/>
    </font>
    <font>
      <b/>
      <sz val="12"/>
      <color rgb="FFFF0000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2"/>
      <color rgb="FFFF0000"/>
      <name val="宋体"/>
      <charset val="134"/>
    </font>
    <font>
      <sz val="11"/>
      <color rgb="FFFF0000"/>
      <name val="宋体"/>
      <charset val="134"/>
    </font>
    <font>
      <b/>
      <sz val="10"/>
      <color rgb="FFFF0000"/>
      <name val="Arial"/>
      <charset val="134"/>
    </font>
    <font>
      <sz val="10"/>
      <color rgb="FFFF0000"/>
      <name val="Arial"/>
      <charset val="134"/>
    </font>
    <font>
      <sz val="11"/>
      <color rgb="FF171A1D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4" borderId="9" applyNumberFormat="0" applyAlignment="0" applyProtection="0">
      <alignment vertical="center"/>
    </xf>
    <xf numFmtId="0" fontId="37" fillId="5" borderId="10" applyNumberFormat="0" applyAlignment="0" applyProtection="0">
      <alignment vertical="center"/>
    </xf>
    <xf numFmtId="0" fontId="38" fillId="5" borderId="9" applyNumberFormat="0" applyAlignment="0" applyProtection="0">
      <alignment vertical="center"/>
    </xf>
    <xf numFmtId="0" fontId="39" fillId="6" borderId="11" applyNumberFormat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6" fillId="31" borderId="0" applyNumberFormat="0" applyBorder="0" applyAlignment="0" applyProtection="0">
      <alignment vertical="center"/>
    </xf>
    <xf numFmtId="0" fontId="46" fillId="32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</cellStyleXfs>
  <cellXfs count="6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1" xfId="0" applyFont="1" applyFill="1" applyBorder="1" applyAlignment="1" applyProtection="1">
      <alignment horizontal="center" vertical="center"/>
    </xf>
    <xf numFmtId="176" fontId="3" fillId="0" borderId="1" xfId="0" applyNumberFormat="1" applyFont="1" applyFill="1" applyBorder="1" applyAlignment="1" applyProtection="1">
      <alignment horizontal="center" vertical="center"/>
    </xf>
    <xf numFmtId="177" fontId="4" fillId="0" borderId="1" xfId="0" applyNumberFormat="1" applyFont="1" applyFill="1" applyBorder="1" applyAlignment="1" applyProtection="1">
      <alignment horizontal="center" vertical="center"/>
    </xf>
    <xf numFmtId="177" fontId="5" fillId="0" borderId="1" xfId="0" applyNumberFormat="1" applyFont="1" applyFill="1" applyBorder="1" applyAlignment="1" applyProtection="1">
      <alignment horizontal="center" vertical="center"/>
    </xf>
    <xf numFmtId="176" fontId="5" fillId="0" borderId="1" xfId="0" applyNumberFormat="1" applyFont="1" applyFill="1" applyBorder="1" applyAlignment="1" applyProtection="1">
      <alignment horizontal="center" vertical="center"/>
    </xf>
    <xf numFmtId="177" fontId="6" fillId="0" borderId="1" xfId="0" applyNumberFormat="1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 wrapText="1"/>
    </xf>
    <xf numFmtId="176" fontId="6" fillId="0" borderId="1" xfId="0" applyNumberFormat="1" applyFont="1" applyFill="1" applyBorder="1" applyAlignment="1" applyProtection="1">
      <alignment horizontal="center" vertical="center"/>
    </xf>
    <xf numFmtId="177" fontId="7" fillId="0" borderId="2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left" vertical="center"/>
    </xf>
    <xf numFmtId="0" fontId="9" fillId="2" borderId="1" xfId="0" applyFont="1" applyFill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left" vertical="center"/>
    </xf>
    <xf numFmtId="0" fontId="10" fillId="2" borderId="1" xfId="0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 applyProtection="1">
      <alignment horizontal="left" vertical="center"/>
    </xf>
    <xf numFmtId="0" fontId="10" fillId="0" borderId="1" xfId="0" applyFont="1" applyFill="1" applyBorder="1" applyAlignment="1" applyProtection="1">
      <alignment horizontal="center" vertical="center"/>
    </xf>
    <xf numFmtId="177" fontId="6" fillId="0" borderId="1" xfId="0" applyNumberFormat="1" applyFont="1" applyFill="1" applyBorder="1" applyAlignment="1" applyProtection="1">
      <alignment horizontal="center" vertical="center" wrapText="1"/>
    </xf>
    <xf numFmtId="177" fontId="6" fillId="0" borderId="4" xfId="0" applyNumberFormat="1" applyFont="1" applyFill="1" applyBorder="1" applyAlignment="1" applyProtection="1">
      <alignment horizontal="center" vertical="center" wrapText="1"/>
    </xf>
    <xf numFmtId="0" fontId="5" fillId="0" borderId="4" xfId="0" applyFont="1" applyFill="1" applyBorder="1" applyAlignment="1" applyProtection="1">
      <alignment horizontal="center" vertical="center"/>
    </xf>
    <xf numFmtId="0" fontId="10" fillId="0" borderId="4" xfId="0" applyFont="1" applyFill="1" applyBorder="1" applyAlignment="1" applyProtection="1">
      <alignment horizontal="center" vertical="center"/>
    </xf>
    <xf numFmtId="177" fontId="11" fillId="0" borderId="1" xfId="0" applyNumberFormat="1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0" fontId="11" fillId="0" borderId="1" xfId="0" applyFont="1" applyFill="1" applyBorder="1" applyAlignment="1" applyProtection="1">
      <alignment horizontal="center" vertical="center"/>
    </xf>
    <xf numFmtId="176" fontId="6" fillId="0" borderId="1" xfId="0" applyNumberFormat="1" applyFont="1" applyFill="1" applyBorder="1" applyAlignment="1" applyProtection="1">
      <alignment horizontal="center" vertical="center" wrapText="1"/>
    </xf>
    <xf numFmtId="0" fontId="12" fillId="0" borderId="1" xfId="0" applyFont="1" applyFill="1" applyBorder="1" applyAlignment="1" applyProtection="1">
      <alignment horizontal="center" vertical="center"/>
    </xf>
    <xf numFmtId="176" fontId="13" fillId="2" borderId="1" xfId="0" applyNumberFormat="1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14" fillId="0" borderId="1" xfId="0" applyFont="1" applyFill="1" applyBorder="1" applyAlignment="1" applyProtection="1">
      <alignment horizontal="center" vertical="center"/>
    </xf>
    <xf numFmtId="0" fontId="15" fillId="0" borderId="1" xfId="0" applyFont="1" applyFill="1" applyBorder="1" applyAlignment="1" applyProtection="1">
      <alignment horizontal="center" vertical="center"/>
    </xf>
    <xf numFmtId="176" fontId="4" fillId="0" borderId="1" xfId="0" applyNumberFormat="1" applyFont="1" applyFill="1" applyBorder="1" applyAlignment="1" applyProtection="1">
      <alignment horizontal="center" vertical="center"/>
    </xf>
    <xf numFmtId="177" fontId="16" fillId="0" borderId="1" xfId="0" applyNumberFormat="1" applyFont="1" applyFill="1" applyBorder="1" applyAlignment="1" applyProtection="1">
      <alignment horizontal="center" vertical="center"/>
    </xf>
    <xf numFmtId="0" fontId="17" fillId="0" borderId="1" xfId="0" applyFont="1" applyFill="1" applyBorder="1" applyAlignment="1" applyProtection="1">
      <alignment horizontal="center" vertical="center"/>
    </xf>
    <xf numFmtId="178" fontId="6" fillId="0" borderId="1" xfId="0" applyNumberFormat="1" applyFont="1" applyFill="1" applyBorder="1" applyAlignment="1" applyProtection="1">
      <alignment horizontal="center" vertical="center" wrapText="1"/>
    </xf>
    <xf numFmtId="178" fontId="6" fillId="0" borderId="1" xfId="0" applyNumberFormat="1" applyFont="1" applyFill="1" applyBorder="1" applyAlignment="1" applyProtection="1">
      <alignment horizontal="center" vertical="center"/>
    </xf>
    <xf numFmtId="176" fontId="18" fillId="0" borderId="1" xfId="0" applyNumberFormat="1" applyFont="1" applyFill="1" applyBorder="1" applyAlignment="1" applyProtection="1">
      <alignment horizontal="center" vertical="center" wrapText="1"/>
    </xf>
    <xf numFmtId="0" fontId="18" fillId="0" borderId="1" xfId="0" applyFont="1" applyFill="1" applyBorder="1" applyAlignment="1" applyProtection="1">
      <alignment horizontal="center" vertical="center" wrapText="1"/>
    </xf>
    <xf numFmtId="10" fontId="6" fillId="0" borderId="1" xfId="0" applyNumberFormat="1" applyFont="1" applyFill="1" applyBorder="1" applyAlignment="1" applyProtection="1">
      <alignment horizontal="center" vertical="center" wrapText="1"/>
    </xf>
    <xf numFmtId="10" fontId="18" fillId="0" borderId="1" xfId="0" applyNumberFormat="1" applyFont="1" applyFill="1" applyBorder="1" applyAlignment="1" applyProtection="1">
      <alignment horizontal="center" vertical="center" wrapText="1"/>
    </xf>
    <xf numFmtId="0" fontId="19" fillId="0" borderId="1" xfId="0" applyFont="1" applyFill="1" applyBorder="1" applyAlignment="1" applyProtection="1">
      <alignment horizontal="center" vertical="center" wrapText="1"/>
    </xf>
    <xf numFmtId="0" fontId="20" fillId="0" borderId="3" xfId="0" applyNumberFormat="1" applyFont="1" applyFill="1" applyBorder="1" applyAlignment="1">
      <alignment horizontal="center" vertical="center" wrapText="1"/>
    </xf>
    <xf numFmtId="0" fontId="21" fillId="0" borderId="3" xfId="0" applyNumberFormat="1" applyFont="1" applyFill="1" applyBorder="1" applyAlignment="1">
      <alignment horizontal="center" vertical="center" wrapText="1"/>
    </xf>
    <xf numFmtId="10" fontId="22" fillId="0" borderId="3" xfId="0" applyNumberFormat="1" applyFont="1" applyFill="1" applyBorder="1" applyAlignment="1">
      <alignment horizontal="center" vertical="center"/>
    </xf>
    <xf numFmtId="10" fontId="23" fillId="0" borderId="3" xfId="0" applyNumberFormat="1" applyFont="1" applyFill="1" applyBorder="1" applyAlignment="1">
      <alignment horizontal="center" vertical="center" wrapText="1"/>
    </xf>
    <xf numFmtId="176" fontId="18" fillId="2" borderId="1" xfId="0" applyNumberFormat="1" applyFont="1" applyFill="1" applyBorder="1" applyAlignment="1" applyProtection="1">
      <alignment horizontal="center" vertical="center" wrapText="1"/>
    </xf>
    <xf numFmtId="9" fontId="9" fillId="2" borderId="1" xfId="0" applyNumberFormat="1" applyFont="1" applyFill="1" applyBorder="1" applyAlignment="1" applyProtection="1">
      <alignment horizontal="center" vertical="center"/>
    </xf>
    <xf numFmtId="9" fontId="24" fillId="2" borderId="1" xfId="0" applyNumberFormat="1" applyFont="1" applyFill="1" applyBorder="1" applyAlignment="1" applyProtection="1">
      <alignment horizontal="center" vertical="center"/>
    </xf>
    <xf numFmtId="0" fontId="19" fillId="2" borderId="1" xfId="0" applyFont="1" applyFill="1" applyBorder="1" applyAlignment="1" applyProtection="1">
      <alignment horizontal="center" vertical="center" wrapText="1"/>
    </xf>
    <xf numFmtId="9" fontId="9" fillId="0" borderId="1" xfId="0" applyNumberFormat="1" applyFont="1" applyFill="1" applyBorder="1" applyAlignment="1" applyProtection="1">
      <alignment horizontal="center" vertical="center"/>
    </xf>
    <xf numFmtId="9" fontId="24" fillId="0" borderId="1" xfId="0" applyNumberFormat="1" applyFont="1" applyFill="1" applyBorder="1" applyAlignment="1" applyProtection="1">
      <alignment horizontal="center" vertical="center"/>
    </xf>
    <xf numFmtId="176" fontId="16" fillId="0" borderId="4" xfId="0" applyNumberFormat="1" applyFont="1" applyFill="1" applyBorder="1" applyAlignment="1" applyProtection="1">
      <alignment horizontal="center" vertical="center" wrapText="1"/>
    </xf>
    <xf numFmtId="10" fontId="4" fillId="0" borderId="4" xfId="0" applyNumberFormat="1" applyFont="1" applyFill="1" applyBorder="1" applyAlignment="1" applyProtection="1">
      <alignment horizontal="center" vertical="center"/>
    </xf>
    <xf numFmtId="10" fontId="24" fillId="0" borderId="4" xfId="0" applyNumberFormat="1" applyFont="1" applyFill="1" applyBorder="1" applyAlignment="1" applyProtection="1">
      <alignment horizontal="center" vertical="center"/>
    </xf>
    <xf numFmtId="0" fontId="19" fillId="0" borderId="4" xfId="0" applyFont="1" applyFill="1" applyBorder="1" applyAlignment="1" applyProtection="1">
      <alignment horizontal="center" vertical="center" wrapText="1"/>
    </xf>
    <xf numFmtId="0" fontId="25" fillId="0" borderId="1" xfId="0" applyFont="1" applyFill="1" applyBorder="1" applyAlignment="1" applyProtection="1">
      <alignment horizontal="center" vertical="center"/>
    </xf>
    <xf numFmtId="176" fontId="26" fillId="0" borderId="1" xfId="0" applyNumberFormat="1" applyFont="1" applyFill="1" applyBorder="1" applyAlignment="1" applyProtection="1">
      <alignment horizontal="center" vertical="center"/>
    </xf>
    <xf numFmtId="10" fontId="26" fillId="0" borderId="1" xfId="0" applyNumberFormat="1" applyFont="1" applyFill="1" applyBorder="1" applyAlignment="1" applyProtection="1">
      <alignment horizontal="center" vertical="center"/>
    </xf>
    <xf numFmtId="0" fontId="7" fillId="0" borderId="3" xfId="0" applyNumberFormat="1" applyFont="1" applyFill="1" applyBorder="1" applyAlignment="1">
      <alignment horizontal="center" vertical="center"/>
    </xf>
    <xf numFmtId="0" fontId="22" fillId="0" borderId="5" xfId="0" applyFont="1" applyFill="1" applyBorder="1" applyAlignment="1">
      <alignment horizontal="center" vertical="center"/>
    </xf>
    <xf numFmtId="0" fontId="22" fillId="0" borderId="3" xfId="0" applyFont="1" applyFill="1" applyBorder="1" applyAlignment="1">
      <alignment horizontal="center" vertical="center" wrapText="1"/>
    </xf>
    <xf numFmtId="0" fontId="27" fillId="2" borderId="1" xfId="0" applyFont="1" applyFill="1" applyBorder="1" applyAlignment="1" applyProtection="1">
      <alignment horizontal="center" vertical="center"/>
    </xf>
    <xf numFmtId="0" fontId="27" fillId="0" borderId="1" xfId="0" applyFont="1" applyFill="1" applyBorder="1" applyAlignment="1" applyProtection="1">
      <alignment horizontal="center" vertical="center"/>
    </xf>
    <xf numFmtId="0" fontId="27" fillId="0" borderId="4" xfId="0" applyFont="1" applyFill="1" applyBorder="1" applyAlignment="1" applyProtection="1">
      <alignment horizontal="center" vertical="center"/>
    </xf>
    <xf numFmtId="31" fontId="10" fillId="0" borderId="4" xfId="0" applyNumberFormat="1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8"/>
  <sheetViews>
    <sheetView tabSelected="1" workbookViewId="0">
      <selection activeCell="K17" sqref="K17"/>
    </sheetView>
  </sheetViews>
  <sheetFormatPr defaultColWidth="9" defaultRowHeight="13.5"/>
  <cols>
    <col min="1" max="1" width="4.75" customWidth="1"/>
    <col min="3" max="3" width="28.625" customWidth="1"/>
    <col min="4" max="4" width="21.75" customWidth="1"/>
    <col min="5" max="5" width="27.625" customWidth="1"/>
    <col min="6" max="6" width="4.875" customWidth="1"/>
    <col min="15" max="15" width="9" style="1"/>
    <col min="16" max="16" width="9" style="2"/>
    <col min="17" max="17" width="16.5" customWidth="1"/>
    <col min="18" max="18" width="13.25" customWidth="1"/>
    <col min="19" max="19" width="20.625" customWidth="1"/>
  </cols>
  <sheetData>
    <row r="1" ht="27" spans="1:19">
      <c r="A1" s="3" t="s">
        <v>0</v>
      </c>
      <c r="B1" s="3"/>
      <c r="C1" s="3"/>
      <c r="D1" s="3"/>
      <c r="E1" s="3"/>
      <c r="F1" s="3"/>
      <c r="G1" s="3"/>
      <c r="H1" s="4"/>
      <c r="I1" s="29"/>
      <c r="J1" s="3"/>
      <c r="K1" s="3"/>
      <c r="L1" s="30"/>
      <c r="M1" s="31"/>
      <c r="N1" s="3"/>
      <c r="O1" s="32"/>
      <c r="P1" s="33"/>
      <c r="Q1" s="3"/>
      <c r="R1" s="3"/>
      <c r="S1" s="3"/>
    </row>
    <row r="2" ht="27" customHeight="1" spans="1:19">
      <c r="A2" s="5" t="s">
        <v>1</v>
      </c>
      <c r="B2" s="5"/>
      <c r="C2" s="5"/>
      <c r="D2" s="5"/>
      <c r="E2" s="5"/>
      <c r="F2" s="5"/>
      <c r="G2" s="6"/>
      <c r="H2" s="7"/>
      <c r="I2" s="6"/>
      <c r="J2" s="6"/>
      <c r="K2" s="6"/>
      <c r="L2" s="34" t="s">
        <v>2</v>
      </c>
      <c r="M2" s="5"/>
      <c r="N2" s="5"/>
      <c r="O2" s="35"/>
      <c r="P2" s="36"/>
      <c r="Q2" s="26"/>
      <c r="R2" s="26"/>
      <c r="S2" s="26"/>
    </row>
    <row r="3" ht="26" customHeight="1" spans="1:19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10" t="s">
        <v>9</v>
      </c>
      <c r="H3" s="11" t="s">
        <v>10</v>
      </c>
      <c r="I3" s="37" t="s">
        <v>11</v>
      </c>
      <c r="J3" s="38" t="s">
        <v>12</v>
      </c>
      <c r="K3" s="38" t="s">
        <v>13</v>
      </c>
      <c r="L3" s="39" t="s">
        <v>14</v>
      </c>
      <c r="M3" s="40" t="s">
        <v>15</v>
      </c>
      <c r="N3" s="41" t="s">
        <v>16</v>
      </c>
      <c r="O3" s="42" t="s">
        <v>17</v>
      </c>
      <c r="P3" s="43" t="s">
        <v>18</v>
      </c>
      <c r="Q3" s="9" t="s">
        <v>19</v>
      </c>
      <c r="R3" s="10" t="s">
        <v>20</v>
      </c>
      <c r="S3" s="10" t="s">
        <v>21</v>
      </c>
    </row>
    <row r="4" ht="37" customHeight="1" spans="1:19">
      <c r="A4" s="12">
        <v>1</v>
      </c>
      <c r="B4" s="13">
        <v>200586</v>
      </c>
      <c r="C4" s="13" t="s">
        <v>22</v>
      </c>
      <c r="D4" s="13" t="s">
        <v>23</v>
      </c>
      <c r="E4" s="14" t="s">
        <v>24</v>
      </c>
      <c r="F4" s="13" t="s">
        <v>25</v>
      </c>
      <c r="G4" s="13">
        <v>353.04</v>
      </c>
      <c r="H4" s="13">
        <v>191.3</v>
      </c>
      <c r="I4" s="13">
        <v>365.4</v>
      </c>
      <c r="J4" s="13"/>
      <c r="K4" s="13" t="s">
        <v>26</v>
      </c>
      <c r="L4" s="44">
        <v>198</v>
      </c>
      <c r="M4" s="45"/>
      <c r="N4" s="46">
        <f t="shared" ref="N4:N15" si="0">(I4-G4)/I4</f>
        <v>0.0338259441707716</v>
      </c>
      <c r="O4" s="47">
        <f t="shared" ref="O4:O15" si="1">(L4-H4)/L4</f>
        <v>0.0338383838383838</v>
      </c>
      <c r="P4" s="45">
        <f t="shared" ref="P4:P15" si="2">L4-I4</f>
        <v>-167.4</v>
      </c>
      <c r="Q4" s="61" t="s">
        <v>27</v>
      </c>
      <c r="R4" s="62" t="s">
        <v>28</v>
      </c>
      <c r="S4" s="63" t="s">
        <v>29</v>
      </c>
    </row>
    <row r="5" ht="37" customHeight="1" spans="1:19">
      <c r="A5" s="12">
        <v>2</v>
      </c>
      <c r="B5" s="13">
        <v>77860</v>
      </c>
      <c r="C5" s="13" t="s">
        <v>30</v>
      </c>
      <c r="D5" s="13" t="s">
        <v>31</v>
      </c>
      <c r="E5" s="14" t="s">
        <v>24</v>
      </c>
      <c r="F5" s="13" t="s">
        <v>25</v>
      </c>
      <c r="G5" s="13">
        <v>51.59</v>
      </c>
      <c r="H5" s="13">
        <v>41.28</v>
      </c>
      <c r="I5" s="13">
        <v>54</v>
      </c>
      <c r="J5" s="13"/>
      <c r="K5" s="13"/>
      <c r="L5" s="44">
        <v>43.34</v>
      </c>
      <c r="M5" s="45"/>
      <c r="N5" s="46">
        <f t="shared" si="0"/>
        <v>0.0446296296296296</v>
      </c>
      <c r="O5" s="47">
        <f t="shared" si="1"/>
        <v>0.0475311490539917</v>
      </c>
      <c r="P5" s="45">
        <f t="shared" si="2"/>
        <v>-10.66</v>
      </c>
      <c r="Q5" s="61" t="s">
        <v>32</v>
      </c>
      <c r="R5" s="62" t="s">
        <v>28</v>
      </c>
      <c r="S5" s="63" t="s">
        <v>29</v>
      </c>
    </row>
    <row r="6" ht="37" customHeight="1" spans="1:19">
      <c r="A6" s="12">
        <v>3</v>
      </c>
      <c r="B6" s="13">
        <v>211501</v>
      </c>
      <c r="C6" s="13" t="s">
        <v>33</v>
      </c>
      <c r="D6" s="13" t="s">
        <v>34</v>
      </c>
      <c r="E6" s="14" t="s">
        <v>24</v>
      </c>
      <c r="F6" s="13" t="s">
        <v>25</v>
      </c>
      <c r="G6" s="13">
        <v>359.05</v>
      </c>
      <c r="H6" s="13">
        <v>226.67</v>
      </c>
      <c r="I6" s="13">
        <v>398</v>
      </c>
      <c r="J6" s="13"/>
      <c r="K6" s="13"/>
      <c r="L6" s="44">
        <v>238</v>
      </c>
      <c r="M6" s="45"/>
      <c r="N6" s="46">
        <f t="shared" si="0"/>
        <v>0.0978643216080402</v>
      </c>
      <c r="O6" s="47">
        <f t="shared" si="1"/>
        <v>0.0476050420168068</v>
      </c>
      <c r="P6" s="45">
        <f t="shared" si="2"/>
        <v>-160</v>
      </c>
      <c r="Q6" s="61" t="s">
        <v>27</v>
      </c>
      <c r="R6" s="62" t="s">
        <v>28</v>
      </c>
      <c r="S6" s="63" t="s">
        <v>29</v>
      </c>
    </row>
    <row r="7" ht="37" customHeight="1" spans="1:19">
      <c r="A7" s="12">
        <v>4</v>
      </c>
      <c r="B7" s="13">
        <v>73105</v>
      </c>
      <c r="C7" s="13" t="s">
        <v>35</v>
      </c>
      <c r="D7" s="13" t="s">
        <v>36</v>
      </c>
      <c r="E7" s="14" t="s">
        <v>24</v>
      </c>
      <c r="F7" s="13" t="s">
        <v>25</v>
      </c>
      <c r="G7" s="13">
        <v>66.29</v>
      </c>
      <c r="H7" s="13">
        <v>57.14</v>
      </c>
      <c r="I7" s="13">
        <v>70</v>
      </c>
      <c r="J7" s="13"/>
      <c r="K7" s="13"/>
      <c r="L7" s="44">
        <v>60</v>
      </c>
      <c r="M7" s="45"/>
      <c r="N7" s="46">
        <f t="shared" si="0"/>
        <v>0.0529999999999999</v>
      </c>
      <c r="O7" s="47">
        <f t="shared" si="1"/>
        <v>0.0476666666666667</v>
      </c>
      <c r="P7" s="45">
        <f t="shared" si="2"/>
        <v>-10</v>
      </c>
      <c r="Q7" s="61" t="s">
        <v>27</v>
      </c>
      <c r="R7" s="62" t="s">
        <v>28</v>
      </c>
      <c r="S7" s="63" t="s">
        <v>29</v>
      </c>
    </row>
    <row r="8" ht="37" customHeight="1" spans="1:19">
      <c r="A8" s="12">
        <v>5</v>
      </c>
      <c r="B8" s="13">
        <v>190517</v>
      </c>
      <c r="C8" s="13" t="s">
        <v>37</v>
      </c>
      <c r="D8" s="13" t="s">
        <v>38</v>
      </c>
      <c r="E8" s="14" t="s">
        <v>24</v>
      </c>
      <c r="F8" s="13" t="s">
        <v>25</v>
      </c>
      <c r="G8" s="13">
        <v>796.15</v>
      </c>
      <c r="H8" s="13">
        <v>123.08</v>
      </c>
      <c r="I8" s="13">
        <v>830</v>
      </c>
      <c r="J8" s="13"/>
      <c r="K8" s="13">
        <v>830</v>
      </c>
      <c r="L8" s="44">
        <v>128</v>
      </c>
      <c r="M8" s="45"/>
      <c r="N8" s="46">
        <f t="shared" si="0"/>
        <v>0.0407831325301205</v>
      </c>
      <c r="O8" s="47">
        <f t="shared" si="1"/>
        <v>0.0384375</v>
      </c>
      <c r="P8" s="45">
        <f t="shared" si="2"/>
        <v>-702</v>
      </c>
      <c r="Q8" s="61" t="s">
        <v>32</v>
      </c>
      <c r="R8" s="62" t="s">
        <v>28</v>
      </c>
      <c r="S8" s="63" t="s">
        <v>29</v>
      </c>
    </row>
    <row r="9" ht="37" customHeight="1" spans="1:19">
      <c r="A9" s="12">
        <v>6</v>
      </c>
      <c r="B9" s="13">
        <v>190911</v>
      </c>
      <c r="C9" s="13" t="s">
        <v>37</v>
      </c>
      <c r="D9" s="13" t="s">
        <v>39</v>
      </c>
      <c r="E9" s="14" t="s">
        <v>24</v>
      </c>
      <c r="F9" s="13" t="s">
        <v>25</v>
      </c>
      <c r="G9" s="13">
        <v>1321.74</v>
      </c>
      <c r="H9" s="13">
        <v>163.96</v>
      </c>
      <c r="I9" s="13">
        <v>1368</v>
      </c>
      <c r="J9" s="13"/>
      <c r="K9" s="13">
        <v>1368</v>
      </c>
      <c r="L9" s="44">
        <v>165.6</v>
      </c>
      <c r="M9" s="45"/>
      <c r="N9" s="46">
        <f t="shared" si="0"/>
        <v>0.0338157894736842</v>
      </c>
      <c r="O9" s="47">
        <f t="shared" si="1"/>
        <v>0.009903381642512</v>
      </c>
      <c r="P9" s="45">
        <f t="shared" si="2"/>
        <v>-1202.4</v>
      </c>
      <c r="Q9" s="61" t="s">
        <v>32</v>
      </c>
      <c r="R9" s="62" t="s">
        <v>28</v>
      </c>
      <c r="S9" s="63" t="s">
        <v>29</v>
      </c>
    </row>
    <row r="10" ht="37" customHeight="1" spans="1:19">
      <c r="A10" s="12">
        <v>7</v>
      </c>
      <c r="B10" s="15">
        <v>52105</v>
      </c>
      <c r="C10" s="15" t="s">
        <v>40</v>
      </c>
      <c r="D10" s="15" t="s">
        <v>41</v>
      </c>
      <c r="E10" s="16" t="s">
        <v>42</v>
      </c>
      <c r="F10" s="15" t="s">
        <v>43</v>
      </c>
      <c r="G10" s="15">
        <v>3.03</v>
      </c>
      <c r="H10" s="17">
        <v>3.03</v>
      </c>
      <c r="I10" s="17">
        <v>6</v>
      </c>
      <c r="J10" s="15">
        <v>5.2</v>
      </c>
      <c r="K10" s="17"/>
      <c r="L10" s="48">
        <v>4.5</v>
      </c>
      <c r="M10" s="48" t="s">
        <v>44</v>
      </c>
      <c r="N10" s="49">
        <f t="shared" si="0"/>
        <v>0.495</v>
      </c>
      <c r="O10" s="50">
        <f t="shared" si="1"/>
        <v>0.326666666666667</v>
      </c>
      <c r="P10" s="51">
        <f t="shared" si="2"/>
        <v>-1.5</v>
      </c>
      <c r="Q10" s="64" t="s">
        <v>45</v>
      </c>
      <c r="R10" s="15" t="s">
        <v>28</v>
      </c>
      <c r="S10" s="15" t="s">
        <v>46</v>
      </c>
    </row>
    <row r="11" ht="37" customHeight="1" spans="1:19">
      <c r="A11" s="12">
        <v>8</v>
      </c>
      <c r="B11" s="18">
        <v>198281</v>
      </c>
      <c r="C11" s="18" t="s">
        <v>47</v>
      </c>
      <c r="D11" s="18" t="s">
        <v>48</v>
      </c>
      <c r="E11" s="19" t="s">
        <v>49</v>
      </c>
      <c r="F11" s="18" t="s">
        <v>50</v>
      </c>
      <c r="G11" s="18">
        <v>11.54</v>
      </c>
      <c r="H11" s="20">
        <v>11.54</v>
      </c>
      <c r="I11" s="20">
        <v>32</v>
      </c>
      <c r="J11" s="18">
        <v>29.8</v>
      </c>
      <c r="K11" s="20"/>
      <c r="L11" s="39">
        <v>18</v>
      </c>
      <c r="M11" s="39"/>
      <c r="N11" s="52">
        <f t="shared" si="0"/>
        <v>0.639375</v>
      </c>
      <c r="O11" s="53">
        <f t="shared" si="1"/>
        <v>0.358888888888889</v>
      </c>
      <c r="P11" s="43">
        <f t="shared" si="2"/>
        <v>-14</v>
      </c>
      <c r="Q11" s="65" t="s">
        <v>51</v>
      </c>
      <c r="R11" s="18" t="s">
        <v>28</v>
      </c>
      <c r="S11" s="18" t="s">
        <v>29</v>
      </c>
    </row>
    <row r="12" ht="37" customHeight="1" spans="1:19">
      <c r="A12" s="12">
        <v>9</v>
      </c>
      <c r="B12" s="18">
        <v>2505935</v>
      </c>
      <c r="C12" s="18" t="s">
        <v>52</v>
      </c>
      <c r="D12" s="19" t="s">
        <v>53</v>
      </c>
      <c r="E12" s="19" t="s">
        <v>54</v>
      </c>
      <c r="F12" s="18" t="s">
        <v>25</v>
      </c>
      <c r="G12" s="18"/>
      <c r="H12" s="20"/>
      <c r="I12" s="20">
        <v>3.5</v>
      </c>
      <c r="J12" s="18"/>
      <c r="K12" s="20"/>
      <c r="L12" s="39">
        <v>9.9</v>
      </c>
      <c r="M12" s="39"/>
      <c r="N12" s="52">
        <f>(I12-G12)/I12</f>
        <v>1</v>
      </c>
      <c r="O12" s="53">
        <f>(L12-H12)/L12</f>
        <v>1</v>
      </c>
      <c r="P12" s="43">
        <f>L12-I12</f>
        <v>6.4</v>
      </c>
      <c r="Q12" s="65" t="s">
        <v>55</v>
      </c>
      <c r="R12" s="18" t="s">
        <v>28</v>
      </c>
      <c r="S12" s="18" t="s">
        <v>29</v>
      </c>
    </row>
    <row r="13" ht="37" customHeight="1" spans="1:19">
      <c r="A13" s="12">
        <v>10</v>
      </c>
      <c r="B13" s="18">
        <v>2506285</v>
      </c>
      <c r="C13" s="18" t="s">
        <v>56</v>
      </c>
      <c r="D13" s="18" t="s">
        <v>57</v>
      </c>
      <c r="E13" s="19" t="s">
        <v>58</v>
      </c>
      <c r="F13" s="18" t="s">
        <v>25</v>
      </c>
      <c r="G13" s="18">
        <v>16.06</v>
      </c>
      <c r="H13" s="20">
        <v>16.06</v>
      </c>
      <c r="I13" s="20">
        <v>29.8</v>
      </c>
      <c r="K13" s="18"/>
      <c r="L13" s="39">
        <v>35.8</v>
      </c>
      <c r="M13" s="39"/>
      <c r="N13" s="52">
        <f>(I13-G13)/I13</f>
        <v>0.461073825503356</v>
      </c>
      <c r="O13" s="53">
        <f>(L13-H13)/L13</f>
        <v>0.551396648044693</v>
      </c>
      <c r="P13" s="43">
        <f>L13-I13</f>
        <v>6</v>
      </c>
      <c r="Q13" s="65" t="s">
        <v>59</v>
      </c>
      <c r="R13" s="18" t="s">
        <v>28</v>
      </c>
      <c r="S13" s="18" t="s">
        <v>29</v>
      </c>
    </row>
    <row r="14" ht="37" customHeight="1" spans="1:19">
      <c r="A14" s="12">
        <v>11</v>
      </c>
      <c r="B14" s="18">
        <v>162529</v>
      </c>
      <c r="C14" s="18" t="s">
        <v>56</v>
      </c>
      <c r="D14" s="18" t="s">
        <v>57</v>
      </c>
      <c r="E14" s="19" t="s">
        <v>60</v>
      </c>
      <c r="F14" s="18" t="s">
        <v>25</v>
      </c>
      <c r="G14" s="18">
        <v>15.05</v>
      </c>
      <c r="H14" s="20">
        <v>15.05</v>
      </c>
      <c r="I14" s="20">
        <v>29.8</v>
      </c>
      <c r="J14" s="18">
        <v>28.8</v>
      </c>
      <c r="K14" s="20"/>
      <c r="L14" s="39">
        <v>35.8</v>
      </c>
      <c r="M14" s="39" t="s">
        <v>44</v>
      </c>
      <c r="N14" s="52">
        <f>(I14-G14)/I14</f>
        <v>0.49496644295302</v>
      </c>
      <c r="O14" s="53">
        <f>(L14-H14)/L14</f>
        <v>0.579608938547486</v>
      </c>
      <c r="P14" s="43">
        <f>L14-I14</f>
        <v>6</v>
      </c>
      <c r="Q14" s="65" t="s">
        <v>59</v>
      </c>
      <c r="R14" s="18" t="s">
        <v>28</v>
      </c>
      <c r="S14" s="18" t="s">
        <v>29</v>
      </c>
    </row>
    <row r="15" ht="37" customHeight="1" spans="1:19">
      <c r="A15" s="12">
        <v>12</v>
      </c>
      <c r="B15" s="18">
        <v>49938</v>
      </c>
      <c r="C15" s="18" t="s">
        <v>61</v>
      </c>
      <c r="D15" s="18" t="s">
        <v>62</v>
      </c>
      <c r="E15" s="19" t="s">
        <v>63</v>
      </c>
      <c r="F15" s="18" t="s">
        <v>25</v>
      </c>
      <c r="G15" s="18">
        <v>11.6</v>
      </c>
      <c r="H15" s="20">
        <v>11.6</v>
      </c>
      <c r="I15" s="20">
        <v>26</v>
      </c>
      <c r="J15" s="18">
        <v>23.5</v>
      </c>
      <c r="K15" s="20"/>
      <c r="L15" s="39">
        <v>29</v>
      </c>
      <c r="M15" s="39">
        <v>25.8</v>
      </c>
      <c r="N15" s="52">
        <f>(I15-G15)/I15</f>
        <v>0.553846153846154</v>
      </c>
      <c r="O15" s="53">
        <f>(L15-H15)/L15</f>
        <v>0.6</v>
      </c>
      <c r="P15" s="43">
        <f>L15-I15</f>
        <v>3</v>
      </c>
      <c r="Q15" s="65" t="s">
        <v>59</v>
      </c>
      <c r="R15" s="18" t="s">
        <v>28</v>
      </c>
      <c r="S15" s="18" t="s">
        <v>29</v>
      </c>
    </row>
    <row r="16" ht="37" customHeight="1" spans="1:19">
      <c r="A16" s="12">
        <v>13</v>
      </c>
      <c r="B16" s="18">
        <v>197442</v>
      </c>
      <c r="C16" s="18" t="s">
        <v>64</v>
      </c>
      <c r="D16" s="18" t="s">
        <v>65</v>
      </c>
      <c r="E16" s="19" t="s">
        <v>63</v>
      </c>
      <c r="F16" s="18" t="s">
        <v>25</v>
      </c>
      <c r="G16" s="18">
        <v>11.4</v>
      </c>
      <c r="H16" s="20">
        <v>17.1</v>
      </c>
      <c r="I16" s="20">
        <v>29</v>
      </c>
      <c r="J16" s="18"/>
      <c r="K16" s="20"/>
      <c r="L16" s="39">
        <v>38</v>
      </c>
      <c r="M16" s="39"/>
      <c r="N16" s="52">
        <f>(I16-G16)/I16</f>
        <v>0.606896551724138</v>
      </c>
      <c r="O16" s="53">
        <f>(L16-H16)/L16</f>
        <v>0.55</v>
      </c>
      <c r="P16" s="43">
        <f>L16-I16</f>
        <v>9</v>
      </c>
      <c r="Q16" s="65" t="s">
        <v>59</v>
      </c>
      <c r="R16" s="18" t="s">
        <v>28</v>
      </c>
      <c r="S16" s="18" t="s">
        <v>29</v>
      </c>
    </row>
    <row r="17" ht="40" customHeight="1" spans="1:19">
      <c r="A17" s="21" t="s">
        <v>66</v>
      </c>
      <c r="B17" s="22"/>
      <c r="C17" s="22"/>
      <c r="D17" s="23"/>
      <c r="E17" s="23"/>
      <c r="F17" s="24"/>
      <c r="G17" s="24"/>
      <c r="H17" s="24"/>
      <c r="I17" s="24"/>
      <c r="J17" s="24"/>
      <c r="K17" s="20"/>
      <c r="L17" s="54"/>
      <c r="M17" s="22"/>
      <c r="N17" s="55"/>
      <c r="O17" s="56"/>
      <c r="P17" s="57"/>
      <c r="Q17" s="66"/>
      <c r="R17" s="67"/>
      <c r="S17" s="67"/>
    </row>
    <row r="18" ht="26" customHeight="1" spans="1:19">
      <c r="A18" s="25"/>
      <c r="B18" s="9" t="s">
        <v>67</v>
      </c>
      <c r="C18" s="26"/>
      <c r="D18" s="9" t="s">
        <v>68</v>
      </c>
      <c r="E18" s="26"/>
      <c r="F18" s="27"/>
      <c r="G18" s="21"/>
      <c r="H18" s="28"/>
      <c r="I18" s="58"/>
      <c r="J18" s="26"/>
      <c r="K18" s="20"/>
      <c r="L18" s="59"/>
      <c r="M18" s="27"/>
      <c r="N18" s="9"/>
      <c r="O18" s="60"/>
      <c r="P18" s="43"/>
      <c r="Q18" s="65"/>
      <c r="R18" s="9" t="s">
        <v>69</v>
      </c>
      <c r="S18" s="10"/>
    </row>
  </sheetData>
  <mergeCells count="6">
    <mergeCell ref="A1:S1"/>
    <mergeCell ref="A2:E2"/>
    <mergeCell ref="F2:J2"/>
    <mergeCell ref="L2:O2"/>
    <mergeCell ref="P2:S2"/>
    <mergeCell ref="A17:C17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William&amp;M</cp:lastModifiedBy>
  <dcterms:created xsi:type="dcterms:W3CDTF">2024-05-20T08:01:48Z</dcterms:created>
  <dcterms:modified xsi:type="dcterms:W3CDTF">2024-05-20T10:03:47Z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118A3BF8A8634CDCA3EFD040BE38DB09_11</vt:lpwstr>
  </property>
  <property fmtid="{D5CDD505-2E9C-101B-9397-08002B2CF9AE}" pid="3" name="KSOProductBuildVer">
    <vt:lpwstr>2052-12.1.0.16120</vt:lpwstr>
  </property>
</Properties>
</file>