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77"/>
  </bookViews>
  <sheets>
    <sheet name="5月大促期间活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<sst xmlns="http://schemas.openxmlformats.org/spreadsheetml/2006/main" count="108" uniqueCount="68">
  <si>
    <t>序号</t>
  </si>
  <si>
    <t>货品ID</t>
  </si>
  <si>
    <t>货品名称</t>
  </si>
  <si>
    <t>规格</t>
  </si>
  <si>
    <t>产地</t>
  </si>
  <si>
    <t>活动内容</t>
  </si>
  <si>
    <t>零售价</t>
  </si>
  <si>
    <t>进价</t>
  </si>
  <si>
    <t>活动前毛利</t>
  </si>
  <si>
    <t>活动后前台毛利</t>
  </si>
  <si>
    <t>活动时间</t>
  </si>
  <si>
    <t>挂金</t>
  </si>
  <si>
    <t>硫酸氢氯吡格雷片(波立维片)</t>
  </si>
  <si>
    <t>75mgx28片</t>
  </si>
  <si>
    <t>赛诺菲(杭州)制药有限公司</t>
  </si>
  <si>
    <t>买3盒+0.01元换购1盒（7片装ID63804：24.8元）</t>
  </si>
  <si>
    <t>4.23-5.5</t>
  </si>
  <si>
    <t>/</t>
  </si>
  <si>
    <t>沙库巴曲缬沙坦钠片</t>
  </si>
  <si>
    <t>200mgx28片</t>
  </si>
  <si>
    <t>Novartis Farma S.p.A</t>
  </si>
  <si>
    <t>3盒8折</t>
  </si>
  <si>
    <t>10元/套</t>
  </si>
  <si>
    <t>100mgx28片</t>
  </si>
  <si>
    <t>6盒8折</t>
  </si>
  <si>
    <t>缬沙坦胶囊</t>
  </si>
  <si>
    <t>80mgx28粒</t>
  </si>
  <si>
    <t>北京诺华制药有限公司</t>
  </si>
  <si>
    <t>3盒7折</t>
  </si>
  <si>
    <t>缬沙坦氨氯地平片（I）</t>
  </si>
  <si>
    <t>缬沙坦80mg：氨氯地平5mgx28片</t>
  </si>
  <si>
    <t>西班牙</t>
  </si>
  <si>
    <t>12元/套</t>
  </si>
  <si>
    <t>盐酸贝那普利片</t>
  </si>
  <si>
    <t>10mgx28片</t>
  </si>
  <si>
    <t>北京诺华制药</t>
  </si>
  <si>
    <t>依托考昔片</t>
  </si>
  <si>
    <t>120mgx5片</t>
  </si>
  <si>
    <t>欧加隆</t>
  </si>
  <si>
    <t>3盒立省25元</t>
  </si>
  <si>
    <t>60mgx5片</t>
  </si>
  <si>
    <t>3盒立省15元</t>
  </si>
  <si>
    <t>去氧孕烯炔雌醇片(妈富隆)</t>
  </si>
  <si>
    <t>每片含去氧孕烯0.15mg与炔雌醇30μgx21片</t>
  </si>
  <si>
    <t>3元/盒</t>
  </si>
  <si>
    <t>利拉鲁肽注射液</t>
  </si>
  <si>
    <t>3ml：18mg（预填充注射笔）x1支</t>
  </si>
  <si>
    <t>诺和诺德</t>
  </si>
  <si>
    <t>买1支减10元，买2支减25元</t>
  </si>
  <si>
    <t>-0.3%/0.4%</t>
  </si>
  <si>
    <t>德谷胰岛素注射液</t>
  </si>
  <si>
    <t>3ml：300单位（畅充）</t>
  </si>
  <si>
    <t>买4支+0.01元换购1支原品</t>
  </si>
  <si>
    <t>-23.7%</t>
  </si>
  <si>
    <t>德谷门冬双胰岛素注射液</t>
  </si>
  <si>
    <t>3ml：300单位（畅充）/支</t>
  </si>
  <si>
    <t>门冬胰岛素30注射液</t>
  </si>
  <si>
    <t>100单位/毫升，3毫升/支（笔芯）</t>
  </si>
  <si>
    <t>买5支+0.01元换购1支原品</t>
  </si>
  <si>
    <t>-20%</t>
  </si>
  <si>
    <t>门冬胰岛素注射液</t>
  </si>
  <si>
    <t>3ml：300单位（笔芯）</t>
  </si>
  <si>
    <t>硝苯地平控释片</t>
  </si>
  <si>
    <t>30mgx28片</t>
  </si>
  <si>
    <t>拜耳</t>
  </si>
  <si>
    <t>买2盒+0.01元换购1盒7粒装（ID:15308）</t>
  </si>
  <si>
    <t>-5.5%</t>
  </si>
  <si>
    <t>5元/套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</si>
</sst>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3" applyFont="1" applyFill="1" applyBorder="1" applyAlignment="1" applyProtection="1">
      <alignment horizontal="center" vertical="center" wrapText="1"/>
    </xf>
    <xf numFmtId="9" fontId="1" fillId="0" borderId="1" xfId="3" applyNumberFormat="1" applyFont="1" applyFill="1" applyBorder="1" applyAlignment="1" applyProtection="1">
      <alignment horizontal="center" vertical="center" wrapText="1"/>
    </xf>
    <xf numFmtId="49" fontId="1" fillId="0" borderId="1" xfId="3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7" sqref="F7"/>
    </sheetView>
  </sheetViews>
  <sheetFormatPr defaultColWidth="9" defaultRowHeight="14.25"/>
  <cols>
    <col min="3" max="3" width="32.25" customWidth="1"/>
    <col min="4" max="4" width="21.25" customWidth="1"/>
    <col min="5" max="5" width="17.75" customWidth="1"/>
    <col min="6" max="6" width="32.125" customWidth="1"/>
    <col min="8" max="8" width="18.625" customWidth="1"/>
    <col min="9" max="9" width="18.5" customWidth="1"/>
    <col min="10" max="10" width="18.25" customWidth="1"/>
    <col min="11" max="11" width="26" customWidth="1"/>
  </cols>
  <sheetData>
    <row r="1" ht="26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ht="53" customHeight="1" spans="1:12">
      <c r="A2" s="1">
        <f t="shared" ref="A2:A19" si="0">ROW()-1</f>
        <v>1</v>
      </c>
      <c r="B2" s="1">
        <v>261207</v>
      </c>
      <c r="C2" s="1" t="s">
        <v>12</v>
      </c>
      <c r="D2" s="1" t="s">
        <v>13</v>
      </c>
      <c r="E2" s="1" t="s">
        <v>14</v>
      </c>
      <c r="F2" s="1" t="s">
        <v>15</v>
      </c>
      <c r="G2" s="1">
        <v>113</v>
      </c>
      <c r="H2" s="1">
        <v>95.19</v>
      </c>
      <c r="I2" s="7">
        <f t="shared" ref="I2:I19" si="1">(G2-H2)/G2</f>
        <v>0.157610619469027</v>
      </c>
      <c r="J2" s="8">
        <v>0.155</v>
      </c>
      <c r="K2" s="1" t="s">
        <v>16</v>
      </c>
      <c r="L2" s="1" t="s">
        <v>17</v>
      </c>
    </row>
    <row r="3" ht="26" customHeight="1" spans="1:12">
      <c r="A3" s="1">
        <f t="shared" ref="A3:A16" si="2">ROW()-1</f>
        <v>2</v>
      </c>
      <c r="B3" s="1">
        <v>2504307</v>
      </c>
      <c r="C3" s="1" t="s">
        <v>18</v>
      </c>
      <c r="D3" s="1" t="s">
        <v>19</v>
      </c>
      <c r="E3" s="1" t="s">
        <v>20</v>
      </c>
      <c r="F3" s="1" t="s">
        <v>21</v>
      </c>
      <c r="G3" s="1">
        <v>150</v>
      </c>
      <c r="H3" s="1">
        <v>143.59</v>
      </c>
      <c r="I3" s="7">
        <f t="shared" si="1"/>
        <v>0.0427333333333333</v>
      </c>
      <c r="J3" s="7">
        <v>-0.196583333333333</v>
      </c>
      <c r="K3" s="1" t="s">
        <v>16</v>
      </c>
      <c r="L3" s="1" t="s">
        <v>22</v>
      </c>
    </row>
    <row r="4" ht="26" customHeight="1" spans="1:12">
      <c r="A4" s="1">
        <f t="shared" si="2"/>
        <v>3</v>
      </c>
      <c r="B4" s="1">
        <v>261212</v>
      </c>
      <c r="C4" s="1" t="s">
        <v>18</v>
      </c>
      <c r="D4" s="1" t="s">
        <v>23</v>
      </c>
      <c r="E4" s="1" t="s">
        <v>20</v>
      </c>
      <c r="F4" s="1" t="s">
        <v>24</v>
      </c>
      <c r="G4" s="1">
        <v>88.5</v>
      </c>
      <c r="H4" s="1">
        <v>84.59</v>
      </c>
      <c r="I4" s="7">
        <f t="shared" si="1"/>
        <v>0.0441807909604519</v>
      </c>
      <c r="J4" s="7">
        <v>-0.194774011299435</v>
      </c>
      <c r="K4" s="1" t="s">
        <v>16</v>
      </c>
      <c r="L4" s="1" t="s">
        <v>22</v>
      </c>
    </row>
    <row r="5" ht="26" customHeight="1" spans="1:12">
      <c r="A5" s="1">
        <f t="shared" si="2"/>
        <v>4</v>
      </c>
      <c r="B5" s="1">
        <v>201535</v>
      </c>
      <c r="C5" s="1" t="s">
        <v>25</v>
      </c>
      <c r="D5" s="1" t="s">
        <v>26</v>
      </c>
      <c r="E5" s="1" t="s">
        <v>27</v>
      </c>
      <c r="F5" s="1" t="s">
        <v>28</v>
      </c>
      <c r="G5" s="1">
        <v>116.8</v>
      </c>
      <c r="H5" s="1">
        <v>88.88</v>
      </c>
      <c r="I5" s="7">
        <f t="shared" si="1"/>
        <v>0.239041095890411</v>
      </c>
      <c r="J5" s="7">
        <v>-0.0870841487279844</v>
      </c>
      <c r="K5" s="1" t="s">
        <v>16</v>
      </c>
      <c r="L5" s="1" t="s">
        <v>22</v>
      </c>
    </row>
    <row r="6" ht="26" customHeight="1" spans="1:12">
      <c r="A6" s="1">
        <f t="shared" si="2"/>
        <v>5</v>
      </c>
      <c r="B6" s="2">
        <v>204294</v>
      </c>
      <c r="C6" s="2" t="s">
        <v>29</v>
      </c>
      <c r="D6" s="2" t="s">
        <v>30</v>
      </c>
      <c r="E6" s="2" t="s">
        <v>31</v>
      </c>
      <c r="F6" s="1" t="s">
        <v>28</v>
      </c>
      <c r="G6" s="2">
        <v>196</v>
      </c>
      <c r="H6" s="1">
        <v>178.88</v>
      </c>
      <c r="I6" s="7">
        <f t="shared" si="1"/>
        <v>0.0873469387755102</v>
      </c>
      <c r="J6" s="7">
        <v>-0.303790087463557</v>
      </c>
      <c r="K6" s="1" t="s">
        <v>16</v>
      </c>
      <c r="L6" s="1" t="s">
        <v>32</v>
      </c>
    </row>
    <row r="7" ht="26" customHeight="1" spans="1:12">
      <c r="A7" s="1">
        <f t="shared" si="2"/>
        <v>6</v>
      </c>
      <c r="B7" s="2">
        <v>232255</v>
      </c>
      <c r="C7" s="2" t="s">
        <v>33</v>
      </c>
      <c r="D7" s="2" t="s">
        <v>34</v>
      </c>
      <c r="E7" s="2" t="s">
        <v>35</v>
      </c>
      <c r="F7" s="1" t="s">
        <v>28</v>
      </c>
      <c r="G7" s="2">
        <v>85</v>
      </c>
      <c r="H7" s="1">
        <v>62.35</v>
      </c>
      <c r="I7" s="7">
        <f t="shared" si="1"/>
        <v>0.266470588235294</v>
      </c>
      <c r="J7" s="7">
        <v>-0.0478991596638656</v>
      </c>
      <c r="K7" s="1" t="s">
        <v>16</v>
      </c>
      <c r="L7" s="1" t="s">
        <v>22</v>
      </c>
    </row>
    <row r="8" ht="26" customHeight="1" spans="1:12">
      <c r="A8" s="1">
        <f t="shared" si="2"/>
        <v>7</v>
      </c>
      <c r="B8" s="3">
        <v>118629</v>
      </c>
      <c r="C8" s="3" t="s">
        <v>36</v>
      </c>
      <c r="D8" s="3" t="s">
        <v>37</v>
      </c>
      <c r="E8" s="4" t="s">
        <v>38</v>
      </c>
      <c r="F8" s="3" t="s">
        <v>39</v>
      </c>
      <c r="G8" s="3">
        <v>74.8</v>
      </c>
      <c r="H8" s="1">
        <v>63.33</v>
      </c>
      <c r="I8" s="7">
        <f t="shared" si="1"/>
        <v>0.153342245989305</v>
      </c>
      <c r="J8" s="7">
        <v>0.0471915747241724</v>
      </c>
      <c r="K8" s="1" t="s">
        <v>16</v>
      </c>
      <c r="L8" s="1" t="s">
        <v>17</v>
      </c>
    </row>
    <row r="9" ht="26" customHeight="1" spans="1:12">
      <c r="A9" s="1">
        <f t="shared" si="2"/>
        <v>8</v>
      </c>
      <c r="B9" s="3">
        <v>102496</v>
      </c>
      <c r="C9" s="3" t="s">
        <v>36</v>
      </c>
      <c r="D9" s="3" t="s">
        <v>40</v>
      </c>
      <c r="E9" s="4" t="s">
        <v>38</v>
      </c>
      <c r="F9" s="3" t="s">
        <v>41</v>
      </c>
      <c r="G9" s="3">
        <v>48</v>
      </c>
      <c r="H9" s="1">
        <v>35.21</v>
      </c>
      <c r="I9" s="7">
        <f t="shared" si="1"/>
        <v>0.266458333333333</v>
      </c>
      <c r="J9" s="7">
        <v>0.181162790697674</v>
      </c>
      <c r="K9" s="1" t="s">
        <v>16</v>
      </c>
      <c r="L9" s="1" t="s">
        <v>17</v>
      </c>
    </row>
    <row r="10" ht="26" customHeight="1" spans="1:12">
      <c r="A10" s="1">
        <f t="shared" si="2"/>
        <v>9</v>
      </c>
      <c r="B10" s="3">
        <v>6351</v>
      </c>
      <c r="C10" s="3" t="s">
        <v>42</v>
      </c>
      <c r="D10" s="3" t="s">
        <v>43</v>
      </c>
      <c r="E10" s="4" t="s">
        <v>38</v>
      </c>
      <c r="F10" s="3" t="s">
        <v>41</v>
      </c>
      <c r="G10" s="3">
        <v>68</v>
      </c>
      <c r="H10" s="1">
        <v>53.03</v>
      </c>
      <c r="I10" s="7">
        <f t="shared" si="1"/>
        <v>0.220147058823529</v>
      </c>
      <c r="J10" s="7">
        <v>0.158253968253968</v>
      </c>
      <c r="K10" s="1" t="s">
        <v>16</v>
      </c>
      <c r="L10" s="1" t="s">
        <v>44</v>
      </c>
    </row>
    <row r="11" ht="26" customHeight="1" spans="1:12">
      <c r="A11" s="1">
        <f t="shared" si="2"/>
        <v>10</v>
      </c>
      <c r="B11" s="5">
        <v>110698</v>
      </c>
      <c r="C11" s="3" t="s">
        <v>45</v>
      </c>
      <c r="D11" s="3" t="s">
        <v>46</v>
      </c>
      <c r="E11" s="4" t="s">
        <v>47</v>
      </c>
      <c r="F11" s="3" t="s">
        <v>48</v>
      </c>
      <c r="G11" s="3">
        <v>315.3</v>
      </c>
      <c r="H11" s="1">
        <v>318.43</v>
      </c>
      <c r="I11" s="7">
        <f t="shared" si="1"/>
        <v>-0.00992705359974626</v>
      </c>
      <c r="J11" s="9" t="s">
        <v>49</v>
      </c>
      <c r="K11" s="1" t="s">
        <v>16</v>
      </c>
      <c r="L11" s="1" t="s">
        <v>17</v>
      </c>
    </row>
    <row r="12" ht="26" customHeight="1" spans="1:12">
      <c r="A12" s="1">
        <f t="shared" si="2"/>
        <v>11</v>
      </c>
      <c r="B12" s="5">
        <v>265325</v>
      </c>
      <c r="C12" s="3" t="s">
        <v>50</v>
      </c>
      <c r="D12" s="3" t="s">
        <v>51</v>
      </c>
      <c r="E12" s="4" t="s">
        <v>47</v>
      </c>
      <c r="F12" s="3" t="s">
        <v>52</v>
      </c>
      <c r="G12" s="3">
        <v>83.1</v>
      </c>
      <c r="H12" s="1">
        <v>83.03</v>
      </c>
      <c r="I12" s="7">
        <f t="shared" si="1"/>
        <v>0.000842358604091374</v>
      </c>
      <c r="J12" s="9" t="s">
        <v>53</v>
      </c>
      <c r="K12" s="1" t="s">
        <v>16</v>
      </c>
      <c r="L12" s="1" t="s">
        <v>17</v>
      </c>
    </row>
    <row r="13" ht="26" customHeight="1" spans="1:12">
      <c r="A13" s="1">
        <f t="shared" si="2"/>
        <v>12</v>
      </c>
      <c r="B13" s="5">
        <v>247871</v>
      </c>
      <c r="C13" s="3" t="s">
        <v>54</v>
      </c>
      <c r="D13" s="3" t="s">
        <v>55</v>
      </c>
      <c r="E13" s="4" t="s">
        <v>47</v>
      </c>
      <c r="F13" s="3" t="s">
        <v>52</v>
      </c>
      <c r="G13" s="3">
        <v>75.1</v>
      </c>
      <c r="H13" s="1">
        <v>75.11</v>
      </c>
      <c r="I13" s="7">
        <f t="shared" si="1"/>
        <v>-0.000133155792277032</v>
      </c>
      <c r="J13" s="9" t="s">
        <v>53</v>
      </c>
      <c r="K13" s="1" t="s">
        <v>16</v>
      </c>
      <c r="L13" s="1" t="s">
        <v>17</v>
      </c>
    </row>
    <row r="14" ht="26" customHeight="1" spans="1:12">
      <c r="A14" s="1">
        <f t="shared" si="2"/>
        <v>13</v>
      </c>
      <c r="B14" s="5">
        <v>145037</v>
      </c>
      <c r="C14" s="3" t="s">
        <v>56</v>
      </c>
      <c r="D14" s="3" t="s">
        <v>57</v>
      </c>
      <c r="E14" s="4" t="s">
        <v>47</v>
      </c>
      <c r="F14" s="3" t="s">
        <v>58</v>
      </c>
      <c r="G14" s="3">
        <v>43.7</v>
      </c>
      <c r="H14" s="1">
        <v>43.64</v>
      </c>
      <c r="I14" s="7">
        <f t="shared" si="1"/>
        <v>0.00137299771167053</v>
      </c>
      <c r="J14" s="9" t="s">
        <v>59</v>
      </c>
      <c r="K14" s="1" t="s">
        <v>16</v>
      </c>
      <c r="L14" s="1" t="s">
        <v>17</v>
      </c>
    </row>
    <row r="15" ht="26" customHeight="1" spans="1:12">
      <c r="A15" s="1">
        <f t="shared" si="2"/>
        <v>14</v>
      </c>
      <c r="B15" s="5">
        <v>49705</v>
      </c>
      <c r="C15" s="3" t="s">
        <v>60</v>
      </c>
      <c r="D15" s="3" t="s">
        <v>61</v>
      </c>
      <c r="E15" s="4" t="s">
        <v>47</v>
      </c>
      <c r="F15" s="3" t="s">
        <v>58</v>
      </c>
      <c r="G15" s="3">
        <v>43.7</v>
      </c>
      <c r="H15" s="1">
        <v>43.64</v>
      </c>
      <c r="I15" s="7">
        <f t="shared" si="1"/>
        <v>0.00137299771167053</v>
      </c>
      <c r="J15" s="9" t="s">
        <v>59</v>
      </c>
      <c r="K15" s="1" t="s">
        <v>16</v>
      </c>
      <c r="L15" s="1" t="s">
        <v>17</v>
      </c>
    </row>
    <row r="16" ht="47" customHeight="1" spans="1:12">
      <c r="A16" s="1">
        <f t="shared" si="2"/>
        <v>15</v>
      </c>
      <c r="B16" s="3">
        <v>241182</v>
      </c>
      <c r="C16" s="3" t="s">
        <v>62</v>
      </c>
      <c r="D16" s="3" t="s">
        <v>63</v>
      </c>
      <c r="E16" s="3" t="s">
        <v>64</v>
      </c>
      <c r="F16" s="3" t="s">
        <v>65</v>
      </c>
      <c r="G16" s="6">
        <v>96</v>
      </c>
      <c r="H16" s="1">
        <v>91.91</v>
      </c>
      <c r="I16" s="7">
        <f t="shared" si="1"/>
        <v>0.0426041666666667</v>
      </c>
      <c r="J16" s="9" t="s">
        <v>66</v>
      </c>
      <c r="K16" s="1" t="s">
        <v>16</v>
      </c>
      <c r="L16" s="1" t="s">
        <v>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5月大促期间活动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2024-04-24T02:49:29Z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6E7FD83087C74F4F8257FFB9FDA7A1D9_13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