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Sheet1!$A$3:$S$13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<sst xmlns="http://schemas.openxmlformats.org/spreadsheetml/2006/main" count="83" uniqueCount="54">
  <si>
    <t>价格调整申请表</t>
  </si>
  <si>
    <t>申请部门：商品部                              申请人：陈露</t>
  </si>
  <si>
    <t>申报日期：2024年11月27日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</si>
  <si>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</si>
  <si>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</si>
  <si>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</si>
  <si>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</si>
  <si>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</si>
  <si>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</si>
  <si>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</si>
  <si>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</si>
  <si>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</si>
  <si>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</si>
  <si>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</si>
  <si>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</si>
  <si>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</si>
  <si>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</si>
  <si>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</si>
  <si>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</si>
  <si>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</si>
  <si>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</si>
  <si>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</si>
  <si>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压缩空气式雾化器</t>
  </si>
  <si>
    <t>403B</t>
  </si>
  <si>
    <t>江苏鱼跃医疗设备股份有限公司</t>
  </si>
  <si>
    <t>台</t>
  </si>
  <si>
    <t>供货价下调，厂家补差，已签协议</t>
  </si>
  <si>
    <t>2024.11.27</t>
  </si>
  <si>
    <t>所有门店</t>
  </si>
  <si>
    <t>403C</t>
  </si>
  <si>
    <t>水飞蓟素胶囊</t>
  </si>
  <si>
    <t>140mgx10粒</t>
  </si>
  <si>
    <t>德国MADAUS GMBH</t>
  </si>
  <si>
    <t>盒</t>
  </si>
  <si>
    <t>渠道内年底不再分货，渠道外供货价上涨，门店有需求</t>
  </si>
  <si>
    <t>多潘立酮片(吗丁啉)</t>
  </si>
  <si>
    <t>10mgx30片</t>
  </si>
  <si>
    <t>西安杨森制药有限公司</t>
  </si>
  <si>
    <t>市场采价</t>
  </si>
  <si>
    <t>阿卡波糖片</t>
  </si>
  <si>
    <t>50mgx30片</t>
  </si>
  <si>
    <t>拜耳医药保健有限公司</t>
  </si>
  <si>
    <t>利伐沙班片</t>
  </si>
  <si>
    <t>15mgx7片</t>
  </si>
  <si>
    <t>复合维生素片</t>
  </si>
  <si>
    <t>100片</t>
  </si>
  <si>
    <t>拜耳医药保健有限公司启东分公司</t>
  </si>
  <si>
    <t>取消会员价</t>
  </si>
  <si>
    <t>复方对乙酰氨基酚片（Ⅱ）</t>
  </si>
  <si>
    <t>20片</t>
  </si>
  <si>
    <t>备注：以上品种将在今天（11月27日）执行新零售价，请各门店注意更换价签，以免引起不必要的误会</t>
  </si>
  <si>
    <t>董事长：</t>
  </si>
  <si>
    <t>总经理：</t>
  </si>
  <si>
    <t>制表时间：2024年11月27日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</si>
</sst>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等线"/>
      <charset val="134"/>
    </font>
    <font>
      <sz val="11"/>
      <color rgb="FF000000"/>
      <name val="等线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7" fontId="11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176" fontId="13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177" fontId="15" fillId="0" borderId="1" xfId="0" applyNumberFormat="1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76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10" fontId="5" fillId="0" borderId="1" xfId="0" applyNumberFormat="1" applyFont="1" applyFill="1" applyBorder="1" applyAlignment="1" applyProtection="1">
      <alignment horizontal="left" vertical="center" wrapText="1"/>
    </xf>
    <xf numFmtId="10" fontId="16" fillId="0" borderId="1" xfId="0" applyNumberFormat="1" applyFont="1" applyFill="1" applyBorder="1" applyAlignment="1" applyProtection="1">
      <alignment horizontal="left"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176" fontId="15" fillId="0" borderId="3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left" vertical="center" wrapText="1"/>
    </xf>
    <xf numFmtId="10" fontId="17" fillId="0" borderId="1" xfId="0" applyNumberFormat="1" applyFont="1" applyFill="1" applyBorder="1" applyAlignment="1" applyProtection="1">
      <alignment horizontal="left" vertical="center" wrapText="1"/>
    </xf>
    <xf numFmtId="176" fontId="18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0" fontId="18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2" xfId="0" applyFont="1" applyFill="1" applyBorder="1" applyAlignment="1" applyProtection="1">
      <alignment horizontal="left" vertical="center" wrapText="1"/>
    </xf>
    <xf numFmtId="31" fontId="7" fillId="0" borderId="1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workbookViewId="0">
      <selection activeCell="Y10" sqref="Y10"/>
    </sheetView>
  </sheetViews>
  <sheetFormatPr defaultColWidth="9" defaultRowHeight="13.5"/>
  <sheetData>
    <row r="1" s="1" customFormat="1" ht="27" spans="1:19">
      <c r="A1" s="3" t="s">
        <v>0</v>
      </c>
      <c r="B1" s="3"/>
      <c r="C1" s="3"/>
      <c r="D1" s="3"/>
      <c r="E1" s="3"/>
      <c r="F1" s="3"/>
      <c r="G1" s="3"/>
      <c r="H1" s="4"/>
      <c r="I1" s="26"/>
      <c r="J1" s="3"/>
      <c r="K1" s="3"/>
      <c r="L1" s="27"/>
      <c r="M1" s="28"/>
      <c r="N1" s="3"/>
      <c r="O1" s="29"/>
      <c r="P1" s="3"/>
      <c r="Q1" s="3"/>
      <c r="R1" s="3"/>
      <c r="S1" s="3"/>
    </row>
    <row r="2" s="1" customFormat="1" spans="1:19">
      <c r="A2" s="5" t="s">
        <v>1</v>
      </c>
      <c r="B2" s="5"/>
      <c r="C2" s="5"/>
      <c r="D2" s="5"/>
      <c r="E2" s="5"/>
      <c r="F2" s="5"/>
      <c r="G2" s="6"/>
      <c r="H2" s="7"/>
      <c r="I2" s="6"/>
      <c r="J2" s="6"/>
      <c r="K2" s="6"/>
      <c r="L2" s="30" t="s">
        <v>2</v>
      </c>
      <c r="M2" s="5"/>
      <c r="N2" s="5"/>
      <c r="O2" s="31"/>
      <c r="P2" s="25"/>
      <c r="Q2" s="25"/>
      <c r="R2" s="25"/>
      <c r="S2" s="25"/>
    </row>
    <row r="3" s="1" customFormat="1" ht="24" spans="1:1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32" t="s">
        <v>11</v>
      </c>
      <c r="J3" s="32" t="s">
        <v>12</v>
      </c>
      <c r="K3" s="32" t="s">
        <v>13</v>
      </c>
      <c r="L3" s="33" t="s">
        <v>14</v>
      </c>
      <c r="M3" s="34" t="s">
        <v>15</v>
      </c>
      <c r="N3" s="35" t="s">
        <v>16</v>
      </c>
      <c r="O3" s="36" t="s">
        <v>17</v>
      </c>
      <c r="P3" s="9" t="s">
        <v>18</v>
      </c>
      <c r="Q3" s="9" t="s">
        <v>19</v>
      </c>
      <c r="R3" s="9" t="s">
        <v>20</v>
      </c>
      <c r="S3" s="9" t="s">
        <v>21</v>
      </c>
    </row>
    <row r="4" s="1" customFormat="1" ht="54" spans="1:19">
      <c r="A4" s="8">
        <v>1</v>
      </c>
      <c r="B4" s="11">
        <v>2503680</v>
      </c>
      <c r="C4" s="11" t="s">
        <v>22</v>
      </c>
      <c r="D4" s="11" t="s">
        <v>23</v>
      </c>
      <c r="E4" s="11" t="s">
        <v>24</v>
      </c>
      <c r="F4" s="11" t="s">
        <v>25</v>
      </c>
      <c r="G4" s="12">
        <v>251.49</v>
      </c>
      <c r="H4" s="12">
        <v>199</v>
      </c>
      <c r="I4" s="12">
        <v>498</v>
      </c>
      <c r="J4" s="23"/>
      <c r="K4" s="23"/>
      <c r="L4" s="23">
        <v>398</v>
      </c>
      <c r="M4" s="32"/>
      <c r="N4" s="37">
        <f t="shared" ref="N4:N9" si="0">(I4-G4)/I4</f>
        <v>0.495</v>
      </c>
      <c r="O4" s="38">
        <f t="shared" ref="O4:O9" si="1">(L4-H4)/L4</f>
        <v>0.5</v>
      </c>
      <c r="P4" s="9">
        <f t="shared" ref="P4:P9" si="2">L4-I4</f>
        <v>-100</v>
      </c>
      <c r="Q4" s="57" t="s">
        <v>26</v>
      </c>
      <c r="R4" s="23" t="s">
        <v>27</v>
      </c>
      <c r="S4" s="23" t="s">
        <v>28</v>
      </c>
    </row>
    <row r="5" s="1" customFormat="1" ht="54" spans="1:19">
      <c r="A5" s="8">
        <v>2</v>
      </c>
      <c r="B5" s="11">
        <v>64779</v>
      </c>
      <c r="C5" s="11" t="s">
        <v>22</v>
      </c>
      <c r="D5" s="11" t="s">
        <v>29</v>
      </c>
      <c r="E5" s="11" t="s">
        <v>24</v>
      </c>
      <c r="F5" s="11" t="s">
        <v>25</v>
      </c>
      <c r="G5" s="12">
        <v>268.66</v>
      </c>
      <c r="H5" s="13">
        <v>234</v>
      </c>
      <c r="I5" s="12">
        <v>580</v>
      </c>
      <c r="J5" s="12"/>
      <c r="K5" s="23"/>
      <c r="L5" s="12">
        <v>468</v>
      </c>
      <c r="M5" s="12"/>
      <c r="N5" s="37">
        <f t="shared" si="0"/>
        <v>0.536793103448276</v>
      </c>
      <c r="O5" s="38">
        <f t="shared" si="1"/>
        <v>0.5</v>
      </c>
      <c r="P5" s="9">
        <f t="shared" si="2"/>
        <v>-112</v>
      </c>
      <c r="Q5" s="57" t="s">
        <v>26</v>
      </c>
      <c r="R5" s="23" t="s">
        <v>27</v>
      </c>
      <c r="S5" s="23" t="s">
        <v>28</v>
      </c>
    </row>
    <row r="6" s="2" customFormat="1" ht="81.75" customHeight="1" spans="1:19">
      <c r="A6" s="8">
        <v>3</v>
      </c>
      <c r="B6" s="14">
        <v>38768</v>
      </c>
      <c r="C6" s="15" t="s">
        <v>30</v>
      </c>
      <c r="D6" s="15" t="s">
        <v>31</v>
      </c>
      <c r="E6" s="15" t="s">
        <v>32</v>
      </c>
      <c r="F6" s="16" t="s">
        <v>33</v>
      </c>
      <c r="G6" s="17">
        <v>28.51</v>
      </c>
      <c r="H6" s="17">
        <v>38.52</v>
      </c>
      <c r="I6" s="17">
        <v>41.5</v>
      </c>
      <c r="J6" s="16"/>
      <c r="K6" s="16"/>
      <c r="L6" s="39">
        <v>52</v>
      </c>
      <c r="M6" s="40"/>
      <c r="N6" s="41">
        <f t="shared" si="0"/>
        <v>0.313012048192771</v>
      </c>
      <c r="O6" s="42">
        <f t="shared" si="1"/>
        <v>0.259230769230769</v>
      </c>
      <c r="P6" s="43">
        <f t="shared" si="2"/>
        <v>10.5</v>
      </c>
      <c r="Q6" s="58" t="s">
        <v>34</v>
      </c>
      <c r="R6" s="23" t="s">
        <v>27</v>
      </c>
      <c r="S6" s="16" t="s">
        <v>28</v>
      </c>
    </row>
    <row r="7" s="2" customFormat="1" ht="41.25" customHeight="1" spans="1:19">
      <c r="A7" s="8">
        <v>4</v>
      </c>
      <c r="B7" s="18">
        <v>265</v>
      </c>
      <c r="C7" s="18" t="s">
        <v>35</v>
      </c>
      <c r="D7" s="18" t="s">
        <v>36</v>
      </c>
      <c r="E7" s="18" t="s">
        <v>37</v>
      </c>
      <c r="F7" s="16" t="s">
        <v>33</v>
      </c>
      <c r="G7" s="19">
        <v>23.38</v>
      </c>
      <c r="H7" s="20">
        <v>23.38</v>
      </c>
      <c r="I7" s="19">
        <v>26.8</v>
      </c>
      <c r="J7" s="19">
        <v>24.5</v>
      </c>
      <c r="K7" s="16"/>
      <c r="L7" s="44">
        <v>29.9</v>
      </c>
      <c r="M7" s="45">
        <v>26.5</v>
      </c>
      <c r="N7" s="41">
        <f t="shared" si="0"/>
        <v>0.127611940298508</v>
      </c>
      <c r="O7" s="42">
        <f t="shared" si="1"/>
        <v>0.218060200668896</v>
      </c>
      <c r="P7" s="43">
        <f t="shared" si="2"/>
        <v>3.1</v>
      </c>
      <c r="Q7" s="58" t="s">
        <v>38</v>
      </c>
      <c r="R7" s="23" t="s">
        <v>27</v>
      </c>
      <c r="S7" s="16" t="s">
        <v>28</v>
      </c>
    </row>
    <row r="8" s="2" customFormat="1" ht="41.25" customHeight="1" spans="1:19">
      <c r="A8" s="8">
        <v>5</v>
      </c>
      <c r="B8" s="18">
        <v>2012</v>
      </c>
      <c r="C8" s="18" t="s">
        <v>39</v>
      </c>
      <c r="D8" s="18" t="s">
        <v>40</v>
      </c>
      <c r="E8" s="18" t="s">
        <v>41</v>
      </c>
      <c r="F8" s="16" t="s">
        <v>33</v>
      </c>
      <c r="G8" s="19">
        <v>19.78</v>
      </c>
      <c r="H8" s="21">
        <v>21.72</v>
      </c>
      <c r="I8" s="19">
        <v>22</v>
      </c>
      <c r="J8" s="16"/>
      <c r="K8" s="16"/>
      <c r="L8" s="44">
        <v>24</v>
      </c>
      <c r="M8" s="40"/>
      <c r="N8" s="41">
        <f t="shared" si="0"/>
        <v>0.100909090909091</v>
      </c>
      <c r="O8" s="42">
        <f t="shared" si="1"/>
        <v>0.095</v>
      </c>
      <c r="P8" s="43">
        <f t="shared" si="2"/>
        <v>2</v>
      </c>
      <c r="Q8" s="58" t="s">
        <v>38</v>
      </c>
      <c r="R8" s="23" t="s">
        <v>27</v>
      </c>
      <c r="S8" s="16" t="s">
        <v>28</v>
      </c>
    </row>
    <row r="9" s="2" customFormat="1" ht="41.25" customHeight="1" spans="1:19">
      <c r="A9" s="8">
        <v>6</v>
      </c>
      <c r="B9" s="18">
        <v>186924</v>
      </c>
      <c r="C9" s="18" t="s">
        <v>42</v>
      </c>
      <c r="D9" s="18" t="s">
        <v>43</v>
      </c>
      <c r="E9" s="18" t="s">
        <v>41</v>
      </c>
      <c r="F9" s="16" t="s">
        <v>33</v>
      </c>
      <c r="G9" s="19">
        <v>135.71</v>
      </c>
      <c r="H9" s="22">
        <v>135.71</v>
      </c>
      <c r="I9" s="19">
        <v>148</v>
      </c>
      <c r="J9" s="19"/>
      <c r="K9" s="46"/>
      <c r="L9" s="44">
        <v>165</v>
      </c>
      <c r="M9" s="47"/>
      <c r="N9" s="41">
        <f t="shared" si="0"/>
        <v>0.0830405405405405</v>
      </c>
      <c r="O9" s="42">
        <f t="shared" si="1"/>
        <v>0.177515151515151</v>
      </c>
      <c r="P9" s="43">
        <f t="shared" si="2"/>
        <v>17</v>
      </c>
      <c r="Q9" s="58" t="s">
        <v>38</v>
      </c>
      <c r="R9" s="23" t="s">
        <v>27</v>
      </c>
      <c r="S9" s="16" t="s">
        <v>28</v>
      </c>
    </row>
    <row r="10" s="2" customFormat="1" ht="54.75" customHeight="1" spans="1:19">
      <c r="A10" s="8">
        <v>7</v>
      </c>
      <c r="B10" s="18">
        <v>152190</v>
      </c>
      <c r="C10" s="18" t="s">
        <v>44</v>
      </c>
      <c r="D10" s="18" t="s">
        <v>45</v>
      </c>
      <c r="E10" s="18" t="s">
        <v>46</v>
      </c>
      <c r="F10" s="16" t="s">
        <v>33</v>
      </c>
      <c r="G10" s="19">
        <v>316</v>
      </c>
      <c r="H10" s="22">
        <v>316</v>
      </c>
      <c r="I10" s="19">
        <v>358</v>
      </c>
      <c r="J10" s="19">
        <v>353</v>
      </c>
      <c r="K10" s="46"/>
      <c r="L10" s="48"/>
      <c r="M10" s="49" t="s">
        <v>47</v>
      </c>
      <c r="N10" s="41">
        <f>(J10-G10)/J10</f>
        <v>0.104815864022663</v>
      </c>
      <c r="O10" s="42">
        <f>(I10-H10)/I10</f>
        <v>0.11731843575419</v>
      </c>
      <c r="P10" s="43">
        <f>I10-J10</f>
        <v>5</v>
      </c>
      <c r="Q10" s="58" t="s">
        <v>38</v>
      </c>
      <c r="R10" s="23" t="s">
        <v>27</v>
      </c>
      <c r="S10" s="16" t="s">
        <v>28</v>
      </c>
    </row>
    <row r="11" s="2" customFormat="1" ht="41.25" customHeight="1" spans="1:19">
      <c r="A11" s="8">
        <v>8</v>
      </c>
      <c r="B11" s="18">
        <v>63511</v>
      </c>
      <c r="C11" s="18" t="s">
        <v>48</v>
      </c>
      <c r="D11" s="18" t="s">
        <v>49</v>
      </c>
      <c r="E11" s="18" t="s">
        <v>41</v>
      </c>
      <c r="F11" s="16" t="s">
        <v>33</v>
      </c>
      <c r="G11" s="19">
        <v>13.62</v>
      </c>
      <c r="H11" s="22">
        <v>13.62</v>
      </c>
      <c r="I11" s="19">
        <v>16.3</v>
      </c>
      <c r="J11" s="50"/>
      <c r="K11" s="46"/>
      <c r="L11" s="44">
        <v>19.9</v>
      </c>
      <c r="M11" s="51"/>
      <c r="N11" s="41">
        <f>(I11-G11)/I11</f>
        <v>0.164417177914111</v>
      </c>
      <c r="O11" s="42">
        <f>(I11-H11)/I11</f>
        <v>0.164417177914111</v>
      </c>
      <c r="P11" s="43">
        <f>L11-I11</f>
        <v>3.6</v>
      </c>
      <c r="Q11" s="58" t="s">
        <v>38</v>
      </c>
      <c r="R11" s="23" t="s">
        <v>27</v>
      </c>
      <c r="S11" s="16" t="s">
        <v>28</v>
      </c>
    </row>
    <row r="12" s="1" customFormat="1" ht="51" customHeight="1" spans="1:19">
      <c r="A12" s="8" t="s">
        <v>50</v>
      </c>
      <c r="B12" s="8"/>
      <c r="C12" s="8"/>
      <c r="D12" s="23"/>
      <c r="E12" s="23"/>
      <c r="F12" s="13"/>
      <c r="G12" s="13"/>
      <c r="H12" s="23"/>
      <c r="I12" s="13"/>
      <c r="J12" s="13"/>
      <c r="K12" s="23"/>
      <c r="L12" s="52"/>
      <c r="M12" s="8"/>
      <c r="N12" s="37"/>
      <c r="O12" s="53"/>
      <c r="P12" s="9"/>
      <c r="Q12" s="57"/>
      <c r="R12" s="59"/>
      <c r="S12" s="59"/>
    </row>
    <row r="13" s="1" customFormat="1" ht="48" spans="1:19">
      <c r="A13" s="24"/>
      <c r="B13" s="9" t="s">
        <v>51</v>
      </c>
      <c r="C13" s="25"/>
      <c r="D13" s="9" t="s">
        <v>52</v>
      </c>
      <c r="E13" s="23"/>
      <c r="F13" s="13"/>
      <c r="G13" s="13"/>
      <c r="H13" s="10"/>
      <c r="I13" s="13"/>
      <c r="J13" s="13"/>
      <c r="K13" s="23"/>
      <c r="L13" s="54"/>
      <c r="M13" s="55"/>
      <c r="N13" s="9"/>
      <c r="O13" s="56"/>
      <c r="P13" s="9"/>
      <c r="Q13" s="57"/>
      <c r="R13" s="9" t="s">
        <v>53</v>
      </c>
      <c r="S13" s="9"/>
    </row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pageSetup paperSize="9" scale="77" orientation="landscape"/>
  <headerFooter/>
  <ignoredErrors>
    <ignoredError sqref="P10 N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圍</cp:lastModifiedBy>
  <dcterms:created xsi:type="dcterms:W3CDTF">2024-11-27T07:18:00Z</dcterms:created>
  <dcterms:modified xsi:type="dcterms:W3CDTF">2024-11-27T10:35:31Z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33FE47E0D71B4A74AB5150CD2CD5E23F_12</vt:lpwstr>
  </property>
</Properties>
</file>