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已退货或取消购进" sheetId="2" r:id="rId2"/>
  </sheets>
  <definedNames>
    <definedName name="_xlnm._FilterDatabase" localSheetId="0" hidden="1">Sheet1!$A$1:$O$367</definedName>
    <definedName name="_xlnm._FilterDatabase" localSheetId="1" hidden="1">已退货或取消购进!$A$1:$AL$70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<sst xmlns="http://schemas.openxmlformats.org/spreadsheetml/2006/main" count="2272" uniqueCount="985">
  <si>
    <t>序号</t>
  </si>
  <si>
    <t>货品ID</t>
  </si>
  <si>
    <t>通用名</t>
  </si>
  <si>
    <t>规格</t>
  </si>
  <si>
    <t>单位</t>
  </si>
  <si>
    <t>生产厂家</t>
  </si>
  <si>
    <t>购进日期</t>
  </si>
  <si>
    <t>购进数量</t>
  </si>
  <si>
    <t>动销天数</t>
  </si>
  <si>
    <t>考核时间</t>
  </si>
  <si>
    <t>动销要求</t>
  </si>
  <si>
    <t>销售</t>
  </si>
  <si>
    <t>动销进度</t>
  </si>
  <si>
    <t>动销情况</t>
  </si>
  <si>
    <t>备注（待退货品种请确认是否退货）</t>
  </si>
  <si>
    <t>无菌敷料</t>
  </si>
  <si>
    <t>10cmx15cm无纺布敷料</t>
  </si>
  <si>
    <t>包</t>
  </si>
  <si>
    <t>可孚医疗科技股份有限公司</t>
  </si>
  <si>
    <t>达标</t>
  </si>
  <si>
    <t>医用纱布敷料</t>
  </si>
  <si>
    <t>80cmx100cm A1型 纱布块（已灭菌）</t>
  </si>
  <si>
    <t>袋</t>
  </si>
  <si>
    <t>湖南可孚医疗设备有限公司</t>
  </si>
  <si>
    <t>7cmx9cm无纺布敷料</t>
  </si>
  <si>
    <t>10cmx10cm无纺布敷料</t>
  </si>
  <si>
    <t>6cmx7cm 无纺布敷料</t>
  </si>
  <si>
    <t>片</t>
  </si>
  <si>
    <t>贝婴缘紫草抑菌油</t>
  </si>
  <si>
    <t>30ml</t>
  </si>
  <si>
    <t>盒</t>
  </si>
  <si>
    <t>江西康加健康产业有限公司</t>
  </si>
  <si>
    <t>灵芝孢子（破壁）</t>
  </si>
  <si>
    <t>破壁3gx12袋</t>
  </si>
  <si>
    <t>成都汇道堂中药饮片有限责任公司</t>
  </si>
  <si>
    <t>破壁3gx30袋</t>
  </si>
  <si>
    <t>当归</t>
  </si>
  <si>
    <t>40克（片）</t>
  </si>
  <si>
    <t>瓶</t>
  </si>
  <si>
    <t>重庆中药饮片厂有限公司</t>
  </si>
  <si>
    <t>铁皮石斛</t>
  </si>
  <si>
    <t>净制45g</t>
  </si>
  <si>
    <t>未达标</t>
  </si>
  <si>
    <t>延长考核时间到12月31日</t>
  </si>
  <si>
    <t>西洋参</t>
  </si>
  <si>
    <t>薄片45g</t>
  </si>
  <si>
    <t>天麻</t>
  </si>
  <si>
    <t>薄片50g</t>
  </si>
  <si>
    <t>红参片</t>
  </si>
  <si>
    <t>薄片60g</t>
  </si>
  <si>
    <t>川贝母</t>
  </si>
  <si>
    <t>净制30g</t>
  </si>
  <si>
    <t>冬虫夏草</t>
  </si>
  <si>
    <t>净制精选3g</t>
  </si>
  <si>
    <t>净制精选5g</t>
  </si>
  <si>
    <t>医用退热贴</t>
  </si>
  <si>
    <t>112/5mmx40mmx4贴(BB-01VI型感温变色儿童装)</t>
  </si>
  <si>
    <t>珠海国佳新材股份有限公司</t>
  </si>
  <si>
    <t>健脑丸</t>
  </si>
  <si>
    <t>400丸（每10丸重1/5g水丸）</t>
  </si>
  <si>
    <t>上海医药集团青岛国风药业股份有限公司</t>
  </si>
  <si>
    <t>碧绽美氨甲环酸精华液</t>
  </si>
  <si>
    <t>四川科伦新光健康药业有限公司</t>
  </si>
  <si>
    <t>碧绽美壬二酸调理凝胶</t>
  </si>
  <si>
    <t>15g</t>
  </si>
  <si>
    <t>泻停胶囊</t>
  </si>
  <si>
    <t>0.4g*10粒</t>
  </si>
  <si>
    <t>京润珍珠珍珠氨基酸细致面膜</t>
  </si>
  <si>
    <t>25gx5袋</t>
  </si>
  <si>
    <t>海南京润珍珠生物技术股份有限公司</t>
  </si>
  <si>
    <t>京润珍珠珍珠发酵液水光面膜</t>
  </si>
  <si>
    <t>京润珍珠黑灵芝珍珠膏（珍萃版）</t>
  </si>
  <si>
    <t>50g</t>
  </si>
  <si>
    <t>待退货</t>
  </si>
  <si>
    <t>京润珍珠珍珠盈润精华乳</t>
  </si>
  <si>
    <t>120g</t>
  </si>
  <si>
    <t>肘拐</t>
  </si>
  <si>
    <t>KFSZ010</t>
  </si>
  <si>
    <t>支</t>
  </si>
  <si>
    <t xml:space="preserve"> </t>
  </si>
  <si>
    <t>未购进</t>
  </si>
  <si>
    <t>病人移动辅助设备</t>
  </si>
  <si>
    <t>KFZC099</t>
  </si>
  <si>
    <t>个</t>
  </si>
  <si>
    <t>可孚棉球</t>
  </si>
  <si>
    <t>0/5g/个，50g/袋</t>
  </si>
  <si>
    <t>0/3g/个，25g/袋</t>
  </si>
  <si>
    <t>可孚脱脂纱布绷带</t>
  </si>
  <si>
    <t>8cmX600cm-两卷装</t>
  </si>
  <si>
    <t>8cmX600cm</t>
  </si>
  <si>
    <t>卷</t>
  </si>
  <si>
    <t>6cmX600cm</t>
  </si>
  <si>
    <t>可孚自粘弹性绷带</t>
  </si>
  <si>
    <t>无纺布自粘型7/5cmX450cm（浅肤色）</t>
  </si>
  <si>
    <t>可孚医用棉签</t>
  </si>
  <si>
    <t>酒精棉签（8cm）20支/盒</t>
  </si>
  <si>
    <t>可孚医用纱布敷料</t>
  </si>
  <si>
    <t>A1型纱布块（已灭菌）8cm*8cm-8p-2片</t>
  </si>
  <si>
    <t>A1型纱布块（已灭菌）8cm*10cm-8p-2片</t>
  </si>
  <si>
    <t>可孚医用胶带</t>
  </si>
  <si>
    <t>1/25cmX9/1m-1卷/袋</t>
  </si>
  <si>
    <t>可孚压敏胶带</t>
  </si>
  <si>
    <t>1/25cm*3m</t>
  </si>
  <si>
    <t>可孚75%酒精消毒液</t>
  </si>
  <si>
    <t>100ml/瓶（扁瓶）</t>
  </si>
  <si>
    <t>100ml/瓶（方瓶）</t>
  </si>
  <si>
    <t>可孚碘伏消毒液</t>
  </si>
  <si>
    <t>100ml（扁瓶）</t>
  </si>
  <si>
    <t>可孚牙科洁治器</t>
  </si>
  <si>
    <t>KF-JZQ06，50支/盒</t>
  </si>
  <si>
    <t>可孚海水鼻腔喷雾</t>
  </si>
  <si>
    <t>高渗型 60mL</t>
  </si>
  <si>
    <t>吉芮电动轮椅车</t>
  </si>
  <si>
    <t>JRWD301U-Li12</t>
  </si>
  <si>
    <t>辆</t>
  </si>
  <si>
    <t>吉芮医疗器械（上海）有限公司</t>
  </si>
  <si>
    <t>可孚气垫</t>
  </si>
  <si>
    <t>KF-QD-03(方形)</t>
  </si>
  <si>
    <t>可孚气垫（咖啡色）</t>
  </si>
  <si>
    <t>KF-QD-02(圆形)</t>
  </si>
  <si>
    <t>可孚助行器</t>
  </si>
  <si>
    <t>KFZX650</t>
  </si>
  <si>
    <t>可孚压力绷带</t>
  </si>
  <si>
    <t>KF-S01 L/XL</t>
  </si>
  <si>
    <t>条</t>
  </si>
  <si>
    <t>可孚手臂吊带（黑色网状）</t>
  </si>
  <si>
    <t>KF-SD01</t>
  </si>
  <si>
    <t>通慈五年陈甲级温灸纯艾条</t>
  </si>
  <si>
    <t>18mm*200mm*10支装</t>
  </si>
  <si>
    <t>临湘市湖香艾生物科技有限责任公司</t>
  </si>
  <si>
    <t>通慈温灸艾绒柱(三年陈)</t>
  </si>
  <si>
    <t>17mm*30mm*49支装</t>
  </si>
  <si>
    <t>可孚医用剪</t>
  </si>
  <si>
    <t>YYJ-PT125 弯尖头</t>
  </si>
  <si>
    <t>把</t>
  </si>
  <si>
    <t>可孚医用镊</t>
  </si>
  <si>
    <t>140mm/直圆头</t>
  </si>
  <si>
    <t>可孚颈椎牵引器(全绒)</t>
  </si>
  <si>
    <t>蓝色/B型三层单管</t>
  </si>
  <si>
    <t>衡水搏飞康医疗器械有限公司</t>
  </si>
  <si>
    <t>蓝色/B型三层三管</t>
  </si>
  <si>
    <t>可孚医疗弹性袜（小腿露趾二级）</t>
  </si>
  <si>
    <t>KF-WAY-02 (肤色) L（OTC专供）</t>
  </si>
  <si>
    <t>KF-WAY-02 (肤色) M（OTC专供）</t>
  </si>
  <si>
    <t>KF-WAY-02 (肤色) XL（OTC专供）</t>
  </si>
  <si>
    <t>已进行内部调拨，并延长考核期到12月31日</t>
  </si>
  <si>
    <t>可孚医疗弹性袜（大腿露趾二级）</t>
  </si>
  <si>
    <t>KF-WBY-02 (肤色) M（OTC专供）</t>
  </si>
  <si>
    <t>KF-WBY-02 (肤色) XL（OTC专供）</t>
  </si>
  <si>
    <t>可孚压力绷带（护肘）</t>
  </si>
  <si>
    <t>KF-Z02 L</t>
  </si>
  <si>
    <t>付</t>
  </si>
  <si>
    <t>KF-Z02 M</t>
  </si>
  <si>
    <t>可孚压力绷带（护腕）</t>
  </si>
  <si>
    <t>KF-W02 L</t>
  </si>
  <si>
    <t>KF-W02 M</t>
  </si>
  <si>
    <t>KF-W02 XL</t>
  </si>
  <si>
    <t>可孚压力绷带（护踝）</t>
  </si>
  <si>
    <t>KF-H02 L</t>
  </si>
  <si>
    <t>腰椎固定带</t>
  </si>
  <si>
    <t>KFYG004(腰康宝) XL</t>
  </si>
  <si>
    <t>KFYG004(腰康宝) L</t>
  </si>
  <si>
    <t>KFYG004(腰康宝) M</t>
  </si>
  <si>
    <t>KFYG004(腰康宝) s</t>
  </si>
  <si>
    <t>KFYG001(冬夏型)-XL</t>
  </si>
  <si>
    <t>KFYG003(全弹型) M</t>
  </si>
  <si>
    <t>KFYG003(全弹型) L</t>
  </si>
  <si>
    <t>KFYG002(网状型）-M</t>
  </si>
  <si>
    <t>玻璃酸钠滴眼液</t>
  </si>
  <si>
    <t>0/4mlx15支（0/1% ）</t>
  </si>
  <si>
    <t>湖北远大天天明制药有限公司</t>
  </si>
  <si>
    <t>丁酸氢化可的松乳膏</t>
  </si>
  <si>
    <t>20g</t>
  </si>
  <si>
    <t>湖北舒邦药业有限公司（湖北丝宝药业有限公司）</t>
  </si>
  <si>
    <t>铝碳酸镁咀嚼片</t>
  </si>
  <si>
    <t>0/5gx7片x4板</t>
  </si>
  <si>
    <t>江苏万高药业股份有限公司（原江苏万高药业有限公司）</t>
  </si>
  <si>
    <t>萘敏维滴眼液</t>
  </si>
  <si>
    <t>0/4mlx10支</t>
  </si>
  <si>
    <t>清洗液</t>
  </si>
  <si>
    <t>2000mL</t>
  </si>
  <si>
    <t>贵州华波日化有限公司</t>
  </si>
  <si>
    <t>医用防龋齿膏</t>
  </si>
  <si>
    <t>80g/支</t>
  </si>
  <si>
    <t>四川护家卫士生物医药科技有限公司</t>
  </si>
  <si>
    <t>牙科清洁刷</t>
  </si>
  <si>
    <t>YKQJS-A 儿童型</t>
  </si>
  <si>
    <t>牙齿研磨膏</t>
  </si>
  <si>
    <t>120g/支</t>
  </si>
  <si>
    <t>2L</t>
  </si>
  <si>
    <t>磺胺醋酰钠滴眼液</t>
  </si>
  <si>
    <t>15%:8ml</t>
  </si>
  <si>
    <t>武汉五景药业有限公司</t>
  </si>
  <si>
    <t>维胺颗粒</t>
  </si>
  <si>
    <t>2gx9袋</t>
  </si>
  <si>
    <t>西安必康制药集团有限公司(原西安交大药业)</t>
  </si>
  <si>
    <t>盐酸氨溴索口服溶液</t>
  </si>
  <si>
    <t>10ml：60mgx10支</t>
  </si>
  <si>
    <t>石药集团欧意药业有限公司(原:石家庄欧意药业公司)</t>
  </si>
  <si>
    <t>复方氨酚烷胺胶囊(捷瑞宁)</t>
  </si>
  <si>
    <t>12粒</t>
  </si>
  <si>
    <t>绞股蓝总苷胶囊</t>
  </si>
  <si>
    <t>60mgx12粒x3板</t>
  </si>
  <si>
    <t>云南南药梁河制药有限责任公司</t>
  </si>
  <si>
    <t>缬沙坦胶囊</t>
  </si>
  <si>
    <t>80mgx10粒x3板</t>
  </si>
  <si>
    <t>华润赛科药业有限责任公司</t>
  </si>
  <si>
    <t>地喹氯铵含片</t>
  </si>
  <si>
    <t>0.25mgx6片</t>
  </si>
  <si>
    <t>北京双鹤药业股份有限公司</t>
  </si>
  <si>
    <t>益肾养心安神片</t>
  </si>
  <si>
    <t>0.4gx12片x3板</t>
  </si>
  <si>
    <t>石家庄以岭药业股份有限公司</t>
  </si>
  <si>
    <t>连花清咳片</t>
  </si>
  <si>
    <t>0.46gx12片x2板(相当于饮片1.84g)</t>
  </si>
  <si>
    <t>余麦口咽合剂</t>
  </si>
  <si>
    <t>60mlx2瓶</t>
  </si>
  <si>
    <t>云南圣科药业有限公司</t>
  </si>
  <si>
    <t>50%（其中7家重点门店动销100%）</t>
  </si>
  <si>
    <t>莫匹罗星软膏</t>
  </si>
  <si>
    <t>2%：6g</t>
  </si>
  <si>
    <t>湖北人福成田药业有限公司（湖北成田制药）</t>
  </si>
  <si>
    <t>100ml:0.6g</t>
  </si>
  <si>
    <t>华润三九（南昌）药业有限公司（原江西三九药业有限公司）</t>
  </si>
  <si>
    <t>盐酸特比萘芬凝胶</t>
  </si>
  <si>
    <t>20g(10g:0.1g)</t>
  </si>
  <si>
    <t>广东华润顺峰药业有限公司</t>
  </si>
  <si>
    <t>阿胶</t>
  </si>
  <si>
    <t>250g</t>
  </si>
  <si>
    <t>山东东阿国胶堂阿胶药业有限公司</t>
  </si>
  <si>
    <t>动销中</t>
  </si>
  <si>
    <t>麝香壮骨膏</t>
  </si>
  <si>
    <t>8cmx13cmx5片x2袋</t>
  </si>
  <si>
    <t>湖南金寿制药有限公司</t>
  </si>
  <si>
    <t>关节止痛膏</t>
  </si>
  <si>
    <t>麝香追风膏</t>
  </si>
  <si>
    <t>9.5cmx11.6cmx6片x2袋</t>
  </si>
  <si>
    <t>胞磷胆碱钠片</t>
  </si>
  <si>
    <t>0.2gx6片x4板</t>
  </si>
  <si>
    <t>四川梓橦宫药业有限公司</t>
  </si>
  <si>
    <t>口腔含漱液</t>
  </si>
  <si>
    <t>200ml</t>
  </si>
  <si>
    <t>吉林邦安宝医用设备有限公司</t>
  </si>
  <si>
    <t>复方甘草浙贝氯化铵片</t>
  </si>
  <si>
    <t>30片</t>
  </si>
  <si>
    <t>新疆全安药业股份有限公司</t>
  </si>
  <si>
    <t>复方银翘氨敏胶囊</t>
  </si>
  <si>
    <t>30粒</t>
  </si>
  <si>
    <t>安宫牛黄丸</t>
  </si>
  <si>
    <t>1丸</t>
  </si>
  <si>
    <t xml:space="preserve">天津天士力 </t>
  </si>
  <si>
    <t>因考虑到节气性品种，考核时间延长到年底</t>
  </si>
  <si>
    <t>牛黄清心丸</t>
  </si>
  <si>
    <t>6丸</t>
  </si>
  <si>
    <t>他达拉非片</t>
  </si>
  <si>
    <t>5mgx10片x1板</t>
  </si>
  <si>
    <t>一次性使用胰岛素笔配套用针</t>
  </si>
  <si>
    <t>Classic型 31Gx5mmx28支 超薄壁</t>
  </si>
  <si>
    <t>苏州沙力医疗器械有限公司</t>
  </si>
  <si>
    <t xml:space="preserve">Classic型 32Gx4mmx7支 </t>
  </si>
  <si>
    <t xml:space="preserve">Classic型 31Gx5mmx7支 </t>
  </si>
  <si>
    <t>皮肤保护剂</t>
  </si>
  <si>
    <t>I型 80ml</t>
  </si>
  <si>
    <t>湖南百肤邦医疗器械有限公司</t>
  </si>
  <si>
    <t>I型 10ml</t>
  </si>
  <si>
    <t>雅丽苏佳抑菌油</t>
  </si>
  <si>
    <t>20ml</t>
  </si>
  <si>
    <t>江西知恩堂实业有限公司</t>
  </si>
  <si>
    <t>20ml(手表)</t>
  </si>
  <si>
    <t>轻身消胖丸</t>
  </si>
  <si>
    <t>30粒x10袋x4小盒(浓缩水蜜丸)</t>
  </si>
  <si>
    <t>昆明中药厂有限公司</t>
  </si>
  <si>
    <t>乳癖消片</t>
  </si>
  <si>
    <t>0.67gx12片x4板</t>
  </si>
  <si>
    <t>辽宁上药好护士药业(集团)有限公司</t>
  </si>
  <si>
    <t>阿托伐他汀钙片</t>
  </si>
  <si>
    <t>10mgx7片x2板</t>
  </si>
  <si>
    <t>北京福元医药股份有限公司</t>
  </si>
  <si>
    <t>20mgx7片X2板</t>
  </si>
  <si>
    <t>盐酸达泊西汀片</t>
  </si>
  <si>
    <t>30mgx3片</t>
  </si>
  <si>
    <t>山东朗诺制药有限公司</t>
  </si>
  <si>
    <t>利伐沙班片</t>
  </si>
  <si>
    <t>10mgx5片x2板</t>
  </si>
  <si>
    <t>上海美优制药有限公司</t>
  </si>
  <si>
    <t>初可亲植物精油手环</t>
  </si>
  <si>
    <t>12条/袋</t>
  </si>
  <si>
    <t>厦门市胜伟达工贸有限公司</t>
  </si>
  <si>
    <t>驱蚊液</t>
  </si>
  <si>
    <t>50ml</t>
  </si>
  <si>
    <t>1个/盒 （手表款）</t>
  </si>
  <si>
    <t>驱蚊花露水</t>
  </si>
  <si>
    <t>20ml/盒 走珠款</t>
  </si>
  <si>
    <t>植物精油防护贴</t>
  </si>
  <si>
    <t>36贴</t>
  </si>
  <si>
    <t>紫草冰爽舒缓膏</t>
  </si>
  <si>
    <t>紫草修护舒缓液</t>
  </si>
  <si>
    <t>小儿化痰止咳颗粒</t>
  </si>
  <si>
    <t>5gx15袋</t>
  </si>
  <si>
    <t>沧州得能制药有限公司</t>
  </si>
  <si>
    <t>抗病毒口服液</t>
  </si>
  <si>
    <t>10mlx8支</t>
  </si>
  <si>
    <t>上海六合堂生物科技项城制药有限公（原：河南省博健）</t>
  </si>
  <si>
    <t>蒙脱石散</t>
  </si>
  <si>
    <t>3gx9袋</t>
  </si>
  <si>
    <t>湖南中和制药有限公司</t>
  </si>
  <si>
    <t>拨云锭</t>
  </si>
  <si>
    <t>0.17gx2锭+溶剂1瓶</t>
  </si>
  <si>
    <t>楚雄老拨云堂药业有限公司</t>
  </si>
  <si>
    <t>百合固金口服液</t>
  </si>
  <si>
    <t>10mlx6支</t>
  </si>
  <si>
    <t>内蒙古海天制药有限公司</t>
  </si>
  <si>
    <t>口腔脱敏膏</t>
  </si>
  <si>
    <t>120g 通用型 (三金大健康)</t>
  </si>
  <si>
    <t>湖南银华棠医药科技有限公司</t>
  </si>
  <si>
    <t>西瓜霜喉口宝含片</t>
  </si>
  <si>
    <t>西瓜原味28.8g（8袋x2片）</t>
  </si>
  <si>
    <t>桂林三金大健康产业有限公司</t>
  </si>
  <si>
    <t>薄荷味28.8g（8袋x2片）</t>
  </si>
  <si>
    <t>话梅味28.8g（8袋x2片）</t>
  </si>
  <si>
    <t>阿达帕林凝胶</t>
  </si>
  <si>
    <t>0.1%（30g：30mg）30g</t>
  </si>
  <si>
    <t>武汉诺安药业有限公司</t>
  </si>
  <si>
    <t>左归丸</t>
  </si>
  <si>
    <t>9gx14袋(水蜜丸)</t>
  </si>
  <si>
    <t>仲景宛西制药股份有限公司（原河南省宛西制药股份有限公司）</t>
  </si>
  <si>
    <t>延长考核时间到10月31日</t>
  </si>
  <si>
    <t>右归丸</t>
  </si>
  <si>
    <t>9gx21袋(小蜜丸)</t>
  </si>
  <si>
    <t>非诺贝特胶囊</t>
  </si>
  <si>
    <t>200mgx30粒</t>
  </si>
  <si>
    <t>RECIPHARM FONTAINE</t>
  </si>
  <si>
    <t>硫酸氨基葡萄糖胶囊</t>
  </si>
  <si>
    <t>250mg*90粒</t>
  </si>
  <si>
    <t>爱尔兰罗达药厂</t>
  </si>
  <si>
    <t>血糖仪套装</t>
  </si>
  <si>
    <t>血糖仪GM501 Air +血糖试条（葡萄糖脱氢酶法）50支+一次性使用末梢采血针 28G I型 50支</t>
  </si>
  <si>
    <t>长沙三诺生物传感技术有限公司</t>
  </si>
  <si>
    <t>血糖仪 真睿TRUE METRIX+血糖试纸（葡萄糖脱氢酶法）50支+一次性使用末梢采血针 28GI型 50支</t>
  </si>
  <si>
    <t>套</t>
  </si>
  <si>
    <t>持续葡萄糖监测系统</t>
  </si>
  <si>
    <t>I3</t>
  </si>
  <si>
    <t>血糖测试条</t>
  </si>
  <si>
    <t>安稳+（100支）</t>
  </si>
  <si>
    <t>翼颜壬二酸净颜凝露</t>
  </si>
  <si>
    <t>30g</t>
  </si>
  <si>
    <t>广州市白云区丰姿化妆品厂</t>
  </si>
  <si>
    <t>翼颜水杨酸细致毛孔霜</t>
  </si>
  <si>
    <t>聚乙二醇医用敷料</t>
  </si>
  <si>
    <t>150g</t>
  </si>
  <si>
    <t>湖南德禧医疗科技有限公司</t>
  </si>
  <si>
    <t>碳酸钙维D3元素片(4)</t>
  </si>
  <si>
    <t>72片x2瓶（复方）</t>
  </si>
  <si>
    <t>惠氏制药有限公司</t>
  </si>
  <si>
    <t>小儿碳酸钙D3颗粒</t>
  </si>
  <si>
    <t>7袋</t>
  </si>
  <si>
    <t>昆明源瑞制药有限公司</t>
  </si>
  <si>
    <t>百合</t>
  </si>
  <si>
    <t>120g 净制</t>
  </si>
  <si>
    <t>枸杞子</t>
  </si>
  <si>
    <t>200g 净制</t>
  </si>
  <si>
    <t>茯苓</t>
  </si>
  <si>
    <t>180g 块</t>
  </si>
  <si>
    <t>炒决明子</t>
  </si>
  <si>
    <t>250g 清炒</t>
  </si>
  <si>
    <t>叶酸片</t>
  </si>
  <si>
    <t>0.4mgx31片x3板</t>
  </si>
  <si>
    <t>北京紫竹药业有限公司</t>
  </si>
  <si>
    <t>高锰酸钾外用片</t>
  </si>
  <si>
    <t>0.1gx24片</t>
  </si>
  <si>
    <t>济南康福生制药有限公司</t>
  </si>
  <si>
    <t>人参</t>
  </si>
  <si>
    <t>6-9g</t>
  </si>
  <si>
    <t>集安市宝甸参茸制品有限责任公司</t>
  </si>
  <si>
    <t>10g片</t>
  </si>
  <si>
    <t>蒙脱石混悬液</t>
  </si>
  <si>
    <t>10g：3gx8袋</t>
  </si>
  <si>
    <t>PHARMATIS</t>
  </si>
  <si>
    <t>蚓激酶肠溶胶囊</t>
  </si>
  <si>
    <t>30万单位x30粒</t>
  </si>
  <si>
    <t>北京百奥药业有限责任公司</t>
  </si>
  <si>
    <t>阿普米司特片</t>
  </si>
  <si>
    <t>10mgx12片</t>
  </si>
  <si>
    <t>齐鲁制药有限公司</t>
  </si>
  <si>
    <t>30mgx60片</t>
  </si>
  <si>
    <t>枸橼酸托法替布缓释片</t>
  </si>
  <si>
    <t>11mgx30片</t>
  </si>
  <si>
    <t>达格列净二甲双胍缓释片（Ⅰ）</t>
  </si>
  <si>
    <t>10mg/1000mgx14片</t>
  </si>
  <si>
    <t>AstraZeneca Pharmaceuticals LP</t>
  </si>
  <si>
    <t>10mg/1000mgx28片</t>
  </si>
  <si>
    <t>速昇水解蛋白液</t>
  </si>
  <si>
    <t>50mlx6瓶</t>
  </si>
  <si>
    <t>广州舜康生物科技有限公司</t>
  </si>
  <si>
    <t>甲巯咪唑乳膏</t>
  </si>
  <si>
    <t>10g:0/5g</t>
  </si>
  <si>
    <t>咖啡酸片</t>
  </si>
  <si>
    <t>0/1gx270片</t>
  </si>
  <si>
    <t>德州德药制药有限公司</t>
  </si>
  <si>
    <t>特殊医学用途蛋白质组件配方食品</t>
  </si>
  <si>
    <t>40gx10袋</t>
  </si>
  <si>
    <t>河北艾圣科技有限公司</t>
  </si>
  <si>
    <t>全营素蛋白型复合粉固体饮料</t>
  </si>
  <si>
    <t>400g</t>
  </si>
  <si>
    <t>罐</t>
  </si>
  <si>
    <t>佳乐利康（天津）医用食品有限公司</t>
  </si>
  <si>
    <t>酒石酸伐尼克兰片</t>
  </si>
  <si>
    <t>0/5mgx11片+1/0mgx6片（启动装）</t>
  </si>
  <si>
    <t>江苏嘉逸医药有限公司</t>
  </si>
  <si>
    <t>1/0mgx10片（维持装）</t>
  </si>
  <si>
    <t>导光凝胶</t>
  </si>
  <si>
    <t>涂抹型 20g</t>
  </si>
  <si>
    <t>北京天珠药业有限公司</t>
  </si>
  <si>
    <t>复方参芪维E胶囊</t>
  </si>
  <si>
    <t>0/38gx10粒x3板</t>
  </si>
  <si>
    <t>山西德元堂药业有限公司</t>
  </si>
  <si>
    <t>硫酸瑞美吉泮口崩片</t>
  </si>
  <si>
    <t>75mgx2片</t>
  </si>
  <si>
    <t>倍氯福格吸入气雾剂</t>
  </si>
  <si>
    <t>每罐120揿(含丙酸倍氯米松100μg、富马酸福莫特罗6μg、格隆溴铵12.5μg )</t>
  </si>
  <si>
    <t>意大利Chiesi Farmaceutici S.p.A.</t>
  </si>
  <si>
    <t>安碧妍密集补水舒润面膜</t>
  </si>
  <si>
    <t>28mlx5片</t>
  </si>
  <si>
    <t>院外品种，客户部在联系</t>
  </si>
  <si>
    <t>安碧妍氨基酸温和净透洁面乳</t>
  </si>
  <si>
    <t>120g/瓶</t>
  </si>
  <si>
    <t>首博尔谷氨精华液</t>
  </si>
  <si>
    <t>5ml/支</t>
  </si>
  <si>
    <t>非那雄胺片</t>
  </si>
  <si>
    <t>1mgX14片x4板</t>
  </si>
  <si>
    <t>杭州康恩贝制药有限公司</t>
  </si>
  <si>
    <t>利马前列素片</t>
  </si>
  <si>
    <t>5μgx10片/袋</t>
  </si>
  <si>
    <t>北京泰德制药股份有限公司</t>
  </si>
  <si>
    <t>硫酸阿托品滴眼液</t>
  </si>
  <si>
    <t>0.01%（0.4ml:0.04mg）x30支</t>
  </si>
  <si>
    <t>沈阳兴齐眼药股份有限公司(原沈阳兴齐制药)</t>
  </si>
  <si>
    <t>霖源康益生菌乳糖酶调制乳粉</t>
  </si>
  <si>
    <t>60g(2gx30袋)</t>
  </si>
  <si>
    <t>江西人之初乳品营养有限公司</t>
  </si>
  <si>
    <t>低聚果糖浆</t>
  </si>
  <si>
    <t>100g(10gx10包)</t>
  </si>
  <si>
    <t>汕头市华兰氏食品工业有限公司</t>
  </si>
  <si>
    <t>黄精茯苓粉</t>
  </si>
  <si>
    <t>67.2g(5.6gx12袋)</t>
  </si>
  <si>
    <t>苯磺酸克利加巴林胶囊</t>
  </si>
  <si>
    <t>20mgx8粒</t>
  </si>
  <si>
    <t>四川海思科制药有限公司</t>
  </si>
  <si>
    <t>红花清肝十三味丸</t>
  </si>
  <si>
    <t>30粒x2板（水丸)</t>
  </si>
  <si>
    <t>内蒙古蒙药股份有限公司</t>
  </si>
  <si>
    <t>退货联系中</t>
  </si>
  <si>
    <t>附桂骨痛颗粒</t>
  </si>
  <si>
    <t>5gx12袋（无糖型）</t>
  </si>
  <si>
    <t>东莞市金美济药业有限公司</t>
  </si>
  <si>
    <t>前列舒乐颗粒</t>
  </si>
  <si>
    <t>4gx12袋</t>
  </si>
  <si>
    <t>八味沉香胶囊</t>
  </si>
  <si>
    <t>24粒</t>
  </si>
  <si>
    <t>成都神鹤药业有限责任公司</t>
  </si>
  <si>
    <t>甘露聚糖肽口服溶液</t>
  </si>
  <si>
    <t>10mlx16支</t>
  </si>
  <si>
    <t>成都利尔药业有限公司</t>
  </si>
  <si>
    <t>黄芪生脉饮</t>
  </si>
  <si>
    <t>10mlx12支（无糖型）</t>
  </si>
  <si>
    <t>江西南昌济生制药有限责任公司（原江西南昌济生制药厂）</t>
  </si>
  <si>
    <t>氨咖黄敏口服溶液</t>
  </si>
  <si>
    <t>10mlx9支</t>
  </si>
  <si>
    <t>甲硝唑口颊片</t>
  </si>
  <si>
    <t>3mgx15片x1板</t>
  </si>
  <si>
    <t>江西广信药业有限公司</t>
  </si>
  <si>
    <t>肾宝胶囊</t>
  </si>
  <si>
    <t>0.5gx10粒x2板x4盒</t>
  </si>
  <si>
    <t>江西南昌桑海制药有限责任公司</t>
  </si>
  <si>
    <t>排毒养颜片</t>
  </si>
  <si>
    <t>0.4g*60片</t>
  </si>
  <si>
    <t>天然胶乳橡胶避孕套</t>
  </si>
  <si>
    <t>2只大象高潮女生</t>
  </si>
  <si>
    <t>山东极美乳胶科技有限公司</t>
  </si>
  <si>
    <t>3只大象情趣系列动感装 大颗粒</t>
  </si>
  <si>
    <t>3只大象情趣系列激昂装 螺纹</t>
  </si>
  <si>
    <t>3只大象情趣系列活力装</t>
  </si>
  <si>
    <t>2只大象高潮女生小颗粒</t>
  </si>
  <si>
    <t>医用重组Ⅲ型人源化胶原蛋白敷料</t>
  </si>
  <si>
    <t>30gx5片</t>
  </si>
  <si>
    <t>湖南阿伊莎众康药业有限公司</t>
  </si>
  <si>
    <t>人血白蛋白</t>
  </si>
  <si>
    <t>10g/瓶（20%，50ml）</t>
  </si>
  <si>
    <t>西班牙Instituto Grifols, S.A.</t>
  </si>
  <si>
    <t>定坤丹</t>
  </si>
  <si>
    <t>7gx4瓶</t>
  </si>
  <si>
    <t>内蒙古京新药业有限公司(原：内蒙古德默富方泰)</t>
  </si>
  <si>
    <t>食尖津品青桔柠檬百香果茶</t>
  </si>
  <si>
    <t>500g</t>
  </si>
  <si>
    <t>安徽省乐滋科技有限公司</t>
  </si>
  <si>
    <t>食尖津品蜂蜜柠檬茶</t>
  </si>
  <si>
    <t>食尖津品蜂蜜柚子茶</t>
  </si>
  <si>
    <t>儿泻停颗粒</t>
  </si>
  <si>
    <t>2gx12袋</t>
  </si>
  <si>
    <t>合肥华润神鹿药业有限公司(合肥神鹿双鹤药业)</t>
  </si>
  <si>
    <t>维A酸乳膏</t>
  </si>
  <si>
    <t>25g（0.1%）</t>
  </si>
  <si>
    <t>山东良福制药有限公司(原:山东良福集团制药有限公司)</t>
  </si>
  <si>
    <t>他克莫司软膏</t>
  </si>
  <si>
    <t>0.03%（10g:3mg）</t>
  </si>
  <si>
    <t>10g  0.1%（10g:10mg）</t>
  </si>
  <si>
    <t>复方醋酸地塞米松乳膏</t>
  </si>
  <si>
    <t>赶黄草</t>
  </si>
  <si>
    <t>3gx14袋；段</t>
  </si>
  <si>
    <t>成都市明德药业有限公司</t>
  </si>
  <si>
    <t>白金牌皮肤抗菌凝胶</t>
  </si>
  <si>
    <t>白金制药（西安）有限公司</t>
  </si>
  <si>
    <t>白金牌抑菌口腔喷剂（儿童）</t>
  </si>
  <si>
    <t>15ml（草莓味）</t>
  </si>
  <si>
    <t>白金牌抗菌口腔喷剂</t>
  </si>
  <si>
    <t>15ml</t>
  </si>
  <si>
    <t>白金牌抗菌漱口液</t>
  </si>
  <si>
    <t>120ml</t>
  </si>
  <si>
    <t>白金牌鞋袜消毒喷雾</t>
  </si>
  <si>
    <t>180ml（花香柠檬）</t>
  </si>
  <si>
    <t>白金牌私处抗菌喷雾</t>
  </si>
  <si>
    <t>香砂养胃软胶囊</t>
  </si>
  <si>
    <t>0.45g×27粒</t>
  </si>
  <si>
    <t>石岐外感颗粒</t>
  </si>
  <si>
    <t>10gx10袋</t>
  </si>
  <si>
    <t>中山市恒生药业有限公司</t>
  </si>
  <si>
    <t>小儿七星茶口服液</t>
  </si>
  <si>
    <t>克咳片</t>
  </si>
  <si>
    <t>0.54gx8片x3板</t>
  </si>
  <si>
    <t>银黄胶囊</t>
  </si>
  <si>
    <t>0.3gx10粒x3板</t>
  </si>
  <si>
    <t>通窍鼻炎片</t>
  </si>
  <si>
    <t>0.36gx12片x4板(薄膜衣)</t>
  </si>
  <si>
    <t>红豆薏米茶</t>
  </si>
  <si>
    <t>6gx15袋</t>
  </si>
  <si>
    <t>重庆亚西亚生物科技有限公司</t>
  </si>
  <si>
    <t>酸梅汤</t>
  </si>
  <si>
    <t>9gx15袋</t>
  </si>
  <si>
    <t>玫瑰红枣茶</t>
  </si>
  <si>
    <t>柠檬荷叶茶</t>
  </si>
  <si>
    <t>阿莫西林胶囊</t>
  </si>
  <si>
    <t>0.5gx36粒</t>
  </si>
  <si>
    <t>石药集团欧意药业</t>
  </si>
  <si>
    <t>阿莫西林分散片</t>
  </si>
  <si>
    <t>0.5gx36片</t>
  </si>
  <si>
    <t>氯雷他定糖浆</t>
  </si>
  <si>
    <t>55ml</t>
  </si>
  <si>
    <t>湖北康源药业有限公司</t>
  </si>
  <si>
    <t>安徽华人品种低价高毛无法退货，调拨到可动销门店</t>
  </si>
  <si>
    <t>小儿咳喘灵颗粒</t>
  </si>
  <si>
    <t>2克*9袋</t>
  </si>
  <si>
    <t>广西药用植物园制药厂</t>
  </si>
  <si>
    <t>盐酸左氧氟沙星片</t>
  </si>
  <si>
    <t>0.1gx8片x2板</t>
  </si>
  <si>
    <t>海南海神同洲制药有限公司</t>
  </si>
  <si>
    <t>硫酸氨基葡萄糖钾胶囊</t>
  </si>
  <si>
    <t>0.25gx10粒x6板</t>
  </si>
  <si>
    <t>山西康宝生物制品股份有限公司</t>
  </si>
  <si>
    <t>碧生源染发霜2</t>
  </si>
  <si>
    <t>50g+50g(自然黑)</t>
  </si>
  <si>
    <t>中山佳丽日用化妆品有限公司</t>
  </si>
  <si>
    <t>延长考核时间到11月30日</t>
  </si>
  <si>
    <t>碧生源染发霜3.75</t>
  </si>
  <si>
    <t>50g+50g(深棕色)</t>
  </si>
  <si>
    <t>盐酸曲美他嗪片</t>
  </si>
  <si>
    <t>20mgx60片（薄膜衣）</t>
  </si>
  <si>
    <t xml:space="preserve">北京福元医药股份有限公司 </t>
  </si>
  <si>
    <t>替米沙坦片</t>
  </si>
  <si>
    <t>40mgx28片</t>
  </si>
  <si>
    <t>沙库巴曲缬沙坦钠片</t>
  </si>
  <si>
    <t>100mgx14片</t>
  </si>
  <si>
    <t>江苏宣泰</t>
  </si>
  <si>
    <t>同类高毛品，禁请，调拨到可动销门店仅销售16家动销门店</t>
  </si>
  <si>
    <t>山楂鸡内金软糖</t>
  </si>
  <si>
    <t>80g</t>
  </si>
  <si>
    <t>湖北</t>
  </si>
  <si>
    <t>延长考核时间到12月31日，厂家活动支持</t>
  </si>
  <si>
    <t>蓝莓叶黄素酯软糖</t>
  </si>
  <si>
    <t>乳铁蛋白益生菌中老年配方奶粉</t>
  </si>
  <si>
    <t>700g</t>
  </si>
  <si>
    <t>黑龙江</t>
  </si>
  <si>
    <t>复方补骨脂颗粒</t>
  </si>
  <si>
    <t>7g*8袋（无糖型）</t>
  </si>
  <si>
    <t>江西杏林白马药业股份有限公司</t>
  </si>
  <si>
    <t>维生素D滴剂</t>
  </si>
  <si>
    <t>800单位*60粒</t>
  </si>
  <si>
    <t>青岛双鲸药业股份有限公司</t>
  </si>
  <si>
    <t>六味地黄丸</t>
  </si>
  <si>
    <t>8丸*90袋</t>
  </si>
  <si>
    <t>仲景宛西制药股份有限公司</t>
  </si>
  <si>
    <t>逍遥丸</t>
  </si>
  <si>
    <t>归脾丸</t>
  </si>
  <si>
    <t>李施德林牙龈护理漱口水</t>
  </si>
  <si>
    <t>250ml</t>
  </si>
  <si>
    <t>强生(中国)有限公司</t>
  </si>
  <si>
    <t>腰部固定器</t>
  </si>
  <si>
    <t>WP02B L</t>
  </si>
  <si>
    <t>江西维德康复健康管理有限公司</t>
  </si>
  <si>
    <t>WP02B XL</t>
  </si>
  <si>
    <t>WP02B XXL</t>
  </si>
  <si>
    <t>WP02A L</t>
  </si>
  <si>
    <t>WP02A XL</t>
  </si>
  <si>
    <t>WP02A XXL</t>
  </si>
  <si>
    <t>WP01B XXL</t>
  </si>
  <si>
    <t>WP01B XXXL</t>
  </si>
  <si>
    <t>黄龙止咳颗粒</t>
  </si>
  <si>
    <t>陕西东科制药有限责任公司</t>
  </si>
  <si>
    <t>赖氨肌醇维B12口服溶液</t>
  </si>
  <si>
    <t>复方（100ml）</t>
  </si>
  <si>
    <t>济川药业集团有限公司</t>
  </si>
  <si>
    <t>蛋白琥珀酸铁口服溶液</t>
  </si>
  <si>
    <t>15mlx6支</t>
  </si>
  <si>
    <t>桂枝茯苓丸</t>
  </si>
  <si>
    <t>45丸x4板（素丸每10丸重2.2g）</t>
  </si>
  <si>
    <t>朗致集团双人药业有限公司</t>
  </si>
  <si>
    <t>前列倍喜胶囊</t>
  </si>
  <si>
    <t>0.4gx12粒x6板</t>
  </si>
  <si>
    <t>贵州太和制药有限公司</t>
  </si>
  <si>
    <t>禾现蓝铜肽多重养发洗发水</t>
  </si>
  <si>
    <t>300ml</t>
  </si>
  <si>
    <t>惠州</t>
  </si>
  <si>
    <t>禾现蓝铜肽控油洗发水</t>
  </si>
  <si>
    <t>维生素D2软胶囊</t>
  </si>
  <si>
    <t>0.25mg（1万单位）x10粒</t>
  </si>
  <si>
    <t>大连水产药业有限公司</t>
  </si>
  <si>
    <t>美瓴颜沐礼免洗泡沫洁肤液</t>
  </si>
  <si>
    <t>236ml</t>
  </si>
  <si>
    <t>美国</t>
  </si>
  <si>
    <t>美瓴颜沐礼保湿清洁喷雾</t>
  </si>
  <si>
    <t>美瓴颜沐礼保湿护肤霜</t>
  </si>
  <si>
    <t>472ml</t>
  </si>
  <si>
    <t>水胶体敷料</t>
  </si>
  <si>
    <t>187660 10cmx10cmx5片</t>
  </si>
  <si>
    <t>康维德股份有限公司</t>
  </si>
  <si>
    <t>187955 10cmx10cmx10片</t>
  </si>
  <si>
    <t>康维德有限责任公司</t>
  </si>
  <si>
    <t>泡沫敷料</t>
  </si>
  <si>
    <t>420619 12.5cm*12.5cm</t>
  </si>
  <si>
    <t>英国</t>
  </si>
  <si>
    <t>25ml(腋窝型)</t>
  </si>
  <si>
    <t>湖南花山村医疗科技有限公司</t>
  </si>
  <si>
    <t>兰索拉唑肠溶片</t>
  </si>
  <si>
    <t>15mgx16片x2板</t>
  </si>
  <si>
    <t>郑州瑞康制药有限公司</t>
  </si>
  <si>
    <t>隔山消积颗粒</t>
  </si>
  <si>
    <t>10gx6袋</t>
  </si>
  <si>
    <t>红云制药（贵州）有限公司（原贵州飞云岭药业股份有限公司）</t>
  </si>
  <si>
    <t>益肺止咳胶囊</t>
  </si>
  <si>
    <t>0.3gx12粒x2板</t>
  </si>
  <si>
    <t>清肺抑火胶囊</t>
  </si>
  <si>
    <t>0.5gx8粒x2板</t>
  </si>
  <si>
    <t>红云制药(玉溪)有限公司</t>
  </si>
  <si>
    <t>人绒毛膜促性腺激素（HCG）检测试剂盒（胶体金法）</t>
  </si>
  <si>
    <t>单人份/盒(精装卡型)</t>
  </si>
  <si>
    <t>青岛爱博检测科技有限公司</t>
  </si>
  <si>
    <t>单人份/盒(豪华装笔型)</t>
  </si>
  <si>
    <t>银杏叶片</t>
  </si>
  <si>
    <t>19.2mg：4.8mgx12片x4板</t>
  </si>
  <si>
    <t>桂林红会药业有限公司</t>
  </si>
  <si>
    <t>生脉饮</t>
  </si>
  <si>
    <t>大连汉方药业有限公司</t>
  </si>
  <si>
    <t>健胃消食片</t>
  </si>
  <si>
    <t>0.5gx12片x6板</t>
  </si>
  <si>
    <t>悦康药业集团安徽天然制药有限公司</t>
  </si>
  <si>
    <t>胃康灵胶囊</t>
  </si>
  <si>
    <t>0.4gx12粒x3板</t>
  </si>
  <si>
    <t>吉林省银诺克药业有限公司</t>
  </si>
  <si>
    <t>复方黄连素片</t>
  </si>
  <si>
    <t>12片/板×3板</t>
  </si>
  <si>
    <t>辽宁福源药业有限公司</t>
  </si>
  <si>
    <t>四季感冒片</t>
  </si>
  <si>
    <t>0.35gx15片x2板（薄膜衣片）</t>
  </si>
  <si>
    <t>长春人民药业集团有限公司</t>
  </si>
  <si>
    <t>氨咖黄敏胶囊</t>
  </si>
  <si>
    <t>10粒x2板</t>
  </si>
  <si>
    <t>锦州九洋药业有限责任公司</t>
  </si>
  <si>
    <t>麻杏止咳片</t>
  </si>
  <si>
    <t>四川广元蓉成制药有限公司</t>
  </si>
  <si>
    <t>川贝雪梨膏</t>
  </si>
  <si>
    <t>128g</t>
  </si>
  <si>
    <t>湖北老中醫制药有限责任公司</t>
  </si>
  <si>
    <t>防风通圣丸</t>
  </si>
  <si>
    <t>6gx7袋</t>
  </si>
  <si>
    <t>商丘市金马药业有限公司</t>
  </si>
  <si>
    <t>小儿氨酚烷胺颗粒</t>
  </si>
  <si>
    <t>16袋</t>
  </si>
  <si>
    <t>圣大(张家口)药业有限公司</t>
  </si>
  <si>
    <t>头孢克洛干混悬剂</t>
  </si>
  <si>
    <t>0.125gx11袋</t>
  </si>
  <si>
    <t>金鸿药业股份有限公司</t>
  </si>
  <si>
    <t>三七伤药片</t>
  </si>
  <si>
    <t>12片x4板</t>
  </si>
  <si>
    <t>吉林省密之康药业有限责任公司</t>
  </si>
  <si>
    <t>消炎利胆片</t>
  </si>
  <si>
    <t>116片</t>
  </si>
  <si>
    <t>吉林省百年六福堂药业有限公司</t>
  </si>
  <si>
    <t>盐酸左氧氟沙星胶囊</t>
  </si>
  <si>
    <t>0.1gx8粒x3板</t>
  </si>
  <si>
    <t>北京京丰制药（山东）有限公司</t>
  </si>
  <si>
    <t>马来酸氯苯那敏片</t>
  </si>
  <si>
    <t>4mg×25片</t>
  </si>
  <si>
    <t>山西国润制药有限公司</t>
  </si>
  <si>
    <t>氧氟沙星滴耳液</t>
  </si>
  <si>
    <t>8ml</t>
  </si>
  <si>
    <t>黑龙江龙桂制药有限公司</t>
  </si>
  <si>
    <t>氧氟沙星滴眼液</t>
  </si>
  <si>
    <t>5ml：15mg（0.3%）</t>
  </si>
  <si>
    <t>石家庄格瑞药业有限公司</t>
  </si>
  <si>
    <t>硝酸咪康唑栓</t>
  </si>
  <si>
    <t>0.2gx7枚/盒</t>
  </si>
  <si>
    <t>湖北纽兰药业有限公司</t>
  </si>
  <si>
    <t>海御堂珍珠粉</t>
  </si>
  <si>
    <t>海南娇黛日用化工有限公司</t>
  </si>
  <si>
    <t>麝珠明目滴眼液</t>
  </si>
  <si>
    <t>0.15g*2.5ml</t>
  </si>
  <si>
    <t>福建麝珠明股份有限公司</t>
  </si>
  <si>
    <t>海马多鞭丸</t>
  </si>
  <si>
    <t>0.2gx30粒(水丸)</t>
  </si>
  <si>
    <t>沈阳清宫药业集团有限公司</t>
  </si>
  <si>
    <t>金匮肾气丸</t>
  </si>
  <si>
    <t>6gx10丸(大蜜丸)</t>
  </si>
  <si>
    <t>盐酸氮卓斯汀片</t>
  </si>
  <si>
    <t>2mg*6片</t>
  </si>
  <si>
    <t>贵州云峰药业有限公司</t>
  </si>
  <si>
    <t>葡萄糖50%饮品</t>
  </si>
  <si>
    <t>100ml(20mlx5支)（甲蕃王丹）</t>
  </si>
  <si>
    <t>江西沃宝健康产业有限公司</t>
  </si>
  <si>
    <t>补中益气丸</t>
  </si>
  <si>
    <t>200丸（浓缩丸）</t>
  </si>
  <si>
    <t>陕西唐王天洋制药有限公司</t>
  </si>
  <si>
    <t>附子理中丸</t>
  </si>
  <si>
    <t>杞菊地黄丸</t>
  </si>
  <si>
    <t>200丸 浓缩丸</t>
  </si>
  <si>
    <t>桂附地黄丸</t>
  </si>
  <si>
    <t>知柏地黄丸</t>
  </si>
  <si>
    <t>右旋糖酐铁口服溶液</t>
  </si>
  <si>
    <t>10ml:50mg(Fe)x20支</t>
  </si>
  <si>
    <t>康臣药业（内蒙古）有限责任公司</t>
  </si>
  <si>
    <t>慧萌 婴儿紫草抑菌膏</t>
  </si>
  <si>
    <t>江西汇顺实业有限公司</t>
  </si>
  <si>
    <t>无菌液体伤口敷料</t>
  </si>
  <si>
    <t>30mL</t>
  </si>
  <si>
    <t>广东德洲医疗器械有限公司</t>
  </si>
  <si>
    <t>未动销</t>
  </si>
  <si>
    <t>冬虫夏草（拟境抚育）</t>
  </si>
  <si>
    <t>重庆中医药高科技发展有限公司</t>
  </si>
  <si>
    <t>10g</t>
  </si>
  <si>
    <t>春娟黄芪养颜霜</t>
  </si>
  <si>
    <t>40g</t>
  </si>
  <si>
    <t>成都蓝风(集团)股份有限公司营销分公司</t>
  </si>
  <si>
    <t>春娟宝宝霜（经典版）</t>
  </si>
  <si>
    <t>春娟宝宝霜</t>
  </si>
  <si>
    <t>成都蓝风（集团）股份有限公司</t>
  </si>
  <si>
    <t>骨化三醇软胶囊</t>
  </si>
  <si>
    <t>0.25ugx10粒x2板</t>
  </si>
  <si>
    <t>广东中山</t>
  </si>
  <si>
    <t>舒肝益脾液</t>
  </si>
  <si>
    <t>100ml</t>
  </si>
  <si>
    <t>四川德峰药业有限公司</t>
  </si>
  <si>
    <t>阿胶补血口服液</t>
  </si>
  <si>
    <t>20mlx20支</t>
  </si>
  <si>
    <t>山东福牌制药有限公司</t>
  </si>
  <si>
    <t>速溶阿胶颗粒</t>
  </si>
  <si>
    <t>3gx10袋</t>
  </si>
  <si>
    <t>玉蓝降糖胶囊</t>
  </si>
  <si>
    <t>0.3gx45粒</t>
  </si>
  <si>
    <t>贵州健兴药业有限公司</t>
  </si>
  <si>
    <t>醒脾胶囊</t>
  </si>
  <si>
    <t>0.3gx15粒</t>
  </si>
  <si>
    <t>感冒滴丸</t>
  </si>
  <si>
    <t>2.5gx6袋</t>
  </si>
  <si>
    <t>功劳去火胶囊</t>
  </si>
  <si>
    <t>川芎茶调滴丸</t>
  </si>
  <si>
    <t>蒸汽眼罩</t>
  </si>
  <si>
    <t>1片(莓有烦恼)</t>
  </si>
  <si>
    <t>石家庄萱草生物科技有限公司</t>
  </si>
  <si>
    <t>1片(柚想见你)</t>
  </si>
  <si>
    <t>1片(有点萄气)</t>
  </si>
  <si>
    <t>1片(榴下快乐)</t>
  </si>
  <si>
    <t>热敷贴</t>
  </si>
  <si>
    <t>5片 A1型暖宫贴</t>
  </si>
  <si>
    <t>邵阳智康医疗器械有限公司</t>
  </si>
  <si>
    <t>苄达赖氨酸滴眼液</t>
  </si>
  <si>
    <t>8ml:40mg</t>
  </si>
  <si>
    <t>安徽双科药业有限公司</t>
  </si>
  <si>
    <t>医用聚乙二醇润护敷料（儿童）</t>
  </si>
  <si>
    <t>10ml</t>
  </si>
  <si>
    <t>医用聚乙二醇润护敷料</t>
  </si>
  <si>
    <t>葛根汤合剂</t>
  </si>
  <si>
    <t>60mlx3瓶</t>
  </si>
  <si>
    <t>南京星银药业集团有限公司</t>
  </si>
  <si>
    <t>150盒</t>
  </si>
  <si>
    <t>非洛地平缓释片</t>
  </si>
  <si>
    <t>5mgx20片</t>
  </si>
  <si>
    <t>浙江华海药业股份有限公司</t>
  </si>
  <si>
    <t>生命能乳清蛋白粉</t>
  </si>
  <si>
    <t>美国Milk Specialties Global</t>
  </si>
  <si>
    <t>生命能儿童DHA藻油</t>
  </si>
  <si>
    <t>22.5g(250mgx90粒)</t>
  </si>
  <si>
    <t>爱司盟天然健康食品制造有限公司</t>
  </si>
  <si>
    <t>生命能叶黄素酯凝胶糖果</t>
  </si>
  <si>
    <t>16.8g(0.28gx60粒)</t>
  </si>
  <si>
    <t>20.04g(0.334gx60粒)</t>
  </si>
  <si>
    <t>生命能DHA藻油</t>
  </si>
  <si>
    <t>30g(500mgx60粒)</t>
  </si>
  <si>
    <t>生命能女性活性益生菌冻干粉即食型乳酸菌</t>
  </si>
  <si>
    <t>LALLEMAND SAS</t>
  </si>
  <si>
    <t>生命能儿童活性益生菌冻干粉即食型乳酸菌</t>
  </si>
  <si>
    <t>42g(1.5gx28袋)</t>
  </si>
  <si>
    <t>奥美沙坦酯片</t>
  </si>
  <si>
    <t>20mgx7片</t>
  </si>
  <si>
    <t>浙江诺得药业有限公司</t>
  </si>
  <si>
    <t>恩格列净片</t>
  </si>
  <si>
    <t>10mgX7片x2板</t>
  </si>
  <si>
    <t>复方熊胆滴眼液</t>
  </si>
  <si>
    <t>12ml</t>
  </si>
  <si>
    <t>长春</t>
  </si>
  <si>
    <t>达格列净片</t>
  </si>
  <si>
    <t>10mg×30片</t>
  </si>
  <si>
    <t>以岭万洲国际制药有限公司</t>
  </si>
  <si>
    <t>护家卫士抑菌清洗液</t>
  </si>
  <si>
    <t>1kg(薰衣草香 内衣专用)</t>
  </si>
  <si>
    <t>100瓶</t>
  </si>
  <si>
    <t>医用修护敷料</t>
  </si>
  <si>
    <t>ASRD(S)-16 120ml</t>
  </si>
  <si>
    <t>湖南科妍创美医疗科技有限公司</t>
  </si>
  <si>
    <t>260盒</t>
  </si>
  <si>
    <t>海藻酸钠修护敷料</t>
  </si>
  <si>
    <t>ASRM(R)-12 80g</t>
  </si>
  <si>
    <t>重组胶原蛋白液体敷料</t>
  </si>
  <si>
    <t>S:120ml</t>
  </si>
  <si>
    <t>西安德诺海思医疗科技有限公司</t>
  </si>
  <si>
    <t>重组胶原蛋白软膏敷料</t>
  </si>
  <si>
    <t>G:80g</t>
  </si>
  <si>
    <t>20盒</t>
  </si>
  <si>
    <t>皮肤护理敷料</t>
  </si>
  <si>
    <t>150g I型</t>
  </si>
  <si>
    <t>贵州达锋生物科技有限公司</t>
  </si>
  <si>
    <t>皮肤修护敷料</t>
  </si>
  <si>
    <t>椭圆形 25gx6片</t>
  </si>
  <si>
    <t>熊去氧胆酸胶囊</t>
  </si>
  <si>
    <t>250mgx12片x2片</t>
  </si>
  <si>
    <t>成都奥邦药业有限公司</t>
  </si>
  <si>
    <t>安碧妍多效赋活修护霜</t>
  </si>
  <si>
    <t>上海璞萃生物科技有限公司</t>
  </si>
  <si>
    <t>安碧妍舒敏赋活精粹水</t>
  </si>
  <si>
    <t>安碧妍氨基酸保湿舒敏洁面乳</t>
  </si>
  <si>
    <t>100g</t>
  </si>
  <si>
    <t>固定带</t>
  </si>
  <si>
    <t>L</t>
  </si>
  <si>
    <t>件</t>
  </si>
  <si>
    <t>四川省禾艾中医药科技有限责任公司</t>
  </si>
  <si>
    <t>三个型号共计40个</t>
  </si>
  <si>
    <t>XL</t>
  </si>
  <si>
    <t>XXL</t>
  </si>
  <si>
    <t>截止7.25销售数量</t>
  </si>
  <si>
    <t>VLanse葳兰氏 凡士林水润倍护膏</t>
  </si>
  <si>
    <t>广东时尚女孩生物科技有限公司</t>
  </si>
  <si>
    <t>5月已通知退货</t>
  </si>
  <si>
    <t>卡瓦库德内衣洗衣液</t>
  </si>
  <si>
    <t>500ml（西柚玫瑰）</t>
  </si>
  <si>
    <t>泰国添意时有限公司</t>
  </si>
  <si>
    <t>葳兰氏Q10牛奶保湿洗面奶</t>
  </si>
  <si>
    <t>葳兰氏氨基酸牛奶保湿洗面奶</t>
  </si>
  <si>
    <t>KAVAGOOD 薄荷洗面奶</t>
  </si>
  <si>
    <t>KAVAGOOD 珍珠燕窝香蕉润肤膏</t>
  </si>
  <si>
    <t>15gx4瓶</t>
  </si>
  <si>
    <t>KAVAGOOD 护足霜</t>
  </si>
  <si>
    <t>15gx3瓶</t>
  </si>
  <si>
    <t>南洋万金 薄荷膏</t>
  </si>
  <si>
    <t>卡瓦库德 紫草舒缓膏</t>
  </si>
  <si>
    <t>500ml（茉莉香型）</t>
  </si>
  <si>
    <t>南洋万金老姜洗发水</t>
  </si>
  <si>
    <t>500ml</t>
  </si>
  <si>
    <t>NYMC BALM女性抑菌护理液</t>
  </si>
  <si>
    <t>VLanse葳兰氏氨基酸手霜</t>
  </si>
  <si>
    <t>VLanse 牛奶身体乳</t>
  </si>
  <si>
    <t>400ml</t>
  </si>
  <si>
    <t>碧绽美山椒素滋润保湿身体乳</t>
  </si>
  <si>
    <t>200g</t>
  </si>
  <si>
    <t>6月已通知退货</t>
  </si>
  <si>
    <t>湖南臻美生物科技有限公司</t>
  </si>
  <si>
    <t>瑞舒伐他汀依折麦布片（I）</t>
  </si>
  <si>
    <t>80gx3支</t>
  </si>
  <si>
    <t>鑫玺牌蜂胶含片</t>
  </si>
  <si>
    <t>50g(2.5gx20粒)</t>
  </si>
  <si>
    <t>鑫玺生物科技股份有限公司</t>
  </si>
  <si>
    <t>胰岛素注射笔针头</t>
  </si>
  <si>
    <t>32Gx4mmx7支(薄壁）</t>
  </si>
  <si>
    <t>苏州施莱医疗器械有限公司</t>
  </si>
  <si>
    <t>取消购进</t>
  </si>
  <si>
    <t>美国Grifols Therapeutics LLC</t>
  </si>
  <si>
    <t>头孢克肟片</t>
  </si>
  <si>
    <t>0.1gx12片</t>
  </si>
  <si>
    <t>浙江巨泰药业有限公司</t>
  </si>
  <si>
    <t>效期暂不购进</t>
  </si>
  <si>
    <t>尪痹片</t>
  </si>
  <si>
    <t>要替换规格，暂缓购进</t>
  </si>
  <si>
    <t>复方氯己定含漱液</t>
  </si>
  <si>
    <t>15ml*24袋</t>
  </si>
  <si>
    <t>暂不购进</t>
  </si>
  <si>
    <t>缬沙坦氢氯噻嗪片</t>
  </si>
  <si>
    <t>80mg:12.5mgx14片x2板</t>
  </si>
  <si>
    <t>涨价不再购进</t>
  </si>
  <si>
    <t>二硫化硒洗剂</t>
  </si>
  <si>
    <t>2.5%:50g</t>
  </si>
  <si>
    <t>大有药业扬州有限公司</t>
  </si>
  <si>
    <t>厂家一直没有货</t>
  </si>
  <si>
    <t>麝香镇痛膏</t>
  </si>
  <si>
    <t>可孚分子筛制氧机</t>
  </si>
  <si>
    <t>KF02-5YW</t>
  </si>
  <si>
    <t>台</t>
  </si>
  <si>
    <t>1L</t>
  </si>
  <si>
    <t>待处理：替代（小苛的品种）处理完小苛，再卖护家卫士的</t>
  </si>
  <si>
    <t>YKQJS-A 2支/盒</t>
  </si>
  <si>
    <t>通慈电子煎药壶</t>
  </si>
  <si>
    <t>DK-300/18</t>
  </si>
  <si>
    <t>迪高电器</t>
  </si>
  <si>
    <t>颈康胶囊</t>
  </si>
  <si>
    <t>0.25g*40粒</t>
  </si>
  <si>
    <t>山西复盛公大药厂有限公司</t>
  </si>
  <si>
    <t>已退货</t>
  </si>
  <si>
    <t>维乐维胶原蛋白透明质酸钠口服液</t>
  </si>
  <si>
    <t>300ml（50ml*6瓶）</t>
  </si>
  <si>
    <t>仙乐健康科技股份有限公司</t>
  </si>
  <si>
    <t>未购进（厂家此品种不做了）</t>
  </si>
  <si>
    <t>15片*3板</t>
  </si>
  <si>
    <t>未购进（不做了）</t>
  </si>
  <si>
    <t>精制银翘解毒片</t>
  </si>
  <si>
    <t>0.3gx15片x2板</t>
  </si>
  <si>
    <t>湖北香连药业有限责任公司</t>
  </si>
  <si>
    <t>效期货，暂时不购进</t>
  </si>
  <si>
    <t>八珍益母膏</t>
  </si>
  <si>
    <t>烟台渤海制药集团有限公司</t>
  </si>
  <si>
    <t>医用皮肤护理软膏</t>
  </si>
  <si>
    <t>暂时不购进</t>
  </si>
  <si>
    <t>强骨胶囊</t>
  </si>
  <si>
    <t>0.25gx9粒</t>
  </si>
  <si>
    <t>北京岐黄制药有限公司</t>
  </si>
  <si>
    <t>可孚集尿袋</t>
  </si>
  <si>
    <t>III型女士专用</t>
  </si>
  <si>
    <t>II型老年萎缩</t>
  </si>
  <si>
    <t>I型男士</t>
  </si>
  <si>
    <t>可孚手臂吊带（儿童）</t>
  </si>
  <si>
    <t>KF-SD03</t>
  </si>
  <si>
    <t>黄厚止泻滴丸</t>
  </si>
  <si>
    <t>40mgx48丸x1瓶</t>
  </si>
  <si>
    <t>安徽誉隆亚东药业有限公司</t>
  </si>
  <si>
    <t>京润珍珠珍珠裸妆透白晶透隔离霜(柔皙紫)</t>
  </si>
  <si>
    <t>已通知退货</t>
  </si>
  <si>
    <t>京润珍珠珍珠裸妆透白臻白霜(珍萃版)</t>
  </si>
  <si>
    <t>京润珍珠裸妆透白珍珠水(珍萃版)</t>
  </si>
  <si>
    <t>150ml</t>
  </si>
  <si>
    <t>京润珍珠珍珠裸妆透白臻白乳(珍萃版)</t>
  </si>
  <si>
    <t>京润珍珠珍珠盈润柔肤水</t>
  </si>
  <si>
    <t>京润珍珠珍滑椰身体精华乳</t>
  </si>
  <si>
    <t>京润珍珠珍珠多肽紧致眼精华露（珍萃版）</t>
  </si>
  <si>
    <t>京润珍珠珍珠多肽紧致肌底精华液（珍萃版）</t>
  </si>
  <si>
    <t>40ml</t>
  </si>
  <si>
    <t>京润珍珠珍珠多肽紧致洁面乳（珍萃版）</t>
  </si>
  <si>
    <t>京润珍珠多肽紧致御时礼盒</t>
  </si>
  <si>
    <t>120g+150ml+120g+50g+15g</t>
  </si>
  <si>
    <t>京润珍珠珍珠多肽紧致精华霜（珍萃版）</t>
  </si>
  <si>
    <t>京润珍珠珍珠盈润保湿霜</t>
  </si>
  <si>
    <t>京润珍珠珍珠莹细洁面露</t>
  </si>
  <si>
    <t>京润珍珠珍珠多肽紧致精华乳（珍萃版）</t>
  </si>
  <si>
    <t>京润珍珠多肽紧致珍珠水（珍萃版）</t>
  </si>
  <si>
    <t>京润珍珠珍珠裸妆透白臻白精华液</t>
  </si>
  <si>
    <t>40/支</t>
  </si>
  <si>
    <t>京润珍珠珍珠裸妆眼部精华露</t>
  </si>
  <si>
    <t>光感白珍珠粉精华面膜组合</t>
  </si>
  <si>
    <t>5gx10瓶+1/5gx10瓶</t>
  </si>
  <si>
    <t>京润珍珠裸妆耀白礼盒</t>
  </si>
  <si>
    <t>120g+150ml+40g+50g+15g</t>
  </si>
  <si>
    <t>京润珍珠美容养颜珍珠膏</t>
  </si>
  <si>
    <t>医用清洁棉片</t>
  </si>
  <si>
    <t>140mmx200mmx60片 B型</t>
  </si>
  <si>
    <t>45mlx2+赠送加热器</t>
  </si>
  <si>
    <t>玫瑰花口服液</t>
  </si>
  <si>
    <t>10mlx10支</t>
  </si>
  <si>
    <t>喀什昆仑维吾尔药业有限公司(原喀什昆仑维吾尔药业股份有限公司)</t>
  </si>
  <si>
    <t>京润珍珠皙白防晒霜SPF50+/PA++++</t>
  </si>
  <si>
    <t>50g/盒</t>
  </si>
  <si>
    <t>双金连合剂</t>
  </si>
  <si>
    <t>河南太龙药业股份有限公司(原：河南竹林众生)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</si>
</sst>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7">
    <font>
      <sz val="12"/>
      <color theme="1"/>
      <name val="等线"/>
      <charset val="134"/>
      <scheme val="minor"/>
    </font>
    <font>
      <sz val="12"/>
      <name val="等线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name val="Microsoft YaHei"/>
      <charset val="134"/>
    </font>
    <font>
      <sz val="12"/>
      <color rgb="FFFF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Microsoft YaHei"/>
      <charset val="134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9" fontId="9" fillId="0" borderId="2" xfId="0" applyNumberFormat="1" applyFont="1" applyBorder="1" applyAlignment="1" applyProtection="1">
      <alignment horizontal="center" vertical="center"/>
    </xf>
    <xf numFmtId="10" fontId="9" fillId="0" borderId="2" xfId="0" applyNumberFormat="1" applyFont="1" applyBorder="1" applyAlignment="1" applyProtection="1">
      <alignment horizontal="center" vertical="center"/>
    </xf>
    <xf numFmtId="9" fontId="10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0" fontId="10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Protection="1">
      <alignment vertical="center"/>
    </xf>
    <xf numFmtId="14" fontId="9" fillId="0" borderId="2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4" fontId="10" fillId="0" borderId="2" xfId="0" applyNumberFormat="1" applyFont="1" applyBorder="1" applyAlignment="1" applyProtection="1">
      <alignment horizontal="center" vertical="center"/>
    </xf>
    <xf numFmtId="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/>
    </xf>
    <xf numFmtId="14" fontId="13" fillId="0" borderId="2" xfId="0" applyNumberFormat="1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4" fontId="14" fillId="0" borderId="2" xfId="0" applyNumberFormat="1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14" fontId="8" fillId="0" borderId="2" xfId="0" applyNumberFormat="1" applyFont="1" applyBorder="1" applyAlignment="1" applyProtection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left" vertical="center"/>
    </xf>
    <xf numFmtId="0" fontId="9" fillId="0" borderId="0" xfId="0" applyFont="1" applyAlignment="1">
      <alignment horizontal="right"/>
    </xf>
    <xf numFmtId="0" fontId="13" fillId="0" borderId="2" xfId="0" applyFont="1" applyBorder="1" applyProtection="1">
      <alignment vertical="center"/>
    </xf>
    <xf numFmtId="0" fontId="13" fillId="0" borderId="2" xfId="0" applyFont="1" applyBorder="1" applyAlignment="1" applyProtection="1">
      <alignment horizontal="left" vertical="center"/>
    </xf>
    <xf numFmtId="14" fontId="9" fillId="0" borderId="2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367"/>
  <sheetViews>
    <sheetView workbookViewId="0">
      <pane ySplit="1" topLeftCell="A354" activePane="bottomLeft" state="frozen"/>
      <selection/>
      <selection pane="bottomLeft" activeCell="C363" sqref="C363"/>
    </sheetView>
  </sheetViews>
  <sheetFormatPr defaultColWidth="9" defaultRowHeight="21" customHeight="1"/>
  <cols>
    <col min="1" max="1" width="9" style="39"/>
    <col min="2" max="2" width="10.6666666666667" style="40" customWidth="1"/>
    <col min="3" max="3" width="40.6666666666667" style="40" customWidth="1"/>
    <col min="4" max="4" width="20.5" style="40" customWidth="1"/>
    <col min="5" max="5" width="9" style="40" customWidth="1"/>
    <col min="6" max="6" width="30.5" style="39" customWidth="1"/>
    <col min="7" max="7" width="16.5" style="40" customWidth="1"/>
    <col min="8" max="8" width="8.5" style="44" customWidth="1"/>
    <col min="9" max="9" width="8.5" style="39" customWidth="1"/>
    <col min="10" max="10" width="12.8333333333333" style="39" customWidth="1"/>
    <col min="11" max="11" width="8.5" style="44" customWidth="1"/>
    <col min="12" max="12" width="10.1666666666667" style="39" customWidth="1"/>
    <col min="13" max="13" width="8.5" style="39" customWidth="1"/>
    <col min="14" max="14" width="11.6666666666667" style="39" customWidth="1"/>
    <col min="15" max="15" width="40.6666666666667" style="45" customWidth="1"/>
    <col min="16" max="16" width="40" style="39" customWidth="1"/>
    <col min="17" max="38" width="9" style="39"/>
    <col min="39" max="40" width="9" style="41"/>
  </cols>
  <sheetData>
    <row r="1" ht="23" customHeight="1" spans="1:1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57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58" t="s">
        <v>14</v>
      </c>
    </row>
    <row r="2" customHeight="1" spans="1:15">
      <c r="A2" s="47">
        <v>1</v>
      </c>
      <c r="B2" s="48">
        <v>240122</v>
      </c>
      <c r="C2" s="48" t="s">
        <v>15</v>
      </c>
      <c r="D2" s="48" t="s">
        <v>16</v>
      </c>
      <c r="E2" s="48" t="s">
        <v>17</v>
      </c>
      <c r="F2" s="48" t="s">
        <v>18</v>
      </c>
      <c r="G2" s="49">
        <v>45209</v>
      </c>
      <c r="H2" s="48">
        <v>882</v>
      </c>
      <c r="I2" s="48">
        <v>180</v>
      </c>
      <c r="J2" s="49">
        <f t="shared" ref="J2:J47" si="0">G2+I2</f>
        <v>45389</v>
      </c>
      <c r="K2" s="59">
        <v>0.5</v>
      </c>
      <c r="L2" s="47">
        <v>963</v>
      </c>
      <c r="M2" s="60">
        <f t="shared" ref="M2:M47" si="1">L2/H2</f>
        <v>1.09183673469388</v>
      </c>
      <c r="N2" s="48" t="s">
        <v>19</v>
      </c>
      <c r="O2" s="58"/>
    </row>
    <row r="3" customHeight="1" spans="1:15">
      <c r="A3" s="47">
        <v>2</v>
      </c>
      <c r="B3" s="48">
        <v>247602</v>
      </c>
      <c r="C3" s="48" t="s">
        <v>20</v>
      </c>
      <c r="D3" s="48" t="s">
        <v>21</v>
      </c>
      <c r="E3" s="48" t="s">
        <v>22</v>
      </c>
      <c r="F3" s="48" t="s">
        <v>23</v>
      </c>
      <c r="G3" s="49">
        <v>45209</v>
      </c>
      <c r="H3" s="48">
        <v>517</v>
      </c>
      <c r="I3" s="48">
        <v>180</v>
      </c>
      <c r="J3" s="49">
        <f t="shared" si="0"/>
        <v>45389</v>
      </c>
      <c r="K3" s="59">
        <v>0.5</v>
      </c>
      <c r="L3" s="47">
        <v>663</v>
      </c>
      <c r="M3" s="60">
        <f t="shared" si="1"/>
        <v>1.28239845261122</v>
      </c>
      <c r="N3" s="48" t="s">
        <v>19</v>
      </c>
      <c r="O3" s="58"/>
    </row>
    <row r="4" customHeight="1" spans="1:15">
      <c r="A4" s="47">
        <v>3</v>
      </c>
      <c r="B4" s="48">
        <v>247654</v>
      </c>
      <c r="C4" s="48" t="s">
        <v>15</v>
      </c>
      <c r="D4" s="48" t="s">
        <v>24</v>
      </c>
      <c r="E4" s="48" t="s">
        <v>22</v>
      </c>
      <c r="F4" s="48" t="s">
        <v>18</v>
      </c>
      <c r="G4" s="49">
        <v>45209</v>
      </c>
      <c r="H4" s="48">
        <v>1110</v>
      </c>
      <c r="I4" s="48">
        <v>180</v>
      </c>
      <c r="J4" s="49">
        <f t="shared" si="0"/>
        <v>45389</v>
      </c>
      <c r="K4" s="59">
        <v>0.5</v>
      </c>
      <c r="L4" s="47">
        <v>1687</v>
      </c>
      <c r="M4" s="60">
        <f t="shared" si="1"/>
        <v>1.51981981981982</v>
      </c>
      <c r="N4" s="48" t="s">
        <v>19</v>
      </c>
      <c r="O4" s="58"/>
    </row>
    <row r="5" customHeight="1" spans="1:15">
      <c r="A5" s="47">
        <v>4</v>
      </c>
      <c r="B5" s="48">
        <v>247659</v>
      </c>
      <c r="C5" s="48" t="s">
        <v>15</v>
      </c>
      <c r="D5" s="48" t="s">
        <v>25</v>
      </c>
      <c r="E5" s="48" t="s">
        <v>22</v>
      </c>
      <c r="F5" s="48" t="s">
        <v>18</v>
      </c>
      <c r="G5" s="49">
        <v>45209</v>
      </c>
      <c r="H5" s="48">
        <v>1271</v>
      </c>
      <c r="I5" s="48">
        <v>180</v>
      </c>
      <c r="J5" s="49">
        <f t="shared" si="0"/>
        <v>45389</v>
      </c>
      <c r="K5" s="59">
        <v>0.5</v>
      </c>
      <c r="L5" s="47">
        <v>1486</v>
      </c>
      <c r="M5" s="60">
        <f t="shared" si="1"/>
        <v>1.16915814319434</v>
      </c>
      <c r="N5" s="48" t="s">
        <v>19</v>
      </c>
      <c r="O5" s="58"/>
    </row>
    <row r="6" customHeight="1" spans="1:15">
      <c r="A6" s="47">
        <v>5</v>
      </c>
      <c r="B6" s="48">
        <v>264118</v>
      </c>
      <c r="C6" s="48" t="s">
        <v>15</v>
      </c>
      <c r="D6" s="48" t="s">
        <v>26</v>
      </c>
      <c r="E6" s="48" t="s">
        <v>27</v>
      </c>
      <c r="F6" s="48" t="s">
        <v>18</v>
      </c>
      <c r="G6" s="49">
        <v>45209</v>
      </c>
      <c r="H6" s="48">
        <v>1112</v>
      </c>
      <c r="I6" s="48">
        <v>180</v>
      </c>
      <c r="J6" s="49">
        <f t="shared" si="0"/>
        <v>45389</v>
      </c>
      <c r="K6" s="59">
        <v>0.5</v>
      </c>
      <c r="L6" s="47">
        <v>1691</v>
      </c>
      <c r="M6" s="60">
        <f t="shared" si="1"/>
        <v>1.52068345323741</v>
      </c>
      <c r="N6" s="48" t="s">
        <v>19</v>
      </c>
      <c r="O6" s="58"/>
    </row>
    <row r="7" customHeight="1" spans="1:15">
      <c r="A7" s="47">
        <v>6</v>
      </c>
      <c r="B7" s="48">
        <v>2503130</v>
      </c>
      <c r="C7" s="48" t="s">
        <v>28</v>
      </c>
      <c r="D7" s="48" t="s">
        <v>29</v>
      </c>
      <c r="E7" s="48" t="s">
        <v>30</v>
      </c>
      <c r="F7" s="48" t="s">
        <v>31</v>
      </c>
      <c r="G7" s="49">
        <v>45308</v>
      </c>
      <c r="H7" s="48">
        <v>200</v>
      </c>
      <c r="I7" s="48">
        <v>90</v>
      </c>
      <c r="J7" s="49">
        <f t="shared" si="0"/>
        <v>45398</v>
      </c>
      <c r="K7" s="59">
        <v>0.5</v>
      </c>
      <c r="L7" s="47">
        <v>457</v>
      </c>
      <c r="M7" s="60">
        <f t="shared" si="1"/>
        <v>2.285</v>
      </c>
      <c r="N7" s="48" t="s">
        <v>19</v>
      </c>
      <c r="O7" s="58"/>
    </row>
    <row r="8" customHeight="1" spans="1:15">
      <c r="A8" s="47">
        <v>7</v>
      </c>
      <c r="B8" s="48">
        <v>808776</v>
      </c>
      <c r="C8" s="48" t="s">
        <v>32</v>
      </c>
      <c r="D8" s="48" t="s">
        <v>33</v>
      </c>
      <c r="E8" s="48" t="s">
        <v>30</v>
      </c>
      <c r="F8" s="48" t="s">
        <v>34</v>
      </c>
      <c r="G8" s="49">
        <v>45291</v>
      </c>
      <c r="H8" s="48">
        <v>216</v>
      </c>
      <c r="I8" s="48">
        <v>180</v>
      </c>
      <c r="J8" s="49">
        <f t="shared" si="0"/>
        <v>45471</v>
      </c>
      <c r="K8" s="59">
        <v>0.5</v>
      </c>
      <c r="L8" s="47">
        <v>268</v>
      </c>
      <c r="M8" s="60">
        <f t="shared" si="1"/>
        <v>1.24074074074074</v>
      </c>
      <c r="N8" s="48" t="s">
        <v>19</v>
      </c>
      <c r="O8" s="58"/>
    </row>
    <row r="9" customHeight="1" spans="1:15">
      <c r="A9" s="47">
        <v>8</v>
      </c>
      <c r="B9" s="48">
        <v>808777</v>
      </c>
      <c r="C9" s="48" t="s">
        <v>32</v>
      </c>
      <c r="D9" s="48" t="s">
        <v>35</v>
      </c>
      <c r="E9" s="48" t="s">
        <v>30</v>
      </c>
      <c r="F9" s="48" t="s">
        <v>34</v>
      </c>
      <c r="G9" s="49">
        <v>45291</v>
      </c>
      <c r="H9" s="48">
        <v>110</v>
      </c>
      <c r="I9" s="48">
        <v>180</v>
      </c>
      <c r="J9" s="49">
        <f t="shared" si="0"/>
        <v>45471</v>
      </c>
      <c r="K9" s="59">
        <v>0.5</v>
      </c>
      <c r="L9" s="47">
        <v>141</v>
      </c>
      <c r="M9" s="60">
        <f t="shared" si="1"/>
        <v>1.28181818181818</v>
      </c>
      <c r="N9" s="48" t="s">
        <v>19</v>
      </c>
      <c r="O9" s="58"/>
    </row>
    <row r="10" customHeight="1" spans="1:15">
      <c r="A10" s="47">
        <v>9</v>
      </c>
      <c r="B10" s="48">
        <v>199142</v>
      </c>
      <c r="C10" s="48" t="s">
        <v>36</v>
      </c>
      <c r="D10" s="48" t="s">
        <v>37</v>
      </c>
      <c r="E10" s="48" t="s">
        <v>38</v>
      </c>
      <c r="F10" s="48" t="s">
        <v>39</v>
      </c>
      <c r="G10" s="49">
        <v>45302</v>
      </c>
      <c r="H10" s="48">
        <v>326</v>
      </c>
      <c r="I10" s="48">
        <v>180</v>
      </c>
      <c r="J10" s="49">
        <f t="shared" si="0"/>
        <v>45482</v>
      </c>
      <c r="K10" s="59">
        <v>0.5</v>
      </c>
      <c r="L10" s="47">
        <v>420.625</v>
      </c>
      <c r="M10" s="60">
        <f t="shared" si="1"/>
        <v>1.29026073619632</v>
      </c>
      <c r="N10" s="48" t="s">
        <v>19</v>
      </c>
      <c r="O10" s="58"/>
    </row>
    <row r="11" s="38" customFormat="1" customHeight="1" spans="1:38">
      <c r="A11" s="47">
        <v>10</v>
      </c>
      <c r="B11" s="50">
        <v>810530</v>
      </c>
      <c r="C11" s="50" t="s">
        <v>40</v>
      </c>
      <c r="D11" s="50" t="s">
        <v>41</v>
      </c>
      <c r="E11" s="50" t="s">
        <v>30</v>
      </c>
      <c r="F11" s="50" t="s">
        <v>39</v>
      </c>
      <c r="G11" s="51">
        <v>45301</v>
      </c>
      <c r="H11" s="50">
        <v>149</v>
      </c>
      <c r="I11" s="50">
        <v>180</v>
      </c>
      <c r="J11" s="51">
        <f t="shared" si="0"/>
        <v>45481</v>
      </c>
      <c r="K11" s="61">
        <v>0.5</v>
      </c>
      <c r="L11" s="62">
        <v>70</v>
      </c>
      <c r="M11" s="63">
        <f t="shared" si="1"/>
        <v>0.469798657718121</v>
      </c>
      <c r="N11" s="50" t="s">
        <v>42</v>
      </c>
      <c r="O11" s="64" t="s">
        <v>43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</row>
    <row r="12" customHeight="1" spans="1:15">
      <c r="A12" s="47">
        <v>11</v>
      </c>
      <c r="B12" s="48">
        <v>810531</v>
      </c>
      <c r="C12" s="48" t="s">
        <v>44</v>
      </c>
      <c r="D12" s="48" t="s">
        <v>45</v>
      </c>
      <c r="E12" s="48" t="s">
        <v>30</v>
      </c>
      <c r="F12" s="48" t="s">
        <v>39</v>
      </c>
      <c r="G12" s="49">
        <v>45307</v>
      </c>
      <c r="H12" s="48">
        <v>167</v>
      </c>
      <c r="I12" s="48">
        <v>180</v>
      </c>
      <c r="J12" s="49">
        <f t="shared" si="0"/>
        <v>45487</v>
      </c>
      <c r="K12" s="59">
        <v>0.5</v>
      </c>
      <c r="L12" s="47">
        <v>272</v>
      </c>
      <c r="M12" s="60">
        <f t="shared" si="1"/>
        <v>1.62874251497006</v>
      </c>
      <c r="N12" s="48" t="s">
        <v>19</v>
      </c>
      <c r="O12" s="58"/>
    </row>
    <row r="13" customHeight="1" spans="1:15">
      <c r="A13" s="47">
        <v>12</v>
      </c>
      <c r="B13" s="48">
        <v>810529</v>
      </c>
      <c r="C13" s="48" t="s">
        <v>46</v>
      </c>
      <c r="D13" s="48" t="s">
        <v>47</v>
      </c>
      <c r="E13" s="48" t="s">
        <v>30</v>
      </c>
      <c r="F13" s="48" t="s">
        <v>39</v>
      </c>
      <c r="G13" s="49">
        <v>45301</v>
      </c>
      <c r="H13" s="48">
        <v>168</v>
      </c>
      <c r="I13" s="48">
        <v>180</v>
      </c>
      <c r="J13" s="49">
        <f t="shared" si="0"/>
        <v>45481</v>
      </c>
      <c r="K13" s="59">
        <v>0.5</v>
      </c>
      <c r="L13" s="47">
        <v>136.61111</v>
      </c>
      <c r="M13" s="60">
        <f t="shared" si="1"/>
        <v>0.813161369047619</v>
      </c>
      <c r="N13" s="48" t="s">
        <v>19</v>
      </c>
      <c r="O13" s="58"/>
    </row>
    <row r="14" customHeight="1" spans="1:15">
      <c r="A14" s="47">
        <v>13</v>
      </c>
      <c r="B14" s="48">
        <v>810537</v>
      </c>
      <c r="C14" s="48" t="s">
        <v>48</v>
      </c>
      <c r="D14" s="48" t="s">
        <v>49</v>
      </c>
      <c r="E14" s="48" t="s">
        <v>30</v>
      </c>
      <c r="F14" s="48" t="s">
        <v>39</v>
      </c>
      <c r="G14" s="49">
        <v>45301</v>
      </c>
      <c r="H14" s="48">
        <v>94</v>
      </c>
      <c r="I14" s="48">
        <v>180</v>
      </c>
      <c r="J14" s="49">
        <f t="shared" si="0"/>
        <v>45481</v>
      </c>
      <c r="K14" s="59">
        <v>0.5</v>
      </c>
      <c r="L14" s="47">
        <v>140.498</v>
      </c>
      <c r="M14" s="60">
        <f t="shared" si="1"/>
        <v>1.49465957446809</v>
      </c>
      <c r="N14" s="48" t="s">
        <v>19</v>
      </c>
      <c r="O14" s="58"/>
    </row>
    <row r="15" customHeight="1" spans="1:15">
      <c r="A15" s="47">
        <v>14</v>
      </c>
      <c r="B15" s="48">
        <v>810535</v>
      </c>
      <c r="C15" s="48" t="s">
        <v>50</v>
      </c>
      <c r="D15" s="48" t="s">
        <v>51</v>
      </c>
      <c r="E15" s="48" t="s">
        <v>30</v>
      </c>
      <c r="F15" s="48" t="s">
        <v>39</v>
      </c>
      <c r="G15" s="49">
        <v>45301</v>
      </c>
      <c r="H15" s="48">
        <v>163</v>
      </c>
      <c r="I15" s="48">
        <v>180</v>
      </c>
      <c r="J15" s="49">
        <f t="shared" si="0"/>
        <v>45481</v>
      </c>
      <c r="K15" s="59">
        <v>0.5</v>
      </c>
      <c r="L15" s="47">
        <v>94</v>
      </c>
      <c r="M15" s="60">
        <f t="shared" si="1"/>
        <v>0.576687116564417</v>
      </c>
      <c r="N15" s="48" t="s">
        <v>19</v>
      </c>
      <c r="O15" s="58"/>
    </row>
    <row r="16" s="38" customFormat="1" customHeight="1" spans="1:38">
      <c r="A16" s="47">
        <v>15</v>
      </c>
      <c r="B16" s="50">
        <v>810534</v>
      </c>
      <c r="C16" s="50" t="s">
        <v>52</v>
      </c>
      <c r="D16" s="50" t="s">
        <v>53</v>
      </c>
      <c r="E16" s="50" t="s">
        <v>30</v>
      </c>
      <c r="F16" s="50" t="s">
        <v>39</v>
      </c>
      <c r="G16" s="51">
        <v>45310</v>
      </c>
      <c r="H16" s="50">
        <v>62</v>
      </c>
      <c r="I16" s="50">
        <v>180</v>
      </c>
      <c r="J16" s="51">
        <f t="shared" si="0"/>
        <v>45490</v>
      </c>
      <c r="K16" s="61">
        <v>0.5</v>
      </c>
      <c r="L16" s="62">
        <v>18</v>
      </c>
      <c r="M16" s="63">
        <f t="shared" si="1"/>
        <v>0.290322580645161</v>
      </c>
      <c r="N16" s="50" t="s">
        <v>42</v>
      </c>
      <c r="O16" s="64" t="s">
        <v>43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</row>
    <row r="17" s="38" customFormat="1" customHeight="1" spans="1:38">
      <c r="A17" s="47">
        <v>16</v>
      </c>
      <c r="B17" s="50">
        <v>810540</v>
      </c>
      <c r="C17" s="50" t="s">
        <v>52</v>
      </c>
      <c r="D17" s="50" t="s">
        <v>54</v>
      </c>
      <c r="E17" s="50" t="s">
        <v>30</v>
      </c>
      <c r="F17" s="50" t="s">
        <v>39</v>
      </c>
      <c r="G17" s="51">
        <v>45310</v>
      </c>
      <c r="H17" s="50">
        <v>65</v>
      </c>
      <c r="I17" s="50">
        <v>180</v>
      </c>
      <c r="J17" s="51">
        <f t="shared" si="0"/>
        <v>45490</v>
      </c>
      <c r="K17" s="61">
        <v>0.5</v>
      </c>
      <c r="L17" s="62">
        <v>13</v>
      </c>
      <c r="M17" s="63">
        <f t="shared" si="1"/>
        <v>0.2</v>
      </c>
      <c r="N17" s="50" t="s">
        <v>42</v>
      </c>
      <c r="O17" s="64" t="s">
        <v>43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customHeight="1" spans="1:15">
      <c r="A18" s="47">
        <v>17</v>
      </c>
      <c r="B18" s="48">
        <v>218554</v>
      </c>
      <c r="C18" s="48" t="s">
        <v>55</v>
      </c>
      <c r="D18" s="48" t="s">
        <v>56</v>
      </c>
      <c r="E18" s="48" t="s">
        <v>30</v>
      </c>
      <c r="F18" s="48" t="s">
        <v>57</v>
      </c>
      <c r="G18" s="49">
        <v>45309</v>
      </c>
      <c r="H18" s="48">
        <v>350</v>
      </c>
      <c r="I18" s="48">
        <v>90</v>
      </c>
      <c r="J18" s="49">
        <f t="shared" si="0"/>
        <v>45399</v>
      </c>
      <c r="K18" s="59">
        <v>0.5</v>
      </c>
      <c r="L18" s="47">
        <v>687</v>
      </c>
      <c r="M18" s="60">
        <f t="shared" si="1"/>
        <v>1.96285714285714</v>
      </c>
      <c r="N18" s="48" t="s">
        <v>19</v>
      </c>
      <c r="O18" s="58"/>
    </row>
    <row r="19" customHeight="1" spans="1:15">
      <c r="A19" s="47">
        <v>18</v>
      </c>
      <c r="B19" s="48">
        <v>168095</v>
      </c>
      <c r="C19" s="48" t="s">
        <v>58</v>
      </c>
      <c r="D19" s="48" t="s">
        <v>59</v>
      </c>
      <c r="E19" s="48" t="s">
        <v>38</v>
      </c>
      <c r="F19" s="48" t="s">
        <v>60</v>
      </c>
      <c r="G19" s="49">
        <v>45294</v>
      </c>
      <c r="H19" s="48">
        <v>196</v>
      </c>
      <c r="I19" s="48">
        <v>90</v>
      </c>
      <c r="J19" s="49">
        <f t="shared" si="0"/>
        <v>45384</v>
      </c>
      <c r="K19" s="59">
        <v>0.5</v>
      </c>
      <c r="L19" s="47">
        <v>544</v>
      </c>
      <c r="M19" s="60">
        <f t="shared" si="1"/>
        <v>2.77551020408163</v>
      </c>
      <c r="N19" s="48" t="s">
        <v>19</v>
      </c>
      <c r="O19" s="58"/>
    </row>
    <row r="20" customHeight="1" spans="1:15">
      <c r="A20" s="47">
        <v>19</v>
      </c>
      <c r="B20" s="48">
        <v>2502354</v>
      </c>
      <c r="C20" s="48" t="s">
        <v>61</v>
      </c>
      <c r="D20" s="48" t="s">
        <v>29</v>
      </c>
      <c r="E20" s="48" t="s">
        <v>30</v>
      </c>
      <c r="F20" s="48" t="s">
        <v>62</v>
      </c>
      <c r="G20" s="49">
        <v>45352</v>
      </c>
      <c r="H20" s="48">
        <v>20</v>
      </c>
      <c r="I20" s="48">
        <v>90</v>
      </c>
      <c r="J20" s="49">
        <f t="shared" si="0"/>
        <v>45442</v>
      </c>
      <c r="K20" s="59">
        <v>0.5</v>
      </c>
      <c r="L20" s="47">
        <v>35</v>
      </c>
      <c r="M20" s="60">
        <f t="shared" si="1"/>
        <v>1.75</v>
      </c>
      <c r="N20" s="48" t="s">
        <v>19</v>
      </c>
      <c r="O20" s="58"/>
    </row>
    <row r="21" customHeight="1" spans="1:15">
      <c r="A21" s="47">
        <v>20</v>
      </c>
      <c r="B21" s="48">
        <v>2502357</v>
      </c>
      <c r="C21" s="48" t="s">
        <v>63</v>
      </c>
      <c r="D21" s="48" t="s">
        <v>64</v>
      </c>
      <c r="E21" s="48" t="s">
        <v>30</v>
      </c>
      <c r="F21" s="48" t="s">
        <v>62</v>
      </c>
      <c r="G21" s="49">
        <v>45352</v>
      </c>
      <c r="H21" s="48">
        <v>40</v>
      </c>
      <c r="I21" s="48">
        <v>90</v>
      </c>
      <c r="J21" s="49">
        <f t="shared" si="0"/>
        <v>45442</v>
      </c>
      <c r="K21" s="59">
        <v>0.5</v>
      </c>
      <c r="L21" s="47">
        <v>83</v>
      </c>
      <c r="M21" s="60">
        <f t="shared" si="1"/>
        <v>2.075</v>
      </c>
      <c r="N21" s="48" t="s">
        <v>19</v>
      </c>
      <c r="O21" s="58"/>
    </row>
    <row r="22" customHeight="1" spans="1:15">
      <c r="A22" s="47">
        <v>21</v>
      </c>
      <c r="B22" s="48">
        <v>2505823</v>
      </c>
      <c r="C22" s="48" t="s">
        <v>65</v>
      </c>
      <c r="D22" s="48" t="s">
        <v>66</v>
      </c>
      <c r="E22" s="48" t="s">
        <v>30</v>
      </c>
      <c r="F22" s="48"/>
      <c r="G22" s="49">
        <v>45401</v>
      </c>
      <c r="H22" s="48">
        <v>270</v>
      </c>
      <c r="I22" s="48">
        <v>90</v>
      </c>
      <c r="J22" s="49">
        <f t="shared" si="0"/>
        <v>45491</v>
      </c>
      <c r="K22" s="59">
        <v>0.5</v>
      </c>
      <c r="L22" s="47">
        <v>158</v>
      </c>
      <c r="M22" s="60">
        <f t="shared" si="1"/>
        <v>0.585185185185185</v>
      </c>
      <c r="N22" s="48" t="s">
        <v>19</v>
      </c>
      <c r="O22" s="58"/>
    </row>
    <row r="23" customHeight="1" spans="1:15">
      <c r="A23" s="47">
        <v>22</v>
      </c>
      <c r="B23" s="48">
        <v>2503890</v>
      </c>
      <c r="C23" s="48" t="s">
        <v>67</v>
      </c>
      <c r="D23" s="48" t="s">
        <v>68</v>
      </c>
      <c r="E23" s="48" t="s">
        <v>30</v>
      </c>
      <c r="F23" s="48" t="s">
        <v>69</v>
      </c>
      <c r="G23" s="49">
        <v>45348</v>
      </c>
      <c r="H23" s="48">
        <v>102</v>
      </c>
      <c r="I23" s="48">
        <v>180</v>
      </c>
      <c r="J23" s="49">
        <f>G23+I23</f>
        <v>45528</v>
      </c>
      <c r="K23" s="59">
        <v>0.5</v>
      </c>
      <c r="L23" s="47">
        <v>428</v>
      </c>
      <c r="M23" s="60">
        <f>L23/H23</f>
        <v>4.19607843137255</v>
      </c>
      <c r="N23" s="48" t="s">
        <v>19</v>
      </c>
      <c r="O23" s="58"/>
    </row>
    <row r="24" customHeight="1" spans="1:15">
      <c r="A24" s="47">
        <v>23</v>
      </c>
      <c r="B24" s="48">
        <v>2503899</v>
      </c>
      <c r="C24" s="48" t="s">
        <v>70</v>
      </c>
      <c r="D24" s="48" t="s">
        <v>68</v>
      </c>
      <c r="E24" s="48" t="s">
        <v>30</v>
      </c>
      <c r="F24" s="48" t="s">
        <v>69</v>
      </c>
      <c r="G24" s="49">
        <v>45348</v>
      </c>
      <c r="H24" s="48">
        <v>236</v>
      </c>
      <c r="I24" s="48">
        <v>180</v>
      </c>
      <c r="J24" s="49">
        <f>G24+I24</f>
        <v>45528</v>
      </c>
      <c r="K24" s="59">
        <v>0.5</v>
      </c>
      <c r="L24" s="47">
        <v>439</v>
      </c>
      <c r="M24" s="60">
        <f>L24/H24</f>
        <v>1.86016949152542</v>
      </c>
      <c r="N24" s="48" t="s">
        <v>19</v>
      </c>
      <c r="O24" s="58"/>
    </row>
    <row r="25" customHeight="1" spans="1:15">
      <c r="A25" s="47">
        <v>24</v>
      </c>
      <c r="B25" s="48">
        <v>2503984</v>
      </c>
      <c r="C25" s="48" t="s">
        <v>71</v>
      </c>
      <c r="D25" s="48" t="s">
        <v>72</v>
      </c>
      <c r="E25" s="48" t="s">
        <v>30</v>
      </c>
      <c r="F25" s="48" t="s">
        <v>69</v>
      </c>
      <c r="G25" s="49">
        <v>45348</v>
      </c>
      <c r="H25" s="48">
        <v>80</v>
      </c>
      <c r="I25" s="48">
        <v>180</v>
      </c>
      <c r="J25" s="49">
        <f>G25+I25</f>
        <v>45528</v>
      </c>
      <c r="K25" s="59">
        <v>0.5</v>
      </c>
      <c r="L25" s="47">
        <v>40</v>
      </c>
      <c r="M25" s="60">
        <f>L25/H25</f>
        <v>0.5</v>
      </c>
      <c r="N25" s="48" t="s">
        <v>19</v>
      </c>
      <c r="O25" s="58" t="s">
        <v>73</v>
      </c>
    </row>
    <row r="26" customHeight="1" spans="1:15">
      <c r="A26" s="47">
        <v>25</v>
      </c>
      <c r="B26" s="48">
        <v>2503986</v>
      </c>
      <c r="C26" s="48" t="s">
        <v>74</v>
      </c>
      <c r="D26" s="48" t="s">
        <v>75</v>
      </c>
      <c r="E26" s="48" t="s">
        <v>30</v>
      </c>
      <c r="F26" s="48" t="s">
        <v>69</v>
      </c>
      <c r="G26" s="49">
        <v>45348</v>
      </c>
      <c r="H26" s="48">
        <v>102</v>
      </c>
      <c r="I26" s="48">
        <v>180</v>
      </c>
      <c r="J26" s="49">
        <f>G26+I26</f>
        <v>45528</v>
      </c>
      <c r="K26" s="59">
        <v>0.5</v>
      </c>
      <c r="L26" s="47">
        <v>59</v>
      </c>
      <c r="M26" s="60">
        <f>L26/H26</f>
        <v>0.57843137254902</v>
      </c>
      <c r="N26" s="48" t="s">
        <v>19</v>
      </c>
      <c r="O26" s="58"/>
    </row>
    <row r="27" s="39" customFormat="1" customHeight="1" spans="1:15">
      <c r="A27" s="47">
        <v>26</v>
      </c>
      <c r="B27" s="52">
        <v>258078</v>
      </c>
      <c r="C27" s="52" t="s">
        <v>76</v>
      </c>
      <c r="D27" s="52" t="s">
        <v>77</v>
      </c>
      <c r="E27" s="52" t="s">
        <v>78</v>
      </c>
      <c r="F27" s="52" t="s">
        <v>18</v>
      </c>
      <c r="G27" s="49" t="s">
        <v>79</v>
      </c>
      <c r="H27" s="48"/>
      <c r="I27" s="48">
        <v>180</v>
      </c>
      <c r="J27" s="49"/>
      <c r="K27" s="59">
        <v>0.5</v>
      </c>
      <c r="L27" s="47" t="s">
        <v>79</v>
      </c>
      <c r="M27" s="60" t="s">
        <v>79</v>
      </c>
      <c r="N27" s="60" t="s">
        <v>80</v>
      </c>
      <c r="O27" s="58"/>
    </row>
    <row r="28" s="39" customFormat="1" customHeight="1" spans="1:15">
      <c r="A28" s="47">
        <v>27</v>
      </c>
      <c r="B28" s="52">
        <v>2504092</v>
      </c>
      <c r="C28" s="52" t="s">
        <v>81</v>
      </c>
      <c r="D28" s="52" t="s">
        <v>82</v>
      </c>
      <c r="E28" s="52" t="s">
        <v>83</v>
      </c>
      <c r="F28" s="52" t="s">
        <v>18</v>
      </c>
      <c r="G28" s="49" t="s">
        <v>79</v>
      </c>
      <c r="H28" s="48"/>
      <c r="I28" s="48">
        <v>180</v>
      </c>
      <c r="J28" s="49"/>
      <c r="K28" s="59">
        <v>0.5</v>
      </c>
      <c r="L28" s="47" t="s">
        <v>79</v>
      </c>
      <c r="M28" s="60" t="s">
        <v>79</v>
      </c>
      <c r="N28" s="60" t="s">
        <v>80</v>
      </c>
      <c r="O28" s="58"/>
    </row>
    <row r="29" customHeight="1" spans="1:15">
      <c r="A29" s="47">
        <v>28</v>
      </c>
      <c r="B29" s="52">
        <v>266695</v>
      </c>
      <c r="C29" s="53" t="s">
        <v>84</v>
      </c>
      <c r="D29" s="53" t="s">
        <v>85</v>
      </c>
      <c r="E29" s="52" t="s">
        <v>22</v>
      </c>
      <c r="F29" s="52" t="s">
        <v>23</v>
      </c>
      <c r="G29" s="49">
        <v>45420</v>
      </c>
      <c r="H29" s="48">
        <v>163</v>
      </c>
      <c r="I29" s="48">
        <v>180</v>
      </c>
      <c r="J29" s="49">
        <f>G29+I29</f>
        <v>45600</v>
      </c>
      <c r="K29" s="59">
        <v>0.5</v>
      </c>
      <c r="L29" s="47">
        <v>235</v>
      </c>
      <c r="M29" s="60">
        <f>L29/H29</f>
        <v>1.44171779141104</v>
      </c>
      <c r="N29" s="48" t="s">
        <v>19</v>
      </c>
      <c r="O29" s="58"/>
    </row>
    <row r="30" s="39" customFormat="1" customHeight="1" spans="1:15">
      <c r="A30" s="47">
        <v>29</v>
      </c>
      <c r="B30" s="52">
        <v>247894</v>
      </c>
      <c r="C30" s="53" t="s">
        <v>84</v>
      </c>
      <c r="D30" s="53" t="s">
        <v>86</v>
      </c>
      <c r="E30" s="52" t="s">
        <v>22</v>
      </c>
      <c r="F30" s="52" t="s">
        <v>23</v>
      </c>
      <c r="G30" s="49"/>
      <c r="H30" s="48"/>
      <c r="I30" s="48">
        <v>180</v>
      </c>
      <c r="J30" s="49"/>
      <c r="K30" s="59">
        <v>0.5</v>
      </c>
      <c r="L30" s="47" t="s">
        <v>79</v>
      </c>
      <c r="M30" s="60" t="s">
        <v>79</v>
      </c>
      <c r="N30" s="60" t="s">
        <v>80</v>
      </c>
      <c r="O30" s="58"/>
    </row>
    <row r="31" customHeight="1" spans="1:15">
      <c r="A31" s="47">
        <v>30</v>
      </c>
      <c r="B31" s="52">
        <v>247639</v>
      </c>
      <c r="C31" s="52" t="s">
        <v>87</v>
      </c>
      <c r="D31" s="52" t="s">
        <v>88</v>
      </c>
      <c r="E31" s="52" t="s">
        <v>17</v>
      </c>
      <c r="F31" s="52" t="s">
        <v>18</v>
      </c>
      <c r="G31" s="49">
        <v>45420</v>
      </c>
      <c r="H31" s="48">
        <v>163</v>
      </c>
      <c r="I31" s="48">
        <v>180</v>
      </c>
      <c r="J31" s="49">
        <f t="shared" ref="J31:J39" si="2">G31+I31</f>
        <v>45600</v>
      </c>
      <c r="K31" s="59">
        <v>0.5</v>
      </c>
      <c r="L31" s="47">
        <v>217</v>
      </c>
      <c r="M31" s="60">
        <f t="shared" ref="M31:M39" si="3">L31/H31</f>
        <v>1.33128834355828</v>
      </c>
      <c r="N31" s="48" t="s">
        <v>19</v>
      </c>
      <c r="O31" s="58"/>
    </row>
    <row r="32" customHeight="1" spans="1:15">
      <c r="A32" s="47">
        <v>31</v>
      </c>
      <c r="B32" s="52">
        <v>241576</v>
      </c>
      <c r="C32" s="54" t="s">
        <v>87</v>
      </c>
      <c r="D32" s="54" t="s">
        <v>89</v>
      </c>
      <c r="E32" s="52" t="s">
        <v>90</v>
      </c>
      <c r="F32" s="52" t="s">
        <v>18</v>
      </c>
      <c r="G32" s="49">
        <v>45420</v>
      </c>
      <c r="H32" s="48">
        <v>163</v>
      </c>
      <c r="I32" s="48">
        <v>180</v>
      </c>
      <c r="J32" s="49">
        <f t="shared" si="2"/>
        <v>45600</v>
      </c>
      <c r="K32" s="59">
        <v>0.5</v>
      </c>
      <c r="L32" s="47">
        <v>187</v>
      </c>
      <c r="M32" s="60">
        <f t="shared" si="3"/>
        <v>1.14723926380368</v>
      </c>
      <c r="N32" s="48" t="s">
        <v>19</v>
      </c>
      <c r="O32" s="58"/>
    </row>
    <row r="33" customHeight="1" spans="1:15">
      <c r="A33" s="47">
        <v>32</v>
      </c>
      <c r="B33" s="52">
        <v>247640</v>
      </c>
      <c r="C33" s="54" t="s">
        <v>87</v>
      </c>
      <c r="D33" s="54" t="s">
        <v>91</v>
      </c>
      <c r="E33" s="52" t="s">
        <v>90</v>
      </c>
      <c r="F33" s="52" t="s">
        <v>18</v>
      </c>
      <c r="G33" s="49">
        <v>45420</v>
      </c>
      <c r="H33" s="48">
        <v>163</v>
      </c>
      <c r="I33" s="48">
        <v>180</v>
      </c>
      <c r="J33" s="49">
        <f t="shared" si="2"/>
        <v>45600</v>
      </c>
      <c r="K33" s="59">
        <v>0.5</v>
      </c>
      <c r="L33" s="47">
        <v>207</v>
      </c>
      <c r="M33" s="60">
        <f t="shared" si="3"/>
        <v>1.26993865030675</v>
      </c>
      <c r="N33" s="48" t="s">
        <v>19</v>
      </c>
      <c r="O33" s="58"/>
    </row>
    <row r="34" customHeight="1" spans="1:15">
      <c r="A34" s="47">
        <v>33</v>
      </c>
      <c r="B34" s="52">
        <v>2504209</v>
      </c>
      <c r="C34" s="54" t="s">
        <v>92</v>
      </c>
      <c r="D34" s="54" t="s">
        <v>93</v>
      </c>
      <c r="E34" s="52" t="s">
        <v>30</v>
      </c>
      <c r="F34" s="52" t="s">
        <v>18</v>
      </c>
      <c r="G34" s="49">
        <v>45420</v>
      </c>
      <c r="H34" s="48">
        <v>163</v>
      </c>
      <c r="I34" s="48">
        <v>180</v>
      </c>
      <c r="J34" s="49">
        <f t="shared" si="2"/>
        <v>45600</v>
      </c>
      <c r="K34" s="59">
        <v>0.5</v>
      </c>
      <c r="L34" s="47">
        <v>467</v>
      </c>
      <c r="M34" s="60">
        <f t="shared" si="3"/>
        <v>2.86503067484663</v>
      </c>
      <c r="N34" s="48" t="s">
        <v>19</v>
      </c>
      <c r="O34" s="58"/>
    </row>
    <row r="35" customHeight="1" spans="1:15">
      <c r="A35" s="47">
        <v>34</v>
      </c>
      <c r="B35" s="52">
        <v>3006175</v>
      </c>
      <c r="C35" s="52" t="s">
        <v>94</v>
      </c>
      <c r="D35" s="52" t="s">
        <v>95</v>
      </c>
      <c r="E35" s="52" t="s">
        <v>30</v>
      </c>
      <c r="F35" s="52" t="s">
        <v>18</v>
      </c>
      <c r="G35" s="49">
        <v>45420</v>
      </c>
      <c r="H35" s="48">
        <v>251</v>
      </c>
      <c r="I35" s="48">
        <v>180</v>
      </c>
      <c r="J35" s="49">
        <f t="shared" si="2"/>
        <v>45600</v>
      </c>
      <c r="K35" s="59">
        <v>0.5</v>
      </c>
      <c r="L35" s="47">
        <v>416</v>
      </c>
      <c r="M35" s="60">
        <f t="shared" si="3"/>
        <v>1.65737051792829</v>
      </c>
      <c r="N35" s="48" t="s">
        <v>19</v>
      </c>
      <c r="O35" s="58"/>
    </row>
    <row r="36" customHeight="1" spans="1:15">
      <c r="A36" s="47">
        <v>35</v>
      </c>
      <c r="B36" s="52">
        <v>2504803</v>
      </c>
      <c r="C36" s="53" t="s">
        <v>96</v>
      </c>
      <c r="D36" s="53" t="s">
        <v>97</v>
      </c>
      <c r="E36" s="52" t="s">
        <v>22</v>
      </c>
      <c r="F36" s="52" t="s">
        <v>18</v>
      </c>
      <c r="G36" s="49">
        <v>45420</v>
      </c>
      <c r="H36" s="48">
        <v>309</v>
      </c>
      <c r="I36" s="48">
        <v>180</v>
      </c>
      <c r="J36" s="49">
        <f t="shared" si="2"/>
        <v>45600</v>
      </c>
      <c r="K36" s="59">
        <v>0.5</v>
      </c>
      <c r="L36" s="47">
        <v>488</v>
      </c>
      <c r="M36" s="60">
        <f t="shared" si="3"/>
        <v>1.57928802588997</v>
      </c>
      <c r="N36" s="48" t="s">
        <v>19</v>
      </c>
      <c r="O36" s="58"/>
    </row>
    <row r="37" customHeight="1" spans="1:15">
      <c r="A37" s="47">
        <v>36</v>
      </c>
      <c r="B37" s="52">
        <v>2504804</v>
      </c>
      <c r="C37" s="53" t="s">
        <v>96</v>
      </c>
      <c r="D37" s="53" t="s">
        <v>98</v>
      </c>
      <c r="E37" s="52" t="s">
        <v>22</v>
      </c>
      <c r="F37" s="52" t="s">
        <v>18</v>
      </c>
      <c r="G37" s="49">
        <v>45420</v>
      </c>
      <c r="H37" s="48">
        <v>309</v>
      </c>
      <c r="I37" s="48">
        <v>180</v>
      </c>
      <c r="J37" s="49">
        <f t="shared" si="2"/>
        <v>45600</v>
      </c>
      <c r="K37" s="59">
        <v>0.5</v>
      </c>
      <c r="L37" s="47">
        <v>318</v>
      </c>
      <c r="M37" s="60">
        <f t="shared" si="3"/>
        <v>1.02912621359223</v>
      </c>
      <c r="N37" s="48" t="s">
        <v>19</v>
      </c>
      <c r="O37" s="58"/>
    </row>
    <row r="38" customHeight="1" spans="1:15">
      <c r="A38" s="47">
        <v>37</v>
      </c>
      <c r="B38" s="52">
        <v>3006610</v>
      </c>
      <c r="C38" s="52" t="s">
        <v>99</v>
      </c>
      <c r="D38" s="52" t="s">
        <v>100</v>
      </c>
      <c r="E38" s="52" t="s">
        <v>22</v>
      </c>
      <c r="F38" s="52" t="s">
        <v>18</v>
      </c>
      <c r="G38" s="49">
        <v>45420</v>
      </c>
      <c r="H38" s="48">
        <v>55</v>
      </c>
      <c r="I38" s="48">
        <v>180</v>
      </c>
      <c r="J38" s="49">
        <f t="shared" si="2"/>
        <v>45600</v>
      </c>
      <c r="K38" s="59">
        <v>0.5</v>
      </c>
      <c r="L38" s="47">
        <v>327</v>
      </c>
      <c r="M38" s="60">
        <f t="shared" si="3"/>
        <v>5.94545454545455</v>
      </c>
      <c r="N38" s="48" t="s">
        <v>19</v>
      </c>
      <c r="O38" s="58"/>
    </row>
    <row r="39" customHeight="1" spans="1:15">
      <c r="A39" s="47">
        <v>38</v>
      </c>
      <c r="B39" s="52">
        <v>2504156</v>
      </c>
      <c r="C39" s="52" t="s">
        <v>101</v>
      </c>
      <c r="D39" s="52" t="s">
        <v>102</v>
      </c>
      <c r="E39" s="52" t="s">
        <v>22</v>
      </c>
      <c r="F39" s="52" t="s">
        <v>18</v>
      </c>
      <c r="G39" s="49">
        <v>45420</v>
      </c>
      <c r="H39" s="48">
        <v>309</v>
      </c>
      <c r="I39" s="48">
        <v>180</v>
      </c>
      <c r="J39" s="49">
        <f t="shared" si="2"/>
        <v>45600</v>
      </c>
      <c r="K39" s="59">
        <v>0.5</v>
      </c>
      <c r="L39" s="47">
        <v>613</v>
      </c>
      <c r="M39" s="60">
        <f t="shared" si="3"/>
        <v>1.98381877022654</v>
      </c>
      <c r="N39" s="48" t="s">
        <v>19</v>
      </c>
      <c r="O39" s="58"/>
    </row>
    <row r="40" s="39" customFormat="1" customHeight="1" spans="1:15">
      <c r="A40" s="47">
        <v>39</v>
      </c>
      <c r="B40" s="52">
        <v>2503745</v>
      </c>
      <c r="C40" s="52" t="s">
        <v>103</v>
      </c>
      <c r="D40" s="52" t="s">
        <v>104</v>
      </c>
      <c r="E40" s="52" t="s">
        <v>38</v>
      </c>
      <c r="F40" s="52" t="s">
        <v>23</v>
      </c>
      <c r="G40" s="49"/>
      <c r="H40" s="48"/>
      <c r="I40" s="48">
        <v>180</v>
      </c>
      <c r="J40" s="49"/>
      <c r="K40" s="59">
        <v>0.5</v>
      </c>
      <c r="L40" s="47"/>
      <c r="M40" s="60"/>
      <c r="N40" s="60" t="s">
        <v>80</v>
      </c>
      <c r="O40" s="58"/>
    </row>
    <row r="41" s="39" customFormat="1" customHeight="1" spans="1:15">
      <c r="A41" s="47">
        <v>40</v>
      </c>
      <c r="B41" s="52">
        <v>2503078</v>
      </c>
      <c r="C41" s="52" t="s">
        <v>103</v>
      </c>
      <c r="D41" s="52" t="s">
        <v>105</v>
      </c>
      <c r="E41" s="52" t="s">
        <v>38</v>
      </c>
      <c r="F41" s="52" t="s">
        <v>23</v>
      </c>
      <c r="G41" s="49"/>
      <c r="H41" s="48"/>
      <c r="I41" s="48">
        <v>180</v>
      </c>
      <c r="J41" s="49"/>
      <c r="K41" s="59">
        <v>0.5</v>
      </c>
      <c r="L41" s="47"/>
      <c r="M41" s="60"/>
      <c r="N41" s="60" t="s">
        <v>80</v>
      </c>
      <c r="O41" s="58"/>
    </row>
    <row r="42" s="39" customFormat="1" customHeight="1" spans="1:15">
      <c r="A42" s="47">
        <v>41</v>
      </c>
      <c r="B42" s="52">
        <v>269317</v>
      </c>
      <c r="C42" s="52" t="s">
        <v>106</v>
      </c>
      <c r="D42" s="52" t="s">
        <v>107</v>
      </c>
      <c r="E42" s="52" t="s">
        <v>38</v>
      </c>
      <c r="F42" s="52" t="s">
        <v>23</v>
      </c>
      <c r="G42" s="49"/>
      <c r="H42" s="48"/>
      <c r="I42" s="48">
        <v>180</v>
      </c>
      <c r="J42" s="49"/>
      <c r="K42" s="59">
        <v>0.5</v>
      </c>
      <c r="L42" s="47"/>
      <c r="M42" s="60"/>
      <c r="N42" s="60" t="s">
        <v>80</v>
      </c>
      <c r="O42" s="58"/>
    </row>
    <row r="43" customHeight="1" spans="1:15">
      <c r="A43" s="47">
        <v>42</v>
      </c>
      <c r="B43" s="52">
        <v>2504208</v>
      </c>
      <c r="C43" s="52" t="s">
        <v>108</v>
      </c>
      <c r="D43" s="52" t="s">
        <v>109</v>
      </c>
      <c r="E43" s="52" t="s">
        <v>30</v>
      </c>
      <c r="F43" s="52" t="s">
        <v>18</v>
      </c>
      <c r="G43" s="49">
        <v>45444</v>
      </c>
      <c r="H43" s="48">
        <v>227</v>
      </c>
      <c r="I43" s="48">
        <v>180</v>
      </c>
      <c r="J43" s="49">
        <f>G43+I43</f>
        <v>45624</v>
      </c>
      <c r="K43" s="59">
        <v>0.5</v>
      </c>
      <c r="L43" s="47">
        <v>661</v>
      </c>
      <c r="M43" s="60">
        <f>L43/H43</f>
        <v>2.91189427312775</v>
      </c>
      <c r="N43" s="48" t="s">
        <v>19</v>
      </c>
      <c r="O43" s="58"/>
    </row>
    <row r="44" customHeight="1" spans="1:15">
      <c r="A44" s="47">
        <v>43</v>
      </c>
      <c r="B44" s="52">
        <v>2504197</v>
      </c>
      <c r="C44" s="53" t="s">
        <v>110</v>
      </c>
      <c r="D44" s="53" t="s">
        <v>111</v>
      </c>
      <c r="E44" s="53" t="s">
        <v>38</v>
      </c>
      <c r="F44" s="53" t="s">
        <v>18</v>
      </c>
      <c r="G44" s="49">
        <v>45323</v>
      </c>
      <c r="H44" s="48">
        <v>180</v>
      </c>
      <c r="I44" s="48">
        <v>180</v>
      </c>
      <c r="J44" s="49">
        <f>G44+I44</f>
        <v>45503</v>
      </c>
      <c r="K44" s="59">
        <v>0.5</v>
      </c>
      <c r="L44" s="47">
        <v>303</v>
      </c>
      <c r="M44" s="60">
        <f>L44/H44</f>
        <v>1.68333333333333</v>
      </c>
      <c r="N44" s="48" t="s">
        <v>19</v>
      </c>
      <c r="O44" s="58"/>
    </row>
    <row r="45" s="39" customFormat="1" customHeight="1" spans="1:15">
      <c r="A45" s="47">
        <v>44</v>
      </c>
      <c r="B45" s="52">
        <v>258069</v>
      </c>
      <c r="C45" s="52" t="s">
        <v>112</v>
      </c>
      <c r="D45" s="52" t="s">
        <v>113</v>
      </c>
      <c r="E45" s="52" t="s">
        <v>114</v>
      </c>
      <c r="F45" s="52" t="s">
        <v>115</v>
      </c>
      <c r="G45" s="49"/>
      <c r="H45" s="48"/>
      <c r="I45" s="48">
        <v>180</v>
      </c>
      <c r="J45" s="49"/>
      <c r="K45" s="59">
        <v>0.5</v>
      </c>
      <c r="L45" s="47"/>
      <c r="M45" s="60"/>
      <c r="N45" s="60" t="s">
        <v>80</v>
      </c>
      <c r="O45" s="58"/>
    </row>
    <row r="46" s="39" customFormat="1" customHeight="1" spans="1:15">
      <c r="A46" s="47">
        <v>45</v>
      </c>
      <c r="B46" s="48">
        <v>2504211</v>
      </c>
      <c r="C46" s="52" t="s">
        <v>116</v>
      </c>
      <c r="D46" s="52" t="s">
        <v>117</v>
      </c>
      <c r="E46" s="52" t="s">
        <v>30</v>
      </c>
      <c r="F46" s="52" t="s">
        <v>18</v>
      </c>
      <c r="G46" s="49"/>
      <c r="H46" s="48"/>
      <c r="I46" s="48">
        <v>180</v>
      </c>
      <c r="J46" s="49"/>
      <c r="K46" s="59">
        <v>0.5</v>
      </c>
      <c r="L46" s="47"/>
      <c r="M46" s="60"/>
      <c r="N46" s="60" t="s">
        <v>80</v>
      </c>
      <c r="O46" s="58"/>
    </row>
    <row r="47" s="39" customFormat="1" customHeight="1" spans="1:15">
      <c r="A47" s="47">
        <v>46</v>
      </c>
      <c r="B47" s="48">
        <v>2504210</v>
      </c>
      <c r="C47" s="52" t="s">
        <v>118</v>
      </c>
      <c r="D47" s="52" t="s">
        <v>119</v>
      </c>
      <c r="E47" s="52" t="s">
        <v>30</v>
      </c>
      <c r="F47" s="52" t="s">
        <v>18</v>
      </c>
      <c r="G47" s="49"/>
      <c r="H47" s="48"/>
      <c r="I47" s="48">
        <v>180</v>
      </c>
      <c r="J47" s="49"/>
      <c r="K47" s="59">
        <v>0.5</v>
      </c>
      <c r="L47" s="47"/>
      <c r="M47" s="60"/>
      <c r="N47" s="60" t="s">
        <v>80</v>
      </c>
      <c r="O47" s="58"/>
    </row>
    <row r="48" s="39" customFormat="1" customHeight="1" spans="1:15">
      <c r="A48" s="47">
        <v>47</v>
      </c>
      <c r="B48" s="52">
        <v>2504807</v>
      </c>
      <c r="C48" s="52" t="s">
        <v>120</v>
      </c>
      <c r="D48" s="52" t="s">
        <v>121</v>
      </c>
      <c r="E48" s="52" t="s">
        <v>83</v>
      </c>
      <c r="F48" s="52" t="s">
        <v>18</v>
      </c>
      <c r="G48" s="49"/>
      <c r="H48" s="48"/>
      <c r="I48" s="48">
        <v>180</v>
      </c>
      <c r="J48" s="49"/>
      <c r="K48" s="59">
        <v>0.5</v>
      </c>
      <c r="L48" s="47"/>
      <c r="M48" s="60"/>
      <c r="N48" s="60" t="s">
        <v>80</v>
      </c>
      <c r="O48" s="58"/>
    </row>
    <row r="49" s="39" customFormat="1" customHeight="1" spans="1:15">
      <c r="A49" s="47">
        <v>48</v>
      </c>
      <c r="B49" s="52">
        <v>2504311</v>
      </c>
      <c r="C49" s="55" t="s">
        <v>122</v>
      </c>
      <c r="D49" s="55" t="s">
        <v>123</v>
      </c>
      <c r="E49" s="56" t="s">
        <v>124</v>
      </c>
      <c r="F49" s="53" t="s">
        <v>18</v>
      </c>
      <c r="G49" s="49"/>
      <c r="H49" s="48"/>
      <c r="I49" s="48">
        <v>180</v>
      </c>
      <c r="J49" s="49"/>
      <c r="K49" s="59">
        <v>0.5</v>
      </c>
      <c r="L49" s="47"/>
      <c r="M49" s="60"/>
      <c r="N49" s="60" t="s">
        <v>80</v>
      </c>
      <c r="O49" s="58"/>
    </row>
    <row r="50" customHeight="1" spans="1:15">
      <c r="A50" s="47">
        <v>49</v>
      </c>
      <c r="B50" s="52">
        <v>2504155</v>
      </c>
      <c r="C50" s="52" t="s">
        <v>125</v>
      </c>
      <c r="D50" s="52" t="s">
        <v>126</v>
      </c>
      <c r="E50" s="52" t="s">
        <v>30</v>
      </c>
      <c r="F50" s="53" t="s">
        <v>18</v>
      </c>
      <c r="G50" s="49">
        <v>45323</v>
      </c>
      <c r="H50" s="48">
        <v>30</v>
      </c>
      <c r="I50" s="48">
        <v>180</v>
      </c>
      <c r="J50" s="49">
        <f>G50+I50</f>
        <v>45503</v>
      </c>
      <c r="K50" s="59">
        <v>0.5</v>
      </c>
      <c r="L50" s="47">
        <v>65</v>
      </c>
      <c r="M50" s="60">
        <f>L50/H50</f>
        <v>2.16666666666667</v>
      </c>
      <c r="N50" s="48" t="s">
        <v>19</v>
      </c>
      <c r="O50" s="58"/>
    </row>
    <row r="51" customHeight="1" spans="1:15">
      <c r="A51" s="47">
        <v>50</v>
      </c>
      <c r="B51" s="52">
        <v>2504306</v>
      </c>
      <c r="C51" s="52" t="s">
        <v>127</v>
      </c>
      <c r="D51" s="52" t="s">
        <v>128</v>
      </c>
      <c r="E51" s="52" t="s">
        <v>30</v>
      </c>
      <c r="F51" s="52" t="s">
        <v>129</v>
      </c>
      <c r="G51" s="49">
        <v>45323</v>
      </c>
      <c r="H51" s="48">
        <v>104</v>
      </c>
      <c r="I51" s="48">
        <v>180</v>
      </c>
      <c r="J51" s="49">
        <f>G51+I51</f>
        <v>45503</v>
      </c>
      <c r="K51" s="59">
        <v>0.5</v>
      </c>
      <c r="L51" s="47">
        <v>161</v>
      </c>
      <c r="M51" s="60">
        <f>L51/H51</f>
        <v>1.54807692307692</v>
      </c>
      <c r="N51" s="48" t="s">
        <v>19</v>
      </c>
      <c r="O51" s="58"/>
    </row>
    <row r="52" customHeight="1" spans="1:15">
      <c r="A52" s="47">
        <v>51</v>
      </c>
      <c r="B52" s="52">
        <v>193251</v>
      </c>
      <c r="C52" s="52" t="s">
        <v>130</v>
      </c>
      <c r="D52" s="52" t="s">
        <v>131</v>
      </c>
      <c r="E52" s="52" t="s">
        <v>30</v>
      </c>
      <c r="F52" s="52" t="s">
        <v>129</v>
      </c>
      <c r="G52" s="49">
        <v>45323</v>
      </c>
      <c r="H52" s="48">
        <v>103</v>
      </c>
      <c r="I52" s="48">
        <v>180</v>
      </c>
      <c r="J52" s="49">
        <f>G52+I52</f>
        <v>45503</v>
      </c>
      <c r="K52" s="59">
        <v>0.5</v>
      </c>
      <c r="L52" s="47">
        <v>194</v>
      </c>
      <c r="M52" s="60">
        <f>L52/H52</f>
        <v>1.88349514563107</v>
      </c>
      <c r="N52" s="48" t="s">
        <v>19</v>
      </c>
      <c r="O52" s="58"/>
    </row>
    <row r="53" s="39" customFormat="1" customHeight="1" spans="1:15">
      <c r="A53" s="47">
        <v>52</v>
      </c>
      <c r="B53" s="52">
        <v>215319</v>
      </c>
      <c r="C53" s="52" t="s">
        <v>132</v>
      </c>
      <c r="D53" s="52" t="s">
        <v>133</v>
      </c>
      <c r="E53" s="52" t="s">
        <v>134</v>
      </c>
      <c r="F53" s="53" t="s">
        <v>18</v>
      </c>
      <c r="G53" s="49"/>
      <c r="H53" s="48"/>
      <c r="I53" s="48">
        <v>180</v>
      </c>
      <c r="J53" s="49"/>
      <c r="K53" s="59">
        <v>0.5</v>
      </c>
      <c r="L53" s="47"/>
      <c r="M53" s="60"/>
      <c r="N53" s="60" t="s">
        <v>80</v>
      </c>
      <c r="O53" s="58"/>
    </row>
    <row r="54" s="39" customFormat="1" customHeight="1" spans="1:15">
      <c r="A54" s="47">
        <v>53</v>
      </c>
      <c r="B54" s="52">
        <v>218626</v>
      </c>
      <c r="C54" s="52" t="s">
        <v>135</v>
      </c>
      <c r="D54" s="52" t="s">
        <v>136</v>
      </c>
      <c r="E54" s="52" t="s">
        <v>134</v>
      </c>
      <c r="F54" s="53" t="s">
        <v>18</v>
      </c>
      <c r="G54" s="49"/>
      <c r="H54" s="48"/>
      <c r="I54" s="48">
        <v>180</v>
      </c>
      <c r="J54" s="49"/>
      <c r="K54" s="59">
        <v>0.5</v>
      </c>
      <c r="L54" s="47"/>
      <c r="M54" s="60"/>
      <c r="N54" s="60" t="s">
        <v>80</v>
      </c>
      <c r="O54" s="58"/>
    </row>
    <row r="55" s="39" customFormat="1" customHeight="1" spans="1:15">
      <c r="A55" s="47">
        <v>54</v>
      </c>
      <c r="B55" s="52">
        <v>259344</v>
      </c>
      <c r="C55" s="52" t="s">
        <v>137</v>
      </c>
      <c r="D55" s="52" t="s">
        <v>138</v>
      </c>
      <c r="E55" s="52" t="s">
        <v>30</v>
      </c>
      <c r="F55" s="52" t="s">
        <v>139</v>
      </c>
      <c r="G55" s="49"/>
      <c r="H55" s="48"/>
      <c r="I55" s="48">
        <v>180</v>
      </c>
      <c r="J55" s="49"/>
      <c r="K55" s="59">
        <v>0.5</v>
      </c>
      <c r="L55" s="47"/>
      <c r="M55" s="60"/>
      <c r="N55" s="60" t="s">
        <v>80</v>
      </c>
      <c r="O55" s="58"/>
    </row>
    <row r="56" s="39" customFormat="1" customHeight="1" spans="1:15">
      <c r="A56" s="47">
        <v>55</v>
      </c>
      <c r="B56" s="52">
        <v>2504257</v>
      </c>
      <c r="C56" s="52" t="s">
        <v>137</v>
      </c>
      <c r="D56" s="52" t="s">
        <v>140</v>
      </c>
      <c r="E56" s="52" t="s">
        <v>30</v>
      </c>
      <c r="F56" s="52" t="s">
        <v>139</v>
      </c>
      <c r="G56" s="49"/>
      <c r="H56" s="48"/>
      <c r="I56" s="48">
        <v>180</v>
      </c>
      <c r="J56" s="49"/>
      <c r="K56" s="59">
        <v>0.5</v>
      </c>
      <c r="L56" s="47"/>
      <c r="M56" s="60"/>
      <c r="N56" s="60" t="s">
        <v>80</v>
      </c>
      <c r="O56" s="58"/>
    </row>
    <row r="57" customHeight="1" spans="1:15">
      <c r="A57" s="47">
        <v>56</v>
      </c>
      <c r="B57" s="48">
        <v>213904</v>
      </c>
      <c r="C57" s="48" t="s">
        <v>141</v>
      </c>
      <c r="D57" s="48" t="s">
        <v>142</v>
      </c>
      <c r="E57" s="48" t="s">
        <v>30</v>
      </c>
      <c r="F57" s="48" t="s">
        <v>18</v>
      </c>
      <c r="G57" s="49">
        <v>45323</v>
      </c>
      <c r="H57" s="48">
        <v>14</v>
      </c>
      <c r="I57" s="48">
        <v>180</v>
      </c>
      <c r="J57" s="49">
        <f t="shared" ref="J57:J81" si="4">G57+I57</f>
        <v>45503</v>
      </c>
      <c r="K57" s="59">
        <v>0.5</v>
      </c>
      <c r="L57" s="47">
        <v>8</v>
      </c>
      <c r="M57" s="60">
        <f t="shared" ref="M57:M62" si="5">L57/H57</f>
        <v>0.571428571428571</v>
      </c>
      <c r="N57" s="48" t="s">
        <v>19</v>
      </c>
      <c r="O57" s="58"/>
    </row>
    <row r="58" customHeight="1" spans="1:15">
      <c r="A58" s="47">
        <v>57</v>
      </c>
      <c r="B58" s="48">
        <v>213903</v>
      </c>
      <c r="C58" s="48" t="s">
        <v>141</v>
      </c>
      <c r="D58" s="48" t="s">
        <v>143</v>
      </c>
      <c r="E58" s="48" t="s">
        <v>30</v>
      </c>
      <c r="F58" s="48" t="s">
        <v>18</v>
      </c>
      <c r="G58" s="49">
        <v>45323</v>
      </c>
      <c r="H58" s="48">
        <v>14</v>
      </c>
      <c r="I58" s="48">
        <v>180</v>
      </c>
      <c r="J58" s="49">
        <f t="shared" si="4"/>
        <v>45503</v>
      </c>
      <c r="K58" s="59">
        <v>0.5</v>
      </c>
      <c r="L58" s="47">
        <v>8</v>
      </c>
      <c r="M58" s="60">
        <f t="shared" si="5"/>
        <v>0.571428571428571</v>
      </c>
      <c r="N58" s="48" t="s">
        <v>19</v>
      </c>
      <c r="O58" s="58"/>
    </row>
    <row r="59" s="38" customFormat="1" customHeight="1" spans="1:38">
      <c r="A59" s="47">
        <v>58</v>
      </c>
      <c r="B59" s="50">
        <v>224035</v>
      </c>
      <c r="C59" s="50" t="s">
        <v>141</v>
      </c>
      <c r="D59" s="50" t="s">
        <v>144</v>
      </c>
      <c r="E59" s="50" t="s">
        <v>30</v>
      </c>
      <c r="F59" s="50" t="s">
        <v>18</v>
      </c>
      <c r="G59" s="51">
        <v>45323</v>
      </c>
      <c r="H59" s="50">
        <v>14</v>
      </c>
      <c r="I59" s="50">
        <v>180</v>
      </c>
      <c r="J59" s="51">
        <f t="shared" si="4"/>
        <v>45503</v>
      </c>
      <c r="K59" s="61">
        <v>0.5</v>
      </c>
      <c r="L59" s="62">
        <v>4</v>
      </c>
      <c r="M59" s="63">
        <f t="shared" si="5"/>
        <v>0.285714285714286</v>
      </c>
      <c r="N59" s="50" t="s">
        <v>42</v>
      </c>
      <c r="O59" s="65" t="s">
        <v>145</v>
      </c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</row>
    <row r="60" customHeight="1" spans="1:15">
      <c r="A60" s="47">
        <v>59</v>
      </c>
      <c r="B60" s="48">
        <v>224045</v>
      </c>
      <c r="C60" s="48" t="s">
        <v>146</v>
      </c>
      <c r="D60" s="48" t="s">
        <v>147</v>
      </c>
      <c r="E60" s="48" t="s">
        <v>30</v>
      </c>
      <c r="F60" s="48" t="s">
        <v>18</v>
      </c>
      <c r="G60" s="49">
        <v>45323</v>
      </c>
      <c r="H60" s="48">
        <v>12</v>
      </c>
      <c r="I60" s="48">
        <v>180</v>
      </c>
      <c r="J60" s="49">
        <f t="shared" si="4"/>
        <v>45503</v>
      </c>
      <c r="K60" s="59">
        <v>0.5</v>
      </c>
      <c r="L60" s="47">
        <v>7</v>
      </c>
      <c r="M60" s="60">
        <f t="shared" si="5"/>
        <v>0.583333333333333</v>
      </c>
      <c r="N60" s="48" t="s">
        <v>19</v>
      </c>
      <c r="O60" s="58"/>
    </row>
    <row r="61" s="38" customFormat="1" customHeight="1" spans="1:38">
      <c r="A61" s="47">
        <v>60</v>
      </c>
      <c r="B61" s="50">
        <v>224047</v>
      </c>
      <c r="C61" s="50" t="s">
        <v>146</v>
      </c>
      <c r="D61" s="50" t="s">
        <v>148</v>
      </c>
      <c r="E61" s="50" t="s">
        <v>30</v>
      </c>
      <c r="F61" s="50" t="s">
        <v>18</v>
      </c>
      <c r="G61" s="51">
        <v>45323</v>
      </c>
      <c r="H61" s="50">
        <v>13</v>
      </c>
      <c r="I61" s="50">
        <v>180</v>
      </c>
      <c r="J61" s="51">
        <f t="shared" si="4"/>
        <v>45503</v>
      </c>
      <c r="K61" s="61">
        <v>0.5</v>
      </c>
      <c r="L61" s="62">
        <v>4</v>
      </c>
      <c r="M61" s="63">
        <f t="shared" si="5"/>
        <v>0.307692307692308</v>
      </c>
      <c r="N61" s="50" t="s">
        <v>42</v>
      </c>
      <c r="O61" s="65" t="s">
        <v>145</v>
      </c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</row>
    <row r="62" s="38" customFormat="1" customHeight="1" spans="1:38">
      <c r="A62" s="47">
        <v>61</v>
      </c>
      <c r="B62" s="50">
        <v>247668</v>
      </c>
      <c r="C62" s="50" t="s">
        <v>149</v>
      </c>
      <c r="D62" s="50" t="s">
        <v>150</v>
      </c>
      <c r="E62" s="50" t="s">
        <v>151</v>
      </c>
      <c r="F62" s="50" t="s">
        <v>18</v>
      </c>
      <c r="G62" s="51">
        <v>45323</v>
      </c>
      <c r="H62" s="50">
        <v>34</v>
      </c>
      <c r="I62" s="50">
        <v>180</v>
      </c>
      <c r="J62" s="51">
        <f t="shared" si="4"/>
        <v>45503</v>
      </c>
      <c r="K62" s="61">
        <v>0.5</v>
      </c>
      <c r="L62" s="62">
        <v>3</v>
      </c>
      <c r="M62" s="63">
        <f t="shared" si="5"/>
        <v>0.0882352941176471</v>
      </c>
      <c r="N62" s="50" t="s">
        <v>42</v>
      </c>
      <c r="O62" s="65" t="s">
        <v>145</v>
      </c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</row>
    <row r="63" s="38" customFormat="1" customHeight="1" spans="1:38">
      <c r="A63" s="47">
        <v>62</v>
      </c>
      <c r="B63" s="50">
        <v>247667</v>
      </c>
      <c r="C63" s="50" t="s">
        <v>149</v>
      </c>
      <c r="D63" s="50" t="s">
        <v>152</v>
      </c>
      <c r="E63" s="50" t="s">
        <v>151</v>
      </c>
      <c r="F63" s="50" t="s">
        <v>18</v>
      </c>
      <c r="G63" s="51">
        <v>45323</v>
      </c>
      <c r="H63" s="50">
        <v>31</v>
      </c>
      <c r="I63" s="50">
        <v>180</v>
      </c>
      <c r="J63" s="51">
        <f t="shared" si="4"/>
        <v>45503</v>
      </c>
      <c r="K63" s="61">
        <v>0.5</v>
      </c>
      <c r="L63" s="62"/>
      <c r="M63" s="63"/>
      <c r="N63" s="50" t="s">
        <v>42</v>
      </c>
      <c r="O63" s="65" t="s">
        <v>145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</row>
    <row r="64" s="38" customFormat="1" customHeight="1" spans="1:38">
      <c r="A64" s="47">
        <v>63</v>
      </c>
      <c r="B64" s="50">
        <v>247672</v>
      </c>
      <c r="C64" s="50" t="s">
        <v>153</v>
      </c>
      <c r="D64" s="50" t="s">
        <v>154</v>
      </c>
      <c r="E64" s="50" t="s">
        <v>151</v>
      </c>
      <c r="F64" s="50" t="s">
        <v>18</v>
      </c>
      <c r="G64" s="51">
        <v>45323</v>
      </c>
      <c r="H64" s="50">
        <v>38</v>
      </c>
      <c r="I64" s="50">
        <v>180</v>
      </c>
      <c r="J64" s="51">
        <f t="shared" si="4"/>
        <v>45503</v>
      </c>
      <c r="K64" s="61">
        <v>0.5</v>
      </c>
      <c r="L64" s="62">
        <v>12</v>
      </c>
      <c r="M64" s="63">
        <f>L64/H64</f>
        <v>0.315789473684211</v>
      </c>
      <c r="N64" s="50" t="s">
        <v>42</v>
      </c>
      <c r="O64" s="65" t="s">
        <v>145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</row>
    <row r="65" s="38" customFormat="1" customHeight="1" spans="1:38">
      <c r="A65" s="47">
        <v>64</v>
      </c>
      <c r="B65" s="50">
        <v>247671</v>
      </c>
      <c r="C65" s="50" t="s">
        <v>153</v>
      </c>
      <c r="D65" s="50" t="s">
        <v>155</v>
      </c>
      <c r="E65" s="50" t="s">
        <v>151</v>
      </c>
      <c r="F65" s="50" t="s">
        <v>18</v>
      </c>
      <c r="G65" s="51">
        <v>45323</v>
      </c>
      <c r="H65" s="50">
        <v>33</v>
      </c>
      <c r="I65" s="50">
        <v>180</v>
      </c>
      <c r="J65" s="51">
        <f t="shared" si="4"/>
        <v>45503</v>
      </c>
      <c r="K65" s="61">
        <v>0.5</v>
      </c>
      <c r="L65" s="62">
        <v>7</v>
      </c>
      <c r="M65" s="63">
        <f>L65/H65</f>
        <v>0.212121212121212</v>
      </c>
      <c r="N65" s="50" t="s">
        <v>42</v>
      </c>
      <c r="O65" s="65" t="s">
        <v>145</v>
      </c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</row>
    <row r="66" s="38" customFormat="1" customHeight="1" spans="1:38">
      <c r="A66" s="47">
        <v>65</v>
      </c>
      <c r="B66" s="50">
        <v>2504258</v>
      </c>
      <c r="C66" s="50" t="s">
        <v>153</v>
      </c>
      <c r="D66" s="50" t="s">
        <v>156</v>
      </c>
      <c r="E66" s="50" t="s">
        <v>151</v>
      </c>
      <c r="F66" s="50" t="s">
        <v>18</v>
      </c>
      <c r="G66" s="51">
        <v>45323</v>
      </c>
      <c r="H66" s="50">
        <v>23</v>
      </c>
      <c r="I66" s="50">
        <v>180</v>
      </c>
      <c r="J66" s="51">
        <f t="shared" si="4"/>
        <v>45503</v>
      </c>
      <c r="K66" s="61">
        <v>0.5</v>
      </c>
      <c r="L66" s="62">
        <v>2</v>
      </c>
      <c r="M66" s="63">
        <f>L66/H66</f>
        <v>0.0869565217391304</v>
      </c>
      <c r="N66" s="50" t="s">
        <v>42</v>
      </c>
      <c r="O66" s="65" t="s">
        <v>145</v>
      </c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</row>
    <row r="67" s="38" customFormat="1" customHeight="1" spans="1:38">
      <c r="A67" s="47">
        <v>66</v>
      </c>
      <c r="B67" s="50">
        <v>247670</v>
      </c>
      <c r="C67" s="50" t="s">
        <v>157</v>
      </c>
      <c r="D67" s="50" t="s">
        <v>158</v>
      </c>
      <c r="E67" s="50" t="s">
        <v>151</v>
      </c>
      <c r="F67" s="50" t="s">
        <v>18</v>
      </c>
      <c r="G67" s="51">
        <v>45323</v>
      </c>
      <c r="H67" s="50">
        <v>29</v>
      </c>
      <c r="I67" s="50">
        <v>180</v>
      </c>
      <c r="J67" s="51">
        <f t="shared" si="4"/>
        <v>45503</v>
      </c>
      <c r="K67" s="61">
        <v>0.5</v>
      </c>
      <c r="L67" s="62">
        <v>6</v>
      </c>
      <c r="M67" s="63">
        <f>L67/H67</f>
        <v>0.206896551724138</v>
      </c>
      <c r="N67" s="50" t="s">
        <v>42</v>
      </c>
      <c r="O67" s="65" t="s">
        <v>145</v>
      </c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</row>
    <row r="68" customHeight="1" spans="1:15">
      <c r="A68" s="47">
        <v>67</v>
      </c>
      <c r="B68" s="48">
        <v>224024</v>
      </c>
      <c r="C68" s="48" t="s">
        <v>159</v>
      </c>
      <c r="D68" s="48" t="s">
        <v>160</v>
      </c>
      <c r="E68" s="48" t="s">
        <v>30</v>
      </c>
      <c r="F68" s="48" t="s">
        <v>18</v>
      </c>
      <c r="G68" s="49">
        <v>45323</v>
      </c>
      <c r="H68" s="48">
        <v>30</v>
      </c>
      <c r="I68" s="48">
        <v>180</v>
      </c>
      <c r="J68" s="49">
        <f t="shared" si="4"/>
        <v>45503</v>
      </c>
      <c r="K68" s="59">
        <v>0.5</v>
      </c>
      <c r="L68" s="47">
        <v>77</v>
      </c>
      <c r="M68" s="60">
        <f>L68/H68</f>
        <v>2.56666666666667</v>
      </c>
      <c r="N68" s="48" t="s">
        <v>19</v>
      </c>
      <c r="O68" s="58"/>
    </row>
    <row r="69" customHeight="1" spans="1:15">
      <c r="A69" s="47">
        <v>68</v>
      </c>
      <c r="B69" s="48">
        <v>224023</v>
      </c>
      <c r="C69" s="48" t="s">
        <v>159</v>
      </c>
      <c r="D69" s="48" t="s">
        <v>161</v>
      </c>
      <c r="E69" s="48" t="s">
        <v>30</v>
      </c>
      <c r="F69" s="48" t="s">
        <v>18</v>
      </c>
      <c r="G69" s="49">
        <v>45323</v>
      </c>
      <c r="H69" s="48">
        <v>30</v>
      </c>
      <c r="I69" s="48">
        <v>180</v>
      </c>
      <c r="J69" s="49">
        <f t="shared" si="4"/>
        <v>45503</v>
      </c>
      <c r="K69" s="59">
        <v>0.5</v>
      </c>
      <c r="L69" s="47">
        <v>56</v>
      </c>
      <c r="M69" s="60">
        <f>L69/H69</f>
        <v>1.86666666666667</v>
      </c>
      <c r="N69" s="48" t="s">
        <v>19</v>
      </c>
      <c r="O69" s="58"/>
    </row>
    <row r="70" customHeight="1" spans="1:15">
      <c r="A70" s="47">
        <v>69</v>
      </c>
      <c r="B70" s="48">
        <v>224025</v>
      </c>
      <c r="C70" s="48" t="s">
        <v>159</v>
      </c>
      <c r="D70" s="48" t="s">
        <v>162</v>
      </c>
      <c r="E70" s="48" t="s">
        <v>30</v>
      </c>
      <c r="F70" s="48" t="s">
        <v>18</v>
      </c>
      <c r="G70" s="49">
        <v>45323</v>
      </c>
      <c r="H70" s="48">
        <v>30</v>
      </c>
      <c r="I70" s="48">
        <v>180</v>
      </c>
      <c r="J70" s="49">
        <f t="shared" si="4"/>
        <v>45503</v>
      </c>
      <c r="K70" s="59">
        <v>0.5</v>
      </c>
      <c r="L70" s="47">
        <v>43</v>
      </c>
      <c r="M70" s="60">
        <f>L70/H70</f>
        <v>1.43333333333333</v>
      </c>
      <c r="N70" s="48" t="s">
        <v>19</v>
      </c>
      <c r="O70" s="58"/>
    </row>
    <row r="71" s="38" customFormat="1" customHeight="1" spans="1:38">
      <c r="A71" s="47">
        <v>70</v>
      </c>
      <c r="B71" s="50">
        <v>224026</v>
      </c>
      <c r="C71" s="50" t="s">
        <v>159</v>
      </c>
      <c r="D71" s="50" t="s">
        <v>163</v>
      </c>
      <c r="E71" s="50" t="s">
        <v>30</v>
      </c>
      <c r="F71" s="50" t="s">
        <v>18</v>
      </c>
      <c r="G71" s="51">
        <v>45323</v>
      </c>
      <c r="H71" s="50">
        <v>30</v>
      </c>
      <c r="I71" s="50">
        <v>180</v>
      </c>
      <c r="J71" s="51">
        <f t="shared" si="4"/>
        <v>45503</v>
      </c>
      <c r="K71" s="61">
        <v>0.5</v>
      </c>
      <c r="L71" s="62">
        <v>11</v>
      </c>
      <c r="M71" s="63">
        <f>L71/H71</f>
        <v>0.366666666666667</v>
      </c>
      <c r="N71" s="50" t="s">
        <v>42</v>
      </c>
      <c r="O71" s="65" t="s">
        <v>145</v>
      </c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</row>
    <row r="72" customHeight="1" spans="1:15">
      <c r="A72" s="47">
        <v>71</v>
      </c>
      <c r="B72" s="48">
        <v>248371</v>
      </c>
      <c r="C72" s="48" t="s">
        <v>159</v>
      </c>
      <c r="D72" s="48" t="s">
        <v>164</v>
      </c>
      <c r="E72" s="48" t="s">
        <v>30</v>
      </c>
      <c r="F72" s="48" t="s">
        <v>18</v>
      </c>
      <c r="G72" s="49">
        <v>45323</v>
      </c>
      <c r="H72" s="48">
        <v>30</v>
      </c>
      <c r="I72" s="48">
        <v>180</v>
      </c>
      <c r="J72" s="49">
        <f t="shared" si="4"/>
        <v>45503</v>
      </c>
      <c r="K72" s="59">
        <v>0.5</v>
      </c>
      <c r="L72" s="47">
        <v>51</v>
      </c>
      <c r="M72" s="60">
        <f>L72/H72</f>
        <v>1.7</v>
      </c>
      <c r="N72" s="48" t="s">
        <v>19</v>
      </c>
      <c r="O72" s="58"/>
    </row>
    <row r="73" customHeight="1" spans="1:15">
      <c r="A73" s="47">
        <v>72</v>
      </c>
      <c r="B73" s="48">
        <v>224034</v>
      </c>
      <c r="C73" s="48" t="s">
        <v>159</v>
      </c>
      <c r="D73" s="48" t="s">
        <v>165</v>
      </c>
      <c r="E73" s="48" t="s">
        <v>30</v>
      </c>
      <c r="F73" s="48" t="s">
        <v>18</v>
      </c>
      <c r="G73" s="49">
        <v>45323</v>
      </c>
      <c r="H73" s="48">
        <v>30</v>
      </c>
      <c r="I73" s="48">
        <v>180</v>
      </c>
      <c r="J73" s="49">
        <f t="shared" si="4"/>
        <v>45503</v>
      </c>
      <c r="K73" s="59">
        <v>0.5</v>
      </c>
      <c r="L73" s="47">
        <v>90</v>
      </c>
      <c r="M73" s="60">
        <f>L73/H73</f>
        <v>3</v>
      </c>
      <c r="N73" s="48" t="s">
        <v>19</v>
      </c>
      <c r="O73" s="58"/>
    </row>
    <row r="74" customHeight="1" spans="1:15">
      <c r="A74" s="47">
        <v>73</v>
      </c>
      <c r="B74" s="48">
        <v>224028</v>
      </c>
      <c r="C74" s="48" t="s">
        <v>159</v>
      </c>
      <c r="D74" s="48" t="s">
        <v>166</v>
      </c>
      <c r="E74" s="48" t="s">
        <v>30</v>
      </c>
      <c r="F74" s="48" t="s">
        <v>18</v>
      </c>
      <c r="G74" s="49">
        <v>45323</v>
      </c>
      <c r="H74" s="48">
        <v>30</v>
      </c>
      <c r="I74" s="48">
        <v>180</v>
      </c>
      <c r="J74" s="49">
        <f t="shared" si="4"/>
        <v>45503</v>
      </c>
      <c r="K74" s="59">
        <v>0.5</v>
      </c>
      <c r="L74" s="47">
        <v>115</v>
      </c>
      <c r="M74" s="60">
        <f>L74/H74</f>
        <v>3.83333333333333</v>
      </c>
      <c r="N74" s="48" t="s">
        <v>19</v>
      </c>
      <c r="O74" s="58"/>
    </row>
    <row r="75" customHeight="1" spans="1:15">
      <c r="A75" s="47">
        <v>74</v>
      </c>
      <c r="B75" s="48">
        <v>248553</v>
      </c>
      <c r="C75" s="48" t="s">
        <v>159</v>
      </c>
      <c r="D75" s="48" t="s">
        <v>167</v>
      </c>
      <c r="E75" s="48" t="s">
        <v>30</v>
      </c>
      <c r="F75" s="48" t="s">
        <v>18</v>
      </c>
      <c r="G75" s="49">
        <v>45323</v>
      </c>
      <c r="H75" s="48">
        <v>30</v>
      </c>
      <c r="I75" s="48">
        <v>180</v>
      </c>
      <c r="J75" s="49">
        <f t="shared" si="4"/>
        <v>45503</v>
      </c>
      <c r="K75" s="59">
        <v>0.5</v>
      </c>
      <c r="L75" s="47">
        <v>87</v>
      </c>
      <c r="M75" s="60">
        <f>L75/H75</f>
        <v>2.9</v>
      </c>
      <c r="N75" s="48" t="s">
        <v>19</v>
      </c>
      <c r="O75" s="58"/>
    </row>
    <row r="76" customHeight="1" spans="1:15">
      <c r="A76" s="47">
        <v>75</v>
      </c>
      <c r="B76" s="48">
        <v>2504052</v>
      </c>
      <c r="C76" s="48" t="s">
        <v>168</v>
      </c>
      <c r="D76" s="48" t="s">
        <v>169</v>
      </c>
      <c r="E76" s="48" t="s">
        <v>30</v>
      </c>
      <c r="F76" s="48" t="s">
        <v>170</v>
      </c>
      <c r="G76" s="49">
        <v>45351</v>
      </c>
      <c r="H76" s="48">
        <v>435</v>
      </c>
      <c r="I76" s="48">
        <v>180</v>
      </c>
      <c r="J76" s="49">
        <f t="shared" si="4"/>
        <v>45531</v>
      </c>
      <c r="K76" s="59">
        <v>0.5</v>
      </c>
      <c r="L76" s="47">
        <v>2050</v>
      </c>
      <c r="M76" s="60">
        <f>L76/H76</f>
        <v>4.71264367816092</v>
      </c>
      <c r="N76" s="48" t="s">
        <v>19</v>
      </c>
      <c r="O76" s="58"/>
    </row>
    <row r="77" customHeight="1" spans="1:15">
      <c r="A77" s="47">
        <v>76</v>
      </c>
      <c r="B77" s="48">
        <v>206178</v>
      </c>
      <c r="C77" s="48" t="s">
        <v>171</v>
      </c>
      <c r="D77" s="48" t="s">
        <v>172</v>
      </c>
      <c r="E77" s="48" t="s">
        <v>78</v>
      </c>
      <c r="F77" s="48" t="s">
        <v>173</v>
      </c>
      <c r="G77" s="49">
        <v>45343</v>
      </c>
      <c r="H77" s="48">
        <v>685</v>
      </c>
      <c r="I77" s="48">
        <v>180</v>
      </c>
      <c r="J77" s="49">
        <f t="shared" si="4"/>
        <v>45523</v>
      </c>
      <c r="K77" s="59">
        <v>0.5</v>
      </c>
      <c r="L77" s="47">
        <v>829</v>
      </c>
      <c r="M77" s="60">
        <f>L77/H77</f>
        <v>1.21021897810219</v>
      </c>
      <c r="N77" s="48" t="s">
        <v>19</v>
      </c>
      <c r="O77" s="58"/>
    </row>
    <row r="78" customHeight="1" spans="1:15">
      <c r="A78" s="47">
        <v>77</v>
      </c>
      <c r="B78" s="48">
        <v>2503402</v>
      </c>
      <c r="C78" s="48" t="s">
        <v>174</v>
      </c>
      <c r="D78" s="48" t="s">
        <v>175</v>
      </c>
      <c r="E78" s="48" t="s">
        <v>30</v>
      </c>
      <c r="F78" s="48" t="s">
        <v>176</v>
      </c>
      <c r="G78" s="49">
        <v>45343</v>
      </c>
      <c r="H78" s="48">
        <v>439</v>
      </c>
      <c r="I78" s="48">
        <v>180</v>
      </c>
      <c r="J78" s="49">
        <f t="shared" si="4"/>
        <v>45523</v>
      </c>
      <c r="K78" s="59">
        <v>0.5</v>
      </c>
      <c r="L78" s="47">
        <v>831</v>
      </c>
      <c r="M78" s="60">
        <f>L78/H78</f>
        <v>1.89293849658314</v>
      </c>
      <c r="N78" s="48" t="s">
        <v>19</v>
      </c>
      <c r="O78" s="58"/>
    </row>
    <row r="79" customHeight="1" spans="1:15">
      <c r="A79" s="47">
        <v>78</v>
      </c>
      <c r="B79" s="48">
        <v>256204</v>
      </c>
      <c r="C79" s="48" t="s">
        <v>177</v>
      </c>
      <c r="D79" s="48" t="s">
        <v>178</v>
      </c>
      <c r="E79" s="48" t="s">
        <v>30</v>
      </c>
      <c r="F79" s="48" t="s">
        <v>170</v>
      </c>
      <c r="G79" s="49">
        <v>45349</v>
      </c>
      <c r="H79" s="48">
        <v>346</v>
      </c>
      <c r="I79" s="48">
        <v>180</v>
      </c>
      <c r="J79" s="49">
        <f t="shared" si="4"/>
        <v>45529</v>
      </c>
      <c r="K79" s="59">
        <v>0.5</v>
      </c>
      <c r="L79" s="47">
        <v>1710</v>
      </c>
      <c r="M79" s="60">
        <f>L79/H79</f>
        <v>4.94219653179191</v>
      </c>
      <c r="N79" s="48" t="s">
        <v>19</v>
      </c>
      <c r="O79" s="58"/>
    </row>
    <row r="80" customHeight="1" spans="1:15">
      <c r="A80" s="47">
        <v>79</v>
      </c>
      <c r="B80" s="48">
        <v>2500352</v>
      </c>
      <c r="C80" s="48" t="s">
        <v>179</v>
      </c>
      <c r="D80" s="48" t="s">
        <v>180</v>
      </c>
      <c r="E80" s="48" t="s">
        <v>38</v>
      </c>
      <c r="F80" s="48" t="s">
        <v>181</v>
      </c>
      <c r="G80" s="49">
        <v>45296</v>
      </c>
      <c r="H80" s="48">
        <v>2852</v>
      </c>
      <c r="I80" s="48">
        <v>90</v>
      </c>
      <c r="J80" s="49">
        <f t="shared" si="4"/>
        <v>45386</v>
      </c>
      <c r="K80" s="59">
        <v>0.5</v>
      </c>
      <c r="L80" s="47">
        <v>2659</v>
      </c>
      <c r="M80" s="60">
        <f>L80/H80</f>
        <v>0.932328190743338</v>
      </c>
      <c r="N80" s="48" t="s">
        <v>19</v>
      </c>
      <c r="O80" s="58"/>
    </row>
    <row r="81" customHeight="1" spans="1:15">
      <c r="A81" s="47">
        <v>80</v>
      </c>
      <c r="B81" s="48">
        <v>2505347</v>
      </c>
      <c r="C81" s="48" t="s">
        <v>182</v>
      </c>
      <c r="D81" s="48" t="s">
        <v>183</v>
      </c>
      <c r="E81" s="48" t="s">
        <v>78</v>
      </c>
      <c r="F81" s="48" t="s">
        <v>184</v>
      </c>
      <c r="G81" s="49">
        <v>45366</v>
      </c>
      <c r="H81" s="48">
        <v>412</v>
      </c>
      <c r="I81" s="48">
        <v>90</v>
      </c>
      <c r="J81" s="49">
        <f t="shared" si="4"/>
        <v>45456</v>
      </c>
      <c r="K81" s="59">
        <v>0.5</v>
      </c>
      <c r="L81" s="47">
        <v>445</v>
      </c>
      <c r="M81" s="60">
        <f>L81/H81</f>
        <v>1.08009708737864</v>
      </c>
      <c r="N81" s="48" t="s">
        <v>19</v>
      </c>
      <c r="O81" s="58"/>
    </row>
    <row r="82" customHeight="1" spans="1:15">
      <c r="A82" s="47">
        <v>81</v>
      </c>
      <c r="B82" s="48">
        <v>2505283</v>
      </c>
      <c r="C82" s="48" t="s">
        <v>185</v>
      </c>
      <c r="D82" s="48" t="s">
        <v>186</v>
      </c>
      <c r="E82" s="48" t="s">
        <v>78</v>
      </c>
      <c r="F82" s="48" t="s">
        <v>184</v>
      </c>
      <c r="G82" s="49">
        <v>45366</v>
      </c>
      <c r="H82" s="48">
        <v>264</v>
      </c>
      <c r="I82" s="48">
        <v>90</v>
      </c>
      <c r="J82" s="49">
        <f>G82+I82</f>
        <v>45456</v>
      </c>
      <c r="K82" s="59">
        <v>0.5</v>
      </c>
      <c r="L82" s="47">
        <v>300</v>
      </c>
      <c r="M82" s="60">
        <f t="shared" ref="M82:M115" si="6">L82/H82</f>
        <v>1.13636363636364</v>
      </c>
      <c r="N82" s="48" t="s">
        <v>19</v>
      </c>
      <c r="O82" s="58"/>
    </row>
    <row r="83" customHeight="1" spans="1:15">
      <c r="A83" s="47">
        <v>82</v>
      </c>
      <c r="B83" s="48">
        <v>2501693</v>
      </c>
      <c r="C83" s="48" t="s">
        <v>187</v>
      </c>
      <c r="D83" s="48" t="s">
        <v>188</v>
      </c>
      <c r="E83" s="48" t="s">
        <v>78</v>
      </c>
      <c r="F83" s="48" t="s">
        <v>184</v>
      </c>
      <c r="G83" s="49">
        <v>45366</v>
      </c>
      <c r="H83" s="48">
        <v>322</v>
      </c>
      <c r="I83" s="48">
        <v>90</v>
      </c>
      <c r="J83" s="49">
        <f>G83+I83</f>
        <v>45456</v>
      </c>
      <c r="K83" s="59">
        <v>0.5</v>
      </c>
      <c r="L83" s="47">
        <v>300</v>
      </c>
      <c r="M83" s="60">
        <f t="shared" si="6"/>
        <v>0.93167701863354</v>
      </c>
      <c r="N83" s="48" t="s">
        <v>19</v>
      </c>
      <c r="O83" s="58"/>
    </row>
    <row r="84" customHeight="1" spans="1:15">
      <c r="A84" s="47">
        <v>83</v>
      </c>
      <c r="B84" s="48">
        <v>2502369</v>
      </c>
      <c r="C84" s="48" t="s">
        <v>179</v>
      </c>
      <c r="D84" s="48" t="s">
        <v>189</v>
      </c>
      <c r="E84" s="48" t="s">
        <v>38</v>
      </c>
      <c r="F84" s="48" t="s">
        <v>184</v>
      </c>
      <c r="G84" s="49">
        <v>45366</v>
      </c>
      <c r="H84" s="48">
        <v>370</v>
      </c>
      <c r="I84" s="48">
        <v>90</v>
      </c>
      <c r="J84" s="49">
        <f>G84+I84</f>
        <v>45456</v>
      </c>
      <c r="K84" s="59">
        <v>0.5</v>
      </c>
      <c r="L84" s="47">
        <v>1180</v>
      </c>
      <c r="M84" s="60">
        <f t="shared" si="6"/>
        <v>3.18918918918919</v>
      </c>
      <c r="N84" s="48" t="s">
        <v>19</v>
      </c>
      <c r="O84" s="58"/>
    </row>
    <row r="85" customHeight="1" spans="1:15">
      <c r="A85" s="47">
        <v>84</v>
      </c>
      <c r="B85" s="48">
        <v>137104</v>
      </c>
      <c r="C85" s="48" t="s">
        <v>190</v>
      </c>
      <c r="D85" s="48" t="s">
        <v>191</v>
      </c>
      <c r="E85" s="48" t="s">
        <v>30</v>
      </c>
      <c r="F85" s="48" t="s">
        <v>192</v>
      </c>
      <c r="G85" s="49">
        <v>45365</v>
      </c>
      <c r="H85" s="48">
        <v>107</v>
      </c>
      <c r="I85" s="48">
        <v>90</v>
      </c>
      <c r="J85" s="49">
        <f>G85+I85</f>
        <v>45455</v>
      </c>
      <c r="K85" s="59">
        <v>0.5</v>
      </c>
      <c r="L85" s="47">
        <v>659</v>
      </c>
      <c r="M85" s="60">
        <f t="shared" si="6"/>
        <v>6.1588785046729</v>
      </c>
      <c r="N85" s="48" t="s">
        <v>19</v>
      </c>
      <c r="O85" s="58"/>
    </row>
    <row r="86" customHeight="1" spans="1:15">
      <c r="A86" s="47">
        <v>85</v>
      </c>
      <c r="B86" s="48">
        <v>2502215</v>
      </c>
      <c r="C86" s="48" t="s">
        <v>193</v>
      </c>
      <c r="D86" s="48" t="s">
        <v>194</v>
      </c>
      <c r="E86" s="48" t="s">
        <v>30</v>
      </c>
      <c r="F86" s="48" t="s">
        <v>195</v>
      </c>
      <c r="G86" s="49">
        <v>45366</v>
      </c>
      <c r="H86" s="48">
        <v>137</v>
      </c>
      <c r="I86" s="48">
        <v>90</v>
      </c>
      <c r="J86" s="49">
        <f>G86+I86</f>
        <v>45456</v>
      </c>
      <c r="K86" s="59">
        <v>0.5</v>
      </c>
      <c r="L86" s="47">
        <v>1372</v>
      </c>
      <c r="M86" s="60">
        <f t="shared" si="6"/>
        <v>10.014598540146</v>
      </c>
      <c r="N86" s="48" t="s">
        <v>19</v>
      </c>
      <c r="O86" s="58"/>
    </row>
    <row r="87" customHeight="1" spans="1:15">
      <c r="A87" s="47">
        <v>86</v>
      </c>
      <c r="B87" s="48">
        <v>234673</v>
      </c>
      <c r="C87" s="48" t="s">
        <v>196</v>
      </c>
      <c r="D87" s="48" t="s">
        <v>197</v>
      </c>
      <c r="E87" s="48" t="s">
        <v>30</v>
      </c>
      <c r="F87" s="48" t="s">
        <v>198</v>
      </c>
      <c r="G87" s="49">
        <v>45342</v>
      </c>
      <c r="H87" s="48">
        <v>1016</v>
      </c>
      <c r="I87" s="48">
        <v>90</v>
      </c>
      <c r="J87" s="49">
        <f>G87+I87</f>
        <v>45432</v>
      </c>
      <c r="K87" s="59">
        <v>0.5</v>
      </c>
      <c r="L87" s="47">
        <v>2242</v>
      </c>
      <c r="M87" s="60">
        <f t="shared" si="6"/>
        <v>2.20669291338583</v>
      </c>
      <c r="N87" s="48" t="s">
        <v>19</v>
      </c>
      <c r="O87" s="58"/>
    </row>
    <row r="88" customHeight="1" spans="1:15">
      <c r="A88" s="47">
        <v>87</v>
      </c>
      <c r="B88" s="48">
        <v>68006</v>
      </c>
      <c r="C88" s="48" t="s">
        <v>199</v>
      </c>
      <c r="D88" s="48" t="s">
        <v>200</v>
      </c>
      <c r="E88" s="48" t="s">
        <v>30</v>
      </c>
      <c r="F88" s="48" t="s">
        <v>198</v>
      </c>
      <c r="G88" s="49">
        <v>45369</v>
      </c>
      <c r="H88" s="48">
        <v>400</v>
      </c>
      <c r="I88" s="48">
        <v>90</v>
      </c>
      <c r="J88" s="49">
        <f>G88+I88</f>
        <v>45459</v>
      </c>
      <c r="K88" s="59">
        <v>0.5</v>
      </c>
      <c r="L88" s="47">
        <v>1507</v>
      </c>
      <c r="M88" s="60">
        <f t="shared" si="6"/>
        <v>3.7675</v>
      </c>
      <c r="N88" s="48" t="s">
        <v>19</v>
      </c>
      <c r="O88" s="58"/>
    </row>
    <row r="89" customHeight="1" spans="1:15">
      <c r="A89" s="47">
        <v>88</v>
      </c>
      <c r="B89" s="48">
        <v>203234</v>
      </c>
      <c r="C89" s="48" t="s">
        <v>201</v>
      </c>
      <c r="D89" s="48" t="s">
        <v>202</v>
      </c>
      <c r="E89" s="48" t="s">
        <v>30</v>
      </c>
      <c r="F89" s="48" t="s">
        <v>203</v>
      </c>
      <c r="G89" s="49">
        <v>45376</v>
      </c>
      <c r="H89" s="48">
        <v>333</v>
      </c>
      <c r="I89" s="48">
        <v>90</v>
      </c>
      <c r="J89" s="49">
        <f>G89+I89</f>
        <v>45466</v>
      </c>
      <c r="K89" s="59">
        <v>0.5</v>
      </c>
      <c r="L89" s="47">
        <v>796</v>
      </c>
      <c r="M89" s="60">
        <f t="shared" si="6"/>
        <v>2.39039039039039</v>
      </c>
      <c r="N89" s="48" t="s">
        <v>19</v>
      </c>
      <c r="O89" s="58"/>
    </row>
    <row r="90" customHeight="1" spans="1:15">
      <c r="A90" s="47">
        <v>89</v>
      </c>
      <c r="B90" s="48">
        <v>218738</v>
      </c>
      <c r="C90" s="48" t="s">
        <v>204</v>
      </c>
      <c r="D90" s="48" t="s">
        <v>205</v>
      </c>
      <c r="E90" s="48" t="s">
        <v>30</v>
      </c>
      <c r="F90" s="48" t="s">
        <v>206</v>
      </c>
      <c r="G90" s="49">
        <v>45408</v>
      </c>
      <c r="H90" s="48">
        <v>170</v>
      </c>
      <c r="I90" s="48">
        <v>90</v>
      </c>
      <c r="J90" s="49">
        <f>G90+I90</f>
        <v>45498</v>
      </c>
      <c r="K90" s="59">
        <v>0.5</v>
      </c>
      <c r="L90" s="47">
        <v>160</v>
      </c>
      <c r="M90" s="60">
        <f t="shared" si="6"/>
        <v>0.941176470588235</v>
      </c>
      <c r="N90" s="48" t="s">
        <v>19</v>
      </c>
      <c r="O90" s="58"/>
    </row>
    <row r="91" customHeight="1" spans="1:15">
      <c r="A91" s="47">
        <v>90</v>
      </c>
      <c r="B91" s="48">
        <v>265536</v>
      </c>
      <c r="C91" s="48" t="s">
        <v>207</v>
      </c>
      <c r="D91" s="48" t="s">
        <v>208</v>
      </c>
      <c r="E91" s="48" t="s">
        <v>30</v>
      </c>
      <c r="F91" s="48" t="s">
        <v>209</v>
      </c>
      <c r="G91" s="49">
        <v>45373</v>
      </c>
      <c r="H91" s="48">
        <v>387</v>
      </c>
      <c r="I91" s="48">
        <v>90</v>
      </c>
      <c r="J91" s="49">
        <f>G91+I91</f>
        <v>45463</v>
      </c>
      <c r="K91" s="59">
        <v>0.5</v>
      </c>
      <c r="L91" s="47">
        <v>655</v>
      </c>
      <c r="M91" s="60">
        <f t="shared" si="6"/>
        <v>1.69250645994832</v>
      </c>
      <c r="N91" s="48" t="s">
        <v>19</v>
      </c>
      <c r="O91" s="58"/>
    </row>
    <row r="92" customHeight="1" spans="1:15">
      <c r="A92" s="47">
        <v>91</v>
      </c>
      <c r="B92" s="48">
        <v>244313</v>
      </c>
      <c r="C92" s="48" t="s">
        <v>210</v>
      </c>
      <c r="D92" s="48" t="s">
        <v>211</v>
      </c>
      <c r="E92" s="48" t="s">
        <v>30</v>
      </c>
      <c r="F92" s="48" t="s">
        <v>212</v>
      </c>
      <c r="G92" s="66">
        <v>45385</v>
      </c>
      <c r="H92" s="48">
        <v>117</v>
      </c>
      <c r="I92" s="48">
        <v>90</v>
      </c>
      <c r="J92" s="49">
        <f>G92+I92</f>
        <v>45475</v>
      </c>
      <c r="K92" s="59">
        <v>0.5</v>
      </c>
      <c r="L92" s="47">
        <v>78</v>
      </c>
      <c r="M92" s="60">
        <f t="shared" si="6"/>
        <v>0.666666666666667</v>
      </c>
      <c r="N92" s="48" t="s">
        <v>19</v>
      </c>
      <c r="O92" s="58"/>
    </row>
    <row r="93" customHeight="1" spans="1:15">
      <c r="A93" s="47">
        <v>92</v>
      </c>
      <c r="B93" s="48">
        <v>208369</v>
      </c>
      <c r="C93" s="48" t="s">
        <v>213</v>
      </c>
      <c r="D93" s="48" t="s">
        <v>214</v>
      </c>
      <c r="E93" s="48" t="s">
        <v>30</v>
      </c>
      <c r="F93" s="48" t="s">
        <v>212</v>
      </c>
      <c r="G93" s="49">
        <v>45369</v>
      </c>
      <c r="H93" s="48">
        <v>323</v>
      </c>
      <c r="I93" s="48">
        <v>90</v>
      </c>
      <c r="J93" s="49">
        <f>G93+I93</f>
        <v>45459</v>
      </c>
      <c r="K93" s="59">
        <v>0.5</v>
      </c>
      <c r="L93" s="47">
        <v>733</v>
      </c>
      <c r="M93" s="60">
        <f t="shared" si="6"/>
        <v>2.26934984520124</v>
      </c>
      <c r="N93" s="48" t="s">
        <v>19</v>
      </c>
      <c r="O93" s="58"/>
    </row>
    <row r="94" customHeight="1" spans="1:15">
      <c r="A94" s="47">
        <v>93</v>
      </c>
      <c r="B94" s="48">
        <v>271285</v>
      </c>
      <c r="C94" s="48" t="s">
        <v>215</v>
      </c>
      <c r="D94" s="48" t="s">
        <v>216</v>
      </c>
      <c r="E94" s="48" t="s">
        <v>30</v>
      </c>
      <c r="F94" s="48" t="s">
        <v>217</v>
      </c>
      <c r="G94" s="49">
        <v>45380</v>
      </c>
      <c r="H94" s="48">
        <v>454</v>
      </c>
      <c r="I94" s="48">
        <v>7</v>
      </c>
      <c r="J94" s="49">
        <f>G94+I94</f>
        <v>45387</v>
      </c>
      <c r="K94" s="69" t="s">
        <v>218</v>
      </c>
      <c r="L94" s="47">
        <v>4481</v>
      </c>
      <c r="M94" s="60">
        <f t="shared" si="6"/>
        <v>9.87004405286344</v>
      </c>
      <c r="N94" s="48" t="s">
        <v>19</v>
      </c>
      <c r="O94" s="58"/>
    </row>
    <row r="95" customHeight="1" spans="1:15">
      <c r="A95" s="47">
        <v>94</v>
      </c>
      <c r="B95" s="48">
        <v>252136</v>
      </c>
      <c r="C95" s="48" t="s">
        <v>219</v>
      </c>
      <c r="D95" s="48" t="s">
        <v>220</v>
      </c>
      <c r="E95" s="48" t="s">
        <v>78</v>
      </c>
      <c r="F95" s="48" t="s">
        <v>221</v>
      </c>
      <c r="G95" s="49">
        <v>45392</v>
      </c>
      <c r="H95" s="48">
        <v>1115</v>
      </c>
      <c r="I95" s="48">
        <v>90</v>
      </c>
      <c r="J95" s="49">
        <f>G95+I95</f>
        <v>45482</v>
      </c>
      <c r="K95" s="59">
        <v>0.5</v>
      </c>
      <c r="L95" s="47">
        <v>1218</v>
      </c>
      <c r="M95" s="60">
        <f t="shared" si="6"/>
        <v>1.09237668161435</v>
      </c>
      <c r="N95" s="48" t="s">
        <v>19</v>
      </c>
      <c r="O95" s="58"/>
    </row>
    <row r="96" customHeight="1" spans="1:15">
      <c r="A96" s="47">
        <v>95</v>
      </c>
      <c r="B96" s="48">
        <v>113704</v>
      </c>
      <c r="C96" s="48" t="s">
        <v>196</v>
      </c>
      <c r="D96" s="48" t="s">
        <v>222</v>
      </c>
      <c r="E96" s="48" t="s">
        <v>30</v>
      </c>
      <c r="F96" s="48" t="s">
        <v>223</v>
      </c>
      <c r="G96" s="49">
        <v>45378</v>
      </c>
      <c r="H96" s="48">
        <v>386</v>
      </c>
      <c r="I96" s="48">
        <v>90</v>
      </c>
      <c r="J96" s="49">
        <f>G96+I96</f>
        <v>45468</v>
      </c>
      <c r="K96" s="59">
        <v>0.5</v>
      </c>
      <c r="L96" s="47">
        <v>1275</v>
      </c>
      <c r="M96" s="60">
        <f t="shared" si="6"/>
        <v>3.30310880829016</v>
      </c>
      <c r="N96" s="48" t="s">
        <v>19</v>
      </c>
      <c r="O96" s="58"/>
    </row>
    <row r="97" customHeight="1" spans="1:15">
      <c r="A97" s="47">
        <v>96</v>
      </c>
      <c r="B97" s="48">
        <v>192061</v>
      </c>
      <c r="C97" s="48" t="s">
        <v>224</v>
      </c>
      <c r="D97" s="48" t="s">
        <v>225</v>
      </c>
      <c r="E97" s="48" t="s">
        <v>78</v>
      </c>
      <c r="F97" s="48" t="s">
        <v>226</v>
      </c>
      <c r="G97" s="49">
        <v>45378</v>
      </c>
      <c r="H97" s="48">
        <v>1115</v>
      </c>
      <c r="I97" s="48">
        <v>90</v>
      </c>
      <c r="J97" s="49">
        <f>G97+I97</f>
        <v>45468</v>
      </c>
      <c r="K97" s="59">
        <v>0.5</v>
      </c>
      <c r="L97" s="47">
        <v>1909</v>
      </c>
      <c r="M97" s="60">
        <f t="shared" si="6"/>
        <v>1.71210762331839</v>
      </c>
      <c r="N97" s="48" t="s">
        <v>19</v>
      </c>
      <c r="O97" s="58"/>
    </row>
    <row r="98" s="40" customFormat="1" customHeight="1" spans="1:15">
      <c r="A98" s="47">
        <v>97</v>
      </c>
      <c r="B98" s="48">
        <v>2501210</v>
      </c>
      <c r="C98" s="48" t="s">
        <v>227</v>
      </c>
      <c r="D98" s="48" t="s">
        <v>228</v>
      </c>
      <c r="E98" s="48" t="s">
        <v>30</v>
      </c>
      <c r="F98" s="48" t="s">
        <v>229</v>
      </c>
      <c r="G98" s="49">
        <v>45419</v>
      </c>
      <c r="H98" s="48">
        <v>78</v>
      </c>
      <c r="I98" s="48">
        <v>365</v>
      </c>
      <c r="J98" s="49">
        <f>G98+I98</f>
        <v>45784</v>
      </c>
      <c r="K98" s="59">
        <v>1</v>
      </c>
      <c r="L98" s="47">
        <v>2</v>
      </c>
      <c r="M98" s="60">
        <f t="shared" si="6"/>
        <v>0.0256410256410256</v>
      </c>
      <c r="N98" s="48" t="s">
        <v>230</v>
      </c>
      <c r="O98" s="70"/>
    </row>
    <row r="99" customHeight="1" spans="1:15">
      <c r="A99" s="47">
        <v>98</v>
      </c>
      <c r="B99" s="48">
        <v>159270</v>
      </c>
      <c r="C99" s="48" t="s">
        <v>231</v>
      </c>
      <c r="D99" s="48" t="s">
        <v>232</v>
      </c>
      <c r="E99" s="48" t="s">
        <v>30</v>
      </c>
      <c r="F99" s="48" t="s">
        <v>233</v>
      </c>
      <c r="G99" s="49">
        <v>45391</v>
      </c>
      <c r="H99" s="48">
        <v>559</v>
      </c>
      <c r="I99" s="48">
        <v>90</v>
      </c>
      <c r="J99" s="49">
        <f>G99+I99</f>
        <v>45481</v>
      </c>
      <c r="K99" s="59">
        <v>0.5</v>
      </c>
      <c r="L99" s="47">
        <v>868</v>
      </c>
      <c r="M99" s="60">
        <f t="shared" si="6"/>
        <v>1.55277280858676</v>
      </c>
      <c r="N99" s="48" t="s">
        <v>19</v>
      </c>
      <c r="O99" s="58"/>
    </row>
    <row r="100" customHeight="1" spans="1:15">
      <c r="A100" s="47">
        <v>99</v>
      </c>
      <c r="B100" s="48">
        <v>143448</v>
      </c>
      <c r="C100" s="48" t="s">
        <v>234</v>
      </c>
      <c r="D100" s="48" t="s">
        <v>232</v>
      </c>
      <c r="E100" s="48" t="s">
        <v>30</v>
      </c>
      <c r="F100" s="48" t="s">
        <v>233</v>
      </c>
      <c r="G100" s="49">
        <v>45391</v>
      </c>
      <c r="H100" s="48">
        <v>559</v>
      </c>
      <c r="I100" s="48">
        <v>90</v>
      </c>
      <c r="J100" s="49">
        <f>G100+I100</f>
        <v>45481</v>
      </c>
      <c r="K100" s="59">
        <v>0.5</v>
      </c>
      <c r="L100" s="47">
        <v>506</v>
      </c>
      <c r="M100" s="60">
        <f t="shared" si="6"/>
        <v>0.905187835420394</v>
      </c>
      <c r="N100" s="48" t="s">
        <v>19</v>
      </c>
      <c r="O100" s="58"/>
    </row>
    <row r="101" customHeight="1" spans="1:15">
      <c r="A101" s="47">
        <v>100</v>
      </c>
      <c r="B101" s="48">
        <v>143613</v>
      </c>
      <c r="C101" s="48" t="s">
        <v>235</v>
      </c>
      <c r="D101" s="48" t="s">
        <v>236</v>
      </c>
      <c r="E101" s="48" t="s">
        <v>30</v>
      </c>
      <c r="F101" s="48" t="s">
        <v>233</v>
      </c>
      <c r="G101" s="49">
        <v>45391</v>
      </c>
      <c r="H101" s="48">
        <v>559</v>
      </c>
      <c r="I101" s="48">
        <v>90</v>
      </c>
      <c r="J101" s="49">
        <f>G101+I101</f>
        <v>45481</v>
      </c>
      <c r="K101" s="59">
        <v>0.5</v>
      </c>
      <c r="L101" s="47">
        <v>792</v>
      </c>
      <c r="M101" s="60">
        <f t="shared" si="6"/>
        <v>1.41681574239714</v>
      </c>
      <c r="N101" s="48" t="s">
        <v>19</v>
      </c>
      <c r="O101" s="58"/>
    </row>
    <row r="102" customHeight="1" spans="1:15">
      <c r="A102" s="47">
        <v>101</v>
      </c>
      <c r="B102" s="48">
        <v>2505453</v>
      </c>
      <c r="C102" s="48" t="s">
        <v>237</v>
      </c>
      <c r="D102" s="48" t="s">
        <v>238</v>
      </c>
      <c r="E102" s="48" t="s">
        <v>30</v>
      </c>
      <c r="F102" s="48" t="s">
        <v>239</v>
      </c>
      <c r="G102" s="49">
        <v>45384</v>
      </c>
      <c r="H102" s="48">
        <v>330</v>
      </c>
      <c r="I102" s="48">
        <v>90</v>
      </c>
      <c r="J102" s="49">
        <f>G102+I102</f>
        <v>45474</v>
      </c>
      <c r="K102" s="59">
        <v>0.5</v>
      </c>
      <c r="L102" s="47">
        <v>802</v>
      </c>
      <c r="M102" s="60">
        <f t="shared" si="6"/>
        <v>2.43030303030303</v>
      </c>
      <c r="N102" s="48" t="s">
        <v>19</v>
      </c>
      <c r="O102" s="58"/>
    </row>
    <row r="103" customHeight="1" spans="1:15">
      <c r="A103" s="47">
        <v>102</v>
      </c>
      <c r="B103" s="48">
        <v>2500007</v>
      </c>
      <c r="C103" s="48" t="s">
        <v>240</v>
      </c>
      <c r="D103" s="48" t="s">
        <v>241</v>
      </c>
      <c r="E103" s="48" t="s">
        <v>38</v>
      </c>
      <c r="F103" s="48" t="s">
        <v>242</v>
      </c>
      <c r="G103" s="49">
        <v>45383</v>
      </c>
      <c r="H103" s="48">
        <v>43</v>
      </c>
      <c r="I103" s="48">
        <v>90</v>
      </c>
      <c r="J103" s="49">
        <f>G103+I103</f>
        <v>45473</v>
      </c>
      <c r="K103" s="59">
        <v>0.5</v>
      </c>
      <c r="L103" s="47">
        <v>204</v>
      </c>
      <c r="M103" s="60">
        <f t="shared" si="6"/>
        <v>4.74418604651163</v>
      </c>
      <c r="N103" s="48" t="s">
        <v>19</v>
      </c>
      <c r="O103" s="58"/>
    </row>
    <row r="104" customHeight="1" spans="1:15">
      <c r="A104" s="47">
        <v>103</v>
      </c>
      <c r="B104" s="48">
        <v>190656</v>
      </c>
      <c r="C104" s="48" t="s">
        <v>243</v>
      </c>
      <c r="D104" s="48" t="s">
        <v>244</v>
      </c>
      <c r="E104" s="48" t="s">
        <v>30</v>
      </c>
      <c r="F104" s="48" t="s">
        <v>245</v>
      </c>
      <c r="G104" s="49">
        <v>45429</v>
      </c>
      <c r="H104" s="48">
        <v>238</v>
      </c>
      <c r="I104" s="48">
        <v>90</v>
      </c>
      <c r="J104" s="49">
        <f>G104+I104</f>
        <v>45519</v>
      </c>
      <c r="K104" s="59">
        <v>0.5</v>
      </c>
      <c r="L104" s="47">
        <v>597</v>
      </c>
      <c r="M104" s="60">
        <f t="shared" si="6"/>
        <v>2.50840336134454</v>
      </c>
      <c r="N104" s="48" t="s">
        <v>19</v>
      </c>
      <c r="O104" s="58"/>
    </row>
    <row r="105" customHeight="1" spans="1:15">
      <c r="A105" s="47">
        <v>104</v>
      </c>
      <c r="B105" s="48">
        <v>265197</v>
      </c>
      <c r="C105" s="48" t="s">
        <v>246</v>
      </c>
      <c r="D105" s="48" t="s">
        <v>247</v>
      </c>
      <c r="E105" s="48" t="s">
        <v>30</v>
      </c>
      <c r="F105" s="48" t="s">
        <v>245</v>
      </c>
      <c r="G105" s="49">
        <v>45429</v>
      </c>
      <c r="H105" s="48">
        <v>263</v>
      </c>
      <c r="I105" s="48">
        <v>90</v>
      </c>
      <c r="J105" s="49">
        <f>G105+I105</f>
        <v>45519</v>
      </c>
      <c r="K105" s="59">
        <v>0.5</v>
      </c>
      <c r="L105" s="47">
        <v>636</v>
      </c>
      <c r="M105" s="60">
        <f t="shared" si="6"/>
        <v>2.41825095057034</v>
      </c>
      <c r="N105" s="48" t="s">
        <v>19</v>
      </c>
      <c r="O105" s="58"/>
    </row>
    <row r="106" s="41" customFormat="1" customHeight="1" spans="1:38">
      <c r="A106" s="47">
        <v>105</v>
      </c>
      <c r="B106" s="67">
        <v>217416</v>
      </c>
      <c r="C106" s="48" t="s">
        <v>248</v>
      </c>
      <c r="D106" s="48" t="s">
        <v>249</v>
      </c>
      <c r="E106" s="48" t="s">
        <v>30</v>
      </c>
      <c r="F106" s="48" t="s">
        <v>250</v>
      </c>
      <c r="G106" s="49">
        <v>45393</v>
      </c>
      <c r="H106" s="48">
        <v>54</v>
      </c>
      <c r="I106" s="48">
        <v>90</v>
      </c>
      <c r="J106" s="49">
        <v>45657</v>
      </c>
      <c r="K106" s="59">
        <v>0.5</v>
      </c>
      <c r="L106" s="47">
        <v>13</v>
      </c>
      <c r="M106" s="60">
        <f t="shared" si="6"/>
        <v>0.240740740740741</v>
      </c>
      <c r="N106" s="48" t="s">
        <v>230</v>
      </c>
      <c r="O106" s="58" t="s">
        <v>251</v>
      </c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</row>
    <row r="107" s="41" customFormat="1" customHeight="1" spans="1:38">
      <c r="A107" s="47">
        <v>106</v>
      </c>
      <c r="B107" s="67">
        <v>226290</v>
      </c>
      <c r="C107" s="48" t="s">
        <v>252</v>
      </c>
      <c r="D107" s="48" t="s">
        <v>253</v>
      </c>
      <c r="E107" s="48" t="s">
        <v>30</v>
      </c>
      <c r="F107" s="48"/>
      <c r="G107" s="49">
        <v>45419</v>
      </c>
      <c r="H107" s="48">
        <v>88</v>
      </c>
      <c r="I107" s="48">
        <v>90</v>
      </c>
      <c r="J107" s="49">
        <v>45657</v>
      </c>
      <c r="K107" s="59">
        <v>0.5</v>
      </c>
      <c r="L107" s="47">
        <v>8</v>
      </c>
      <c r="M107" s="60">
        <f t="shared" si="6"/>
        <v>0.0909090909090909</v>
      </c>
      <c r="N107" s="48" t="s">
        <v>230</v>
      </c>
      <c r="O107" s="58" t="s">
        <v>251</v>
      </c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</row>
    <row r="108" customHeight="1" spans="1:15">
      <c r="A108" s="47">
        <v>107</v>
      </c>
      <c r="B108" s="48">
        <v>241124</v>
      </c>
      <c r="C108" s="48" t="s">
        <v>254</v>
      </c>
      <c r="D108" s="48" t="s">
        <v>255</v>
      </c>
      <c r="E108" s="48" t="s">
        <v>30</v>
      </c>
      <c r="F108" s="48" t="s">
        <v>250</v>
      </c>
      <c r="G108" s="49">
        <v>45400</v>
      </c>
      <c r="H108" s="48">
        <v>120</v>
      </c>
      <c r="I108" s="48">
        <v>90</v>
      </c>
      <c r="J108" s="49">
        <f t="shared" ref="J108:J115" si="7">G108+I108</f>
        <v>45490</v>
      </c>
      <c r="K108" s="59">
        <v>0.5</v>
      </c>
      <c r="L108" s="47">
        <v>359</v>
      </c>
      <c r="M108" s="60">
        <f t="shared" si="6"/>
        <v>2.99166666666667</v>
      </c>
      <c r="N108" s="48" t="s">
        <v>19</v>
      </c>
      <c r="O108" s="58"/>
    </row>
    <row r="109" customHeight="1" spans="1:15">
      <c r="A109" s="47">
        <v>108</v>
      </c>
      <c r="B109" s="48">
        <v>2506286</v>
      </c>
      <c r="C109" s="48" t="s">
        <v>256</v>
      </c>
      <c r="D109" s="48" t="s">
        <v>257</v>
      </c>
      <c r="E109" s="48" t="s">
        <v>30</v>
      </c>
      <c r="F109" s="48" t="s">
        <v>258</v>
      </c>
      <c r="G109" s="49">
        <v>45394</v>
      </c>
      <c r="H109" s="48">
        <v>80</v>
      </c>
      <c r="I109" s="48">
        <v>90</v>
      </c>
      <c r="J109" s="49">
        <f t="shared" si="7"/>
        <v>45484</v>
      </c>
      <c r="K109" s="59">
        <v>0.5</v>
      </c>
      <c r="L109" s="47">
        <v>317</v>
      </c>
      <c r="M109" s="60">
        <f t="shared" si="6"/>
        <v>3.9625</v>
      </c>
      <c r="N109" s="48" t="s">
        <v>19</v>
      </c>
      <c r="O109" s="58"/>
    </row>
    <row r="110" customHeight="1" spans="1:15">
      <c r="A110" s="47">
        <v>109</v>
      </c>
      <c r="B110" s="48">
        <v>271136</v>
      </c>
      <c r="C110" s="48" t="s">
        <v>256</v>
      </c>
      <c r="D110" s="48" t="s">
        <v>259</v>
      </c>
      <c r="E110" s="48" t="s">
        <v>30</v>
      </c>
      <c r="F110" s="48" t="s">
        <v>258</v>
      </c>
      <c r="G110" s="49">
        <v>45394</v>
      </c>
      <c r="H110" s="48">
        <v>80</v>
      </c>
      <c r="I110" s="48">
        <v>90</v>
      </c>
      <c r="J110" s="49">
        <f t="shared" si="7"/>
        <v>45484</v>
      </c>
      <c r="K110" s="59">
        <v>0.5</v>
      </c>
      <c r="L110" s="47">
        <v>200</v>
      </c>
      <c r="M110" s="60">
        <f t="shared" si="6"/>
        <v>2.5</v>
      </c>
      <c r="N110" s="48" t="s">
        <v>19</v>
      </c>
      <c r="O110" s="58"/>
    </row>
    <row r="111" customHeight="1" spans="1:15">
      <c r="A111" s="47">
        <v>110</v>
      </c>
      <c r="B111" s="48">
        <v>271137</v>
      </c>
      <c r="C111" s="48" t="s">
        <v>256</v>
      </c>
      <c r="D111" s="48" t="s">
        <v>260</v>
      </c>
      <c r="E111" s="48" t="s">
        <v>30</v>
      </c>
      <c r="F111" s="48" t="s">
        <v>258</v>
      </c>
      <c r="G111" s="49">
        <v>45394</v>
      </c>
      <c r="H111" s="48">
        <v>80</v>
      </c>
      <c r="I111" s="48">
        <v>90</v>
      </c>
      <c r="J111" s="49">
        <f t="shared" si="7"/>
        <v>45484</v>
      </c>
      <c r="K111" s="59">
        <v>0.5</v>
      </c>
      <c r="L111" s="47">
        <v>195</v>
      </c>
      <c r="M111" s="60">
        <f t="shared" si="6"/>
        <v>2.4375</v>
      </c>
      <c r="N111" s="48" t="s">
        <v>19</v>
      </c>
      <c r="O111" s="58"/>
    </row>
    <row r="112" customHeight="1" spans="1:15">
      <c r="A112" s="47">
        <v>111</v>
      </c>
      <c r="B112" s="48">
        <v>2506318</v>
      </c>
      <c r="C112" s="48" t="s">
        <v>261</v>
      </c>
      <c r="D112" s="48" t="s">
        <v>262</v>
      </c>
      <c r="E112" s="48" t="s">
        <v>30</v>
      </c>
      <c r="F112" s="48" t="s">
        <v>263</v>
      </c>
      <c r="G112" s="49">
        <v>45397</v>
      </c>
      <c r="H112" s="48">
        <v>310</v>
      </c>
      <c r="I112" s="48">
        <v>90</v>
      </c>
      <c r="J112" s="49">
        <f t="shared" si="7"/>
        <v>45487</v>
      </c>
      <c r="K112" s="59">
        <v>0.5</v>
      </c>
      <c r="L112" s="47">
        <v>1497</v>
      </c>
      <c r="M112" s="60">
        <f t="shared" si="6"/>
        <v>4.82903225806452</v>
      </c>
      <c r="N112" s="48" t="s">
        <v>19</v>
      </c>
      <c r="O112" s="58"/>
    </row>
    <row r="113" customHeight="1" spans="1:15">
      <c r="A113" s="47">
        <v>112</v>
      </c>
      <c r="B113" s="48">
        <v>2506325</v>
      </c>
      <c r="C113" s="48" t="s">
        <v>261</v>
      </c>
      <c r="D113" s="48" t="s">
        <v>264</v>
      </c>
      <c r="E113" s="48" t="s">
        <v>30</v>
      </c>
      <c r="F113" s="48" t="s">
        <v>263</v>
      </c>
      <c r="G113" s="49">
        <v>45397</v>
      </c>
      <c r="H113" s="48">
        <v>310</v>
      </c>
      <c r="I113" s="48">
        <v>90</v>
      </c>
      <c r="J113" s="49">
        <f t="shared" si="7"/>
        <v>45487</v>
      </c>
      <c r="K113" s="59">
        <v>0.5</v>
      </c>
      <c r="L113" s="47">
        <v>236</v>
      </c>
      <c r="M113" s="60">
        <f t="shared" si="6"/>
        <v>0.761290322580645</v>
      </c>
      <c r="N113" s="48" t="s">
        <v>19</v>
      </c>
      <c r="O113" s="58"/>
    </row>
    <row r="114" customHeight="1" spans="1:15">
      <c r="A114" s="47">
        <v>113</v>
      </c>
      <c r="B114" s="48">
        <v>2506032</v>
      </c>
      <c r="C114" s="48" t="s">
        <v>265</v>
      </c>
      <c r="D114" s="48" t="s">
        <v>266</v>
      </c>
      <c r="E114" s="48" t="s">
        <v>38</v>
      </c>
      <c r="F114" s="48" t="s">
        <v>267</v>
      </c>
      <c r="G114" s="49">
        <v>45400</v>
      </c>
      <c r="H114" s="48">
        <v>310</v>
      </c>
      <c r="I114" s="48">
        <v>90</v>
      </c>
      <c r="J114" s="49">
        <f t="shared" si="7"/>
        <v>45490</v>
      </c>
      <c r="K114" s="59">
        <v>0.5</v>
      </c>
      <c r="L114" s="47">
        <v>226</v>
      </c>
      <c r="M114" s="60">
        <f t="shared" si="6"/>
        <v>0.729032258064516</v>
      </c>
      <c r="N114" s="48" t="s">
        <v>19</v>
      </c>
      <c r="O114" s="58"/>
    </row>
    <row r="115" customHeight="1" spans="1:15">
      <c r="A115" s="47">
        <v>114</v>
      </c>
      <c r="B115" s="48">
        <v>2506028</v>
      </c>
      <c r="C115" s="48" t="s">
        <v>265</v>
      </c>
      <c r="D115" s="48" t="s">
        <v>268</v>
      </c>
      <c r="E115" s="48" t="s">
        <v>78</v>
      </c>
      <c r="F115" s="48" t="s">
        <v>267</v>
      </c>
      <c r="G115" s="49">
        <v>45400</v>
      </c>
      <c r="H115" s="48">
        <v>310</v>
      </c>
      <c r="I115" s="48">
        <v>90</v>
      </c>
      <c r="J115" s="49">
        <f t="shared" si="7"/>
        <v>45490</v>
      </c>
      <c r="K115" s="59">
        <v>0.5</v>
      </c>
      <c r="L115" s="47">
        <v>320</v>
      </c>
      <c r="M115" s="60">
        <f t="shared" si="6"/>
        <v>1.03225806451613</v>
      </c>
      <c r="N115" s="48" t="s">
        <v>19</v>
      </c>
      <c r="O115" s="58"/>
    </row>
    <row r="116" customHeight="1" spans="1:15">
      <c r="A116" s="47">
        <v>115</v>
      </c>
      <c r="B116" s="48">
        <v>128710</v>
      </c>
      <c r="C116" s="48" t="s">
        <v>269</v>
      </c>
      <c r="D116" s="48" t="s">
        <v>270</v>
      </c>
      <c r="E116" s="48" t="s">
        <v>30</v>
      </c>
      <c r="F116" s="48" t="s">
        <v>271</v>
      </c>
      <c r="G116" s="49">
        <v>45420</v>
      </c>
      <c r="H116" s="48">
        <v>86</v>
      </c>
      <c r="I116" s="48">
        <v>90</v>
      </c>
      <c r="J116" s="49">
        <f>G116+I116</f>
        <v>45510</v>
      </c>
      <c r="K116" s="59">
        <v>0.5</v>
      </c>
      <c r="L116" s="47">
        <v>134</v>
      </c>
      <c r="M116" s="60">
        <f>L116/H116</f>
        <v>1.55813953488372</v>
      </c>
      <c r="N116" s="48" t="s">
        <v>19</v>
      </c>
      <c r="O116" s="58"/>
    </row>
    <row r="117" customHeight="1" spans="1:15">
      <c r="A117" s="47">
        <v>116</v>
      </c>
      <c r="B117" s="48">
        <v>190382</v>
      </c>
      <c r="C117" s="48" t="s">
        <v>272</v>
      </c>
      <c r="D117" s="48" t="s">
        <v>273</v>
      </c>
      <c r="E117" s="48" t="s">
        <v>30</v>
      </c>
      <c r="F117" s="48" t="s">
        <v>274</v>
      </c>
      <c r="G117" s="49">
        <v>45409</v>
      </c>
      <c r="H117" s="48">
        <v>87</v>
      </c>
      <c r="I117" s="48">
        <v>90</v>
      </c>
      <c r="J117" s="49">
        <f>G117+I117</f>
        <v>45499</v>
      </c>
      <c r="K117" s="59">
        <v>0.5</v>
      </c>
      <c r="L117" s="47">
        <v>67</v>
      </c>
      <c r="M117" s="60">
        <f>L117/H117</f>
        <v>0.770114942528736</v>
      </c>
      <c r="N117" s="48" t="s">
        <v>19</v>
      </c>
      <c r="O117" s="58"/>
    </row>
    <row r="118" s="38" customFormat="1" customHeight="1" spans="1:38">
      <c r="A118" s="47">
        <v>117</v>
      </c>
      <c r="B118" s="50">
        <v>228098</v>
      </c>
      <c r="C118" s="50" t="s">
        <v>275</v>
      </c>
      <c r="D118" s="50" t="s">
        <v>276</v>
      </c>
      <c r="E118" s="50" t="s">
        <v>30</v>
      </c>
      <c r="F118" s="50" t="s">
        <v>277</v>
      </c>
      <c r="G118" s="68">
        <v>45470</v>
      </c>
      <c r="H118" s="50">
        <v>92</v>
      </c>
      <c r="I118" s="50">
        <v>90</v>
      </c>
      <c r="J118" s="51">
        <v>45562</v>
      </c>
      <c r="K118" s="61">
        <v>0.5</v>
      </c>
      <c r="L118" s="62">
        <v>19</v>
      </c>
      <c r="M118" s="63">
        <f>L118/H118</f>
        <v>0.206521739130435</v>
      </c>
      <c r="N118" s="50" t="s">
        <v>42</v>
      </c>
      <c r="O118" s="65" t="s">
        <v>145</v>
      </c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</row>
    <row r="119" s="38" customFormat="1" customHeight="1" spans="1:38">
      <c r="A119" s="47">
        <v>118</v>
      </c>
      <c r="B119" s="50">
        <v>228148</v>
      </c>
      <c r="C119" s="50" t="s">
        <v>275</v>
      </c>
      <c r="D119" s="50" t="s">
        <v>278</v>
      </c>
      <c r="E119" s="50" t="s">
        <v>30</v>
      </c>
      <c r="F119" s="50" t="s">
        <v>277</v>
      </c>
      <c r="G119" s="68">
        <v>45470</v>
      </c>
      <c r="H119" s="50">
        <v>97</v>
      </c>
      <c r="I119" s="50">
        <v>90</v>
      </c>
      <c r="J119" s="51">
        <v>45562</v>
      </c>
      <c r="K119" s="61">
        <v>0.5</v>
      </c>
      <c r="L119" s="62">
        <v>39</v>
      </c>
      <c r="M119" s="63">
        <f>L119/H119</f>
        <v>0.402061855670103</v>
      </c>
      <c r="N119" s="50" t="s">
        <v>42</v>
      </c>
      <c r="O119" s="65" t="s">
        <v>145</v>
      </c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</row>
    <row r="120" customHeight="1" spans="1:15">
      <c r="A120" s="47">
        <v>119</v>
      </c>
      <c r="B120" s="48">
        <v>249276</v>
      </c>
      <c r="C120" s="48" t="s">
        <v>279</v>
      </c>
      <c r="D120" s="48" t="s">
        <v>280</v>
      </c>
      <c r="E120" s="48" t="s">
        <v>30</v>
      </c>
      <c r="F120" s="48" t="s">
        <v>281</v>
      </c>
      <c r="G120" s="49">
        <v>45408</v>
      </c>
      <c r="H120" s="48">
        <v>100</v>
      </c>
      <c r="I120" s="48">
        <v>90</v>
      </c>
      <c r="J120" s="49">
        <f>G120+I120</f>
        <v>45498</v>
      </c>
      <c r="K120" s="59">
        <v>0.5</v>
      </c>
      <c r="L120" s="47">
        <v>745</v>
      </c>
      <c r="M120" s="60">
        <f>L120/H120</f>
        <v>7.45</v>
      </c>
      <c r="N120" s="48" t="s">
        <v>19</v>
      </c>
      <c r="O120" s="58"/>
    </row>
    <row r="121" customHeight="1" spans="1:15">
      <c r="A121" s="47">
        <v>120</v>
      </c>
      <c r="B121" s="48">
        <v>2505584</v>
      </c>
      <c r="C121" s="48" t="s">
        <v>282</v>
      </c>
      <c r="D121" s="48" t="s">
        <v>283</v>
      </c>
      <c r="E121" s="48" t="s">
        <v>30</v>
      </c>
      <c r="F121" s="48" t="s">
        <v>284</v>
      </c>
      <c r="G121" s="49">
        <v>45385</v>
      </c>
      <c r="H121" s="48">
        <v>165</v>
      </c>
      <c r="I121" s="48">
        <v>90</v>
      </c>
      <c r="J121" s="49">
        <f>G121+I121</f>
        <v>45475</v>
      </c>
      <c r="K121" s="59">
        <v>0.5</v>
      </c>
      <c r="L121" s="47">
        <v>179</v>
      </c>
      <c r="M121" s="60">
        <f>L121/H121</f>
        <v>1.08484848484848</v>
      </c>
      <c r="N121" s="48" t="s">
        <v>19</v>
      </c>
      <c r="O121" s="58"/>
    </row>
    <row r="122" customHeight="1" spans="1:15">
      <c r="A122" s="47">
        <v>121</v>
      </c>
      <c r="B122" s="48">
        <v>2506748</v>
      </c>
      <c r="C122" s="48" t="s">
        <v>285</v>
      </c>
      <c r="D122" s="48" t="s">
        <v>286</v>
      </c>
      <c r="E122" s="48" t="s">
        <v>22</v>
      </c>
      <c r="F122" s="48" t="s">
        <v>287</v>
      </c>
      <c r="G122" s="49">
        <v>45418</v>
      </c>
      <c r="H122" s="48">
        <v>155</v>
      </c>
      <c r="I122" s="48">
        <v>90</v>
      </c>
      <c r="J122" s="49">
        <f>G122+I122</f>
        <v>45508</v>
      </c>
      <c r="K122" s="59">
        <v>0.5</v>
      </c>
      <c r="L122" s="47">
        <v>768</v>
      </c>
      <c r="M122" s="60">
        <f>L122/H122</f>
        <v>4.95483870967742</v>
      </c>
      <c r="N122" s="48" t="s">
        <v>19</v>
      </c>
      <c r="O122" s="58"/>
    </row>
    <row r="123" customHeight="1" spans="1:15">
      <c r="A123" s="47">
        <v>122</v>
      </c>
      <c r="B123" s="48">
        <v>2506860</v>
      </c>
      <c r="C123" s="48" t="s">
        <v>288</v>
      </c>
      <c r="D123" s="48" t="s">
        <v>289</v>
      </c>
      <c r="E123" s="48" t="s">
        <v>30</v>
      </c>
      <c r="F123" s="48" t="s">
        <v>287</v>
      </c>
      <c r="G123" s="49">
        <v>45418</v>
      </c>
      <c r="H123" s="48">
        <v>116</v>
      </c>
      <c r="I123" s="48">
        <v>90</v>
      </c>
      <c r="J123" s="49">
        <f>G123+I123</f>
        <v>45508</v>
      </c>
      <c r="K123" s="59">
        <v>0.5</v>
      </c>
      <c r="L123" s="47">
        <v>1574</v>
      </c>
      <c r="M123" s="60">
        <f>L123/H123</f>
        <v>13.5689655172414</v>
      </c>
      <c r="N123" s="48" t="s">
        <v>19</v>
      </c>
      <c r="O123" s="58"/>
    </row>
    <row r="124" customHeight="1" spans="1:15">
      <c r="A124" s="47">
        <v>123</v>
      </c>
      <c r="B124" s="48">
        <v>2506744</v>
      </c>
      <c r="C124" s="48" t="s">
        <v>285</v>
      </c>
      <c r="D124" s="48" t="s">
        <v>290</v>
      </c>
      <c r="E124" s="48" t="s">
        <v>30</v>
      </c>
      <c r="F124" s="48" t="s">
        <v>287</v>
      </c>
      <c r="G124" s="49">
        <v>45418</v>
      </c>
      <c r="H124" s="48">
        <v>155</v>
      </c>
      <c r="I124" s="48">
        <v>90</v>
      </c>
      <c r="J124" s="49">
        <f>G124+I124</f>
        <v>45508</v>
      </c>
      <c r="K124" s="59">
        <v>0.5</v>
      </c>
      <c r="L124" s="47">
        <v>599</v>
      </c>
      <c r="M124" s="60">
        <f>L124/H124</f>
        <v>3.86451612903226</v>
      </c>
      <c r="N124" s="48" t="s">
        <v>19</v>
      </c>
      <c r="O124" s="58"/>
    </row>
    <row r="125" customHeight="1" spans="1:15">
      <c r="A125" s="47">
        <v>124</v>
      </c>
      <c r="B125" s="48">
        <v>2506880</v>
      </c>
      <c r="C125" s="48" t="s">
        <v>291</v>
      </c>
      <c r="D125" s="48" t="s">
        <v>292</v>
      </c>
      <c r="E125" s="48" t="s">
        <v>30</v>
      </c>
      <c r="F125" s="48" t="s">
        <v>287</v>
      </c>
      <c r="G125" s="49">
        <v>45418</v>
      </c>
      <c r="H125" s="48">
        <v>155</v>
      </c>
      <c r="I125" s="48">
        <v>90</v>
      </c>
      <c r="J125" s="49">
        <f>G125+I125</f>
        <v>45508</v>
      </c>
      <c r="K125" s="59">
        <v>0.5</v>
      </c>
      <c r="L125" s="47">
        <v>1628</v>
      </c>
      <c r="M125" s="60">
        <f>L125/H125</f>
        <v>10.5032258064516</v>
      </c>
      <c r="N125" s="48" t="s">
        <v>19</v>
      </c>
      <c r="O125" s="58"/>
    </row>
    <row r="126" customHeight="1" spans="1:15">
      <c r="A126" s="47">
        <v>125</v>
      </c>
      <c r="B126" s="48">
        <v>268727</v>
      </c>
      <c r="C126" s="48" t="s">
        <v>293</v>
      </c>
      <c r="D126" s="48" t="s">
        <v>294</v>
      </c>
      <c r="E126" s="48" t="s">
        <v>30</v>
      </c>
      <c r="F126" s="48" t="s">
        <v>287</v>
      </c>
      <c r="G126" s="49">
        <v>45418</v>
      </c>
      <c r="H126" s="48">
        <v>100</v>
      </c>
      <c r="I126" s="48">
        <v>90</v>
      </c>
      <c r="J126" s="49">
        <f>G126+I126</f>
        <v>45508</v>
      </c>
      <c r="K126" s="59">
        <v>0.5</v>
      </c>
      <c r="L126" s="47">
        <v>773</v>
      </c>
      <c r="M126" s="60">
        <f>L126/H126</f>
        <v>7.73</v>
      </c>
      <c r="N126" s="48" t="s">
        <v>19</v>
      </c>
      <c r="O126" s="58"/>
    </row>
    <row r="127" customHeight="1" spans="1:15">
      <c r="A127" s="47">
        <v>126</v>
      </c>
      <c r="B127" s="48">
        <v>2506749</v>
      </c>
      <c r="C127" s="48" t="s">
        <v>295</v>
      </c>
      <c r="D127" s="48" t="s">
        <v>172</v>
      </c>
      <c r="E127" s="48" t="s">
        <v>30</v>
      </c>
      <c r="F127" s="48" t="s">
        <v>287</v>
      </c>
      <c r="G127" s="49">
        <v>45418</v>
      </c>
      <c r="H127" s="48">
        <v>90</v>
      </c>
      <c r="I127" s="48">
        <v>90</v>
      </c>
      <c r="J127" s="49">
        <f>G127+I127</f>
        <v>45508</v>
      </c>
      <c r="K127" s="59">
        <v>0.5</v>
      </c>
      <c r="L127" s="47">
        <v>134</v>
      </c>
      <c r="M127" s="60">
        <f>L127/H127</f>
        <v>1.48888888888889</v>
      </c>
      <c r="N127" s="48" t="s">
        <v>19</v>
      </c>
      <c r="O127" s="58"/>
    </row>
    <row r="128" customHeight="1" spans="1:15">
      <c r="A128" s="47">
        <v>127</v>
      </c>
      <c r="B128" s="48">
        <v>2506747</v>
      </c>
      <c r="C128" s="48" t="s">
        <v>296</v>
      </c>
      <c r="D128" s="48" t="s">
        <v>289</v>
      </c>
      <c r="E128" s="48" t="s">
        <v>30</v>
      </c>
      <c r="F128" s="48" t="s">
        <v>287</v>
      </c>
      <c r="G128" s="49">
        <v>45418</v>
      </c>
      <c r="H128" s="48">
        <v>90</v>
      </c>
      <c r="I128" s="48">
        <v>90</v>
      </c>
      <c r="J128" s="49">
        <f>G128+I128</f>
        <v>45508</v>
      </c>
      <c r="K128" s="59">
        <v>0.5</v>
      </c>
      <c r="L128" s="47">
        <v>103</v>
      </c>
      <c r="M128" s="60">
        <f>L128/H128</f>
        <v>1.14444444444444</v>
      </c>
      <c r="N128" s="48" t="s">
        <v>19</v>
      </c>
      <c r="O128" s="58"/>
    </row>
    <row r="129" customHeight="1" spans="1:15">
      <c r="A129" s="47">
        <v>128</v>
      </c>
      <c r="B129" s="48">
        <v>204443</v>
      </c>
      <c r="C129" s="48" t="s">
        <v>297</v>
      </c>
      <c r="D129" s="48" t="s">
        <v>298</v>
      </c>
      <c r="E129" s="48" t="s">
        <v>30</v>
      </c>
      <c r="F129" s="48" t="s">
        <v>299</v>
      </c>
      <c r="G129" s="49">
        <v>45405</v>
      </c>
      <c r="H129" s="48">
        <v>389</v>
      </c>
      <c r="I129" s="48">
        <v>90</v>
      </c>
      <c r="J129" s="49">
        <f>G129+I129</f>
        <v>45495</v>
      </c>
      <c r="K129" s="59">
        <v>0.5</v>
      </c>
      <c r="L129" s="47">
        <v>301</v>
      </c>
      <c r="M129" s="60">
        <f>L129/H129</f>
        <v>0.773778920308483</v>
      </c>
      <c r="N129" s="48" t="s">
        <v>19</v>
      </c>
      <c r="O129" s="58"/>
    </row>
    <row r="130" customHeight="1" spans="1:15">
      <c r="A130" s="47">
        <v>129</v>
      </c>
      <c r="B130" s="48">
        <v>224841</v>
      </c>
      <c r="C130" s="48" t="s">
        <v>300</v>
      </c>
      <c r="D130" s="48" t="s">
        <v>301</v>
      </c>
      <c r="E130" s="48" t="s">
        <v>30</v>
      </c>
      <c r="F130" s="48" t="s">
        <v>302</v>
      </c>
      <c r="G130" s="49">
        <v>45410</v>
      </c>
      <c r="H130" s="48">
        <v>372</v>
      </c>
      <c r="I130" s="48">
        <v>90</v>
      </c>
      <c r="J130" s="49">
        <f>G130+I130</f>
        <v>45500</v>
      </c>
      <c r="K130" s="59">
        <v>0.5</v>
      </c>
      <c r="L130" s="47">
        <v>304</v>
      </c>
      <c r="M130" s="60">
        <f>L130/H130</f>
        <v>0.817204301075269</v>
      </c>
      <c r="N130" s="48" t="s">
        <v>19</v>
      </c>
      <c r="O130" s="58"/>
    </row>
    <row r="131" customHeight="1" spans="1:15">
      <c r="A131" s="47">
        <v>130</v>
      </c>
      <c r="B131" s="48">
        <v>236980</v>
      </c>
      <c r="C131" s="48" t="s">
        <v>303</v>
      </c>
      <c r="D131" s="48" t="s">
        <v>304</v>
      </c>
      <c r="E131" s="48" t="s">
        <v>30</v>
      </c>
      <c r="F131" s="48" t="s">
        <v>305</v>
      </c>
      <c r="G131" s="49">
        <v>45405</v>
      </c>
      <c r="H131" s="48">
        <v>373</v>
      </c>
      <c r="I131" s="48">
        <v>90</v>
      </c>
      <c r="J131" s="49">
        <f>G131+I131</f>
        <v>45495</v>
      </c>
      <c r="K131" s="59">
        <v>0.5</v>
      </c>
      <c r="L131" s="47">
        <v>428</v>
      </c>
      <c r="M131" s="60">
        <f>L131/H131</f>
        <v>1.14745308310992</v>
      </c>
      <c r="N131" s="48" t="s">
        <v>19</v>
      </c>
      <c r="O131" s="58"/>
    </row>
    <row r="132" customHeight="1" spans="1:15">
      <c r="A132" s="47">
        <v>131</v>
      </c>
      <c r="B132" s="48">
        <v>44539</v>
      </c>
      <c r="C132" s="48" t="s">
        <v>306</v>
      </c>
      <c r="D132" s="48" t="s">
        <v>307</v>
      </c>
      <c r="E132" s="48" t="s">
        <v>30</v>
      </c>
      <c r="F132" s="48" t="s">
        <v>308</v>
      </c>
      <c r="G132" s="49">
        <v>45419</v>
      </c>
      <c r="H132" s="48">
        <v>150</v>
      </c>
      <c r="I132" s="48">
        <v>90</v>
      </c>
      <c r="J132" s="49">
        <f>G132+I132</f>
        <v>45509</v>
      </c>
      <c r="K132" s="59">
        <v>0.5</v>
      </c>
      <c r="L132" s="47">
        <v>772</v>
      </c>
      <c r="M132" s="60">
        <f>L132/H132</f>
        <v>5.14666666666667</v>
      </c>
      <c r="N132" s="48" t="s">
        <v>19</v>
      </c>
      <c r="O132" s="58"/>
    </row>
    <row r="133" customHeight="1" spans="1:15">
      <c r="A133" s="47">
        <v>132</v>
      </c>
      <c r="B133" s="48">
        <v>196488</v>
      </c>
      <c r="C133" s="48" t="s">
        <v>309</v>
      </c>
      <c r="D133" s="48" t="s">
        <v>310</v>
      </c>
      <c r="E133" s="48" t="s">
        <v>30</v>
      </c>
      <c r="F133" s="48" t="s">
        <v>311</v>
      </c>
      <c r="G133" s="49">
        <v>45429</v>
      </c>
      <c r="H133" s="48">
        <v>291</v>
      </c>
      <c r="I133" s="48">
        <v>90</v>
      </c>
      <c r="J133" s="49">
        <f>G133+I133</f>
        <v>45519</v>
      </c>
      <c r="K133" s="59">
        <v>0.5</v>
      </c>
      <c r="L133" s="47">
        <v>974</v>
      </c>
      <c r="M133" s="60">
        <f>L133/H133</f>
        <v>3.34707903780069</v>
      </c>
      <c r="N133" s="48" t="s">
        <v>19</v>
      </c>
      <c r="O133" s="58"/>
    </row>
    <row r="134" customHeight="1" spans="1:15">
      <c r="A134" s="47">
        <v>133</v>
      </c>
      <c r="B134" s="48">
        <v>2506909</v>
      </c>
      <c r="C134" s="48" t="s">
        <v>312</v>
      </c>
      <c r="D134" s="48" t="s">
        <v>313</v>
      </c>
      <c r="E134" s="48" t="s">
        <v>30</v>
      </c>
      <c r="F134" s="48" t="s">
        <v>314</v>
      </c>
      <c r="G134" s="49">
        <v>45427</v>
      </c>
      <c r="H134" s="48">
        <v>345</v>
      </c>
      <c r="I134" s="48">
        <v>90</v>
      </c>
      <c r="J134" s="49">
        <f>G134+I134</f>
        <v>45517</v>
      </c>
      <c r="K134" s="59">
        <v>0.5</v>
      </c>
      <c r="L134" s="47">
        <v>5825</v>
      </c>
      <c r="M134" s="60">
        <f>L134/H134</f>
        <v>16.8840579710145</v>
      </c>
      <c r="N134" s="48" t="s">
        <v>19</v>
      </c>
      <c r="O134" s="58"/>
    </row>
    <row r="135" customHeight="1" spans="1:15">
      <c r="A135" s="47">
        <v>134</v>
      </c>
      <c r="B135" s="48">
        <v>147150</v>
      </c>
      <c r="C135" s="48" t="s">
        <v>315</v>
      </c>
      <c r="D135" s="48" t="s">
        <v>316</v>
      </c>
      <c r="E135" s="48" t="s">
        <v>30</v>
      </c>
      <c r="F135" s="48" t="s">
        <v>317</v>
      </c>
      <c r="G135" s="49">
        <v>45423</v>
      </c>
      <c r="H135" s="48">
        <v>181</v>
      </c>
      <c r="I135" s="48">
        <v>90</v>
      </c>
      <c r="J135" s="49">
        <f>G135+I135</f>
        <v>45513</v>
      </c>
      <c r="K135" s="59">
        <v>0.5</v>
      </c>
      <c r="L135" s="47">
        <v>145</v>
      </c>
      <c r="M135" s="60">
        <f>L135/H135</f>
        <v>0.801104972375691</v>
      </c>
      <c r="N135" s="48" t="s">
        <v>19</v>
      </c>
      <c r="O135" s="58"/>
    </row>
    <row r="136" customHeight="1" spans="1:15">
      <c r="A136" s="47">
        <v>135</v>
      </c>
      <c r="B136" s="48">
        <v>147152</v>
      </c>
      <c r="C136" s="48" t="s">
        <v>315</v>
      </c>
      <c r="D136" s="48" t="s">
        <v>318</v>
      </c>
      <c r="E136" s="48" t="s">
        <v>30</v>
      </c>
      <c r="F136" s="48" t="s">
        <v>317</v>
      </c>
      <c r="G136" s="49">
        <v>45423</v>
      </c>
      <c r="H136" s="48">
        <v>181</v>
      </c>
      <c r="I136" s="48">
        <v>90</v>
      </c>
      <c r="J136" s="49">
        <f>G136+I136</f>
        <v>45513</v>
      </c>
      <c r="K136" s="59">
        <v>0.5</v>
      </c>
      <c r="L136" s="47">
        <v>133</v>
      </c>
      <c r="M136" s="60">
        <f>L136/H136</f>
        <v>0.734806629834254</v>
      </c>
      <c r="N136" s="48" t="s">
        <v>19</v>
      </c>
      <c r="O136" s="58"/>
    </row>
    <row r="137" customHeight="1" spans="1:15">
      <c r="A137" s="47">
        <v>136</v>
      </c>
      <c r="B137" s="48">
        <v>147309</v>
      </c>
      <c r="C137" s="48" t="s">
        <v>315</v>
      </c>
      <c r="D137" s="48" t="s">
        <v>319</v>
      </c>
      <c r="E137" s="48" t="s">
        <v>30</v>
      </c>
      <c r="F137" s="48" t="s">
        <v>317</v>
      </c>
      <c r="G137" s="49">
        <v>45423</v>
      </c>
      <c r="H137" s="48">
        <v>181</v>
      </c>
      <c r="I137" s="48">
        <v>90</v>
      </c>
      <c r="J137" s="49">
        <f>G137+I137</f>
        <v>45513</v>
      </c>
      <c r="K137" s="59">
        <v>0.5</v>
      </c>
      <c r="L137" s="47">
        <v>176</v>
      </c>
      <c r="M137" s="60">
        <f>L137/H137</f>
        <v>0.972375690607735</v>
      </c>
      <c r="N137" s="48" t="s">
        <v>19</v>
      </c>
      <c r="O137" s="58"/>
    </row>
    <row r="138" customHeight="1" spans="1:15">
      <c r="A138" s="47">
        <v>137</v>
      </c>
      <c r="B138" s="48">
        <v>202018</v>
      </c>
      <c r="C138" s="48" t="s">
        <v>320</v>
      </c>
      <c r="D138" s="48" t="s">
        <v>321</v>
      </c>
      <c r="E138" s="48" t="s">
        <v>78</v>
      </c>
      <c r="F138" s="48" t="s">
        <v>322</v>
      </c>
      <c r="G138" s="49">
        <v>45429</v>
      </c>
      <c r="H138" s="48">
        <v>568</v>
      </c>
      <c r="I138" s="48">
        <v>180</v>
      </c>
      <c r="J138" s="49">
        <f t="shared" ref="J138:J156" si="8">G138+I138</f>
        <v>45609</v>
      </c>
      <c r="K138" s="59">
        <v>0.85</v>
      </c>
      <c r="L138" s="47">
        <v>1244</v>
      </c>
      <c r="M138" s="60">
        <f>L138/H138</f>
        <v>2.19014084507042</v>
      </c>
      <c r="N138" s="48" t="s">
        <v>19</v>
      </c>
      <c r="O138" s="58"/>
    </row>
    <row r="139" s="42" customFormat="1" customHeight="1" spans="1:15">
      <c r="A139" s="47">
        <v>138</v>
      </c>
      <c r="B139" s="50">
        <v>2507087</v>
      </c>
      <c r="C139" s="50" t="s">
        <v>323</v>
      </c>
      <c r="D139" s="50" t="s">
        <v>324</v>
      </c>
      <c r="E139" s="50" t="s">
        <v>30</v>
      </c>
      <c r="F139" s="50" t="s">
        <v>325</v>
      </c>
      <c r="G139" s="51">
        <v>45422</v>
      </c>
      <c r="H139" s="50">
        <v>40</v>
      </c>
      <c r="I139" s="50">
        <v>90</v>
      </c>
      <c r="J139" s="51">
        <f t="shared" si="8"/>
        <v>45512</v>
      </c>
      <c r="K139" s="61">
        <v>0.5</v>
      </c>
      <c r="L139" s="62">
        <v>5</v>
      </c>
      <c r="M139" s="63">
        <f>L139/H139</f>
        <v>0.125</v>
      </c>
      <c r="N139" s="50" t="s">
        <v>42</v>
      </c>
      <c r="O139" s="64" t="s">
        <v>326</v>
      </c>
    </row>
    <row r="140" s="38" customFormat="1" customHeight="1" spans="1:38">
      <c r="A140" s="47">
        <v>139</v>
      </c>
      <c r="B140" s="50">
        <v>2507090</v>
      </c>
      <c r="C140" s="50" t="s">
        <v>327</v>
      </c>
      <c r="D140" s="50" t="s">
        <v>328</v>
      </c>
      <c r="E140" s="50" t="s">
        <v>30</v>
      </c>
      <c r="F140" s="50" t="s">
        <v>325</v>
      </c>
      <c r="G140" s="51">
        <v>45422</v>
      </c>
      <c r="H140" s="50">
        <v>40</v>
      </c>
      <c r="I140" s="50">
        <v>90</v>
      </c>
      <c r="J140" s="51">
        <f t="shared" si="8"/>
        <v>45512</v>
      </c>
      <c r="K140" s="61">
        <v>0.5</v>
      </c>
      <c r="L140" s="62">
        <v>10</v>
      </c>
      <c r="M140" s="63">
        <f>L140/H140</f>
        <v>0.25</v>
      </c>
      <c r="N140" s="50" t="s">
        <v>42</v>
      </c>
      <c r="O140" s="64" t="s">
        <v>326</v>
      </c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</row>
    <row r="141" customHeight="1" spans="1:15">
      <c r="A141" s="47">
        <v>140</v>
      </c>
      <c r="B141" s="48">
        <v>2507780</v>
      </c>
      <c r="C141" s="48" t="s">
        <v>329</v>
      </c>
      <c r="D141" s="48" t="s">
        <v>330</v>
      </c>
      <c r="E141" s="48" t="s">
        <v>30</v>
      </c>
      <c r="F141" s="48" t="s">
        <v>331</v>
      </c>
      <c r="G141" s="49">
        <v>45441</v>
      </c>
      <c r="H141" s="48">
        <v>487</v>
      </c>
      <c r="I141" s="48">
        <v>180</v>
      </c>
      <c r="J141" s="49">
        <f t="shared" si="8"/>
        <v>45621</v>
      </c>
      <c r="K141" s="59">
        <v>0.5</v>
      </c>
      <c r="L141" s="47">
        <v>798</v>
      </c>
      <c r="M141" s="60">
        <f>L141/H141</f>
        <v>1.63860369609856</v>
      </c>
      <c r="N141" s="48" t="s">
        <v>19</v>
      </c>
      <c r="O141" s="58"/>
    </row>
    <row r="142" s="39" customFormat="1" customHeight="1" spans="1:15">
      <c r="A142" s="47">
        <v>141</v>
      </c>
      <c r="B142" s="48">
        <v>2508026</v>
      </c>
      <c r="C142" s="48" t="s">
        <v>332</v>
      </c>
      <c r="D142" s="48" t="s">
        <v>333</v>
      </c>
      <c r="E142" s="48" t="s">
        <v>30</v>
      </c>
      <c r="F142" s="48" t="s">
        <v>334</v>
      </c>
      <c r="G142" s="49">
        <v>45487</v>
      </c>
      <c r="H142" s="48">
        <v>54</v>
      </c>
      <c r="I142" s="48">
        <v>180</v>
      </c>
      <c r="J142" s="49">
        <f t="shared" si="8"/>
        <v>45667</v>
      </c>
      <c r="K142" s="59">
        <v>0.5</v>
      </c>
      <c r="L142" s="47">
        <v>16</v>
      </c>
      <c r="M142" s="60">
        <f>L142/H142</f>
        <v>0.296296296296296</v>
      </c>
      <c r="N142" s="48" t="s">
        <v>230</v>
      </c>
      <c r="O142" s="58"/>
    </row>
    <row r="143" customHeight="1" spans="1:15">
      <c r="A143" s="47">
        <v>142</v>
      </c>
      <c r="B143" s="48">
        <v>248917</v>
      </c>
      <c r="C143" s="48" t="s">
        <v>335</v>
      </c>
      <c r="D143" s="48" t="s">
        <v>336</v>
      </c>
      <c r="E143" s="48" t="s">
        <v>30</v>
      </c>
      <c r="F143" s="48" t="s">
        <v>337</v>
      </c>
      <c r="G143" s="49">
        <v>45444</v>
      </c>
      <c r="H143" s="48">
        <v>367</v>
      </c>
      <c r="I143" s="48">
        <v>180</v>
      </c>
      <c r="J143" s="49">
        <f t="shared" si="8"/>
        <v>45624</v>
      </c>
      <c r="K143" s="59">
        <v>0.5</v>
      </c>
      <c r="L143" s="47">
        <v>237</v>
      </c>
      <c r="M143" s="60">
        <f>L143/H143</f>
        <v>0.645776566757493</v>
      </c>
      <c r="N143" s="48" t="s">
        <v>19</v>
      </c>
      <c r="O143" s="58"/>
    </row>
    <row r="144" s="41" customFormat="1" customHeight="1" spans="1:38">
      <c r="A144" s="47">
        <v>143</v>
      </c>
      <c r="B144" s="48">
        <v>2509256</v>
      </c>
      <c r="C144" s="48" t="s">
        <v>335</v>
      </c>
      <c r="D144" s="48" t="s">
        <v>338</v>
      </c>
      <c r="E144" s="48" t="s">
        <v>339</v>
      </c>
      <c r="F144" s="48" t="s">
        <v>337</v>
      </c>
      <c r="G144" s="49">
        <v>45483</v>
      </c>
      <c r="H144" s="48">
        <v>20</v>
      </c>
      <c r="I144" s="48">
        <v>180</v>
      </c>
      <c r="J144" s="49">
        <f t="shared" si="8"/>
        <v>45663</v>
      </c>
      <c r="K144" s="59">
        <v>0.5</v>
      </c>
      <c r="L144" s="47">
        <v>20</v>
      </c>
      <c r="M144" s="60">
        <f>L144/H144</f>
        <v>1</v>
      </c>
      <c r="N144" s="48" t="s">
        <v>19</v>
      </c>
      <c r="O144" s="58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</row>
    <row r="145" customHeight="1" spans="1:15">
      <c r="A145" s="47">
        <v>144</v>
      </c>
      <c r="B145" s="48">
        <v>2502908</v>
      </c>
      <c r="C145" s="48" t="s">
        <v>340</v>
      </c>
      <c r="D145" s="48" t="s">
        <v>341</v>
      </c>
      <c r="E145" s="48" t="s">
        <v>339</v>
      </c>
      <c r="F145" s="48" t="s">
        <v>337</v>
      </c>
      <c r="G145" s="49">
        <v>45444</v>
      </c>
      <c r="H145" s="48">
        <v>10</v>
      </c>
      <c r="I145" s="48">
        <v>180</v>
      </c>
      <c r="J145" s="49">
        <f t="shared" si="8"/>
        <v>45624</v>
      </c>
      <c r="K145" s="59">
        <v>0.5</v>
      </c>
      <c r="L145" s="47">
        <v>6</v>
      </c>
      <c r="M145" s="60">
        <f>L145/H145</f>
        <v>0.6</v>
      </c>
      <c r="N145" s="48" t="s">
        <v>19</v>
      </c>
      <c r="O145" s="58"/>
    </row>
    <row r="146" customHeight="1" spans="1:15">
      <c r="A146" s="47">
        <v>145</v>
      </c>
      <c r="B146" s="48">
        <v>261006</v>
      </c>
      <c r="C146" s="48" t="s">
        <v>342</v>
      </c>
      <c r="D146" s="48" t="s">
        <v>343</v>
      </c>
      <c r="E146" s="48" t="s">
        <v>30</v>
      </c>
      <c r="F146" s="48" t="s">
        <v>337</v>
      </c>
      <c r="G146" s="49">
        <v>45444</v>
      </c>
      <c r="H146" s="48">
        <v>56</v>
      </c>
      <c r="I146" s="48">
        <v>180</v>
      </c>
      <c r="J146" s="49">
        <f t="shared" si="8"/>
        <v>45624</v>
      </c>
      <c r="K146" s="59">
        <v>0.5</v>
      </c>
      <c r="L146" s="47">
        <v>79</v>
      </c>
      <c r="M146" s="60">
        <f>L146/H146</f>
        <v>1.41071428571429</v>
      </c>
      <c r="N146" s="48" t="s">
        <v>19</v>
      </c>
      <c r="O146" s="58"/>
    </row>
    <row r="147" customHeight="1" spans="1:15">
      <c r="A147" s="47">
        <v>146</v>
      </c>
      <c r="B147" s="48">
        <v>264008</v>
      </c>
      <c r="C147" s="48" t="s">
        <v>344</v>
      </c>
      <c r="D147" s="48" t="s">
        <v>345</v>
      </c>
      <c r="E147" s="48" t="s">
        <v>78</v>
      </c>
      <c r="F147" s="48" t="s">
        <v>346</v>
      </c>
      <c r="G147" s="49">
        <v>45444</v>
      </c>
      <c r="H147" s="48">
        <v>162</v>
      </c>
      <c r="I147" s="48">
        <v>90</v>
      </c>
      <c r="J147" s="49">
        <f t="shared" si="8"/>
        <v>45534</v>
      </c>
      <c r="K147" s="59">
        <v>0.5</v>
      </c>
      <c r="L147" s="47">
        <v>302</v>
      </c>
      <c r="M147" s="60">
        <f>L147/H147</f>
        <v>1.8641975308642</v>
      </c>
      <c r="N147" s="48" t="s">
        <v>19</v>
      </c>
      <c r="O147" s="58"/>
    </row>
    <row r="148" customHeight="1" spans="1:15">
      <c r="A148" s="47">
        <v>147</v>
      </c>
      <c r="B148" s="48">
        <v>2504292</v>
      </c>
      <c r="C148" s="48" t="s">
        <v>347</v>
      </c>
      <c r="D148" s="48" t="s">
        <v>345</v>
      </c>
      <c r="E148" s="48" t="s">
        <v>30</v>
      </c>
      <c r="F148" s="48" t="s">
        <v>346</v>
      </c>
      <c r="G148" s="49">
        <v>45444</v>
      </c>
      <c r="H148" s="48">
        <v>162</v>
      </c>
      <c r="I148" s="48">
        <v>90</v>
      </c>
      <c r="J148" s="49">
        <f t="shared" si="8"/>
        <v>45534</v>
      </c>
      <c r="K148" s="59">
        <v>0.5</v>
      </c>
      <c r="L148" s="47">
        <v>242</v>
      </c>
      <c r="M148" s="60">
        <f>L148/H148</f>
        <v>1.49382716049383</v>
      </c>
      <c r="N148" s="48" t="s">
        <v>19</v>
      </c>
      <c r="O148" s="58"/>
    </row>
    <row r="149" customHeight="1" spans="1:15">
      <c r="A149" s="47">
        <v>148</v>
      </c>
      <c r="B149" s="48">
        <v>219533</v>
      </c>
      <c r="C149" s="48" t="s">
        <v>348</v>
      </c>
      <c r="D149" s="48" t="s">
        <v>349</v>
      </c>
      <c r="E149" s="48" t="s">
        <v>38</v>
      </c>
      <c r="F149" s="48" t="s">
        <v>350</v>
      </c>
      <c r="G149" s="49">
        <v>45444</v>
      </c>
      <c r="H149" s="48">
        <v>84</v>
      </c>
      <c r="I149" s="48">
        <v>180</v>
      </c>
      <c r="J149" s="49">
        <f t="shared" si="8"/>
        <v>45624</v>
      </c>
      <c r="K149" s="59">
        <v>0.5</v>
      </c>
      <c r="L149" s="47">
        <v>118</v>
      </c>
      <c r="M149" s="60">
        <f>L149/H149</f>
        <v>1.4047619047619</v>
      </c>
      <c r="N149" s="48" t="s">
        <v>19</v>
      </c>
      <c r="O149" s="58"/>
    </row>
    <row r="150" customHeight="1" spans="1:15">
      <c r="A150" s="47">
        <v>149</v>
      </c>
      <c r="B150" s="48">
        <v>236623</v>
      </c>
      <c r="C150" s="48" t="s">
        <v>351</v>
      </c>
      <c r="D150" s="48" t="s">
        <v>352</v>
      </c>
      <c r="E150" s="48" t="s">
        <v>30</v>
      </c>
      <c r="F150" s="48" t="s">
        <v>353</v>
      </c>
      <c r="G150" s="49">
        <v>45370</v>
      </c>
      <c r="H150" s="48">
        <v>292</v>
      </c>
      <c r="I150" s="48">
        <v>180</v>
      </c>
      <c r="J150" s="49">
        <f t="shared" si="8"/>
        <v>45550</v>
      </c>
      <c r="K150" s="59">
        <v>0.5</v>
      </c>
      <c r="L150" s="47">
        <v>1701</v>
      </c>
      <c r="M150" s="60">
        <f>L150/H150</f>
        <v>5.82534246575342</v>
      </c>
      <c r="N150" s="48" t="s">
        <v>19</v>
      </c>
      <c r="O150" s="58"/>
    </row>
    <row r="151" customHeight="1" spans="1:15">
      <c r="A151" s="47">
        <v>150</v>
      </c>
      <c r="B151" s="48">
        <v>2504887</v>
      </c>
      <c r="C151" s="48" t="s">
        <v>354</v>
      </c>
      <c r="D151" s="48" t="s">
        <v>355</v>
      </c>
      <c r="E151" s="48" t="s">
        <v>30</v>
      </c>
      <c r="F151" s="48" t="s">
        <v>356</v>
      </c>
      <c r="G151" s="49">
        <v>45393</v>
      </c>
      <c r="H151" s="48">
        <v>180</v>
      </c>
      <c r="I151" s="48">
        <v>180</v>
      </c>
      <c r="J151" s="49">
        <f t="shared" si="8"/>
        <v>45573</v>
      </c>
      <c r="K151" s="59">
        <v>0.5</v>
      </c>
      <c r="L151" s="47">
        <v>172</v>
      </c>
      <c r="M151" s="60">
        <f>L151/H151</f>
        <v>0.955555555555556</v>
      </c>
      <c r="N151" s="48" t="s">
        <v>19</v>
      </c>
      <c r="O151" s="58"/>
    </row>
    <row r="152" customHeight="1" spans="1:15">
      <c r="A152" s="47">
        <v>151</v>
      </c>
      <c r="B152" s="48">
        <v>820273</v>
      </c>
      <c r="C152" s="48" t="s">
        <v>357</v>
      </c>
      <c r="D152" s="48" t="s">
        <v>358</v>
      </c>
      <c r="E152" s="48" t="s">
        <v>38</v>
      </c>
      <c r="F152" s="48" t="s">
        <v>39</v>
      </c>
      <c r="G152" s="49">
        <v>45385</v>
      </c>
      <c r="H152" s="48">
        <v>323</v>
      </c>
      <c r="I152" s="48">
        <v>180</v>
      </c>
      <c r="J152" s="49">
        <f t="shared" si="8"/>
        <v>45565</v>
      </c>
      <c r="K152" s="59">
        <v>0.5</v>
      </c>
      <c r="L152" s="47">
        <v>267.57</v>
      </c>
      <c r="M152" s="60">
        <f>L152/H152</f>
        <v>0.828390092879257</v>
      </c>
      <c r="N152" s="48" t="s">
        <v>19</v>
      </c>
      <c r="O152" s="58"/>
    </row>
    <row r="153" customHeight="1" spans="1:15">
      <c r="A153" s="47">
        <v>152</v>
      </c>
      <c r="B153" s="48">
        <v>820262</v>
      </c>
      <c r="C153" s="48" t="s">
        <v>359</v>
      </c>
      <c r="D153" s="48" t="s">
        <v>360</v>
      </c>
      <c r="E153" s="48" t="s">
        <v>38</v>
      </c>
      <c r="F153" s="48" t="s">
        <v>39</v>
      </c>
      <c r="G153" s="49">
        <v>45385</v>
      </c>
      <c r="H153" s="48">
        <v>323</v>
      </c>
      <c r="I153" s="48">
        <v>180</v>
      </c>
      <c r="J153" s="49">
        <f t="shared" si="8"/>
        <v>45565</v>
      </c>
      <c r="K153" s="59">
        <v>0.5</v>
      </c>
      <c r="L153" s="47">
        <v>406</v>
      </c>
      <c r="M153" s="60">
        <f>L153/H153</f>
        <v>1.25696594427245</v>
      </c>
      <c r="N153" s="48" t="s">
        <v>19</v>
      </c>
      <c r="O153" s="58"/>
    </row>
    <row r="154" customHeight="1" spans="1:15">
      <c r="A154" s="47">
        <v>153</v>
      </c>
      <c r="B154" s="48">
        <v>820275</v>
      </c>
      <c r="C154" s="48" t="s">
        <v>361</v>
      </c>
      <c r="D154" s="48" t="s">
        <v>362</v>
      </c>
      <c r="E154" s="48" t="s">
        <v>38</v>
      </c>
      <c r="F154" s="48" t="s">
        <v>39</v>
      </c>
      <c r="G154" s="49">
        <v>45385</v>
      </c>
      <c r="H154" s="48">
        <v>323</v>
      </c>
      <c r="I154" s="48">
        <v>180</v>
      </c>
      <c r="J154" s="49">
        <f t="shared" si="8"/>
        <v>45565</v>
      </c>
      <c r="K154" s="59">
        <v>0.5</v>
      </c>
      <c r="L154" s="47">
        <v>322.48</v>
      </c>
      <c r="M154" s="60">
        <f>L154/H154</f>
        <v>0.998390092879257</v>
      </c>
      <c r="N154" s="48" t="s">
        <v>19</v>
      </c>
      <c r="O154" s="58"/>
    </row>
    <row r="155" customHeight="1" spans="1:15">
      <c r="A155" s="47">
        <v>154</v>
      </c>
      <c r="B155" s="48">
        <v>820278</v>
      </c>
      <c r="C155" s="48" t="s">
        <v>363</v>
      </c>
      <c r="D155" s="48" t="s">
        <v>364</v>
      </c>
      <c r="E155" s="48" t="s">
        <v>38</v>
      </c>
      <c r="F155" s="48" t="s">
        <v>39</v>
      </c>
      <c r="G155" s="49">
        <v>45385</v>
      </c>
      <c r="H155" s="48">
        <v>323</v>
      </c>
      <c r="I155" s="48">
        <v>180</v>
      </c>
      <c r="J155" s="49">
        <f t="shared" si="8"/>
        <v>45565</v>
      </c>
      <c r="K155" s="59">
        <v>0.5</v>
      </c>
      <c r="L155" s="47">
        <v>250</v>
      </c>
      <c r="M155" s="60">
        <f>L155/H155</f>
        <v>0.773993808049536</v>
      </c>
      <c r="N155" s="48" t="s">
        <v>19</v>
      </c>
      <c r="O155" s="58"/>
    </row>
    <row r="156" customHeight="1" spans="1:15">
      <c r="A156" s="47">
        <v>155</v>
      </c>
      <c r="B156" s="48">
        <v>820283</v>
      </c>
      <c r="C156" s="48" t="s">
        <v>359</v>
      </c>
      <c r="D156" s="48" t="s">
        <v>358</v>
      </c>
      <c r="E156" s="48" t="s">
        <v>38</v>
      </c>
      <c r="F156" s="48" t="s">
        <v>39</v>
      </c>
      <c r="G156" s="49">
        <v>45385</v>
      </c>
      <c r="H156" s="48">
        <v>323</v>
      </c>
      <c r="I156" s="48">
        <v>180</v>
      </c>
      <c r="J156" s="49">
        <f t="shared" si="8"/>
        <v>45565</v>
      </c>
      <c r="K156" s="59">
        <v>0.5</v>
      </c>
      <c r="L156" s="47">
        <v>212.3</v>
      </c>
      <c r="M156" s="60">
        <f>L156/H156</f>
        <v>0.657275541795666</v>
      </c>
      <c r="N156" s="48" t="s">
        <v>19</v>
      </c>
      <c r="O156" s="58"/>
    </row>
    <row r="157" customHeight="1" spans="1:15">
      <c r="A157" s="47">
        <v>156</v>
      </c>
      <c r="B157" s="48">
        <v>209417</v>
      </c>
      <c r="C157" s="48" t="s">
        <v>365</v>
      </c>
      <c r="D157" s="48" t="s">
        <v>366</v>
      </c>
      <c r="E157" s="48" t="s">
        <v>30</v>
      </c>
      <c r="F157" s="48" t="s">
        <v>367</v>
      </c>
      <c r="G157" s="49">
        <v>45439</v>
      </c>
      <c r="H157" s="48">
        <v>167</v>
      </c>
      <c r="I157" s="48">
        <v>90</v>
      </c>
      <c r="J157" s="49">
        <f>G157+I157</f>
        <v>45529</v>
      </c>
      <c r="K157" s="59">
        <v>0.5</v>
      </c>
      <c r="L157" s="47">
        <v>139</v>
      </c>
      <c r="M157" s="60">
        <f t="shared" ref="M157:M184" si="9">L157/H157</f>
        <v>0.832335329341317</v>
      </c>
      <c r="N157" s="48" t="s">
        <v>19</v>
      </c>
      <c r="O157" s="58"/>
    </row>
    <row r="158" customHeight="1" spans="1:15">
      <c r="A158" s="47">
        <v>157</v>
      </c>
      <c r="B158" s="48">
        <v>29733</v>
      </c>
      <c r="C158" s="48" t="s">
        <v>368</v>
      </c>
      <c r="D158" s="48" t="s">
        <v>369</v>
      </c>
      <c r="E158" s="48" t="s">
        <v>30</v>
      </c>
      <c r="F158" s="48" t="s">
        <v>370</v>
      </c>
      <c r="G158" s="49">
        <v>45429</v>
      </c>
      <c r="H158" s="48">
        <v>152</v>
      </c>
      <c r="I158" s="48">
        <v>90</v>
      </c>
      <c r="J158" s="49">
        <f>G158+I158</f>
        <v>45519</v>
      </c>
      <c r="K158" s="59">
        <v>0.5</v>
      </c>
      <c r="L158" s="47">
        <v>726</v>
      </c>
      <c r="M158" s="60">
        <f t="shared" si="9"/>
        <v>4.77631578947368</v>
      </c>
      <c r="N158" s="48" t="s">
        <v>19</v>
      </c>
      <c r="O158" s="58"/>
    </row>
    <row r="159" customHeight="1" spans="1:15">
      <c r="A159" s="47">
        <v>158</v>
      </c>
      <c r="B159" s="48">
        <v>824462</v>
      </c>
      <c r="C159" s="48" t="s">
        <v>371</v>
      </c>
      <c r="D159" s="48" t="s">
        <v>372</v>
      </c>
      <c r="E159" s="48" t="s">
        <v>22</v>
      </c>
      <c r="F159" s="48" t="s">
        <v>373</v>
      </c>
      <c r="G159" s="49">
        <v>45463</v>
      </c>
      <c r="H159" s="48">
        <v>180</v>
      </c>
      <c r="I159" s="48">
        <v>90</v>
      </c>
      <c r="J159" s="49">
        <v>45555</v>
      </c>
      <c r="K159" s="59">
        <v>0.5</v>
      </c>
      <c r="L159" s="47">
        <v>116.4</v>
      </c>
      <c r="M159" s="60">
        <f t="shared" si="9"/>
        <v>0.646666666666667</v>
      </c>
      <c r="N159" s="48" t="s">
        <v>19</v>
      </c>
      <c r="O159" s="58" t="s">
        <v>43</v>
      </c>
    </row>
    <row r="160" customHeight="1" spans="1:15">
      <c r="A160" s="47">
        <v>159</v>
      </c>
      <c r="B160" s="48">
        <v>824463</v>
      </c>
      <c r="C160" s="48" t="s">
        <v>44</v>
      </c>
      <c r="D160" s="48" t="s">
        <v>374</v>
      </c>
      <c r="E160" s="48" t="s">
        <v>22</v>
      </c>
      <c r="F160" s="48" t="s">
        <v>373</v>
      </c>
      <c r="G160" s="49">
        <v>45464</v>
      </c>
      <c r="H160" s="48">
        <v>3670</v>
      </c>
      <c r="I160" s="48">
        <v>90</v>
      </c>
      <c r="J160" s="49">
        <v>45556</v>
      </c>
      <c r="K160" s="59">
        <v>0.5</v>
      </c>
      <c r="L160" s="47">
        <v>9539.6</v>
      </c>
      <c r="M160" s="60">
        <f t="shared" si="9"/>
        <v>2.59934604904632</v>
      </c>
      <c r="N160" s="48" t="s">
        <v>19</v>
      </c>
      <c r="O160" s="58"/>
    </row>
    <row r="161" customHeight="1" spans="1:15">
      <c r="A161" s="47">
        <v>160</v>
      </c>
      <c r="B161" s="48">
        <v>267646</v>
      </c>
      <c r="C161" s="48" t="s">
        <v>375</v>
      </c>
      <c r="D161" s="48" t="s">
        <v>376</v>
      </c>
      <c r="E161" s="48" t="s">
        <v>30</v>
      </c>
      <c r="F161" s="48" t="s">
        <v>377</v>
      </c>
      <c r="G161" s="49">
        <v>45448</v>
      </c>
      <c r="H161" s="48">
        <v>82</v>
      </c>
      <c r="I161" s="48">
        <v>90</v>
      </c>
      <c r="J161" s="49">
        <f t="shared" ref="J161:J199" si="10">G161+I161</f>
        <v>45538</v>
      </c>
      <c r="K161" s="59">
        <v>0.5</v>
      </c>
      <c r="L161" s="47">
        <v>160</v>
      </c>
      <c r="M161" s="60">
        <f t="shared" si="9"/>
        <v>1.95121951219512</v>
      </c>
      <c r="N161" s="48" t="s">
        <v>19</v>
      </c>
      <c r="O161" s="58"/>
    </row>
    <row r="162" s="41" customFormat="1" customHeight="1" spans="1:38">
      <c r="A162" s="47">
        <v>161</v>
      </c>
      <c r="B162" s="48">
        <v>56564</v>
      </c>
      <c r="C162" s="48" t="s">
        <v>378</v>
      </c>
      <c r="D162" s="48" t="s">
        <v>379</v>
      </c>
      <c r="E162" s="48" t="s">
        <v>38</v>
      </c>
      <c r="F162" s="48" t="s">
        <v>380</v>
      </c>
      <c r="G162" s="49">
        <v>45446</v>
      </c>
      <c r="H162" s="48">
        <v>98</v>
      </c>
      <c r="I162" s="48">
        <v>90</v>
      </c>
      <c r="J162" s="49">
        <f t="shared" si="10"/>
        <v>45536</v>
      </c>
      <c r="K162" s="59">
        <v>0.5</v>
      </c>
      <c r="L162" s="47">
        <v>51</v>
      </c>
      <c r="M162" s="60">
        <f t="shared" si="9"/>
        <v>0.520408163265306</v>
      </c>
      <c r="N162" s="48" t="s">
        <v>19</v>
      </c>
      <c r="O162" s="58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</row>
    <row r="163" s="39" customFormat="1" customHeight="1" spans="1:15">
      <c r="A163" s="47">
        <v>162</v>
      </c>
      <c r="B163" s="48">
        <v>269226</v>
      </c>
      <c r="C163" s="48" t="s">
        <v>381</v>
      </c>
      <c r="D163" s="48" t="s">
        <v>382</v>
      </c>
      <c r="E163" s="48" t="s">
        <v>30</v>
      </c>
      <c r="F163" s="48" t="s">
        <v>383</v>
      </c>
      <c r="G163" s="49">
        <v>45315</v>
      </c>
      <c r="H163" s="48">
        <v>25</v>
      </c>
      <c r="I163" s="48">
        <v>90</v>
      </c>
      <c r="J163" s="49">
        <f t="shared" si="10"/>
        <v>45405</v>
      </c>
      <c r="K163" s="59">
        <v>0.5</v>
      </c>
      <c r="L163" s="47">
        <v>45</v>
      </c>
      <c r="M163" s="60">
        <f t="shared" si="9"/>
        <v>1.8</v>
      </c>
      <c r="N163" s="48" t="s">
        <v>19</v>
      </c>
      <c r="O163" s="58"/>
    </row>
    <row r="164" s="39" customFormat="1" customHeight="1" spans="1:15">
      <c r="A164" s="47">
        <v>163</v>
      </c>
      <c r="B164" s="48">
        <v>269227</v>
      </c>
      <c r="C164" s="48" t="s">
        <v>381</v>
      </c>
      <c r="D164" s="48" t="s">
        <v>384</v>
      </c>
      <c r="E164" s="48" t="s">
        <v>30</v>
      </c>
      <c r="F164" s="48" t="s">
        <v>383</v>
      </c>
      <c r="G164" s="49">
        <v>45282</v>
      </c>
      <c r="H164" s="48">
        <v>55</v>
      </c>
      <c r="I164" s="48">
        <v>90</v>
      </c>
      <c r="J164" s="49">
        <f t="shared" si="10"/>
        <v>45372</v>
      </c>
      <c r="K164" s="59">
        <v>0.5</v>
      </c>
      <c r="L164" s="47">
        <v>107</v>
      </c>
      <c r="M164" s="60">
        <f t="shared" si="9"/>
        <v>1.94545454545455</v>
      </c>
      <c r="N164" s="48" t="s">
        <v>19</v>
      </c>
      <c r="O164" s="58"/>
    </row>
    <row r="165" s="39" customFormat="1" customHeight="1" spans="1:15">
      <c r="A165" s="47">
        <v>164</v>
      </c>
      <c r="B165" s="48">
        <v>259095</v>
      </c>
      <c r="C165" s="48" t="s">
        <v>385</v>
      </c>
      <c r="D165" s="48" t="s">
        <v>386</v>
      </c>
      <c r="E165" s="48" t="s">
        <v>30</v>
      </c>
      <c r="F165" s="48" t="s">
        <v>383</v>
      </c>
      <c r="G165" s="49">
        <v>45286</v>
      </c>
      <c r="H165" s="48">
        <v>3</v>
      </c>
      <c r="I165" s="48">
        <v>90</v>
      </c>
      <c r="J165" s="49">
        <f t="shared" si="10"/>
        <v>45376</v>
      </c>
      <c r="K165" s="59">
        <v>0.5</v>
      </c>
      <c r="L165" s="47">
        <v>8</v>
      </c>
      <c r="M165" s="60">
        <f t="shared" si="9"/>
        <v>2.66666666666667</v>
      </c>
      <c r="N165" s="48" t="s">
        <v>19</v>
      </c>
      <c r="O165" s="58"/>
    </row>
    <row r="166" s="39" customFormat="1" customHeight="1" spans="1:15">
      <c r="A166" s="47">
        <v>165</v>
      </c>
      <c r="B166" s="48">
        <v>2502139</v>
      </c>
      <c r="C166" s="48" t="s">
        <v>387</v>
      </c>
      <c r="D166" s="48" t="s">
        <v>388</v>
      </c>
      <c r="E166" s="48" t="s">
        <v>30</v>
      </c>
      <c r="F166" s="48" t="s">
        <v>389</v>
      </c>
      <c r="G166" s="49">
        <v>45306</v>
      </c>
      <c r="H166" s="48">
        <v>7</v>
      </c>
      <c r="I166" s="48">
        <v>90</v>
      </c>
      <c r="J166" s="49">
        <f t="shared" si="10"/>
        <v>45396</v>
      </c>
      <c r="K166" s="48">
        <v>50</v>
      </c>
      <c r="L166" s="47">
        <v>46</v>
      </c>
      <c r="M166" s="60">
        <f t="shared" si="9"/>
        <v>6.57142857142857</v>
      </c>
      <c r="N166" s="48" t="s">
        <v>19</v>
      </c>
      <c r="O166" s="58"/>
    </row>
    <row r="167" s="39" customFormat="1" customHeight="1" spans="1:15">
      <c r="A167" s="47">
        <v>166</v>
      </c>
      <c r="B167" s="48">
        <v>2502140</v>
      </c>
      <c r="C167" s="48" t="s">
        <v>387</v>
      </c>
      <c r="D167" s="48" t="s">
        <v>390</v>
      </c>
      <c r="E167" s="48" t="s">
        <v>30</v>
      </c>
      <c r="F167" s="48" t="s">
        <v>389</v>
      </c>
      <c r="G167" s="49">
        <v>45306</v>
      </c>
      <c r="H167" s="48">
        <v>7</v>
      </c>
      <c r="I167" s="48">
        <v>90</v>
      </c>
      <c r="J167" s="49">
        <f t="shared" si="10"/>
        <v>45396</v>
      </c>
      <c r="K167" s="48">
        <v>50</v>
      </c>
      <c r="L167" s="47">
        <v>41</v>
      </c>
      <c r="M167" s="60">
        <f t="shared" si="9"/>
        <v>5.85714285714286</v>
      </c>
      <c r="N167" s="48" t="s">
        <v>19</v>
      </c>
      <c r="O167" s="58"/>
    </row>
    <row r="168" s="39" customFormat="1" customHeight="1" spans="1:15">
      <c r="A168" s="47">
        <v>167</v>
      </c>
      <c r="B168" s="48">
        <v>2501935</v>
      </c>
      <c r="C168" s="48" t="s">
        <v>391</v>
      </c>
      <c r="D168" s="48" t="s">
        <v>392</v>
      </c>
      <c r="E168" s="48" t="s">
        <v>30</v>
      </c>
      <c r="F168" s="48" t="s">
        <v>393</v>
      </c>
      <c r="G168" s="49">
        <v>45266</v>
      </c>
      <c r="H168" s="48">
        <v>11</v>
      </c>
      <c r="I168" s="48">
        <v>90</v>
      </c>
      <c r="J168" s="49">
        <f t="shared" si="10"/>
        <v>45356</v>
      </c>
      <c r="K168" s="48">
        <v>5</v>
      </c>
      <c r="L168" s="47">
        <v>47</v>
      </c>
      <c r="M168" s="60">
        <f t="shared" si="9"/>
        <v>4.27272727272727</v>
      </c>
      <c r="N168" s="48" t="s">
        <v>19</v>
      </c>
      <c r="O168" s="58"/>
    </row>
    <row r="169" s="39" customFormat="1" customHeight="1" spans="1:15">
      <c r="A169" s="47">
        <v>168</v>
      </c>
      <c r="B169" s="48">
        <v>181505</v>
      </c>
      <c r="C169" s="48" t="s">
        <v>394</v>
      </c>
      <c r="D169" s="48" t="s">
        <v>395</v>
      </c>
      <c r="E169" s="48" t="s">
        <v>30</v>
      </c>
      <c r="F169" s="48" t="s">
        <v>383</v>
      </c>
      <c r="G169" s="49">
        <v>45253</v>
      </c>
      <c r="H169" s="48">
        <v>100</v>
      </c>
      <c r="I169" s="48">
        <v>90</v>
      </c>
      <c r="J169" s="49">
        <f t="shared" si="10"/>
        <v>45343</v>
      </c>
      <c r="K169" s="48">
        <v>500</v>
      </c>
      <c r="L169" s="47">
        <v>238</v>
      </c>
      <c r="M169" s="60">
        <f t="shared" si="9"/>
        <v>2.38</v>
      </c>
      <c r="N169" s="48" t="s">
        <v>19</v>
      </c>
      <c r="O169" s="58"/>
    </row>
    <row r="170" s="39" customFormat="1" customHeight="1" spans="1:15">
      <c r="A170" s="47">
        <v>169</v>
      </c>
      <c r="B170" s="48">
        <v>196683</v>
      </c>
      <c r="C170" s="48" t="s">
        <v>396</v>
      </c>
      <c r="D170" s="48" t="s">
        <v>397</v>
      </c>
      <c r="E170" s="48" t="s">
        <v>30</v>
      </c>
      <c r="F170" s="48" t="s">
        <v>398</v>
      </c>
      <c r="G170" s="49">
        <v>45291</v>
      </c>
      <c r="H170" s="48">
        <v>12</v>
      </c>
      <c r="I170" s="48">
        <v>90</v>
      </c>
      <c r="J170" s="49">
        <f t="shared" si="10"/>
        <v>45381</v>
      </c>
      <c r="K170" s="48">
        <v>5</v>
      </c>
      <c r="L170" s="47">
        <v>35</v>
      </c>
      <c r="M170" s="60">
        <f t="shared" si="9"/>
        <v>2.91666666666667</v>
      </c>
      <c r="N170" s="48" t="s">
        <v>19</v>
      </c>
      <c r="O170" s="58"/>
    </row>
    <row r="171" s="39" customFormat="1" customHeight="1" spans="1:15">
      <c r="A171" s="47">
        <v>170</v>
      </c>
      <c r="B171" s="48">
        <v>235149</v>
      </c>
      <c r="C171" s="48" t="s">
        <v>399</v>
      </c>
      <c r="D171" s="48" t="s">
        <v>400</v>
      </c>
      <c r="E171" s="48" t="s">
        <v>30</v>
      </c>
      <c r="F171" s="48" t="s">
        <v>401</v>
      </c>
      <c r="G171" s="49">
        <v>45328</v>
      </c>
      <c r="H171" s="48">
        <v>8</v>
      </c>
      <c r="I171" s="48">
        <v>90</v>
      </c>
      <c r="J171" s="49">
        <f t="shared" si="10"/>
        <v>45418</v>
      </c>
      <c r="K171" s="48">
        <v>3</v>
      </c>
      <c r="L171" s="47">
        <v>15</v>
      </c>
      <c r="M171" s="60">
        <f t="shared" si="9"/>
        <v>1.875</v>
      </c>
      <c r="N171" s="48" t="s">
        <v>19</v>
      </c>
      <c r="O171" s="58"/>
    </row>
    <row r="172" s="39" customFormat="1" customHeight="1" spans="1:15">
      <c r="A172" s="47">
        <v>171</v>
      </c>
      <c r="B172" s="48">
        <v>2502514</v>
      </c>
      <c r="C172" s="48" t="s">
        <v>402</v>
      </c>
      <c r="D172" s="48" t="s">
        <v>403</v>
      </c>
      <c r="E172" s="48" t="s">
        <v>404</v>
      </c>
      <c r="F172" s="48" t="s">
        <v>405</v>
      </c>
      <c r="G172" s="49">
        <v>45308</v>
      </c>
      <c r="H172" s="48">
        <v>15</v>
      </c>
      <c r="I172" s="48">
        <v>90</v>
      </c>
      <c r="J172" s="49">
        <f t="shared" si="10"/>
        <v>45398</v>
      </c>
      <c r="K172" s="48">
        <v>5</v>
      </c>
      <c r="L172" s="47">
        <v>14</v>
      </c>
      <c r="M172" s="60">
        <f t="shared" si="9"/>
        <v>0.933333333333333</v>
      </c>
      <c r="N172" s="48" t="s">
        <v>19</v>
      </c>
      <c r="O172" s="58"/>
    </row>
    <row r="173" s="39" customFormat="1" customHeight="1" spans="1:15">
      <c r="A173" s="47">
        <v>172</v>
      </c>
      <c r="B173" s="48">
        <v>2500979</v>
      </c>
      <c r="C173" s="48" t="s">
        <v>406</v>
      </c>
      <c r="D173" s="48" t="s">
        <v>407</v>
      </c>
      <c r="E173" s="48" t="s">
        <v>30</v>
      </c>
      <c r="F173" s="48" t="s">
        <v>408</v>
      </c>
      <c r="G173" s="49">
        <v>45310</v>
      </c>
      <c r="H173" s="48">
        <v>19</v>
      </c>
      <c r="I173" s="48">
        <v>90</v>
      </c>
      <c r="J173" s="49">
        <f t="shared" si="10"/>
        <v>45400</v>
      </c>
      <c r="K173" s="48">
        <v>10</v>
      </c>
      <c r="L173" s="47">
        <v>110</v>
      </c>
      <c r="M173" s="60">
        <f t="shared" si="9"/>
        <v>5.78947368421053</v>
      </c>
      <c r="N173" s="48" t="s">
        <v>19</v>
      </c>
      <c r="O173" s="58"/>
    </row>
    <row r="174" s="39" customFormat="1" customHeight="1" spans="1:15">
      <c r="A174" s="47">
        <v>173</v>
      </c>
      <c r="B174" s="48">
        <v>2500537</v>
      </c>
      <c r="C174" s="48" t="s">
        <v>406</v>
      </c>
      <c r="D174" s="48" t="s">
        <v>409</v>
      </c>
      <c r="E174" s="48" t="s">
        <v>30</v>
      </c>
      <c r="F174" s="48" t="s">
        <v>408</v>
      </c>
      <c r="G174" s="49">
        <v>45310</v>
      </c>
      <c r="H174" s="48">
        <v>20</v>
      </c>
      <c r="I174" s="48">
        <v>90</v>
      </c>
      <c r="J174" s="49">
        <f t="shared" si="10"/>
        <v>45400</v>
      </c>
      <c r="K174" s="48">
        <v>5</v>
      </c>
      <c r="L174" s="47">
        <v>249</v>
      </c>
      <c r="M174" s="60">
        <f t="shared" si="9"/>
        <v>12.45</v>
      </c>
      <c r="N174" s="48" t="s">
        <v>19</v>
      </c>
      <c r="O174" s="58"/>
    </row>
    <row r="175" s="39" customFormat="1" customHeight="1" spans="1:15">
      <c r="A175" s="47">
        <v>174</v>
      </c>
      <c r="B175" s="48">
        <v>2502327</v>
      </c>
      <c r="C175" s="48" t="s">
        <v>410</v>
      </c>
      <c r="D175" s="48" t="s">
        <v>411</v>
      </c>
      <c r="E175" s="48" t="s">
        <v>78</v>
      </c>
      <c r="F175" s="48" t="s">
        <v>412</v>
      </c>
      <c r="G175" s="49">
        <v>45310</v>
      </c>
      <c r="H175" s="48">
        <v>14</v>
      </c>
      <c r="I175" s="48">
        <v>90</v>
      </c>
      <c r="J175" s="49">
        <f t="shared" si="10"/>
        <v>45400</v>
      </c>
      <c r="K175" s="48">
        <v>90</v>
      </c>
      <c r="L175" s="47">
        <v>61</v>
      </c>
      <c r="M175" s="60">
        <f t="shared" si="9"/>
        <v>4.35714285714286</v>
      </c>
      <c r="N175" s="48" t="s">
        <v>19</v>
      </c>
      <c r="O175" s="58"/>
    </row>
    <row r="176" s="39" customFormat="1" customHeight="1" spans="1:15">
      <c r="A176" s="47">
        <v>175</v>
      </c>
      <c r="B176" s="48">
        <v>222402</v>
      </c>
      <c r="C176" s="48" t="s">
        <v>413</v>
      </c>
      <c r="D176" s="48" t="s">
        <v>414</v>
      </c>
      <c r="E176" s="48" t="s">
        <v>30</v>
      </c>
      <c r="F176" s="48" t="s">
        <v>415</v>
      </c>
      <c r="G176" s="49">
        <v>45323</v>
      </c>
      <c r="H176" s="48">
        <v>414</v>
      </c>
      <c r="I176" s="48">
        <v>120</v>
      </c>
      <c r="J176" s="49">
        <f t="shared" si="10"/>
        <v>45443</v>
      </c>
      <c r="K176" s="48">
        <v>180</v>
      </c>
      <c r="L176" s="47">
        <v>621</v>
      </c>
      <c r="M176" s="60">
        <f t="shared" si="9"/>
        <v>1.5</v>
      </c>
      <c r="N176" s="48" t="s">
        <v>19</v>
      </c>
      <c r="O176" s="58"/>
    </row>
    <row r="177" s="39" customFormat="1" customHeight="1" spans="1:15">
      <c r="A177" s="47">
        <v>176</v>
      </c>
      <c r="B177" s="48">
        <v>2505583</v>
      </c>
      <c r="C177" s="48" t="s">
        <v>416</v>
      </c>
      <c r="D177" s="48" t="s">
        <v>417</v>
      </c>
      <c r="E177" s="48" t="s">
        <v>30</v>
      </c>
      <c r="F177" s="48"/>
      <c r="G177" s="49">
        <v>45371</v>
      </c>
      <c r="H177" s="48">
        <v>26</v>
      </c>
      <c r="I177" s="48">
        <v>90</v>
      </c>
      <c r="J177" s="49">
        <f t="shared" si="10"/>
        <v>45461</v>
      </c>
      <c r="K177" s="59">
        <v>0.5</v>
      </c>
      <c r="L177" s="47">
        <v>25</v>
      </c>
      <c r="M177" s="60">
        <f t="shared" si="9"/>
        <v>0.961538461538462</v>
      </c>
      <c r="N177" s="48" t="s">
        <v>19</v>
      </c>
      <c r="O177" s="58"/>
    </row>
    <row r="178" s="39" customFormat="1" customHeight="1" spans="1:15">
      <c r="A178" s="47">
        <v>177</v>
      </c>
      <c r="B178" s="48">
        <v>2505336</v>
      </c>
      <c r="C178" s="48" t="s">
        <v>418</v>
      </c>
      <c r="D178" s="48" t="s">
        <v>419</v>
      </c>
      <c r="E178" s="48" t="s">
        <v>30</v>
      </c>
      <c r="F178" s="48" t="s">
        <v>420</v>
      </c>
      <c r="G178" s="49">
        <v>45379.6410416667</v>
      </c>
      <c r="H178" s="48">
        <v>10</v>
      </c>
      <c r="I178" s="48">
        <v>90</v>
      </c>
      <c r="J178" s="49">
        <f t="shared" si="10"/>
        <v>45469.6410416667</v>
      </c>
      <c r="K178" s="59">
        <v>0.5</v>
      </c>
      <c r="L178" s="47">
        <v>20</v>
      </c>
      <c r="M178" s="60">
        <f t="shared" si="9"/>
        <v>2</v>
      </c>
      <c r="N178" s="48" t="s">
        <v>19</v>
      </c>
      <c r="O178" s="58"/>
    </row>
    <row r="179" s="39" customFormat="1" customHeight="1" spans="1:15">
      <c r="A179" s="47">
        <v>178</v>
      </c>
      <c r="B179" s="48">
        <v>2505958</v>
      </c>
      <c r="C179" s="48" t="s">
        <v>421</v>
      </c>
      <c r="D179" s="48" t="s">
        <v>422</v>
      </c>
      <c r="E179" s="48" t="s">
        <v>30</v>
      </c>
      <c r="F179" s="48"/>
      <c r="G179" s="49">
        <v>45380.7446643518</v>
      </c>
      <c r="H179" s="48">
        <v>10</v>
      </c>
      <c r="I179" s="48">
        <v>90</v>
      </c>
      <c r="J179" s="49">
        <f t="shared" si="10"/>
        <v>45470.7446643518</v>
      </c>
      <c r="K179" s="59">
        <v>0.5</v>
      </c>
      <c r="L179" s="47">
        <v>7</v>
      </c>
      <c r="M179" s="60">
        <f t="shared" si="9"/>
        <v>0.7</v>
      </c>
      <c r="N179" s="48" t="s">
        <v>19</v>
      </c>
      <c r="O179" s="58" t="s">
        <v>423</v>
      </c>
    </row>
    <row r="180" s="39" customFormat="1" customHeight="1" spans="1:15">
      <c r="A180" s="47">
        <v>179</v>
      </c>
      <c r="B180" s="48">
        <v>2505773</v>
      </c>
      <c r="C180" s="48" t="s">
        <v>424</v>
      </c>
      <c r="D180" s="48" t="s">
        <v>425</v>
      </c>
      <c r="E180" s="48" t="s">
        <v>38</v>
      </c>
      <c r="F180" s="48"/>
      <c r="G180" s="49">
        <v>45380.7446643518</v>
      </c>
      <c r="H180" s="48">
        <v>10</v>
      </c>
      <c r="I180" s="48">
        <v>90</v>
      </c>
      <c r="J180" s="49">
        <f t="shared" si="10"/>
        <v>45470.7446643518</v>
      </c>
      <c r="K180" s="59">
        <v>0.5</v>
      </c>
      <c r="L180" s="47">
        <v>20</v>
      </c>
      <c r="M180" s="60">
        <f t="shared" si="9"/>
        <v>2</v>
      </c>
      <c r="N180" s="48" t="s">
        <v>19</v>
      </c>
      <c r="O180" s="58"/>
    </row>
    <row r="181" s="39" customFormat="1" customHeight="1" spans="1:15">
      <c r="A181" s="47">
        <v>180</v>
      </c>
      <c r="B181" s="48">
        <v>2505769</v>
      </c>
      <c r="C181" s="48" t="s">
        <v>426</v>
      </c>
      <c r="D181" s="48" t="s">
        <v>427</v>
      </c>
      <c r="E181" s="48" t="s">
        <v>78</v>
      </c>
      <c r="F181" s="48"/>
      <c r="G181" s="49">
        <v>45385.651087963</v>
      </c>
      <c r="H181" s="48">
        <v>10</v>
      </c>
      <c r="I181" s="48">
        <v>90</v>
      </c>
      <c r="J181" s="49">
        <f t="shared" si="10"/>
        <v>45475.651087963</v>
      </c>
      <c r="K181" s="59">
        <v>0.5</v>
      </c>
      <c r="L181" s="47">
        <v>10</v>
      </c>
      <c r="M181" s="60">
        <f t="shared" si="9"/>
        <v>1</v>
      </c>
      <c r="N181" s="48" t="s">
        <v>19</v>
      </c>
      <c r="O181" s="58"/>
    </row>
    <row r="182" s="39" customFormat="1" customHeight="1" spans="1:15">
      <c r="A182" s="47">
        <v>181</v>
      </c>
      <c r="B182" s="48">
        <v>2505961</v>
      </c>
      <c r="C182" s="48" t="s">
        <v>428</v>
      </c>
      <c r="D182" s="48" t="s">
        <v>429</v>
      </c>
      <c r="E182" s="48" t="s">
        <v>30</v>
      </c>
      <c r="F182" s="48" t="s">
        <v>430</v>
      </c>
      <c r="G182" s="49">
        <v>45380.7446643518</v>
      </c>
      <c r="H182" s="48">
        <v>100</v>
      </c>
      <c r="I182" s="48">
        <v>90</v>
      </c>
      <c r="J182" s="49">
        <f t="shared" si="10"/>
        <v>45470.7446643518</v>
      </c>
      <c r="K182" s="59">
        <v>0.5</v>
      </c>
      <c r="L182" s="47">
        <v>556</v>
      </c>
      <c r="M182" s="60">
        <f t="shared" si="9"/>
        <v>5.56</v>
      </c>
      <c r="N182" s="48" t="s">
        <v>19</v>
      </c>
      <c r="O182" s="58"/>
    </row>
    <row r="183" s="39" customFormat="1" customHeight="1" spans="1:15">
      <c r="A183" s="47">
        <v>182</v>
      </c>
      <c r="B183" s="48">
        <v>2505136</v>
      </c>
      <c r="C183" s="48" t="s">
        <v>431</v>
      </c>
      <c r="D183" s="48" t="s">
        <v>432</v>
      </c>
      <c r="E183" s="48" t="s">
        <v>30</v>
      </c>
      <c r="F183" s="48" t="s">
        <v>433</v>
      </c>
      <c r="G183" s="49">
        <v>45419</v>
      </c>
      <c r="H183" s="48">
        <v>10</v>
      </c>
      <c r="I183" s="48">
        <v>90</v>
      </c>
      <c r="J183" s="49">
        <f t="shared" si="10"/>
        <v>45509</v>
      </c>
      <c r="K183" s="59">
        <v>0.5</v>
      </c>
      <c r="L183" s="47">
        <v>77</v>
      </c>
      <c r="M183" s="60">
        <f t="shared" si="9"/>
        <v>7.7</v>
      </c>
      <c r="N183" s="48" t="s">
        <v>19</v>
      </c>
      <c r="O183" s="58"/>
    </row>
    <row r="184" s="39" customFormat="1" customHeight="1" spans="1:15">
      <c r="A184" s="47">
        <v>183</v>
      </c>
      <c r="B184" s="48">
        <v>2507989</v>
      </c>
      <c r="C184" s="48" t="s">
        <v>434</v>
      </c>
      <c r="D184" s="48" t="s">
        <v>435</v>
      </c>
      <c r="E184" s="48" t="s">
        <v>30</v>
      </c>
      <c r="F184" s="48" t="s">
        <v>436</v>
      </c>
      <c r="G184" s="49">
        <v>45436</v>
      </c>
      <c r="H184" s="48">
        <v>80</v>
      </c>
      <c r="I184" s="48">
        <v>90</v>
      </c>
      <c r="J184" s="49">
        <f t="shared" si="10"/>
        <v>45526</v>
      </c>
      <c r="K184" s="59">
        <v>0.5</v>
      </c>
      <c r="L184" s="47">
        <v>144</v>
      </c>
      <c r="M184" s="60">
        <f t="shared" si="9"/>
        <v>1.8</v>
      </c>
      <c r="N184" s="48" t="s">
        <v>19</v>
      </c>
      <c r="O184" s="58"/>
    </row>
    <row r="185" s="43" customFormat="1" customHeight="1" spans="1:15">
      <c r="A185" s="47">
        <v>184</v>
      </c>
      <c r="B185" s="50">
        <v>2508285</v>
      </c>
      <c r="C185" s="50" t="s">
        <v>437</v>
      </c>
      <c r="D185" s="50" t="s">
        <v>438</v>
      </c>
      <c r="E185" s="50" t="s">
        <v>30</v>
      </c>
      <c r="F185" s="50" t="s">
        <v>439</v>
      </c>
      <c r="G185" s="51">
        <v>45446</v>
      </c>
      <c r="H185" s="50">
        <v>3</v>
      </c>
      <c r="I185" s="50">
        <v>90</v>
      </c>
      <c r="J185" s="51">
        <f t="shared" si="10"/>
        <v>45536</v>
      </c>
      <c r="K185" s="61">
        <v>0.5</v>
      </c>
      <c r="L185" s="62"/>
      <c r="M185" s="63"/>
      <c r="N185" s="50" t="s">
        <v>42</v>
      </c>
      <c r="O185" s="64" t="s">
        <v>43</v>
      </c>
    </row>
    <row r="186" s="39" customFormat="1" customHeight="1" spans="1:15">
      <c r="A186" s="47">
        <v>185</v>
      </c>
      <c r="B186" s="48">
        <v>2508286</v>
      </c>
      <c r="C186" s="48" t="s">
        <v>440</v>
      </c>
      <c r="D186" s="48" t="s">
        <v>441</v>
      </c>
      <c r="E186" s="48" t="s">
        <v>30</v>
      </c>
      <c r="F186" s="48" t="s">
        <v>442</v>
      </c>
      <c r="G186" s="49">
        <v>45446</v>
      </c>
      <c r="H186" s="48">
        <v>3</v>
      </c>
      <c r="I186" s="48">
        <v>90</v>
      </c>
      <c r="J186" s="49">
        <f t="shared" si="10"/>
        <v>45536</v>
      </c>
      <c r="K186" s="59">
        <v>0.5</v>
      </c>
      <c r="L186" s="47">
        <v>3</v>
      </c>
      <c r="M186" s="60">
        <f>L186/H186</f>
        <v>1</v>
      </c>
      <c r="N186" s="48" t="s">
        <v>19</v>
      </c>
      <c r="O186" s="58"/>
    </row>
    <row r="187" s="43" customFormat="1" customHeight="1" spans="1:15">
      <c r="A187" s="47">
        <v>186</v>
      </c>
      <c r="B187" s="50">
        <v>2508288</v>
      </c>
      <c r="C187" s="50" t="s">
        <v>443</v>
      </c>
      <c r="D187" s="50" t="s">
        <v>444</v>
      </c>
      <c r="E187" s="50" t="s">
        <v>30</v>
      </c>
      <c r="F187" s="50" t="s">
        <v>439</v>
      </c>
      <c r="G187" s="51">
        <v>45446</v>
      </c>
      <c r="H187" s="50">
        <v>3</v>
      </c>
      <c r="I187" s="50">
        <v>90</v>
      </c>
      <c r="J187" s="51">
        <f t="shared" si="10"/>
        <v>45536</v>
      </c>
      <c r="K187" s="61">
        <v>0.5</v>
      </c>
      <c r="L187" s="62"/>
      <c r="M187" s="63"/>
      <c r="N187" s="50" t="s">
        <v>42</v>
      </c>
      <c r="O187" s="64" t="s">
        <v>43</v>
      </c>
    </row>
    <row r="188" s="39" customFormat="1" customHeight="1" spans="1:15">
      <c r="A188" s="47">
        <v>187</v>
      </c>
      <c r="B188" s="48">
        <v>2508406</v>
      </c>
      <c r="C188" s="48" t="s">
        <v>445</v>
      </c>
      <c r="D188" s="48" t="s">
        <v>446</v>
      </c>
      <c r="E188" s="48" t="s">
        <v>30</v>
      </c>
      <c r="F188" s="48" t="s">
        <v>447</v>
      </c>
      <c r="G188" s="49">
        <v>45442</v>
      </c>
      <c r="H188" s="48">
        <v>40</v>
      </c>
      <c r="I188" s="48">
        <v>90</v>
      </c>
      <c r="J188" s="49">
        <f t="shared" si="10"/>
        <v>45532</v>
      </c>
      <c r="K188" s="59">
        <v>0.5</v>
      </c>
      <c r="L188" s="47">
        <v>97</v>
      </c>
      <c r="M188" s="60">
        <f t="shared" ref="M188:M251" si="11">L188/H188</f>
        <v>2.425</v>
      </c>
      <c r="N188" s="48" t="s">
        <v>19</v>
      </c>
      <c r="O188" s="58"/>
    </row>
    <row r="189" s="43" customFormat="1" customHeight="1" spans="1:15">
      <c r="A189" s="47">
        <v>188</v>
      </c>
      <c r="B189" s="50">
        <v>201255</v>
      </c>
      <c r="C189" s="50" t="s">
        <v>448</v>
      </c>
      <c r="D189" s="50" t="s">
        <v>449</v>
      </c>
      <c r="E189" s="50" t="s">
        <v>30</v>
      </c>
      <c r="F189" s="50" t="s">
        <v>450</v>
      </c>
      <c r="G189" s="51">
        <v>45464</v>
      </c>
      <c r="H189" s="50">
        <v>480</v>
      </c>
      <c r="I189" s="50">
        <v>90</v>
      </c>
      <c r="J189" s="51">
        <f t="shared" si="10"/>
        <v>45554</v>
      </c>
      <c r="K189" s="61">
        <v>0.5</v>
      </c>
      <c r="L189" s="62">
        <v>51</v>
      </c>
      <c r="M189" s="63">
        <f t="shared" si="11"/>
        <v>0.10625</v>
      </c>
      <c r="N189" s="50" t="s">
        <v>42</v>
      </c>
      <c r="O189" s="64" t="s">
        <v>326</v>
      </c>
    </row>
    <row r="190" customHeight="1" spans="1:16">
      <c r="A190" s="47">
        <v>189</v>
      </c>
      <c r="B190" s="67">
        <v>56564</v>
      </c>
      <c r="C190" s="67" t="s">
        <v>378</v>
      </c>
      <c r="D190" s="67" t="s">
        <v>379</v>
      </c>
      <c r="E190" s="67" t="s">
        <v>38</v>
      </c>
      <c r="F190" s="67" t="s">
        <v>380</v>
      </c>
      <c r="G190" s="71">
        <v>45456</v>
      </c>
      <c r="H190" s="67">
        <v>98</v>
      </c>
      <c r="I190" s="48">
        <v>90</v>
      </c>
      <c r="J190" s="49">
        <f t="shared" si="10"/>
        <v>45546</v>
      </c>
      <c r="K190" s="59">
        <v>0.5</v>
      </c>
      <c r="L190" s="47">
        <v>51</v>
      </c>
      <c r="M190" s="60">
        <f t="shared" si="11"/>
        <v>0.520408163265306</v>
      </c>
      <c r="N190" s="48" t="s">
        <v>19</v>
      </c>
      <c r="O190" s="58" t="s">
        <v>451</v>
      </c>
      <c r="P190" s="40"/>
    </row>
    <row r="191" customHeight="1" spans="1:16">
      <c r="A191" s="47">
        <v>190</v>
      </c>
      <c r="B191" s="67">
        <v>2502904</v>
      </c>
      <c r="C191" s="67" t="s">
        <v>452</v>
      </c>
      <c r="D191" s="67" t="s">
        <v>453</v>
      </c>
      <c r="E191" s="67" t="s">
        <v>30</v>
      </c>
      <c r="F191" s="67" t="s">
        <v>454</v>
      </c>
      <c r="G191" s="71">
        <v>45461</v>
      </c>
      <c r="H191" s="67">
        <v>152</v>
      </c>
      <c r="I191" s="48">
        <v>90</v>
      </c>
      <c r="J191" s="49">
        <f t="shared" si="10"/>
        <v>45551</v>
      </c>
      <c r="K191" s="59">
        <v>0.5</v>
      </c>
      <c r="L191" s="47">
        <v>250</v>
      </c>
      <c r="M191" s="60">
        <f t="shared" si="11"/>
        <v>1.64473684210526</v>
      </c>
      <c r="N191" s="48" t="s">
        <v>19</v>
      </c>
      <c r="O191" s="58"/>
      <c r="P191" s="40"/>
    </row>
    <row r="192" customHeight="1" spans="1:16">
      <c r="A192" s="47">
        <v>191</v>
      </c>
      <c r="B192" s="67">
        <v>2503097</v>
      </c>
      <c r="C192" s="67" t="s">
        <v>455</v>
      </c>
      <c r="D192" s="67" t="s">
        <v>456</v>
      </c>
      <c r="E192" s="67" t="s">
        <v>30</v>
      </c>
      <c r="F192" s="67" t="s">
        <v>454</v>
      </c>
      <c r="G192" s="71">
        <v>45461</v>
      </c>
      <c r="H192" s="67">
        <v>152</v>
      </c>
      <c r="I192" s="48">
        <v>90</v>
      </c>
      <c r="J192" s="49">
        <f t="shared" si="10"/>
        <v>45551</v>
      </c>
      <c r="K192" s="59">
        <v>0.5</v>
      </c>
      <c r="L192" s="47">
        <v>175</v>
      </c>
      <c r="M192" s="60">
        <f t="shared" si="11"/>
        <v>1.15131578947368</v>
      </c>
      <c r="N192" s="48" t="s">
        <v>19</v>
      </c>
      <c r="O192" s="58"/>
      <c r="P192" s="40"/>
    </row>
    <row r="193" customHeight="1" spans="1:16">
      <c r="A193" s="47">
        <v>192</v>
      </c>
      <c r="B193" s="67">
        <v>2506780</v>
      </c>
      <c r="C193" s="67" t="s">
        <v>457</v>
      </c>
      <c r="D193" s="67" t="s">
        <v>458</v>
      </c>
      <c r="E193" s="67" t="s">
        <v>30</v>
      </c>
      <c r="F193" s="67" t="s">
        <v>459</v>
      </c>
      <c r="G193" s="71">
        <v>45461</v>
      </c>
      <c r="H193" s="67">
        <v>152</v>
      </c>
      <c r="I193" s="48">
        <v>90</v>
      </c>
      <c r="J193" s="49">
        <f t="shared" si="10"/>
        <v>45551</v>
      </c>
      <c r="K193" s="59">
        <v>0.5</v>
      </c>
      <c r="L193" s="47">
        <v>91</v>
      </c>
      <c r="M193" s="60">
        <f t="shared" si="11"/>
        <v>0.598684210526316</v>
      </c>
      <c r="N193" s="48" t="s">
        <v>19</v>
      </c>
      <c r="O193" s="58" t="s">
        <v>326</v>
      </c>
      <c r="P193" s="40"/>
    </row>
    <row r="194" customHeight="1" spans="1:16">
      <c r="A194" s="47">
        <v>193</v>
      </c>
      <c r="B194" s="67">
        <v>259911</v>
      </c>
      <c r="C194" s="67" t="s">
        <v>460</v>
      </c>
      <c r="D194" s="67" t="s">
        <v>461</v>
      </c>
      <c r="E194" s="67" t="s">
        <v>30</v>
      </c>
      <c r="F194" s="67" t="s">
        <v>462</v>
      </c>
      <c r="G194" s="71">
        <v>45461</v>
      </c>
      <c r="H194" s="67">
        <v>86</v>
      </c>
      <c r="I194" s="48">
        <v>90</v>
      </c>
      <c r="J194" s="49">
        <f t="shared" si="10"/>
        <v>45551</v>
      </c>
      <c r="K194" s="59">
        <v>0.5</v>
      </c>
      <c r="L194" s="47">
        <v>141</v>
      </c>
      <c r="M194" s="60">
        <f t="shared" si="11"/>
        <v>1.63953488372093</v>
      </c>
      <c r="N194" s="48" t="s">
        <v>19</v>
      </c>
      <c r="O194" s="58"/>
      <c r="P194" s="40"/>
    </row>
    <row r="195" customHeight="1" spans="1:16">
      <c r="A195" s="47">
        <v>194</v>
      </c>
      <c r="B195" s="67">
        <v>224386</v>
      </c>
      <c r="C195" s="67" t="s">
        <v>463</v>
      </c>
      <c r="D195" s="67" t="s">
        <v>464</v>
      </c>
      <c r="E195" s="67" t="s">
        <v>30</v>
      </c>
      <c r="F195" s="67" t="s">
        <v>465</v>
      </c>
      <c r="G195" s="71">
        <v>45447</v>
      </c>
      <c r="H195" s="67">
        <v>106</v>
      </c>
      <c r="I195" s="48">
        <v>120</v>
      </c>
      <c r="J195" s="49">
        <f t="shared" si="10"/>
        <v>45567</v>
      </c>
      <c r="K195" s="59">
        <v>0.5</v>
      </c>
      <c r="L195" s="47">
        <v>104</v>
      </c>
      <c r="M195" s="60">
        <f t="shared" si="11"/>
        <v>0.981132075471698</v>
      </c>
      <c r="N195" s="48" t="s">
        <v>19</v>
      </c>
      <c r="O195" s="58"/>
      <c r="P195" s="40"/>
    </row>
    <row r="196" s="39" customFormat="1" customHeight="1" spans="1:16">
      <c r="A196" s="47">
        <v>195</v>
      </c>
      <c r="B196" s="67">
        <v>200338</v>
      </c>
      <c r="C196" s="67" t="s">
        <v>466</v>
      </c>
      <c r="D196" s="67" t="s">
        <v>467</v>
      </c>
      <c r="E196" s="67" t="s">
        <v>30</v>
      </c>
      <c r="F196" s="67" t="s">
        <v>465</v>
      </c>
      <c r="G196" s="71">
        <v>45488</v>
      </c>
      <c r="H196" s="67">
        <v>32</v>
      </c>
      <c r="I196" s="48">
        <v>120</v>
      </c>
      <c r="J196" s="49">
        <f t="shared" si="10"/>
        <v>45608</v>
      </c>
      <c r="K196" s="59">
        <v>0.5</v>
      </c>
      <c r="L196" s="47">
        <v>21</v>
      </c>
      <c r="M196" s="60">
        <f t="shared" si="11"/>
        <v>0.65625</v>
      </c>
      <c r="N196" s="48" t="s">
        <v>19</v>
      </c>
      <c r="O196" s="58"/>
      <c r="P196" s="40"/>
    </row>
    <row r="197" s="39" customFormat="1" customHeight="1" spans="1:16">
      <c r="A197" s="47">
        <v>196</v>
      </c>
      <c r="B197" s="67">
        <v>265473</v>
      </c>
      <c r="C197" s="67" t="s">
        <v>468</v>
      </c>
      <c r="D197" s="67" t="s">
        <v>469</v>
      </c>
      <c r="E197" s="67" t="s">
        <v>30</v>
      </c>
      <c r="F197" s="67" t="s">
        <v>470</v>
      </c>
      <c r="G197" s="71">
        <v>45446</v>
      </c>
      <c r="H197" s="67">
        <v>106</v>
      </c>
      <c r="I197" s="48">
        <v>120</v>
      </c>
      <c r="J197" s="49">
        <f t="shared" si="10"/>
        <v>45566</v>
      </c>
      <c r="K197" s="59">
        <v>0.5</v>
      </c>
      <c r="L197" s="47">
        <v>149</v>
      </c>
      <c r="M197" s="60">
        <f t="shared" si="11"/>
        <v>1.40566037735849</v>
      </c>
      <c r="N197" s="48" t="s">
        <v>19</v>
      </c>
      <c r="O197" s="58"/>
      <c r="P197" s="40"/>
    </row>
    <row r="198" s="39" customFormat="1" customHeight="1" spans="1:16">
      <c r="A198" s="47">
        <v>197</v>
      </c>
      <c r="B198" s="67">
        <v>2509129</v>
      </c>
      <c r="C198" s="67" t="s">
        <v>471</v>
      </c>
      <c r="D198" s="67" t="s">
        <v>472</v>
      </c>
      <c r="E198" s="67" t="s">
        <v>30</v>
      </c>
      <c r="F198" s="67" t="s">
        <v>473</v>
      </c>
      <c r="G198" s="71">
        <v>45485</v>
      </c>
      <c r="H198" s="67">
        <v>70</v>
      </c>
      <c r="I198" s="48">
        <v>120</v>
      </c>
      <c r="J198" s="49">
        <f t="shared" si="10"/>
        <v>45605</v>
      </c>
      <c r="K198" s="59">
        <v>0.5</v>
      </c>
      <c r="L198" s="47">
        <v>17</v>
      </c>
      <c r="M198" s="60">
        <f t="shared" si="11"/>
        <v>0.242857142857143</v>
      </c>
      <c r="N198" s="48" t="s">
        <v>230</v>
      </c>
      <c r="O198" s="58"/>
      <c r="P198" s="40"/>
    </row>
    <row r="199" s="39" customFormat="1" customHeight="1" spans="1:16">
      <c r="A199" s="47">
        <v>198</v>
      </c>
      <c r="B199" s="67">
        <v>67576</v>
      </c>
      <c r="C199" s="67" t="s">
        <v>474</v>
      </c>
      <c r="D199" s="67" t="s">
        <v>475</v>
      </c>
      <c r="E199" s="67" t="s">
        <v>30</v>
      </c>
      <c r="F199" s="67" t="s">
        <v>473</v>
      </c>
      <c r="G199" s="71">
        <v>45488</v>
      </c>
      <c r="H199" s="67">
        <v>120</v>
      </c>
      <c r="I199" s="48">
        <v>120</v>
      </c>
      <c r="J199" s="49">
        <f t="shared" si="10"/>
        <v>45608</v>
      </c>
      <c r="K199" s="59">
        <v>0.5</v>
      </c>
      <c r="L199" s="47">
        <v>10</v>
      </c>
      <c r="M199" s="60">
        <f t="shared" si="11"/>
        <v>0.0833333333333333</v>
      </c>
      <c r="N199" s="48" t="s">
        <v>230</v>
      </c>
      <c r="O199" s="58"/>
      <c r="P199" s="40"/>
    </row>
    <row r="200" customHeight="1" spans="1:16">
      <c r="A200" s="47">
        <v>199</v>
      </c>
      <c r="B200" s="67">
        <v>2508348</v>
      </c>
      <c r="C200" s="67" t="s">
        <v>476</v>
      </c>
      <c r="D200" s="67" t="s">
        <v>477</v>
      </c>
      <c r="E200" s="67" t="s">
        <v>30</v>
      </c>
      <c r="F200" s="67" t="s">
        <v>478</v>
      </c>
      <c r="G200" s="71">
        <v>45470</v>
      </c>
      <c r="H200" s="67">
        <v>190</v>
      </c>
      <c r="I200" s="48">
        <v>180</v>
      </c>
      <c r="J200" s="66">
        <v>45652</v>
      </c>
      <c r="K200" s="59">
        <v>0.5</v>
      </c>
      <c r="L200" s="47">
        <v>157</v>
      </c>
      <c r="M200" s="60">
        <f t="shared" si="11"/>
        <v>0.826315789473684</v>
      </c>
      <c r="N200" s="48" t="s">
        <v>19</v>
      </c>
      <c r="O200" s="58"/>
      <c r="P200" s="40"/>
    </row>
    <row r="201" customHeight="1" spans="1:16">
      <c r="A201" s="47">
        <v>200</v>
      </c>
      <c r="B201" s="67">
        <v>2508345</v>
      </c>
      <c r="C201" s="67" t="s">
        <v>476</v>
      </c>
      <c r="D201" s="67" t="s">
        <v>479</v>
      </c>
      <c r="E201" s="67" t="s">
        <v>30</v>
      </c>
      <c r="F201" s="67" t="s">
        <v>478</v>
      </c>
      <c r="G201" s="71">
        <v>45470</v>
      </c>
      <c r="H201" s="67">
        <v>190</v>
      </c>
      <c r="I201" s="48">
        <v>180</v>
      </c>
      <c r="J201" s="66">
        <v>45652</v>
      </c>
      <c r="K201" s="59">
        <v>0.5</v>
      </c>
      <c r="L201" s="47">
        <v>129</v>
      </c>
      <c r="M201" s="60">
        <f t="shared" si="11"/>
        <v>0.678947368421053</v>
      </c>
      <c r="N201" s="48" t="s">
        <v>19</v>
      </c>
      <c r="O201" s="58"/>
      <c r="P201" s="40"/>
    </row>
    <row r="202" customHeight="1" spans="1:16">
      <c r="A202" s="47">
        <v>201</v>
      </c>
      <c r="B202" s="67">
        <v>2508346</v>
      </c>
      <c r="C202" s="67" t="s">
        <v>476</v>
      </c>
      <c r="D202" s="67" t="s">
        <v>480</v>
      </c>
      <c r="E202" s="67" t="s">
        <v>30</v>
      </c>
      <c r="F202" s="67" t="s">
        <v>478</v>
      </c>
      <c r="G202" s="71">
        <v>45470</v>
      </c>
      <c r="H202" s="67">
        <v>190</v>
      </c>
      <c r="I202" s="48">
        <v>180</v>
      </c>
      <c r="J202" s="66">
        <v>45652</v>
      </c>
      <c r="K202" s="59">
        <v>0.5</v>
      </c>
      <c r="L202" s="47">
        <v>116</v>
      </c>
      <c r="M202" s="60">
        <f t="shared" si="11"/>
        <v>0.610526315789474</v>
      </c>
      <c r="N202" s="48" t="s">
        <v>19</v>
      </c>
      <c r="O202" s="58"/>
      <c r="P202" s="40"/>
    </row>
    <row r="203" customHeight="1" spans="1:16">
      <c r="A203" s="47">
        <v>202</v>
      </c>
      <c r="B203" s="67">
        <v>2508347</v>
      </c>
      <c r="C203" s="67" t="s">
        <v>476</v>
      </c>
      <c r="D203" s="67" t="s">
        <v>481</v>
      </c>
      <c r="E203" s="67" t="s">
        <v>30</v>
      </c>
      <c r="F203" s="67" t="s">
        <v>478</v>
      </c>
      <c r="G203" s="71">
        <v>45470</v>
      </c>
      <c r="H203" s="67">
        <v>190</v>
      </c>
      <c r="I203" s="48">
        <v>180</v>
      </c>
      <c r="J203" s="66">
        <v>45652</v>
      </c>
      <c r="K203" s="59">
        <v>0.5</v>
      </c>
      <c r="L203" s="47">
        <v>68</v>
      </c>
      <c r="M203" s="60">
        <f t="shared" si="11"/>
        <v>0.357894736842105</v>
      </c>
      <c r="N203" s="48" t="s">
        <v>230</v>
      </c>
      <c r="O203" s="58"/>
      <c r="P203" s="40"/>
    </row>
    <row r="204" customHeight="1" spans="1:16">
      <c r="A204" s="47">
        <v>203</v>
      </c>
      <c r="B204" s="48">
        <v>2508892</v>
      </c>
      <c r="C204" s="67" t="s">
        <v>476</v>
      </c>
      <c r="D204" s="67" t="s">
        <v>482</v>
      </c>
      <c r="E204" s="67" t="s">
        <v>30</v>
      </c>
      <c r="F204" s="67" t="s">
        <v>478</v>
      </c>
      <c r="G204" s="71">
        <v>45470</v>
      </c>
      <c r="H204" s="67">
        <v>190</v>
      </c>
      <c r="I204" s="48">
        <v>180</v>
      </c>
      <c r="J204" s="66">
        <v>45652</v>
      </c>
      <c r="K204" s="59">
        <v>0.5</v>
      </c>
      <c r="L204" s="47">
        <v>103</v>
      </c>
      <c r="M204" s="60">
        <f t="shared" si="11"/>
        <v>0.542105263157895</v>
      </c>
      <c r="N204" s="48" t="s">
        <v>19</v>
      </c>
      <c r="O204" s="58"/>
      <c r="P204" s="40"/>
    </row>
    <row r="205" customHeight="1" spans="1:16">
      <c r="A205" s="47">
        <v>204</v>
      </c>
      <c r="B205" s="67">
        <v>2508084</v>
      </c>
      <c r="C205" s="67" t="s">
        <v>483</v>
      </c>
      <c r="D205" s="67" t="s">
        <v>484</v>
      </c>
      <c r="E205" s="67" t="s">
        <v>30</v>
      </c>
      <c r="F205" s="67" t="s">
        <v>485</v>
      </c>
      <c r="G205" s="71">
        <v>45454</v>
      </c>
      <c r="H205" s="67">
        <v>792</v>
      </c>
      <c r="I205" s="48">
        <v>180</v>
      </c>
      <c r="J205" s="66">
        <v>45636</v>
      </c>
      <c r="K205" s="59">
        <v>0.5</v>
      </c>
      <c r="L205" s="47">
        <v>210</v>
      </c>
      <c r="M205" s="60">
        <f t="shared" si="11"/>
        <v>0.265151515151515</v>
      </c>
      <c r="N205" s="48" t="s">
        <v>230</v>
      </c>
      <c r="O205" s="58"/>
      <c r="P205" s="40"/>
    </row>
    <row r="206" ht="17" customHeight="1" spans="1:16">
      <c r="A206" s="47">
        <v>205</v>
      </c>
      <c r="B206" s="67">
        <v>107353</v>
      </c>
      <c r="C206" s="67" t="s">
        <v>486</v>
      </c>
      <c r="D206" s="67" t="s">
        <v>487</v>
      </c>
      <c r="E206" s="67" t="s">
        <v>38</v>
      </c>
      <c r="F206" s="67" t="s">
        <v>488</v>
      </c>
      <c r="G206" s="71">
        <v>45462</v>
      </c>
      <c r="H206" s="67">
        <v>105</v>
      </c>
      <c r="I206" s="48">
        <v>90</v>
      </c>
      <c r="J206" s="66">
        <v>45637</v>
      </c>
      <c r="K206" s="59">
        <v>0.5</v>
      </c>
      <c r="L206" s="47">
        <v>105</v>
      </c>
      <c r="M206" s="60">
        <f t="shared" si="11"/>
        <v>1</v>
      </c>
      <c r="N206" s="48" t="s">
        <v>19</v>
      </c>
      <c r="O206" s="58"/>
      <c r="P206" s="40"/>
    </row>
    <row r="207" customHeight="1" spans="1:16">
      <c r="A207" s="47">
        <v>206</v>
      </c>
      <c r="B207" s="67">
        <v>2508287</v>
      </c>
      <c r="C207" s="67" t="s">
        <v>489</v>
      </c>
      <c r="D207" s="67" t="s">
        <v>490</v>
      </c>
      <c r="E207" s="67" t="s">
        <v>30</v>
      </c>
      <c r="F207" s="67" t="s">
        <v>491</v>
      </c>
      <c r="G207" s="71">
        <v>45477</v>
      </c>
      <c r="H207" s="67">
        <v>40</v>
      </c>
      <c r="I207" s="48">
        <v>90</v>
      </c>
      <c r="J207" s="66">
        <v>45639</v>
      </c>
      <c r="K207" s="59">
        <v>0.5</v>
      </c>
      <c r="L207" s="47">
        <v>15</v>
      </c>
      <c r="M207" s="60">
        <f t="shared" si="11"/>
        <v>0.375</v>
      </c>
      <c r="N207" s="48" t="s">
        <v>230</v>
      </c>
      <c r="O207" s="58"/>
      <c r="P207" s="40"/>
    </row>
    <row r="208" customHeight="1" spans="1:16">
      <c r="A208" s="47">
        <v>207</v>
      </c>
      <c r="B208" s="67">
        <v>2508731</v>
      </c>
      <c r="C208" s="67" t="s">
        <v>492</v>
      </c>
      <c r="D208" s="67" t="s">
        <v>493</v>
      </c>
      <c r="E208" s="67" t="s">
        <v>38</v>
      </c>
      <c r="F208" s="67" t="s">
        <v>494</v>
      </c>
      <c r="G208" s="71">
        <v>45469</v>
      </c>
      <c r="H208" s="67">
        <v>298</v>
      </c>
      <c r="I208" s="48">
        <v>150</v>
      </c>
      <c r="J208" s="66">
        <v>45640</v>
      </c>
      <c r="K208" s="59">
        <v>0.5</v>
      </c>
      <c r="L208" s="47">
        <v>249</v>
      </c>
      <c r="M208" s="60">
        <f t="shared" si="11"/>
        <v>0.835570469798658</v>
      </c>
      <c r="N208" s="48" t="s">
        <v>19</v>
      </c>
      <c r="O208" s="58"/>
      <c r="P208" s="40"/>
    </row>
    <row r="209" customHeight="1" spans="1:16">
      <c r="A209" s="47">
        <v>208</v>
      </c>
      <c r="B209" s="67">
        <v>2508732</v>
      </c>
      <c r="C209" s="67" t="s">
        <v>495</v>
      </c>
      <c r="D209" s="67" t="s">
        <v>493</v>
      </c>
      <c r="E209" s="67" t="s">
        <v>38</v>
      </c>
      <c r="F209" s="67" t="s">
        <v>494</v>
      </c>
      <c r="G209" s="71">
        <v>45469</v>
      </c>
      <c r="H209" s="67">
        <v>298</v>
      </c>
      <c r="I209" s="48">
        <v>150</v>
      </c>
      <c r="J209" s="66">
        <v>45641</v>
      </c>
      <c r="K209" s="59">
        <v>0.5</v>
      </c>
      <c r="L209" s="47">
        <v>128</v>
      </c>
      <c r="M209" s="60">
        <f t="shared" si="11"/>
        <v>0.429530201342282</v>
      </c>
      <c r="N209" s="48" t="s">
        <v>230</v>
      </c>
      <c r="O209" s="58"/>
      <c r="P209" s="40"/>
    </row>
    <row r="210" customHeight="1" spans="1:16">
      <c r="A210" s="47">
        <v>209</v>
      </c>
      <c r="B210" s="67">
        <v>2508733</v>
      </c>
      <c r="C210" s="67" t="s">
        <v>496</v>
      </c>
      <c r="D210" s="67" t="s">
        <v>493</v>
      </c>
      <c r="E210" s="67" t="s">
        <v>38</v>
      </c>
      <c r="F210" s="67" t="s">
        <v>494</v>
      </c>
      <c r="G210" s="71">
        <v>45469</v>
      </c>
      <c r="H210" s="67">
        <v>298</v>
      </c>
      <c r="I210" s="48">
        <v>150</v>
      </c>
      <c r="J210" s="66">
        <v>45642</v>
      </c>
      <c r="K210" s="59">
        <v>0.5</v>
      </c>
      <c r="L210" s="47">
        <v>176</v>
      </c>
      <c r="M210" s="60">
        <f t="shared" si="11"/>
        <v>0.590604026845638</v>
      </c>
      <c r="N210" s="48" t="s">
        <v>19</v>
      </c>
      <c r="O210" s="58"/>
      <c r="P210" s="40"/>
    </row>
    <row r="211" customHeight="1" spans="1:16">
      <c r="A211" s="47">
        <v>210</v>
      </c>
      <c r="B211" s="67">
        <v>265686</v>
      </c>
      <c r="C211" s="67" t="s">
        <v>497</v>
      </c>
      <c r="D211" s="67" t="s">
        <v>498</v>
      </c>
      <c r="E211" s="67" t="s">
        <v>30</v>
      </c>
      <c r="F211" s="67" t="s">
        <v>499</v>
      </c>
      <c r="G211" s="71">
        <v>45488</v>
      </c>
      <c r="H211" s="67">
        <v>257</v>
      </c>
      <c r="I211" s="48">
        <v>90</v>
      </c>
      <c r="J211" s="66">
        <v>45643</v>
      </c>
      <c r="K211" s="59">
        <v>0.5</v>
      </c>
      <c r="L211" s="47">
        <v>70</v>
      </c>
      <c r="M211" s="60">
        <f t="shared" si="11"/>
        <v>0.272373540856031</v>
      </c>
      <c r="N211" s="48" t="s">
        <v>230</v>
      </c>
      <c r="O211" s="58"/>
      <c r="P211" s="40"/>
    </row>
    <row r="212" customHeight="1" spans="1:16">
      <c r="A212" s="47">
        <v>211</v>
      </c>
      <c r="B212" s="67">
        <v>263686</v>
      </c>
      <c r="C212" s="67" t="s">
        <v>500</v>
      </c>
      <c r="D212" s="67" t="s">
        <v>501</v>
      </c>
      <c r="E212" s="67" t="s">
        <v>78</v>
      </c>
      <c r="F212" s="67" t="s">
        <v>502</v>
      </c>
      <c r="G212" s="71">
        <v>45488</v>
      </c>
      <c r="H212" s="67">
        <v>308</v>
      </c>
      <c r="I212" s="48">
        <v>90</v>
      </c>
      <c r="J212" s="66">
        <v>45644</v>
      </c>
      <c r="K212" s="59">
        <v>0.5</v>
      </c>
      <c r="L212" s="47">
        <v>269</v>
      </c>
      <c r="M212" s="60">
        <f t="shared" si="11"/>
        <v>0.873376623376623</v>
      </c>
      <c r="N212" s="48" t="s">
        <v>19</v>
      </c>
      <c r="O212" s="58"/>
      <c r="P212" s="40"/>
    </row>
    <row r="213" customHeight="1" spans="1:16">
      <c r="A213" s="47">
        <v>212</v>
      </c>
      <c r="B213" s="67">
        <v>2508296</v>
      </c>
      <c r="C213" s="67" t="s">
        <v>503</v>
      </c>
      <c r="D213" s="67" t="s">
        <v>504</v>
      </c>
      <c r="E213" s="67" t="s">
        <v>78</v>
      </c>
      <c r="F213" s="67" t="s">
        <v>502</v>
      </c>
      <c r="G213" s="71">
        <v>45488</v>
      </c>
      <c r="H213" s="67">
        <v>29</v>
      </c>
      <c r="I213" s="48">
        <v>90</v>
      </c>
      <c r="J213" s="66">
        <v>45645</v>
      </c>
      <c r="K213" s="59">
        <v>0.5</v>
      </c>
      <c r="L213" s="47">
        <v>11</v>
      </c>
      <c r="M213" s="60">
        <f t="shared" si="11"/>
        <v>0.379310344827586</v>
      </c>
      <c r="N213" s="48" t="s">
        <v>230</v>
      </c>
      <c r="O213" s="58"/>
      <c r="P213" s="40"/>
    </row>
    <row r="214" customHeight="1" spans="1:16">
      <c r="A214" s="47">
        <v>213</v>
      </c>
      <c r="B214" s="67">
        <v>2508300</v>
      </c>
      <c r="C214" s="67" t="s">
        <v>503</v>
      </c>
      <c r="D214" s="67" t="s">
        <v>505</v>
      </c>
      <c r="E214" s="67" t="s">
        <v>78</v>
      </c>
      <c r="F214" s="67" t="s">
        <v>502</v>
      </c>
      <c r="G214" s="71">
        <v>45488</v>
      </c>
      <c r="H214" s="67">
        <v>14</v>
      </c>
      <c r="I214" s="48">
        <v>90</v>
      </c>
      <c r="J214" s="66">
        <v>45646</v>
      </c>
      <c r="K214" s="59">
        <v>0.5</v>
      </c>
      <c r="L214" s="47">
        <v>12</v>
      </c>
      <c r="M214" s="60">
        <f t="shared" si="11"/>
        <v>0.857142857142857</v>
      </c>
      <c r="N214" s="48" t="s">
        <v>19</v>
      </c>
      <c r="O214" s="58"/>
      <c r="P214" s="40"/>
    </row>
    <row r="215" customHeight="1" spans="1:16">
      <c r="A215" s="47">
        <v>214</v>
      </c>
      <c r="B215" s="67">
        <v>193371</v>
      </c>
      <c r="C215" s="67" t="s">
        <v>506</v>
      </c>
      <c r="D215" s="67" t="s">
        <v>172</v>
      </c>
      <c r="E215" s="67" t="s">
        <v>78</v>
      </c>
      <c r="F215" s="67" t="s">
        <v>502</v>
      </c>
      <c r="G215" s="71">
        <v>45488</v>
      </c>
      <c r="H215" s="67">
        <v>345</v>
      </c>
      <c r="I215" s="48">
        <v>90</v>
      </c>
      <c r="J215" s="66">
        <v>45647</v>
      </c>
      <c r="K215" s="59">
        <v>0.5</v>
      </c>
      <c r="L215" s="47">
        <v>83</v>
      </c>
      <c r="M215" s="60">
        <f t="shared" si="11"/>
        <v>0.240579710144928</v>
      </c>
      <c r="N215" s="48" t="s">
        <v>230</v>
      </c>
      <c r="O215" s="58"/>
      <c r="P215" s="40"/>
    </row>
    <row r="216" s="39" customFormat="1" customHeight="1" spans="1:16">
      <c r="A216" s="47">
        <v>215</v>
      </c>
      <c r="B216" s="67">
        <v>825289</v>
      </c>
      <c r="C216" s="67" t="s">
        <v>507</v>
      </c>
      <c r="D216" s="67" t="s">
        <v>508</v>
      </c>
      <c r="E216" s="67" t="s">
        <v>30</v>
      </c>
      <c r="F216" s="67" t="s">
        <v>509</v>
      </c>
      <c r="G216" s="71">
        <v>45492</v>
      </c>
      <c r="H216" s="67">
        <v>363</v>
      </c>
      <c r="I216" s="48">
        <v>180</v>
      </c>
      <c r="J216" s="66">
        <v>45648</v>
      </c>
      <c r="K216" s="59">
        <v>0.5</v>
      </c>
      <c r="L216" s="47">
        <v>96</v>
      </c>
      <c r="M216" s="60">
        <f t="shared" si="11"/>
        <v>0.264462809917355</v>
      </c>
      <c r="N216" s="48" t="s">
        <v>230</v>
      </c>
      <c r="O216" s="58"/>
      <c r="P216" s="40"/>
    </row>
    <row r="217" customHeight="1" spans="1:16">
      <c r="A217" s="47">
        <v>216</v>
      </c>
      <c r="B217" s="67">
        <v>221100</v>
      </c>
      <c r="C217" s="67" t="s">
        <v>510</v>
      </c>
      <c r="D217" s="67" t="s">
        <v>172</v>
      </c>
      <c r="E217" s="67" t="s">
        <v>30</v>
      </c>
      <c r="F217" s="67" t="s">
        <v>511</v>
      </c>
      <c r="G217" s="71">
        <v>45481</v>
      </c>
      <c r="H217" s="67">
        <v>40</v>
      </c>
      <c r="I217" s="48">
        <v>90</v>
      </c>
      <c r="J217" s="66">
        <v>45572</v>
      </c>
      <c r="K217" s="59">
        <v>0.5</v>
      </c>
      <c r="L217" s="47">
        <v>146</v>
      </c>
      <c r="M217" s="60">
        <f t="shared" si="11"/>
        <v>3.65</v>
      </c>
      <c r="N217" s="48" t="s">
        <v>19</v>
      </c>
      <c r="O217" s="58"/>
      <c r="P217" s="40"/>
    </row>
    <row r="218" customHeight="1" spans="1:16">
      <c r="A218" s="47">
        <v>217</v>
      </c>
      <c r="B218" s="67">
        <v>221086</v>
      </c>
      <c r="C218" s="67" t="s">
        <v>512</v>
      </c>
      <c r="D218" s="67" t="s">
        <v>513</v>
      </c>
      <c r="E218" s="67" t="s">
        <v>38</v>
      </c>
      <c r="F218" s="67" t="s">
        <v>511</v>
      </c>
      <c r="G218" s="71">
        <v>45481</v>
      </c>
      <c r="H218" s="67">
        <v>100</v>
      </c>
      <c r="I218" s="48">
        <v>90</v>
      </c>
      <c r="J218" s="66">
        <v>45572</v>
      </c>
      <c r="K218" s="59">
        <v>0.5</v>
      </c>
      <c r="L218" s="47">
        <v>50</v>
      </c>
      <c r="M218" s="60">
        <f t="shared" si="11"/>
        <v>0.5</v>
      </c>
      <c r="N218" s="48" t="s">
        <v>19</v>
      </c>
      <c r="O218" s="58"/>
      <c r="P218" s="40"/>
    </row>
    <row r="219" customHeight="1" spans="1:16">
      <c r="A219" s="47">
        <v>218</v>
      </c>
      <c r="B219" s="67">
        <v>218882</v>
      </c>
      <c r="C219" s="67" t="s">
        <v>514</v>
      </c>
      <c r="D219" s="67" t="s">
        <v>515</v>
      </c>
      <c r="E219" s="67" t="s">
        <v>30</v>
      </c>
      <c r="F219" s="67" t="s">
        <v>511</v>
      </c>
      <c r="G219" s="71">
        <v>45481</v>
      </c>
      <c r="H219" s="67">
        <v>100</v>
      </c>
      <c r="I219" s="48">
        <v>90</v>
      </c>
      <c r="J219" s="66">
        <v>45572</v>
      </c>
      <c r="K219" s="59">
        <v>0.5</v>
      </c>
      <c r="L219" s="47">
        <v>76</v>
      </c>
      <c r="M219" s="60">
        <f t="shared" si="11"/>
        <v>0.76</v>
      </c>
      <c r="N219" s="48" t="s">
        <v>19</v>
      </c>
      <c r="O219" s="58"/>
      <c r="P219" s="40"/>
    </row>
    <row r="220" customHeight="1" spans="1:16">
      <c r="A220" s="47">
        <v>219</v>
      </c>
      <c r="B220" s="67">
        <v>256081</v>
      </c>
      <c r="C220" s="67" t="s">
        <v>516</v>
      </c>
      <c r="D220" s="67" t="s">
        <v>517</v>
      </c>
      <c r="E220" s="67" t="s">
        <v>38</v>
      </c>
      <c r="F220" s="67" t="s">
        <v>511</v>
      </c>
      <c r="G220" s="71">
        <v>45481</v>
      </c>
      <c r="H220" s="67">
        <v>40</v>
      </c>
      <c r="I220" s="48">
        <v>90</v>
      </c>
      <c r="J220" s="66">
        <v>45572</v>
      </c>
      <c r="K220" s="59">
        <v>0.5</v>
      </c>
      <c r="L220" s="47">
        <v>35</v>
      </c>
      <c r="M220" s="60">
        <f t="shared" si="11"/>
        <v>0.875</v>
      </c>
      <c r="N220" s="48" t="s">
        <v>19</v>
      </c>
      <c r="O220" s="58"/>
      <c r="P220" s="40"/>
    </row>
    <row r="221" customHeight="1" spans="1:16">
      <c r="A221" s="47">
        <v>220</v>
      </c>
      <c r="B221" s="67">
        <v>266679</v>
      </c>
      <c r="C221" s="67" t="s">
        <v>518</v>
      </c>
      <c r="D221" s="67" t="s">
        <v>519</v>
      </c>
      <c r="E221" s="67" t="s">
        <v>38</v>
      </c>
      <c r="F221" s="67" t="s">
        <v>511</v>
      </c>
      <c r="G221" s="71">
        <v>45481</v>
      </c>
      <c r="H221" s="67">
        <v>60</v>
      </c>
      <c r="I221" s="48">
        <v>90</v>
      </c>
      <c r="J221" s="66">
        <v>45572</v>
      </c>
      <c r="K221" s="59">
        <v>0.5</v>
      </c>
      <c r="L221" s="47">
        <v>44</v>
      </c>
      <c r="M221" s="60">
        <f t="shared" si="11"/>
        <v>0.733333333333333</v>
      </c>
      <c r="N221" s="48" t="s">
        <v>19</v>
      </c>
      <c r="O221" s="58"/>
      <c r="P221" s="40"/>
    </row>
    <row r="222" customHeight="1" spans="1:16">
      <c r="A222" s="47">
        <v>221</v>
      </c>
      <c r="B222" s="67">
        <v>266678</v>
      </c>
      <c r="C222" s="67" t="s">
        <v>520</v>
      </c>
      <c r="D222" s="67" t="s">
        <v>29</v>
      </c>
      <c r="E222" s="67" t="s">
        <v>38</v>
      </c>
      <c r="F222" s="67" t="s">
        <v>511</v>
      </c>
      <c r="G222" s="71">
        <v>45481</v>
      </c>
      <c r="H222" s="67">
        <v>40</v>
      </c>
      <c r="I222" s="48">
        <v>90</v>
      </c>
      <c r="J222" s="66">
        <v>45572</v>
      </c>
      <c r="K222" s="59">
        <v>0.5</v>
      </c>
      <c r="L222" s="47">
        <v>81</v>
      </c>
      <c r="M222" s="60">
        <f t="shared" si="11"/>
        <v>2.025</v>
      </c>
      <c r="N222" s="48" t="s">
        <v>19</v>
      </c>
      <c r="O222" s="58"/>
      <c r="P222" s="40"/>
    </row>
    <row r="223" customHeight="1" spans="1:16">
      <c r="A223" s="47">
        <v>222</v>
      </c>
      <c r="B223" s="67">
        <v>62759</v>
      </c>
      <c r="C223" s="67" t="s">
        <v>521</v>
      </c>
      <c r="D223" s="67" t="s">
        <v>522</v>
      </c>
      <c r="E223" s="67" t="s">
        <v>30</v>
      </c>
      <c r="F223" s="67" t="s">
        <v>198</v>
      </c>
      <c r="G223" s="71">
        <v>45475</v>
      </c>
      <c r="H223" s="67">
        <v>292</v>
      </c>
      <c r="I223" s="48">
        <v>120</v>
      </c>
      <c r="J223" s="66">
        <v>45573</v>
      </c>
      <c r="K223" s="59">
        <v>0.5</v>
      </c>
      <c r="L223" s="47">
        <v>169</v>
      </c>
      <c r="M223" s="60">
        <f t="shared" si="11"/>
        <v>0.578767123287671</v>
      </c>
      <c r="N223" s="48" t="s">
        <v>19</v>
      </c>
      <c r="O223" s="58"/>
      <c r="P223" s="40"/>
    </row>
    <row r="224" s="39" customFormat="1" customHeight="1" spans="1:16">
      <c r="A224" s="47">
        <v>223</v>
      </c>
      <c r="B224" s="67">
        <v>2505059</v>
      </c>
      <c r="C224" s="67" t="s">
        <v>523</v>
      </c>
      <c r="D224" s="67" t="s">
        <v>524</v>
      </c>
      <c r="E224" s="67" t="s">
        <v>30</v>
      </c>
      <c r="F224" s="67" t="s">
        <v>525</v>
      </c>
      <c r="G224" s="71">
        <v>45489</v>
      </c>
      <c r="H224" s="67">
        <v>360</v>
      </c>
      <c r="I224" s="48">
        <v>90</v>
      </c>
      <c r="J224" s="66">
        <f t="shared" ref="J224:J238" si="12">G224+I224</f>
        <v>45579</v>
      </c>
      <c r="K224" s="59">
        <v>0.5</v>
      </c>
      <c r="L224" s="47">
        <v>620</v>
      </c>
      <c r="M224" s="60">
        <f t="shared" si="11"/>
        <v>1.72222222222222</v>
      </c>
      <c r="N224" s="48" t="s">
        <v>19</v>
      </c>
      <c r="O224" s="58"/>
      <c r="P224" s="40"/>
    </row>
    <row r="225" s="39" customFormat="1" customHeight="1" spans="1:16">
      <c r="A225" s="47">
        <v>224</v>
      </c>
      <c r="B225" s="67">
        <v>255523</v>
      </c>
      <c r="C225" s="67" t="s">
        <v>526</v>
      </c>
      <c r="D225" s="67" t="s">
        <v>310</v>
      </c>
      <c r="E225" s="67" t="s">
        <v>30</v>
      </c>
      <c r="F225" s="67" t="s">
        <v>525</v>
      </c>
      <c r="G225" s="71">
        <v>45485</v>
      </c>
      <c r="H225" s="67">
        <v>489</v>
      </c>
      <c r="I225" s="48">
        <v>90</v>
      </c>
      <c r="J225" s="66">
        <f t="shared" si="12"/>
        <v>45575</v>
      </c>
      <c r="K225" s="59">
        <v>0.5</v>
      </c>
      <c r="L225" s="47">
        <v>637</v>
      </c>
      <c r="M225" s="60">
        <f t="shared" si="11"/>
        <v>1.30265848670757</v>
      </c>
      <c r="N225" s="48" t="s">
        <v>19</v>
      </c>
      <c r="O225" s="58"/>
      <c r="P225" s="40"/>
    </row>
    <row r="226" s="39" customFormat="1" customHeight="1" spans="1:16">
      <c r="A226" s="47">
        <v>225</v>
      </c>
      <c r="B226" s="67">
        <v>142895</v>
      </c>
      <c r="C226" s="67" t="s">
        <v>527</v>
      </c>
      <c r="D226" s="67" t="s">
        <v>528</v>
      </c>
      <c r="E226" s="67" t="s">
        <v>30</v>
      </c>
      <c r="F226" s="67" t="s">
        <v>525</v>
      </c>
      <c r="G226" s="71">
        <v>45489</v>
      </c>
      <c r="H226" s="67">
        <v>539</v>
      </c>
      <c r="I226" s="48">
        <v>90</v>
      </c>
      <c r="J226" s="66">
        <f t="shared" si="12"/>
        <v>45579</v>
      </c>
      <c r="K226" s="59">
        <v>0.5</v>
      </c>
      <c r="L226" s="47">
        <v>997</v>
      </c>
      <c r="M226" s="60">
        <f t="shared" si="11"/>
        <v>1.84972170686456</v>
      </c>
      <c r="N226" s="48" t="s">
        <v>19</v>
      </c>
      <c r="O226" s="58"/>
      <c r="P226" s="40"/>
    </row>
    <row r="227" s="39" customFormat="1" customHeight="1" spans="1:16">
      <c r="A227" s="47">
        <v>226</v>
      </c>
      <c r="B227" s="67">
        <v>2509487</v>
      </c>
      <c r="C227" s="67" t="s">
        <v>529</v>
      </c>
      <c r="D227" s="67" t="s">
        <v>530</v>
      </c>
      <c r="E227" s="67" t="s">
        <v>30</v>
      </c>
      <c r="F227" s="67" t="s">
        <v>525</v>
      </c>
      <c r="G227" s="71">
        <v>45497</v>
      </c>
      <c r="H227" s="67">
        <v>180</v>
      </c>
      <c r="I227" s="48">
        <v>90</v>
      </c>
      <c r="J227" s="66">
        <f t="shared" si="12"/>
        <v>45587</v>
      </c>
      <c r="K227" s="59">
        <v>0.5</v>
      </c>
      <c r="L227" s="47">
        <v>289</v>
      </c>
      <c r="M227" s="60">
        <f t="shared" si="11"/>
        <v>1.60555555555556</v>
      </c>
      <c r="N227" s="48" t="s">
        <v>19</v>
      </c>
      <c r="O227" s="58"/>
      <c r="P227" s="40"/>
    </row>
    <row r="228" s="39" customFormat="1" customHeight="1" spans="1:16">
      <c r="A228" s="47">
        <v>227</v>
      </c>
      <c r="B228" s="67">
        <v>2509488</v>
      </c>
      <c r="C228" s="67" t="s">
        <v>531</v>
      </c>
      <c r="D228" s="67" t="s">
        <v>532</v>
      </c>
      <c r="E228" s="67" t="s">
        <v>30</v>
      </c>
      <c r="F228" s="67" t="s">
        <v>525</v>
      </c>
      <c r="G228" s="71">
        <v>45492</v>
      </c>
      <c r="H228" s="67">
        <v>180</v>
      </c>
      <c r="I228" s="48">
        <v>90</v>
      </c>
      <c r="J228" s="66">
        <f t="shared" si="12"/>
        <v>45582</v>
      </c>
      <c r="K228" s="59">
        <v>0.5</v>
      </c>
      <c r="L228" s="47">
        <v>192</v>
      </c>
      <c r="M228" s="60">
        <f t="shared" si="11"/>
        <v>1.06666666666667</v>
      </c>
      <c r="N228" s="48" t="s">
        <v>19</v>
      </c>
      <c r="O228" s="58"/>
      <c r="P228" s="40"/>
    </row>
    <row r="229" s="43" customFormat="1" customHeight="1" spans="1:16">
      <c r="A229" s="47">
        <v>228</v>
      </c>
      <c r="B229" s="72">
        <v>2508844</v>
      </c>
      <c r="C229" s="72" t="s">
        <v>533</v>
      </c>
      <c r="D229" s="72" t="s">
        <v>534</v>
      </c>
      <c r="E229" s="72" t="s">
        <v>38</v>
      </c>
      <c r="F229" s="72" t="s">
        <v>535</v>
      </c>
      <c r="G229" s="73">
        <v>45482</v>
      </c>
      <c r="H229" s="72">
        <v>129</v>
      </c>
      <c r="I229" s="50">
        <v>90</v>
      </c>
      <c r="J229" s="68">
        <f t="shared" si="12"/>
        <v>45572</v>
      </c>
      <c r="K229" s="61">
        <v>0.5</v>
      </c>
      <c r="L229" s="62">
        <v>46</v>
      </c>
      <c r="M229" s="63">
        <f t="shared" si="11"/>
        <v>0.356589147286822</v>
      </c>
      <c r="N229" s="63" t="s">
        <v>42</v>
      </c>
      <c r="O229" s="64"/>
      <c r="P229" s="42"/>
    </row>
    <row r="230" s="43" customFormat="1" customHeight="1" spans="1:16">
      <c r="A230" s="47">
        <v>229</v>
      </c>
      <c r="B230" s="72">
        <v>2508845</v>
      </c>
      <c r="C230" s="72" t="s">
        <v>536</v>
      </c>
      <c r="D230" s="72" t="s">
        <v>537</v>
      </c>
      <c r="E230" s="72" t="s">
        <v>38</v>
      </c>
      <c r="F230" s="72" t="s">
        <v>535</v>
      </c>
      <c r="G230" s="73">
        <v>45482</v>
      </c>
      <c r="H230" s="72">
        <v>129</v>
      </c>
      <c r="I230" s="50">
        <v>90</v>
      </c>
      <c r="J230" s="68">
        <f t="shared" si="12"/>
        <v>45572</v>
      </c>
      <c r="K230" s="61">
        <v>0.5</v>
      </c>
      <c r="L230" s="62">
        <v>35</v>
      </c>
      <c r="M230" s="63">
        <f t="shared" si="11"/>
        <v>0.271317829457364</v>
      </c>
      <c r="N230" s="63" t="s">
        <v>42</v>
      </c>
      <c r="O230" s="64"/>
      <c r="P230" s="42"/>
    </row>
    <row r="231" s="43" customFormat="1" customHeight="1" spans="1:16">
      <c r="A231" s="47">
        <v>230</v>
      </c>
      <c r="B231" s="72">
        <v>2508848</v>
      </c>
      <c r="C231" s="72" t="s">
        <v>538</v>
      </c>
      <c r="D231" s="72" t="s">
        <v>298</v>
      </c>
      <c r="E231" s="72" t="s">
        <v>38</v>
      </c>
      <c r="F231" s="72" t="s">
        <v>535</v>
      </c>
      <c r="G231" s="73">
        <v>45482</v>
      </c>
      <c r="H231" s="72">
        <v>129</v>
      </c>
      <c r="I231" s="50">
        <v>90</v>
      </c>
      <c r="J231" s="68">
        <f t="shared" si="12"/>
        <v>45572</v>
      </c>
      <c r="K231" s="61">
        <v>0.5</v>
      </c>
      <c r="L231" s="62">
        <v>22</v>
      </c>
      <c r="M231" s="63">
        <f t="shared" si="11"/>
        <v>0.170542635658915</v>
      </c>
      <c r="N231" s="63" t="s">
        <v>42</v>
      </c>
      <c r="O231" s="64"/>
      <c r="P231" s="42"/>
    </row>
    <row r="232" s="43" customFormat="1" customHeight="1" spans="1:16">
      <c r="A232" s="47">
        <v>231</v>
      </c>
      <c r="B232" s="72">
        <v>2508850</v>
      </c>
      <c r="C232" s="72" t="s">
        <v>539</v>
      </c>
      <c r="D232" s="72" t="s">
        <v>298</v>
      </c>
      <c r="E232" s="72" t="s">
        <v>38</v>
      </c>
      <c r="F232" s="72" t="s">
        <v>535</v>
      </c>
      <c r="G232" s="73">
        <v>45482</v>
      </c>
      <c r="H232" s="72">
        <v>129</v>
      </c>
      <c r="I232" s="50">
        <v>90</v>
      </c>
      <c r="J232" s="68">
        <f t="shared" si="12"/>
        <v>45572</v>
      </c>
      <c r="K232" s="61">
        <v>0.5</v>
      </c>
      <c r="L232" s="62">
        <v>29</v>
      </c>
      <c r="M232" s="63">
        <f t="shared" si="11"/>
        <v>0.224806201550388</v>
      </c>
      <c r="N232" s="63" t="s">
        <v>42</v>
      </c>
      <c r="O232" s="64"/>
      <c r="P232" s="42"/>
    </row>
    <row r="233" s="39" customFormat="1" customHeight="1" spans="1:16">
      <c r="A233" s="47">
        <v>232</v>
      </c>
      <c r="B233" s="67">
        <v>203308</v>
      </c>
      <c r="C233" s="67" t="s">
        <v>540</v>
      </c>
      <c r="D233" s="67" t="s">
        <v>541</v>
      </c>
      <c r="E233" s="67" t="s">
        <v>30</v>
      </c>
      <c r="F233" s="67" t="s">
        <v>542</v>
      </c>
      <c r="G233" s="49">
        <v>45509.6770833333</v>
      </c>
      <c r="H233" s="67">
        <v>345</v>
      </c>
      <c r="I233" s="48">
        <v>90</v>
      </c>
      <c r="J233" s="66">
        <f t="shared" si="12"/>
        <v>45599.6770833333</v>
      </c>
      <c r="K233" s="59">
        <v>0.5</v>
      </c>
      <c r="L233" s="47">
        <v>425</v>
      </c>
      <c r="M233" s="60">
        <f t="shared" si="11"/>
        <v>1.23188405797101</v>
      </c>
      <c r="N233" s="48" t="s">
        <v>19</v>
      </c>
      <c r="O233" s="58"/>
      <c r="P233" s="40"/>
    </row>
    <row r="234" s="39" customFormat="1" customHeight="1" spans="1:16">
      <c r="A234" s="47">
        <v>233</v>
      </c>
      <c r="B234" s="67">
        <v>218040</v>
      </c>
      <c r="C234" s="67" t="s">
        <v>543</v>
      </c>
      <c r="D234" s="67" t="s">
        <v>544</v>
      </c>
      <c r="E234" s="67" t="s">
        <v>30</v>
      </c>
      <c r="F234" s="67" t="s">
        <v>542</v>
      </c>
      <c r="G234" s="49">
        <v>45509.6770833333</v>
      </c>
      <c r="H234" s="67">
        <v>345</v>
      </c>
      <c r="I234" s="48">
        <v>90</v>
      </c>
      <c r="J234" s="66">
        <f t="shared" si="12"/>
        <v>45599.6770833333</v>
      </c>
      <c r="K234" s="59">
        <v>0.5</v>
      </c>
      <c r="L234" s="47">
        <v>102</v>
      </c>
      <c r="M234" s="60">
        <f t="shared" si="11"/>
        <v>0.295652173913043</v>
      </c>
      <c r="N234" s="48" t="s">
        <v>230</v>
      </c>
      <c r="O234" s="58"/>
      <c r="P234" s="40"/>
    </row>
    <row r="235" s="43" customFormat="1" customHeight="1" spans="1:16">
      <c r="A235" s="47">
        <v>234</v>
      </c>
      <c r="B235" s="72">
        <v>258022</v>
      </c>
      <c r="C235" s="72" t="s">
        <v>545</v>
      </c>
      <c r="D235" s="72" t="s">
        <v>546</v>
      </c>
      <c r="E235" s="72" t="s">
        <v>38</v>
      </c>
      <c r="F235" s="72" t="s">
        <v>547</v>
      </c>
      <c r="G235" s="51">
        <v>45503</v>
      </c>
      <c r="H235" s="72">
        <v>130</v>
      </c>
      <c r="I235" s="50">
        <v>90</v>
      </c>
      <c r="J235" s="68">
        <f t="shared" si="12"/>
        <v>45593</v>
      </c>
      <c r="K235" s="61">
        <v>0.5</v>
      </c>
      <c r="L235" s="62">
        <v>44</v>
      </c>
      <c r="M235" s="63">
        <f t="shared" si="11"/>
        <v>0.338461538461538</v>
      </c>
      <c r="N235" s="63" t="s">
        <v>42</v>
      </c>
      <c r="O235" s="64" t="s">
        <v>548</v>
      </c>
      <c r="P235" s="42"/>
    </row>
    <row r="236" s="43" customFormat="1" customHeight="1" spans="1:16">
      <c r="A236" s="47">
        <v>235</v>
      </c>
      <c r="B236" s="50">
        <v>207159</v>
      </c>
      <c r="C236" s="72" t="s">
        <v>549</v>
      </c>
      <c r="D236" s="72" t="s">
        <v>550</v>
      </c>
      <c r="E236" s="72" t="s">
        <v>30</v>
      </c>
      <c r="F236" s="72" t="s">
        <v>551</v>
      </c>
      <c r="G236" s="51">
        <v>45503</v>
      </c>
      <c r="H236" s="72">
        <v>148</v>
      </c>
      <c r="I236" s="50">
        <v>90</v>
      </c>
      <c r="J236" s="68">
        <f t="shared" si="12"/>
        <v>45593</v>
      </c>
      <c r="K236" s="61">
        <v>0.5</v>
      </c>
      <c r="L236" s="62">
        <v>38</v>
      </c>
      <c r="M236" s="63">
        <f t="shared" si="11"/>
        <v>0.256756756756757</v>
      </c>
      <c r="N236" s="63" t="s">
        <v>42</v>
      </c>
      <c r="O236" s="64" t="s">
        <v>548</v>
      </c>
      <c r="P236" s="42"/>
    </row>
    <row r="237" s="39" customFormat="1" customHeight="1" spans="1:16">
      <c r="A237" s="47">
        <v>236</v>
      </c>
      <c r="B237" s="67">
        <v>2509009</v>
      </c>
      <c r="C237" s="67" t="s">
        <v>552</v>
      </c>
      <c r="D237" s="67" t="s">
        <v>553</v>
      </c>
      <c r="E237" s="67" t="s">
        <v>30</v>
      </c>
      <c r="F237" s="67" t="s">
        <v>554</v>
      </c>
      <c r="G237" s="49">
        <v>45501</v>
      </c>
      <c r="H237" s="67">
        <v>218</v>
      </c>
      <c r="I237" s="48">
        <v>90</v>
      </c>
      <c r="J237" s="66">
        <f t="shared" si="12"/>
        <v>45591</v>
      </c>
      <c r="K237" s="59">
        <v>0.5</v>
      </c>
      <c r="L237" s="47">
        <v>181</v>
      </c>
      <c r="M237" s="60">
        <f t="shared" si="11"/>
        <v>0.830275229357798</v>
      </c>
      <c r="N237" s="48" t="s">
        <v>19</v>
      </c>
      <c r="O237" s="58"/>
      <c r="P237" s="40"/>
    </row>
    <row r="238" s="39" customFormat="1" ht="23.25" customHeight="1" spans="1:16">
      <c r="A238" s="47">
        <v>237</v>
      </c>
      <c r="B238" s="67">
        <v>267752</v>
      </c>
      <c r="C238" s="67" t="s">
        <v>555</v>
      </c>
      <c r="D238" s="67" t="s">
        <v>556</v>
      </c>
      <c r="E238" s="67" t="s">
        <v>30</v>
      </c>
      <c r="F238" s="67" t="s">
        <v>557</v>
      </c>
      <c r="G238" s="71">
        <v>45485</v>
      </c>
      <c r="H238" s="67">
        <v>24</v>
      </c>
      <c r="I238" s="48">
        <v>90</v>
      </c>
      <c r="J238" s="66">
        <f t="shared" si="12"/>
        <v>45575</v>
      </c>
      <c r="K238" s="59">
        <v>0.5</v>
      </c>
      <c r="L238" s="47">
        <v>28</v>
      </c>
      <c r="M238" s="60">
        <f t="shared" si="11"/>
        <v>1.16666666666667</v>
      </c>
      <c r="N238" s="48" t="s">
        <v>19</v>
      </c>
      <c r="O238" s="58"/>
      <c r="P238" s="40"/>
    </row>
    <row r="239" s="39" customFormat="1" customHeight="1" spans="1:16">
      <c r="A239" s="47">
        <v>238</v>
      </c>
      <c r="B239" s="67">
        <v>2507425</v>
      </c>
      <c r="C239" s="67" t="s">
        <v>558</v>
      </c>
      <c r="D239" s="67" t="s">
        <v>559</v>
      </c>
      <c r="E239" s="67" t="s">
        <v>30</v>
      </c>
      <c r="F239" s="67" t="s">
        <v>560</v>
      </c>
      <c r="G239" s="71">
        <v>45470</v>
      </c>
      <c r="H239" s="67">
        <v>24</v>
      </c>
      <c r="I239" s="48">
        <v>90</v>
      </c>
      <c r="J239" s="76">
        <v>45561</v>
      </c>
      <c r="K239" s="59">
        <v>0.5</v>
      </c>
      <c r="L239" s="47">
        <v>24</v>
      </c>
      <c r="M239" s="60">
        <f t="shared" si="11"/>
        <v>1</v>
      </c>
      <c r="N239" s="48" t="s">
        <v>19</v>
      </c>
      <c r="O239" s="58" t="s">
        <v>561</v>
      </c>
      <c r="P239" s="40"/>
    </row>
    <row r="240" s="43" customFormat="1" customHeight="1" spans="1:16">
      <c r="A240" s="47">
        <v>239</v>
      </c>
      <c r="B240" s="72">
        <v>2507417</v>
      </c>
      <c r="C240" s="72" t="s">
        <v>562</v>
      </c>
      <c r="D240" s="72" t="s">
        <v>563</v>
      </c>
      <c r="E240" s="72" t="s">
        <v>30</v>
      </c>
      <c r="F240" s="72" t="s">
        <v>560</v>
      </c>
      <c r="G240" s="73">
        <v>45470</v>
      </c>
      <c r="H240" s="72">
        <v>24</v>
      </c>
      <c r="I240" s="50">
        <v>90</v>
      </c>
      <c r="J240" s="77">
        <v>45561</v>
      </c>
      <c r="K240" s="61">
        <v>0.5</v>
      </c>
      <c r="L240" s="62">
        <v>11</v>
      </c>
      <c r="M240" s="63">
        <f t="shared" si="11"/>
        <v>0.458333333333333</v>
      </c>
      <c r="N240" s="50" t="s">
        <v>42</v>
      </c>
      <c r="O240" s="64" t="s">
        <v>561</v>
      </c>
      <c r="P240" s="42"/>
    </row>
    <row r="241" s="39" customFormat="1" customHeight="1" spans="1:16">
      <c r="A241" s="47">
        <v>240</v>
      </c>
      <c r="B241" s="74">
        <v>228560</v>
      </c>
      <c r="C241" s="67" t="s">
        <v>564</v>
      </c>
      <c r="D241" s="67" t="s">
        <v>565</v>
      </c>
      <c r="E241" s="67" t="s">
        <v>30</v>
      </c>
      <c r="F241" s="67" t="s">
        <v>566</v>
      </c>
      <c r="G241" s="49">
        <v>45511</v>
      </c>
      <c r="H241" s="67">
        <v>78</v>
      </c>
      <c r="I241" s="48">
        <v>90</v>
      </c>
      <c r="J241" s="76">
        <f t="shared" ref="J241:J252" si="13">G241+I241</f>
        <v>45601</v>
      </c>
      <c r="K241" s="59">
        <v>0.5</v>
      </c>
      <c r="L241" s="47">
        <v>24</v>
      </c>
      <c r="M241" s="60">
        <f t="shared" si="11"/>
        <v>0.307692307692308</v>
      </c>
      <c r="N241" s="48" t="s">
        <v>230</v>
      </c>
      <c r="O241" s="58"/>
      <c r="P241" s="40"/>
    </row>
    <row r="242" s="39" customFormat="1" customHeight="1" spans="1:16">
      <c r="A242" s="47">
        <v>241</v>
      </c>
      <c r="B242" s="74">
        <v>194799</v>
      </c>
      <c r="C242" s="67" t="s">
        <v>567</v>
      </c>
      <c r="D242" s="67" t="s">
        <v>568</v>
      </c>
      <c r="E242" s="67" t="s">
        <v>30</v>
      </c>
      <c r="F242" s="67" t="s">
        <v>566</v>
      </c>
      <c r="G242" s="49">
        <v>45511</v>
      </c>
      <c r="H242" s="67">
        <v>88</v>
      </c>
      <c r="I242" s="48">
        <v>90</v>
      </c>
      <c r="J242" s="76">
        <f t="shared" si="13"/>
        <v>45601</v>
      </c>
      <c r="K242" s="59">
        <v>0.5</v>
      </c>
      <c r="L242" s="47">
        <v>40</v>
      </c>
      <c r="M242" s="60">
        <f t="shared" si="11"/>
        <v>0.454545454545455</v>
      </c>
      <c r="N242" s="48" t="s">
        <v>230</v>
      </c>
      <c r="O242" s="58"/>
      <c r="P242" s="40"/>
    </row>
    <row r="243" s="43" customFormat="1" customHeight="1" spans="1:16">
      <c r="A243" s="47">
        <v>242</v>
      </c>
      <c r="B243" s="75">
        <v>2505251</v>
      </c>
      <c r="C243" s="72" t="s">
        <v>569</v>
      </c>
      <c r="D243" s="72" t="s">
        <v>570</v>
      </c>
      <c r="E243" s="72" t="s">
        <v>30</v>
      </c>
      <c r="F243" s="72" t="s">
        <v>571</v>
      </c>
      <c r="G243" s="51">
        <v>45504</v>
      </c>
      <c r="H243" s="72">
        <v>100</v>
      </c>
      <c r="I243" s="50">
        <v>90</v>
      </c>
      <c r="J243" s="77">
        <f t="shared" si="13"/>
        <v>45594</v>
      </c>
      <c r="K243" s="61">
        <v>0.5</v>
      </c>
      <c r="L243" s="62">
        <v>43</v>
      </c>
      <c r="M243" s="63">
        <f t="shared" si="11"/>
        <v>0.43</v>
      </c>
      <c r="N243" s="50" t="s">
        <v>42</v>
      </c>
      <c r="O243" s="64" t="s">
        <v>572</v>
      </c>
      <c r="P243" s="42"/>
    </row>
    <row r="244" s="43" customFormat="1" customHeight="1" spans="1:16">
      <c r="A244" s="47">
        <v>243</v>
      </c>
      <c r="B244" s="72">
        <v>2509648</v>
      </c>
      <c r="C244" s="72" t="s">
        <v>573</v>
      </c>
      <c r="D244" s="72" t="s">
        <v>574</v>
      </c>
      <c r="E244" s="72" t="s">
        <v>38</v>
      </c>
      <c r="F244" s="72" t="s">
        <v>575</v>
      </c>
      <c r="G244" s="73">
        <v>45506</v>
      </c>
      <c r="H244" s="72">
        <v>780</v>
      </c>
      <c r="I244" s="50">
        <v>90</v>
      </c>
      <c r="J244" s="77">
        <f t="shared" si="13"/>
        <v>45596</v>
      </c>
      <c r="K244" s="61">
        <v>0.5</v>
      </c>
      <c r="L244" s="62">
        <v>303</v>
      </c>
      <c r="M244" s="63">
        <f t="shared" si="11"/>
        <v>0.388461538461538</v>
      </c>
      <c r="N244" s="50" t="s">
        <v>42</v>
      </c>
      <c r="O244" s="64" t="s">
        <v>576</v>
      </c>
      <c r="P244" s="42"/>
    </row>
    <row r="245" s="39" customFormat="1" customHeight="1" spans="1:16">
      <c r="A245" s="47">
        <v>244</v>
      </c>
      <c r="B245" s="67">
        <v>2509908</v>
      </c>
      <c r="C245" s="67" t="s">
        <v>577</v>
      </c>
      <c r="D245" s="67" t="s">
        <v>574</v>
      </c>
      <c r="E245" s="67" t="s">
        <v>38</v>
      </c>
      <c r="F245" s="67" t="s">
        <v>575</v>
      </c>
      <c r="G245" s="71">
        <v>45506</v>
      </c>
      <c r="H245" s="67">
        <v>780</v>
      </c>
      <c r="I245" s="48">
        <v>90</v>
      </c>
      <c r="J245" s="76">
        <f t="shared" si="13"/>
        <v>45596</v>
      </c>
      <c r="K245" s="59">
        <v>0.5</v>
      </c>
      <c r="L245" s="47">
        <v>402</v>
      </c>
      <c r="M245" s="60">
        <f t="shared" si="11"/>
        <v>0.515384615384615</v>
      </c>
      <c r="N245" s="48" t="s">
        <v>19</v>
      </c>
      <c r="O245" s="58"/>
      <c r="P245" s="40"/>
    </row>
    <row r="246" s="39" customFormat="1" customHeight="1" spans="1:16">
      <c r="A246" s="47">
        <v>245</v>
      </c>
      <c r="B246" s="67">
        <v>2509660</v>
      </c>
      <c r="C246" s="67" t="s">
        <v>578</v>
      </c>
      <c r="D246" s="67" t="s">
        <v>579</v>
      </c>
      <c r="E246" s="67" t="s">
        <v>404</v>
      </c>
      <c r="F246" s="67" t="s">
        <v>580</v>
      </c>
      <c r="G246" s="71">
        <v>45509</v>
      </c>
      <c r="H246" s="67">
        <v>116</v>
      </c>
      <c r="I246" s="48">
        <v>90</v>
      </c>
      <c r="J246" s="76">
        <f t="shared" si="13"/>
        <v>45599</v>
      </c>
      <c r="K246" s="59">
        <v>0.5</v>
      </c>
      <c r="L246" s="47">
        <v>55</v>
      </c>
      <c r="M246" s="60">
        <f t="shared" si="11"/>
        <v>0.474137931034483</v>
      </c>
      <c r="N246" s="48" t="s">
        <v>230</v>
      </c>
      <c r="O246" s="58"/>
      <c r="P246" s="40"/>
    </row>
    <row r="247" s="43" customFormat="1" customHeight="1" spans="1:16">
      <c r="A247" s="47">
        <v>246</v>
      </c>
      <c r="B247" s="72">
        <v>2509695</v>
      </c>
      <c r="C247" s="72" t="s">
        <v>581</v>
      </c>
      <c r="D247" s="72" t="s">
        <v>582</v>
      </c>
      <c r="E247" s="72" t="s">
        <v>30</v>
      </c>
      <c r="F247" s="72" t="s">
        <v>583</v>
      </c>
      <c r="G247" s="73">
        <v>45506</v>
      </c>
      <c r="H247" s="72">
        <v>114</v>
      </c>
      <c r="I247" s="50">
        <v>90</v>
      </c>
      <c r="J247" s="77">
        <f t="shared" si="13"/>
        <v>45596</v>
      </c>
      <c r="K247" s="61">
        <v>0.5</v>
      </c>
      <c r="L247" s="62">
        <v>41</v>
      </c>
      <c r="M247" s="63">
        <f t="shared" si="11"/>
        <v>0.359649122807018</v>
      </c>
      <c r="N247" s="50" t="s">
        <v>42</v>
      </c>
      <c r="O247" s="64" t="s">
        <v>576</v>
      </c>
      <c r="P247" s="42"/>
    </row>
    <row r="248" s="39" customFormat="1" customHeight="1" spans="1:16">
      <c r="A248" s="47">
        <v>247</v>
      </c>
      <c r="B248" s="67">
        <v>2509854</v>
      </c>
      <c r="C248" s="67" t="s">
        <v>584</v>
      </c>
      <c r="D248" s="67" t="s">
        <v>585</v>
      </c>
      <c r="E248" s="67" t="s">
        <v>30</v>
      </c>
      <c r="F248" s="67" t="s">
        <v>586</v>
      </c>
      <c r="G248" s="71">
        <v>45506</v>
      </c>
      <c r="H248" s="67">
        <v>114</v>
      </c>
      <c r="I248" s="48">
        <v>90</v>
      </c>
      <c r="J248" s="76">
        <f t="shared" si="13"/>
        <v>45596</v>
      </c>
      <c r="K248" s="59">
        <v>0.5</v>
      </c>
      <c r="L248" s="47">
        <v>100</v>
      </c>
      <c r="M248" s="60">
        <f t="shared" si="11"/>
        <v>0.87719298245614</v>
      </c>
      <c r="N248" s="48" t="s">
        <v>19</v>
      </c>
      <c r="O248" s="58"/>
      <c r="P248" s="40"/>
    </row>
    <row r="249" s="43" customFormat="1" customHeight="1" spans="1:16">
      <c r="A249" s="47">
        <v>248</v>
      </c>
      <c r="B249" s="72">
        <v>2507778</v>
      </c>
      <c r="C249" s="72" t="s">
        <v>587</v>
      </c>
      <c r="D249" s="72" t="s">
        <v>588</v>
      </c>
      <c r="E249" s="72" t="s">
        <v>30</v>
      </c>
      <c r="F249" s="72" t="s">
        <v>589</v>
      </c>
      <c r="G249" s="73">
        <v>45506</v>
      </c>
      <c r="H249" s="72">
        <v>60</v>
      </c>
      <c r="I249" s="50">
        <v>90</v>
      </c>
      <c r="J249" s="77">
        <f t="shared" si="13"/>
        <v>45596</v>
      </c>
      <c r="K249" s="61">
        <v>0.5</v>
      </c>
      <c r="L249" s="62">
        <v>13</v>
      </c>
      <c r="M249" s="63">
        <f t="shared" si="11"/>
        <v>0.216666666666667</v>
      </c>
      <c r="N249" s="50" t="s">
        <v>42</v>
      </c>
      <c r="O249" s="64" t="s">
        <v>576</v>
      </c>
      <c r="P249" s="42"/>
    </row>
    <row r="250" s="43" customFormat="1" customHeight="1" spans="1:16">
      <c r="A250" s="47">
        <v>249</v>
      </c>
      <c r="B250" s="72">
        <v>2507779</v>
      </c>
      <c r="C250" s="72" t="s">
        <v>590</v>
      </c>
      <c r="D250" s="72" t="s">
        <v>588</v>
      </c>
      <c r="E250" s="72" t="s">
        <v>30</v>
      </c>
      <c r="F250" s="72" t="s">
        <v>589</v>
      </c>
      <c r="G250" s="73">
        <v>45506</v>
      </c>
      <c r="H250" s="72">
        <v>60</v>
      </c>
      <c r="I250" s="50">
        <v>90</v>
      </c>
      <c r="J250" s="77">
        <f t="shared" si="13"/>
        <v>45596</v>
      </c>
      <c r="K250" s="61">
        <v>0.5</v>
      </c>
      <c r="L250" s="62">
        <v>14</v>
      </c>
      <c r="M250" s="63">
        <f t="shared" si="11"/>
        <v>0.233333333333333</v>
      </c>
      <c r="N250" s="50" t="s">
        <v>42</v>
      </c>
      <c r="O250" s="64" t="s">
        <v>576</v>
      </c>
      <c r="P250" s="42"/>
    </row>
    <row r="251" s="43" customFormat="1" customHeight="1" spans="1:16">
      <c r="A251" s="47">
        <v>250</v>
      </c>
      <c r="B251" s="72">
        <v>2507776</v>
      </c>
      <c r="C251" s="72" t="s">
        <v>591</v>
      </c>
      <c r="D251" s="72" t="s">
        <v>588</v>
      </c>
      <c r="E251" s="72" t="s">
        <v>30</v>
      </c>
      <c r="F251" s="72" t="s">
        <v>589</v>
      </c>
      <c r="G251" s="73">
        <v>45506</v>
      </c>
      <c r="H251" s="72">
        <v>60</v>
      </c>
      <c r="I251" s="50">
        <v>90</v>
      </c>
      <c r="J251" s="77">
        <f t="shared" si="13"/>
        <v>45596</v>
      </c>
      <c r="K251" s="61">
        <v>0.5</v>
      </c>
      <c r="L251" s="62">
        <v>21</v>
      </c>
      <c r="M251" s="63">
        <f t="shared" si="11"/>
        <v>0.35</v>
      </c>
      <c r="N251" s="50" t="s">
        <v>42</v>
      </c>
      <c r="O251" s="64" t="s">
        <v>576</v>
      </c>
      <c r="P251" s="42"/>
    </row>
    <row r="252" s="43" customFormat="1" customHeight="1" spans="1:16">
      <c r="A252" s="47">
        <v>251</v>
      </c>
      <c r="B252" s="72">
        <v>2508556</v>
      </c>
      <c r="C252" s="72" t="s">
        <v>592</v>
      </c>
      <c r="D252" s="72" t="s">
        <v>593</v>
      </c>
      <c r="E252" s="72" t="s">
        <v>38</v>
      </c>
      <c r="F252" s="72" t="s">
        <v>594</v>
      </c>
      <c r="G252" s="51">
        <v>45469</v>
      </c>
      <c r="H252" s="72">
        <v>115</v>
      </c>
      <c r="I252" s="50">
        <v>90</v>
      </c>
      <c r="J252" s="77">
        <f t="shared" si="13"/>
        <v>45559</v>
      </c>
      <c r="K252" s="61">
        <v>0.5</v>
      </c>
      <c r="L252" s="62">
        <v>33</v>
      </c>
      <c r="M252" s="63">
        <f t="shared" ref="M252:M261" si="14">L252/H252</f>
        <v>0.28695652173913</v>
      </c>
      <c r="N252" s="50" t="s">
        <v>42</v>
      </c>
      <c r="O252" s="64" t="s">
        <v>43</v>
      </c>
      <c r="P252" s="42"/>
    </row>
    <row r="253" s="39" customFormat="1" customHeight="1" spans="1:16">
      <c r="A253" s="47">
        <v>252</v>
      </c>
      <c r="B253" s="67">
        <v>2509269</v>
      </c>
      <c r="C253" s="67" t="s">
        <v>595</v>
      </c>
      <c r="D253" s="67" t="s">
        <v>596</v>
      </c>
      <c r="E253" s="67" t="s">
        <v>30</v>
      </c>
      <c r="F253" s="67" t="s">
        <v>597</v>
      </c>
      <c r="G253" s="71">
        <v>45488</v>
      </c>
      <c r="H253" s="67">
        <v>20</v>
      </c>
      <c r="I253" s="48">
        <v>90</v>
      </c>
      <c r="J253" s="76">
        <v>45579</v>
      </c>
      <c r="K253" s="59">
        <v>0.5</v>
      </c>
      <c r="L253" s="47">
        <v>16</v>
      </c>
      <c r="M253" s="60">
        <f t="shared" si="14"/>
        <v>0.8</v>
      </c>
      <c r="N253" s="48" t="s">
        <v>19</v>
      </c>
      <c r="O253" s="58"/>
      <c r="P253" s="40"/>
    </row>
    <row r="254" s="43" customFormat="1" customHeight="1" spans="1:16">
      <c r="A254" s="47">
        <v>253</v>
      </c>
      <c r="B254" s="72">
        <v>2509272</v>
      </c>
      <c r="C254" s="72" t="s">
        <v>595</v>
      </c>
      <c r="D254" s="72" t="s">
        <v>598</v>
      </c>
      <c r="E254" s="72" t="s">
        <v>30</v>
      </c>
      <c r="F254" s="72" t="s">
        <v>597</v>
      </c>
      <c r="G254" s="73">
        <v>45488</v>
      </c>
      <c r="H254" s="72">
        <v>20</v>
      </c>
      <c r="I254" s="50">
        <v>90</v>
      </c>
      <c r="J254" s="77">
        <v>45579</v>
      </c>
      <c r="K254" s="61">
        <v>0.5</v>
      </c>
      <c r="L254" s="62">
        <v>8</v>
      </c>
      <c r="M254" s="63">
        <f t="shared" si="14"/>
        <v>0.4</v>
      </c>
      <c r="N254" s="50" t="s">
        <v>42</v>
      </c>
      <c r="O254" s="64"/>
      <c r="P254" s="42"/>
    </row>
    <row r="255" s="43" customFormat="1" customHeight="1" spans="1:16">
      <c r="A255" s="47">
        <v>254</v>
      </c>
      <c r="B255" s="72">
        <v>2509273</v>
      </c>
      <c r="C255" s="72" t="s">
        <v>595</v>
      </c>
      <c r="D255" s="72" t="s">
        <v>599</v>
      </c>
      <c r="E255" s="72" t="s">
        <v>30</v>
      </c>
      <c r="F255" s="72" t="s">
        <v>597</v>
      </c>
      <c r="G255" s="73">
        <v>45488</v>
      </c>
      <c r="H255" s="72">
        <v>20</v>
      </c>
      <c r="I255" s="50">
        <v>90</v>
      </c>
      <c r="J255" s="77">
        <v>45579</v>
      </c>
      <c r="K255" s="61">
        <v>0.5</v>
      </c>
      <c r="L255" s="62">
        <v>6</v>
      </c>
      <c r="M255" s="63">
        <f t="shared" si="14"/>
        <v>0.3</v>
      </c>
      <c r="N255" s="50" t="s">
        <v>42</v>
      </c>
      <c r="O255" s="64"/>
      <c r="P255" s="42"/>
    </row>
    <row r="256" s="39" customFormat="1" customHeight="1" spans="1:16">
      <c r="A256" s="47">
        <v>255</v>
      </c>
      <c r="B256" s="67">
        <v>2509292</v>
      </c>
      <c r="C256" s="67" t="s">
        <v>595</v>
      </c>
      <c r="D256" s="67" t="s">
        <v>600</v>
      </c>
      <c r="E256" s="67" t="s">
        <v>30</v>
      </c>
      <c r="F256" s="67" t="s">
        <v>597</v>
      </c>
      <c r="G256" s="71">
        <v>45488</v>
      </c>
      <c r="H256" s="67">
        <v>20</v>
      </c>
      <c r="I256" s="48">
        <v>90</v>
      </c>
      <c r="J256" s="76">
        <v>45579</v>
      </c>
      <c r="K256" s="59">
        <v>0.5</v>
      </c>
      <c r="L256" s="47">
        <v>12</v>
      </c>
      <c r="M256" s="60">
        <f t="shared" si="14"/>
        <v>0.6</v>
      </c>
      <c r="N256" s="48" t="s">
        <v>19</v>
      </c>
      <c r="O256" s="58"/>
      <c r="P256" s="40"/>
    </row>
    <row r="257" s="43" customFormat="1" customHeight="1" spans="1:16">
      <c r="A257" s="47">
        <v>256</v>
      </c>
      <c r="B257" s="72">
        <v>2509294</v>
      </c>
      <c r="C257" s="72" t="s">
        <v>595</v>
      </c>
      <c r="D257" s="72" t="s">
        <v>601</v>
      </c>
      <c r="E257" s="72" t="s">
        <v>30</v>
      </c>
      <c r="F257" s="72" t="s">
        <v>597</v>
      </c>
      <c r="G257" s="73">
        <v>45488</v>
      </c>
      <c r="H257" s="72">
        <v>20</v>
      </c>
      <c r="I257" s="50">
        <v>90</v>
      </c>
      <c r="J257" s="77">
        <v>45579</v>
      </c>
      <c r="K257" s="61">
        <v>0.5</v>
      </c>
      <c r="L257" s="62">
        <v>8</v>
      </c>
      <c r="M257" s="63">
        <f t="shared" si="14"/>
        <v>0.4</v>
      </c>
      <c r="N257" s="50" t="s">
        <v>42</v>
      </c>
      <c r="O257" s="64"/>
      <c r="P257" s="42"/>
    </row>
    <row r="258" s="39" customFormat="1" customHeight="1" spans="1:16">
      <c r="A258" s="47">
        <v>257</v>
      </c>
      <c r="B258" s="67">
        <v>2509295</v>
      </c>
      <c r="C258" s="67" t="s">
        <v>595</v>
      </c>
      <c r="D258" s="67" t="s">
        <v>602</v>
      </c>
      <c r="E258" s="67" t="s">
        <v>30</v>
      </c>
      <c r="F258" s="67" t="s">
        <v>597</v>
      </c>
      <c r="G258" s="71">
        <v>45488</v>
      </c>
      <c r="H258" s="67">
        <v>20</v>
      </c>
      <c r="I258" s="48">
        <v>90</v>
      </c>
      <c r="J258" s="76">
        <v>45579</v>
      </c>
      <c r="K258" s="59">
        <v>0.5</v>
      </c>
      <c r="L258" s="47">
        <v>12</v>
      </c>
      <c r="M258" s="60">
        <f t="shared" si="14"/>
        <v>0.6</v>
      </c>
      <c r="N258" s="48" t="s">
        <v>19</v>
      </c>
      <c r="O258" s="58"/>
      <c r="P258" s="40"/>
    </row>
    <row r="259" s="43" customFormat="1" customHeight="1" spans="1:16">
      <c r="A259" s="47">
        <v>258</v>
      </c>
      <c r="B259" s="72">
        <v>2509299</v>
      </c>
      <c r="C259" s="72" t="s">
        <v>595</v>
      </c>
      <c r="D259" s="72" t="s">
        <v>603</v>
      </c>
      <c r="E259" s="72" t="s">
        <v>30</v>
      </c>
      <c r="F259" s="72" t="s">
        <v>597</v>
      </c>
      <c r="G259" s="73">
        <v>45488</v>
      </c>
      <c r="H259" s="72">
        <v>20</v>
      </c>
      <c r="I259" s="50">
        <v>90</v>
      </c>
      <c r="J259" s="77">
        <v>45579</v>
      </c>
      <c r="K259" s="61">
        <v>0.5</v>
      </c>
      <c r="L259" s="62">
        <v>9</v>
      </c>
      <c r="M259" s="63">
        <f t="shared" si="14"/>
        <v>0.45</v>
      </c>
      <c r="N259" s="50" t="s">
        <v>42</v>
      </c>
      <c r="O259" s="64"/>
      <c r="P259" s="42"/>
    </row>
    <row r="260" s="43" customFormat="1" customHeight="1" spans="1:16">
      <c r="A260" s="47">
        <v>259</v>
      </c>
      <c r="B260" s="72">
        <v>2509353</v>
      </c>
      <c r="C260" s="72" t="s">
        <v>595</v>
      </c>
      <c r="D260" s="72" t="s">
        <v>604</v>
      </c>
      <c r="E260" s="72" t="s">
        <v>30</v>
      </c>
      <c r="F260" s="72" t="s">
        <v>597</v>
      </c>
      <c r="G260" s="73">
        <v>45488</v>
      </c>
      <c r="H260" s="72">
        <v>20</v>
      </c>
      <c r="I260" s="50">
        <v>90</v>
      </c>
      <c r="J260" s="77">
        <v>45579</v>
      </c>
      <c r="K260" s="61">
        <v>0.5</v>
      </c>
      <c r="L260" s="62">
        <v>5</v>
      </c>
      <c r="M260" s="63">
        <f t="shared" si="14"/>
        <v>0.25</v>
      </c>
      <c r="N260" s="50" t="s">
        <v>42</v>
      </c>
      <c r="O260" s="64"/>
      <c r="P260" s="42"/>
    </row>
    <row r="261" s="39" customFormat="1" customHeight="1" spans="1:16">
      <c r="A261" s="47">
        <v>260</v>
      </c>
      <c r="B261" s="67">
        <v>257804</v>
      </c>
      <c r="C261" s="67" t="s">
        <v>605</v>
      </c>
      <c r="D261" s="67" t="s">
        <v>304</v>
      </c>
      <c r="E261" s="67" t="s">
        <v>30</v>
      </c>
      <c r="F261" s="67" t="s">
        <v>606</v>
      </c>
      <c r="G261" s="49">
        <v>45548</v>
      </c>
      <c r="H261" s="67">
        <v>50</v>
      </c>
      <c r="I261" s="48">
        <v>120</v>
      </c>
      <c r="J261" s="76">
        <f>G261+I261</f>
        <v>45668</v>
      </c>
      <c r="K261" s="59">
        <v>0.5</v>
      </c>
      <c r="L261" s="47">
        <v>42</v>
      </c>
      <c r="M261" s="60">
        <f t="shared" si="14"/>
        <v>0.84</v>
      </c>
      <c r="N261" s="48" t="s">
        <v>19</v>
      </c>
      <c r="O261" s="58"/>
      <c r="P261" s="40"/>
    </row>
    <row r="262" s="39" customFormat="1" customHeight="1" spans="1:16">
      <c r="A262" s="47">
        <v>261</v>
      </c>
      <c r="B262" s="67">
        <v>36394</v>
      </c>
      <c r="C262" s="67" t="s">
        <v>607</v>
      </c>
      <c r="D262" s="67" t="s">
        <v>608</v>
      </c>
      <c r="E262" s="67" t="s">
        <v>38</v>
      </c>
      <c r="F262" s="67" t="s">
        <v>609</v>
      </c>
      <c r="G262" s="49" t="s">
        <v>79</v>
      </c>
      <c r="H262" s="67" t="s">
        <v>79</v>
      </c>
      <c r="I262" s="48">
        <v>120</v>
      </c>
      <c r="J262" s="76"/>
      <c r="K262" s="59">
        <v>0.5</v>
      </c>
      <c r="L262" s="47"/>
      <c r="M262" s="60"/>
      <c r="N262" s="60" t="s">
        <v>80</v>
      </c>
      <c r="O262" s="58"/>
      <c r="P262" s="40"/>
    </row>
    <row r="263" s="39" customFormat="1" customHeight="1" spans="1:16">
      <c r="A263" s="47">
        <v>262</v>
      </c>
      <c r="B263" s="67">
        <v>151459</v>
      </c>
      <c r="C263" s="67" t="s">
        <v>610</v>
      </c>
      <c r="D263" s="67" t="s">
        <v>611</v>
      </c>
      <c r="E263" s="67" t="s">
        <v>30</v>
      </c>
      <c r="F263" s="67" t="s">
        <v>609</v>
      </c>
      <c r="G263" s="71">
        <v>45554</v>
      </c>
      <c r="H263" s="67">
        <v>11</v>
      </c>
      <c r="I263" s="48">
        <v>120</v>
      </c>
      <c r="J263" s="76">
        <f>G263+I263</f>
        <v>45674</v>
      </c>
      <c r="K263" s="59">
        <v>0.5</v>
      </c>
      <c r="L263" s="47">
        <v>3</v>
      </c>
      <c r="M263" s="60">
        <f t="shared" ref="M263:M268" si="15">L263/H263</f>
        <v>0.272727272727273</v>
      </c>
      <c r="N263" s="48" t="s">
        <v>230</v>
      </c>
      <c r="O263" s="58"/>
      <c r="P263" s="40"/>
    </row>
    <row r="264" s="39" customFormat="1" customHeight="1" spans="1:16">
      <c r="A264" s="47">
        <v>263</v>
      </c>
      <c r="B264" s="67">
        <v>268948</v>
      </c>
      <c r="C264" s="67" t="s">
        <v>612</v>
      </c>
      <c r="D264" s="67" t="s">
        <v>613</v>
      </c>
      <c r="E264" s="67" t="s">
        <v>30</v>
      </c>
      <c r="F264" s="67" t="s">
        <v>614</v>
      </c>
      <c r="G264" s="49">
        <v>45509</v>
      </c>
      <c r="H264" s="67">
        <v>74</v>
      </c>
      <c r="I264" s="48">
        <v>90</v>
      </c>
      <c r="J264" s="76">
        <f>G264+I264</f>
        <v>45599</v>
      </c>
      <c r="K264" s="59">
        <v>0.5</v>
      </c>
      <c r="L264" s="47">
        <v>19</v>
      </c>
      <c r="M264" s="60">
        <f t="shared" si="15"/>
        <v>0.256756756756757</v>
      </c>
      <c r="N264" s="48" t="s">
        <v>230</v>
      </c>
      <c r="O264" s="58"/>
      <c r="P264" s="40"/>
    </row>
    <row r="265" s="39" customFormat="1" customHeight="1" spans="1:16">
      <c r="A265" s="47">
        <v>264</v>
      </c>
      <c r="B265" s="67">
        <v>221295</v>
      </c>
      <c r="C265" s="67" t="s">
        <v>615</v>
      </c>
      <c r="D265" s="67" t="s">
        <v>616</v>
      </c>
      <c r="E265" s="67" t="s">
        <v>30</v>
      </c>
      <c r="F265" s="67" t="s">
        <v>617</v>
      </c>
      <c r="G265" s="49">
        <v>45520</v>
      </c>
      <c r="H265" s="67">
        <v>43</v>
      </c>
      <c r="I265" s="48">
        <v>90</v>
      </c>
      <c r="J265" s="76">
        <f>G265+I265</f>
        <v>45610</v>
      </c>
      <c r="K265" s="59">
        <v>0.5</v>
      </c>
      <c r="L265" s="47">
        <v>14</v>
      </c>
      <c r="M265" s="60">
        <f t="shared" si="15"/>
        <v>0.325581395348837</v>
      </c>
      <c r="N265" s="48" t="s">
        <v>230</v>
      </c>
      <c r="O265" s="58"/>
      <c r="P265" s="40"/>
    </row>
    <row r="266" s="39" customFormat="1" customHeight="1" spans="1:16">
      <c r="A266" s="47">
        <v>265</v>
      </c>
      <c r="B266" s="48">
        <v>2509465</v>
      </c>
      <c r="C266" s="48" t="s">
        <v>618</v>
      </c>
      <c r="D266" s="48" t="s">
        <v>619</v>
      </c>
      <c r="E266" s="48" t="s">
        <v>38</v>
      </c>
      <c r="F266" s="48" t="s">
        <v>620</v>
      </c>
      <c r="G266" s="71">
        <v>45492</v>
      </c>
      <c r="H266" s="48">
        <v>30</v>
      </c>
      <c r="I266" s="48">
        <v>90</v>
      </c>
      <c r="J266" s="49">
        <v>45582</v>
      </c>
      <c r="K266" s="59">
        <v>0.5</v>
      </c>
      <c r="L266" s="47">
        <v>252</v>
      </c>
      <c r="M266" s="60">
        <f t="shared" si="15"/>
        <v>8.4</v>
      </c>
      <c r="N266" s="48" t="s">
        <v>19</v>
      </c>
      <c r="O266" s="70"/>
      <c r="P266" s="40"/>
    </row>
    <row r="267" s="39" customFormat="1" customHeight="1" spans="1:16">
      <c r="A267" s="47">
        <v>266</v>
      </c>
      <c r="B267" s="48">
        <v>2509602</v>
      </c>
      <c r="C267" s="48" t="s">
        <v>621</v>
      </c>
      <c r="D267" s="48" t="s">
        <v>619</v>
      </c>
      <c r="E267" s="48" t="s">
        <v>38</v>
      </c>
      <c r="F267" s="48" t="s">
        <v>620</v>
      </c>
      <c r="G267" s="71">
        <v>45492</v>
      </c>
      <c r="H267" s="48">
        <v>25</v>
      </c>
      <c r="I267" s="48">
        <v>90</v>
      </c>
      <c r="J267" s="49">
        <v>45582</v>
      </c>
      <c r="K267" s="59">
        <v>0.5</v>
      </c>
      <c r="L267" s="47">
        <v>50</v>
      </c>
      <c r="M267" s="60">
        <f t="shared" si="15"/>
        <v>2</v>
      </c>
      <c r="N267" s="48" t="s">
        <v>19</v>
      </c>
      <c r="O267" s="70"/>
      <c r="P267" s="40"/>
    </row>
    <row r="268" s="39" customFormat="1" customHeight="1" spans="1:16">
      <c r="A268" s="47">
        <v>267</v>
      </c>
      <c r="B268" s="67">
        <v>253652</v>
      </c>
      <c r="C268" s="67" t="s">
        <v>622</v>
      </c>
      <c r="D268" s="67" t="s">
        <v>623</v>
      </c>
      <c r="E268" s="67" t="s">
        <v>30</v>
      </c>
      <c r="F268" s="67" t="s">
        <v>624</v>
      </c>
      <c r="G268" s="49">
        <v>45477</v>
      </c>
      <c r="H268" s="67">
        <v>5</v>
      </c>
      <c r="I268" s="48">
        <v>90</v>
      </c>
      <c r="J268" s="49">
        <f>G268+I268</f>
        <v>45567</v>
      </c>
      <c r="K268" s="59">
        <v>0.5</v>
      </c>
      <c r="L268" s="47">
        <v>8</v>
      </c>
      <c r="M268" s="60">
        <f t="shared" si="15"/>
        <v>1.6</v>
      </c>
      <c r="N268" s="48" t="s">
        <v>19</v>
      </c>
      <c r="O268" s="70"/>
      <c r="P268" s="40"/>
    </row>
    <row r="269" s="39" customFormat="1" customHeight="1" spans="1:16">
      <c r="A269" s="47">
        <v>268</v>
      </c>
      <c r="B269" s="48">
        <v>2509880</v>
      </c>
      <c r="C269" s="48" t="s">
        <v>625</v>
      </c>
      <c r="D269" s="48" t="s">
        <v>626</v>
      </c>
      <c r="E269" s="67" t="s">
        <v>30</v>
      </c>
      <c r="F269" s="48" t="s">
        <v>627</v>
      </c>
      <c r="G269" s="49"/>
      <c r="H269" s="67"/>
      <c r="I269" s="48">
        <v>90</v>
      </c>
      <c r="J269" s="49"/>
      <c r="K269" s="59">
        <v>0.5</v>
      </c>
      <c r="L269" s="47"/>
      <c r="M269" s="60"/>
      <c r="N269" s="60" t="s">
        <v>80</v>
      </c>
      <c r="O269" s="70"/>
      <c r="P269" s="40"/>
    </row>
    <row r="270" s="43" customFormat="1" customHeight="1" spans="1:16">
      <c r="A270" s="47">
        <v>269</v>
      </c>
      <c r="B270" s="50">
        <v>2509881</v>
      </c>
      <c r="C270" s="50" t="s">
        <v>628</v>
      </c>
      <c r="D270" s="50" t="s">
        <v>626</v>
      </c>
      <c r="E270" s="72" t="s">
        <v>30</v>
      </c>
      <c r="F270" s="50" t="s">
        <v>627</v>
      </c>
      <c r="G270" s="51">
        <v>45504</v>
      </c>
      <c r="H270" s="72">
        <v>5</v>
      </c>
      <c r="I270" s="50">
        <v>90</v>
      </c>
      <c r="J270" s="51">
        <v>45596</v>
      </c>
      <c r="K270" s="61">
        <v>0.5</v>
      </c>
      <c r="L270" s="62"/>
      <c r="M270" s="63">
        <f t="shared" ref="M270:M297" si="16">L270/H270</f>
        <v>0</v>
      </c>
      <c r="N270" s="50" t="s">
        <v>42</v>
      </c>
      <c r="O270" s="80"/>
      <c r="P270" s="42"/>
    </row>
    <row r="271" s="43" customFormat="1" customHeight="1" spans="1:16">
      <c r="A271" s="47">
        <v>270</v>
      </c>
      <c r="B271" s="50">
        <v>2509913</v>
      </c>
      <c r="C271" s="50" t="s">
        <v>629</v>
      </c>
      <c r="D271" s="50" t="s">
        <v>630</v>
      </c>
      <c r="E271" s="72" t="s">
        <v>30</v>
      </c>
      <c r="F271" s="50" t="s">
        <v>627</v>
      </c>
      <c r="G271" s="51">
        <v>45504</v>
      </c>
      <c r="H271" s="72">
        <v>5</v>
      </c>
      <c r="I271" s="50">
        <v>90</v>
      </c>
      <c r="J271" s="51">
        <v>45596</v>
      </c>
      <c r="K271" s="61">
        <v>0.5</v>
      </c>
      <c r="L271" s="62">
        <v>1</v>
      </c>
      <c r="M271" s="63">
        <f t="shared" si="16"/>
        <v>0.2</v>
      </c>
      <c r="N271" s="50" t="s">
        <v>42</v>
      </c>
      <c r="O271" s="80"/>
      <c r="P271" s="42"/>
    </row>
    <row r="272" s="43" customFormat="1" customHeight="1" spans="1:16">
      <c r="A272" s="47">
        <v>271</v>
      </c>
      <c r="B272" s="72">
        <v>2508493</v>
      </c>
      <c r="C272" s="72" t="s">
        <v>631</v>
      </c>
      <c r="D272" s="72" t="s">
        <v>632</v>
      </c>
      <c r="E272" s="72" t="s">
        <v>30</v>
      </c>
      <c r="F272" s="72" t="s">
        <v>633</v>
      </c>
      <c r="G272" s="73">
        <v>45457</v>
      </c>
      <c r="H272" s="72">
        <v>10</v>
      </c>
      <c r="I272" s="50">
        <v>90</v>
      </c>
      <c r="J272" s="51">
        <v>45547</v>
      </c>
      <c r="K272" s="50">
        <v>15</v>
      </c>
      <c r="L272" s="62">
        <v>4.4</v>
      </c>
      <c r="M272" s="63">
        <f t="shared" si="16"/>
        <v>0.44</v>
      </c>
      <c r="N272" s="50" t="s">
        <v>42</v>
      </c>
      <c r="O272" s="64" t="s">
        <v>423</v>
      </c>
      <c r="P272" s="42"/>
    </row>
    <row r="273" s="43" customFormat="1" customHeight="1" spans="1:16">
      <c r="A273" s="47">
        <v>272</v>
      </c>
      <c r="B273" s="72">
        <v>2508494</v>
      </c>
      <c r="C273" s="72" t="s">
        <v>631</v>
      </c>
      <c r="D273" s="72" t="s">
        <v>634</v>
      </c>
      <c r="E273" s="72" t="s">
        <v>30</v>
      </c>
      <c r="F273" s="72" t="s">
        <v>635</v>
      </c>
      <c r="G273" s="73">
        <v>45488</v>
      </c>
      <c r="H273" s="72">
        <v>20</v>
      </c>
      <c r="I273" s="50">
        <v>90</v>
      </c>
      <c r="J273" s="51">
        <v>45578</v>
      </c>
      <c r="K273" s="50">
        <v>20</v>
      </c>
      <c r="L273" s="62">
        <v>9.5</v>
      </c>
      <c r="M273" s="63">
        <f t="shared" si="16"/>
        <v>0.475</v>
      </c>
      <c r="N273" s="50" t="s">
        <v>42</v>
      </c>
      <c r="O273" s="80"/>
      <c r="P273" s="42"/>
    </row>
    <row r="274" s="39" customFormat="1" customHeight="1" spans="1:16">
      <c r="A274" s="47">
        <v>273</v>
      </c>
      <c r="B274" s="48">
        <v>2509863</v>
      </c>
      <c r="C274" s="48" t="s">
        <v>636</v>
      </c>
      <c r="D274" s="48" t="s">
        <v>637</v>
      </c>
      <c r="E274" s="48" t="s">
        <v>27</v>
      </c>
      <c r="F274" s="48" t="s">
        <v>638</v>
      </c>
      <c r="G274" s="66">
        <v>45532</v>
      </c>
      <c r="H274" s="67">
        <v>20</v>
      </c>
      <c r="I274" s="48">
        <v>90</v>
      </c>
      <c r="J274" s="49">
        <f t="shared" ref="J274:J297" si="17">G274+I274</f>
        <v>45622</v>
      </c>
      <c r="K274" s="48">
        <v>20</v>
      </c>
      <c r="L274" s="47">
        <v>11</v>
      </c>
      <c r="M274" s="60">
        <f t="shared" si="16"/>
        <v>0.55</v>
      </c>
      <c r="N274" s="48" t="s">
        <v>19</v>
      </c>
      <c r="O274" s="58"/>
      <c r="P274" s="40"/>
    </row>
    <row r="275" s="39" customFormat="1" customHeight="1" spans="1:15">
      <c r="A275" s="47">
        <v>274</v>
      </c>
      <c r="B275" s="67">
        <v>2507629</v>
      </c>
      <c r="C275" s="67" t="s">
        <v>261</v>
      </c>
      <c r="D275" s="67" t="s">
        <v>639</v>
      </c>
      <c r="E275" s="67" t="s">
        <v>38</v>
      </c>
      <c r="F275" s="67" t="s">
        <v>640</v>
      </c>
      <c r="G275" s="49">
        <v>45524</v>
      </c>
      <c r="H275" s="47">
        <v>109</v>
      </c>
      <c r="I275" s="48">
        <v>90</v>
      </c>
      <c r="J275" s="76">
        <f t="shared" si="17"/>
        <v>45614</v>
      </c>
      <c r="K275" s="59">
        <v>0.5</v>
      </c>
      <c r="L275" s="47">
        <v>61</v>
      </c>
      <c r="M275" s="60">
        <f t="shared" si="16"/>
        <v>0.559633027522936</v>
      </c>
      <c r="N275" s="48" t="s">
        <v>19</v>
      </c>
      <c r="O275" s="70"/>
    </row>
    <row r="276" s="39" customFormat="1" customHeight="1" spans="1:15">
      <c r="A276" s="47">
        <v>275</v>
      </c>
      <c r="B276" s="67">
        <v>198124</v>
      </c>
      <c r="C276" s="67" t="s">
        <v>641</v>
      </c>
      <c r="D276" s="67" t="s">
        <v>642</v>
      </c>
      <c r="E276" s="67" t="s">
        <v>30</v>
      </c>
      <c r="F276" s="67" t="s">
        <v>643</v>
      </c>
      <c r="G276" s="76">
        <v>45506</v>
      </c>
      <c r="H276" s="47">
        <v>192</v>
      </c>
      <c r="I276" s="48">
        <v>90</v>
      </c>
      <c r="J276" s="76">
        <f t="shared" si="17"/>
        <v>45596</v>
      </c>
      <c r="K276" s="59">
        <v>0.5</v>
      </c>
      <c r="L276" s="47">
        <v>143</v>
      </c>
      <c r="M276" s="60">
        <f t="shared" si="16"/>
        <v>0.744791666666667</v>
      </c>
      <c r="N276" s="48" t="s">
        <v>19</v>
      </c>
      <c r="O276" s="58"/>
    </row>
    <row r="277" s="39" customFormat="1" customHeight="1" spans="1:15">
      <c r="A277" s="47">
        <v>276</v>
      </c>
      <c r="B277" s="67">
        <v>58356</v>
      </c>
      <c r="C277" s="67" t="s">
        <v>644</v>
      </c>
      <c r="D277" s="67" t="s">
        <v>645</v>
      </c>
      <c r="E277" s="67" t="s">
        <v>30</v>
      </c>
      <c r="F277" s="67" t="s">
        <v>646</v>
      </c>
      <c r="G277" s="49">
        <v>45576</v>
      </c>
      <c r="H277" s="47">
        <v>190</v>
      </c>
      <c r="I277" s="48">
        <v>90</v>
      </c>
      <c r="J277" s="76">
        <f t="shared" si="17"/>
        <v>45666</v>
      </c>
      <c r="K277" s="59">
        <v>0.5</v>
      </c>
      <c r="L277" s="47">
        <v>22</v>
      </c>
      <c r="M277" s="60">
        <f t="shared" si="16"/>
        <v>0.115789473684211</v>
      </c>
      <c r="N277" s="48" t="s">
        <v>230</v>
      </c>
      <c r="O277" s="58"/>
    </row>
    <row r="278" s="39" customFormat="1" customHeight="1" spans="1:15">
      <c r="A278" s="47">
        <v>277</v>
      </c>
      <c r="B278" s="67">
        <v>190025</v>
      </c>
      <c r="C278" s="67" t="s">
        <v>647</v>
      </c>
      <c r="D278" s="67" t="s">
        <v>648</v>
      </c>
      <c r="E278" s="67" t="s">
        <v>30</v>
      </c>
      <c r="F278" s="67" t="s">
        <v>646</v>
      </c>
      <c r="G278" s="49">
        <v>45576</v>
      </c>
      <c r="H278" s="47">
        <v>190</v>
      </c>
      <c r="I278" s="48">
        <v>90</v>
      </c>
      <c r="J278" s="76">
        <f t="shared" si="17"/>
        <v>45666</v>
      </c>
      <c r="K278" s="59">
        <v>0.5</v>
      </c>
      <c r="L278" s="47">
        <v>19</v>
      </c>
      <c r="M278" s="60">
        <f t="shared" si="16"/>
        <v>0.1</v>
      </c>
      <c r="N278" s="48" t="s">
        <v>230</v>
      </c>
      <c r="O278" s="58"/>
    </row>
    <row r="279" s="39" customFormat="1" customHeight="1" spans="1:15">
      <c r="A279" s="47">
        <v>278</v>
      </c>
      <c r="B279" s="67">
        <v>205421</v>
      </c>
      <c r="C279" s="67" t="s">
        <v>649</v>
      </c>
      <c r="D279" s="67" t="s">
        <v>650</v>
      </c>
      <c r="E279" s="67" t="s">
        <v>30</v>
      </c>
      <c r="F279" s="67" t="s">
        <v>651</v>
      </c>
      <c r="G279" s="49">
        <v>45576</v>
      </c>
      <c r="H279" s="47">
        <v>190</v>
      </c>
      <c r="I279" s="48">
        <v>90</v>
      </c>
      <c r="J279" s="76">
        <f t="shared" si="17"/>
        <v>45666</v>
      </c>
      <c r="K279" s="59">
        <v>0.5</v>
      </c>
      <c r="L279" s="47">
        <v>15</v>
      </c>
      <c r="M279" s="60">
        <f t="shared" si="16"/>
        <v>0.0789473684210526</v>
      </c>
      <c r="N279" s="48" t="s">
        <v>230</v>
      </c>
      <c r="O279" s="58"/>
    </row>
    <row r="280" s="39" customFormat="1" customHeight="1" spans="1:15">
      <c r="A280" s="47">
        <v>279</v>
      </c>
      <c r="B280" s="67">
        <v>2503760</v>
      </c>
      <c r="C280" s="67" t="s">
        <v>652</v>
      </c>
      <c r="D280" s="67" t="s">
        <v>653</v>
      </c>
      <c r="E280" s="67" t="s">
        <v>30</v>
      </c>
      <c r="F280" s="67" t="s">
        <v>654</v>
      </c>
      <c r="G280" s="49">
        <v>45533</v>
      </c>
      <c r="H280" s="47">
        <v>304</v>
      </c>
      <c r="I280" s="48">
        <v>90</v>
      </c>
      <c r="J280" s="76">
        <f t="shared" si="17"/>
        <v>45623</v>
      </c>
      <c r="K280" s="59">
        <v>0.5</v>
      </c>
      <c r="L280" s="47">
        <v>89</v>
      </c>
      <c r="M280" s="60">
        <f t="shared" si="16"/>
        <v>0.292763157894737</v>
      </c>
      <c r="N280" s="48" t="s">
        <v>230</v>
      </c>
      <c r="O280" s="58"/>
    </row>
    <row r="281" s="39" customFormat="1" customHeight="1" spans="1:15">
      <c r="A281" s="47">
        <v>280</v>
      </c>
      <c r="B281" s="67">
        <v>2503761</v>
      </c>
      <c r="C281" s="67" t="s">
        <v>652</v>
      </c>
      <c r="D281" s="67" t="s">
        <v>655</v>
      </c>
      <c r="E281" s="67" t="s">
        <v>30</v>
      </c>
      <c r="F281" s="67" t="s">
        <v>654</v>
      </c>
      <c r="G281" s="49">
        <v>45533</v>
      </c>
      <c r="H281" s="47">
        <v>304</v>
      </c>
      <c r="I281" s="48">
        <v>90</v>
      </c>
      <c r="J281" s="76">
        <f t="shared" si="17"/>
        <v>45623</v>
      </c>
      <c r="K281" s="59">
        <v>0.5</v>
      </c>
      <c r="L281" s="47">
        <v>317</v>
      </c>
      <c r="M281" s="60">
        <f t="shared" si="16"/>
        <v>1.04276315789474</v>
      </c>
      <c r="N281" s="48" t="s">
        <v>19</v>
      </c>
      <c r="O281" s="58"/>
    </row>
    <row r="282" s="39" customFormat="1" customHeight="1" spans="1:15">
      <c r="A282" s="47">
        <v>281</v>
      </c>
      <c r="B282" s="67">
        <v>2512316</v>
      </c>
      <c r="C282" s="67" t="s">
        <v>656</v>
      </c>
      <c r="D282" s="67" t="s">
        <v>657</v>
      </c>
      <c r="E282" s="67" t="s">
        <v>30</v>
      </c>
      <c r="F282" s="67" t="s">
        <v>658</v>
      </c>
      <c r="G282" s="49">
        <v>45564</v>
      </c>
      <c r="H282" s="47">
        <v>365</v>
      </c>
      <c r="I282" s="48">
        <v>90</v>
      </c>
      <c r="J282" s="76">
        <f t="shared" si="17"/>
        <v>45654</v>
      </c>
      <c r="K282" s="59">
        <v>0.5</v>
      </c>
      <c r="L282" s="47">
        <v>13</v>
      </c>
      <c r="M282" s="60">
        <f t="shared" si="16"/>
        <v>0.0356164383561644</v>
      </c>
      <c r="N282" s="48" t="s">
        <v>230</v>
      </c>
      <c r="O282" s="58"/>
    </row>
    <row r="283" s="39" customFormat="1" customHeight="1" spans="1:15">
      <c r="A283" s="47">
        <v>282</v>
      </c>
      <c r="B283" s="67">
        <v>259690</v>
      </c>
      <c r="C283" s="67" t="s">
        <v>659</v>
      </c>
      <c r="D283" s="67" t="s">
        <v>467</v>
      </c>
      <c r="E283" s="67" t="s">
        <v>30</v>
      </c>
      <c r="F283" s="67" t="s">
        <v>660</v>
      </c>
      <c r="G283" s="49">
        <v>45560</v>
      </c>
      <c r="H283" s="47">
        <v>365</v>
      </c>
      <c r="I283" s="48">
        <v>90</v>
      </c>
      <c r="J283" s="76">
        <f t="shared" si="17"/>
        <v>45650</v>
      </c>
      <c r="K283" s="59">
        <v>0.5</v>
      </c>
      <c r="L283" s="47">
        <v>50</v>
      </c>
      <c r="M283" s="60">
        <f t="shared" si="16"/>
        <v>0.136986301369863</v>
      </c>
      <c r="N283" s="48" t="s">
        <v>230</v>
      </c>
      <c r="O283" s="58"/>
    </row>
    <row r="284" s="39" customFormat="1" customHeight="1" spans="1:15">
      <c r="A284" s="47">
        <v>283</v>
      </c>
      <c r="B284" s="67">
        <v>213110</v>
      </c>
      <c r="C284" s="67" t="s">
        <v>661</v>
      </c>
      <c r="D284" s="67" t="s">
        <v>662</v>
      </c>
      <c r="E284" s="67" t="s">
        <v>30</v>
      </c>
      <c r="F284" s="67" t="s">
        <v>663</v>
      </c>
      <c r="G284" s="49">
        <v>45559</v>
      </c>
      <c r="H284" s="47">
        <v>453</v>
      </c>
      <c r="I284" s="48">
        <v>90</v>
      </c>
      <c r="J284" s="76">
        <f t="shared" si="17"/>
        <v>45649</v>
      </c>
      <c r="K284" s="59">
        <v>0.5</v>
      </c>
      <c r="L284" s="47">
        <v>94</v>
      </c>
      <c r="M284" s="60">
        <f t="shared" si="16"/>
        <v>0.207505518763797</v>
      </c>
      <c r="N284" s="48" t="s">
        <v>230</v>
      </c>
      <c r="O284" s="58"/>
    </row>
    <row r="285" s="39" customFormat="1" customHeight="1" spans="1:15">
      <c r="A285" s="47">
        <v>284</v>
      </c>
      <c r="B285" s="67">
        <v>102954</v>
      </c>
      <c r="C285" s="67" t="s">
        <v>664</v>
      </c>
      <c r="D285" s="67" t="s">
        <v>665</v>
      </c>
      <c r="E285" s="67" t="s">
        <v>30</v>
      </c>
      <c r="F285" s="67" t="s">
        <v>666</v>
      </c>
      <c r="G285" s="49">
        <v>45559</v>
      </c>
      <c r="H285" s="47">
        <v>453</v>
      </c>
      <c r="I285" s="48">
        <v>90</v>
      </c>
      <c r="J285" s="76">
        <f t="shared" si="17"/>
        <v>45649</v>
      </c>
      <c r="K285" s="59">
        <v>0.5</v>
      </c>
      <c r="L285" s="47">
        <v>79</v>
      </c>
      <c r="M285" s="60">
        <f t="shared" si="16"/>
        <v>0.17439293598234</v>
      </c>
      <c r="N285" s="48" t="s">
        <v>230</v>
      </c>
      <c r="O285" s="58"/>
    </row>
    <row r="286" s="39" customFormat="1" customHeight="1" spans="1:15">
      <c r="A286" s="47">
        <v>285</v>
      </c>
      <c r="B286" s="67">
        <v>2507636</v>
      </c>
      <c r="C286" s="67" t="s">
        <v>667</v>
      </c>
      <c r="D286" s="67" t="s">
        <v>668</v>
      </c>
      <c r="E286" s="67" t="s">
        <v>30</v>
      </c>
      <c r="F286" s="67" t="s">
        <v>669</v>
      </c>
      <c r="G286" s="49">
        <v>45559</v>
      </c>
      <c r="H286" s="47">
        <v>453</v>
      </c>
      <c r="I286" s="48">
        <v>90</v>
      </c>
      <c r="J286" s="76">
        <f t="shared" si="17"/>
        <v>45649</v>
      </c>
      <c r="K286" s="59">
        <v>0.5</v>
      </c>
      <c r="L286" s="47">
        <v>36</v>
      </c>
      <c r="M286" s="60">
        <f t="shared" si="16"/>
        <v>0.0794701986754967</v>
      </c>
      <c r="N286" s="48" t="s">
        <v>230</v>
      </c>
      <c r="O286" s="58"/>
    </row>
    <row r="287" s="39" customFormat="1" customHeight="1" spans="1:15">
      <c r="A287" s="47">
        <v>286</v>
      </c>
      <c r="B287" s="67">
        <v>182236</v>
      </c>
      <c r="C287" s="67" t="s">
        <v>670</v>
      </c>
      <c r="D287" s="67" t="s">
        <v>671</v>
      </c>
      <c r="E287" s="67" t="s">
        <v>30</v>
      </c>
      <c r="F287" s="67" t="s">
        <v>672</v>
      </c>
      <c r="G287" s="49">
        <v>45559</v>
      </c>
      <c r="H287" s="47">
        <v>453</v>
      </c>
      <c r="I287" s="48">
        <v>90</v>
      </c>
      <c r="J287" s="76">
        <f t="shared" si="17"/>
        <v>45649</v>
      </c>
      <c r="K287" s="59">
        <v>0.5</v>
      </c>
      <c r="L287" s="47">
        <v>117</v>
      </c>
      <c r="M287" s="60">
        <f t="shared" si="16"/>
        <v>0.258278145695364</v>
      </c>
      <c r="N287" s="48" t="s">
        <v>230</v>
      </c>
      <c r="O287" s="58"/>
    </row>
    <row r="288" s="39" customFormat="1" customHeight="1" spans="1:15">
      <c r="A288" s="47">
        <v>287</v>
      </c>
      <c r="B288" s="67">
        <v>260213</v>
      </c>
      <c r="C288" s="67" t="s">
        <v>673</v>
      </c>
      <c r="D288" s="67" t="s">
        <v>674</v>
      </c>
      <c r="E288" s="67" t="s">
        <v>30</v>
      </c>
      <c r="F288" s="67" t="s">
        <v>675</v>
      </c>
      <c r="G288" s="49">
        <v>45559</v>
      </c>
      <c r="H288" s="47">
        <v>453</v>
      </c>
      <c r="I288" s="48">
        <v>90</v>
      </c>
      <c r="J288" s="76">
        <f t="shared" si="17"/>
        <v>45649</v>
      </c>
      <c r="K288" s="59">
        <v>0.5</v>
      </c>
      <c r="L288" s="47">
        <v>157</v>
      </c>
      <c r="M288" s="60">
        <f t="shared" si="16"/>
        <v>0.346578366445916</v>
      </c>
      <c r="N288" s="48" t="s">
        <v>230</v>
      </c>
      <c r="O288" s="58"/>
    </row>
    <row r="289" s="39" customFormat="1" customHeight="1" spans="1:15">
      <c r="A289" s="47">
        <v>288</v>
      </c>
      <c r="B289" s="67">
        <v>2508779</v>
      </c>
      <c r="C289" s="67" t="s">
        <v>676</v>
      </c>
      <c r="D289" s="67" t="s">
        <v>668</v>
      </c>
      <c r="E289" s="67" t="s">
        <v>30</v>
      </c>
      <c r="F289" s="67" t="s">
        <v>677</v>
      </c>
      <c r="G289" s="49">
        <v>45559</v>
      </c>
      <c r="H289" s="47">
        <v>365</v>
      </c>
      <c r="I289" s="48">
        <v>90</v>
      </c>
      <c r="J289" s="76">
        <f t="shared" si="17"/>
        <v>45649</v>
      </c>
      <c r="K289" s="59">
        <v>0.5</v>
      </c>
      <c r="L289" s="47">
        <v>102</v>
      </c>
      <c r="M289" s="60">
        <f t="shared" si="16"/>
        <v>0.279452054794521</v>
      </c>
      <c r="N289" s="48" t="s">
        <v>230</v>
      </c>
      <c r="O289" s="58"/>
    </row>
    <row r="290" s="39" customFormat="1" customHeight="1" spans="1:15">
      <c r="A290" s="47">
        <v>289</v>
      </c>
      <c r="B290" s="67">
        <v>2507512</v>
      </c>
      <c r="C290" s="67" t="s">
        <v>678</v>
      </c>
      <c r="D290" s="67" t="s">
        <v>679</v>
      </c>
      <c r="E290" s="67" t="s">
        <v>30</v>
      </c>
      <c r="F290" s="67" t="s">
        <v>680</v>
      </c>
      <c r="G290" s="49">
        <v>45559</v>
      </c>
      <c r="H290" s="47">
        <v>365</v>
      </c>
      <c r="I290" s="48">
        <v>90</v>
      </c>
      <c r="J290" s="76">
        <f t="shared" si="17"/>
        <v>45649</v>
      </c>
      <c r="K290" s="59">
        <v>0.5</v>
      </c>
      <c r="L290" s="47">
        <v>77</v>
      </c>
      <c r="M290" s="60">
        <f t="shared" si="16"/>
        <v>0.210958904109589</v>
      </c>
      <c r="N290" s="48" t="s">
        <v>230</v>
      </c>
      <c r="O290" s="58"/>
    </row>
    <row r="291" s="39" customFormat="1" customHeight="1" spans="1:15">
      <c r="A291" s="47">
        <v>290</v>
      </c>
      <c r="B291" s="67">
        <v>2506946</v>
      </c>
      <c r="C291" s="67" t="s">
        <v>681</v>
      </c>
      <c r="D291" s="67" t="s">
        <v>682</v>
      </c>
      <c r="E291" s="67" t="s">
        <v>30</v>
      </c>
      <c r="F291" s="67" t="s">
        <v>683</v>
      </c>
      <c r="G291" s="49">
        <v>45559</v>
      </c>
      <c r="H291" s="47">
        <v>453</v>
      </c>
      <c r="I291" s="48">
        <v>90</v>
      </c>
      <c r="J291" s="76">
        <f t="shared" si="17"/>
        <v>45649</v>
      </c>
      <c r="K291" s="59">
        <v>0.5</v>
      </c>
      <c r="L291" s="47">
        <v>14</v>
      </c>
      <c r="M291" s="60">
        <f t="shared" si="16"/>
        <v>0.0309050772626932</v>
      </c>
      <c r="N291" s="48" t="s">
        <v>230</v>
      </c>
      <c r="O291" s="58"/>
    </row>
    <row r="292" s="39" customFormat="1" customHeight="1" spans="1:15">
      <c r="A292" s="47">
        <v>291</v>
      </c>
      <c r="B292" s="67">
        <v>248509</v>
      </c>
      <c r="C292" s="67" t="s">
        <v>684</v>
      </c>
      <c r="D292" s="67" t="s">
        <v>685</v>
      </c>
      <c r="E292" s="67" t="s">
        <v>30</v>
      </c>
      <c r="F292" s="67" t="s">
        <v>686</v>
      </c>
      <c r="G292" s="49">
        <v>45559</v>
      </c>
      <c r="H292" s="47">
        <v>453</v>
      </c>
      <c r="I292" s="48">
        <v>90</v>
      </c>
      <c r="J292" s="76">
        <f t="shared" si="17"/>
        <v>45649</v>
      </c>
      <c r="K292" s="59">
        <v>0.5</v>
      </c>
      <c r="L292" s="47">
        <v>113</v>
      </c>
      <c r="M292" s="60">
        <f t="shared" si="16"/>
        <v>0.249448123620309</v>
      </c>
      <c r="N292" s="48" t="s">
        <v>230</v>
      </c>
      <c r="O292" s="58"/>
    </row>
    <row r="293" s="39" customFormat="1" customHeight="1" spans="1:15">
      <c r="A293" s="47">
        <v>292</v>
      </c>
      <c r="B293" s="67">
        <v>158442</v>
      </c>
      <c r="C293" s="67" t="s">
        <v>687</v>
      </c>
      <c r="D293" s="67" t="s">
        <v>688</v>
      </c>
      <c r="E293" s="67" t="s">
        <v>30</v>
      </c>
      <c r="F293" s="67" t="s">
        <v>689</v>
      </c>
      <c r="G293" s="49">
        <v>45559</v>
      </c>
      <c r="H293" s="47">
        <v>365</v>
      </c>
      <c r="I293" s="48">
        <v>90</v>
      </c>
      <c r="J293" s="76">
        <f t="shared" si="17"/>
        <v>45649</v>
      </c>
      <c r="K293" s="59">
        <v>0.5</v>
      </c>
      <c r="L293" s="47">
        <v>55</v>
      </c>
      <c r="M293" s="60">
        <f t="shared" si="16"/>
        <v>0.150684931506849</v>
      </c>
      <c r="N293" s="48" t="s">
        <v>230</v>
      </c>
      <c r="O293" s="58"/>
    </row>
    <row r="294" s="39" customFormat="1" customHeight="1" spans="1:15">
      <c r="A294" s="47">
        <v>293</v>
      </c>
      <c r="B294" s="67">
        <v>254218</v>
      </c>
      <c r="C294" s="67" t="s">
        <v>690</v>
      </c>
      <c r="D294" s="67" t="s">
        <v>691</v>
      </c>
      <c r="E294" s="67" t="s">
        <v>30</v>
      </c>
      <c r="F294" s="67" t="s">
        <v>692</v>
      </c>
      <c r="G294" s="49">
        <v>45559</v>
      </c>
      <c r="H294" s="47">
        <v>365</v>
      </c>
      <c r="I294" s="48">
        <v>90</v>
      </c>
      <c r="J294" s="76">
        <f t="shared" si="17"/>
        <v>45649</v>
      </c>
      <c r="K294" s="59">
        <v>0.5</v>
      </c>
      <c r="L294" s="47">
        <v>86</v>
      </c>
      <c r="M294" s="60">
        <f t="shared" si="16"/>
        <v>0.235616438356164</v>
      </c>
      <c r="N294" s="48" t="s">
        <v>230</v>
      </c>
      <c r="O294" s="58"/>
    </row>
    <row r="295" s="39" customFormat="1" customHeight="1" spans="1:15">
      <c r="A295" s="47">
        <v>294</v>
      </c>
      <c r="B295" s="67">
        <v>2509357</v>
      </c>
      <c r="C295" s="67" t="s">
        <v>693</v>
      </c>
      <c r="D295" s="67" t="s">
        <v>694</v>
      </c>
      <c r="E295" s="67" t="s">
        <v>38</v>
      </c>
      <c r="F295" s="67" t="s">
        <v>695</v>
      </c>
      <c r="G295" s="49">
        <v>45559</v>
      </c>
      <c r="H295" s="47">
        <v>453</v>
      </c>
      <c r="I295" s="48">
        <v>90</v>
      </c>
      <c r="J295" s="76">
        <f t="shared" si="17"/>
        <v>45649</v>
      </c>
      <c r="K295" s="59">
        <v>0.5</v>
      </c>
      <c r="L295" s="47">
        <v>74</v>
      </c>
      <c r="M295" s="60">
        <f t="shared" si="16"/>
        <v>0.163355408388521</v>
      </c>
      <c r="N295" s="48" t="s">
        <v>230</v>
      </c>
      <c r="O295" s="58"/>
    </row>
    <row r="296" s="39" customFormat="1" customHeight="1" spans="1:15">
      <c r="A296" s="47">
        <v>295</v>
      </c>
      <c r="B296" s="67">
        <v>2509400</v>
      </c>
      <c r="C296" s="67" t="s">
        <v>696</v>
      </c>
      <c r="D296" s="67" t="s">
        <v>697</v>
      </c>
      <c r="E296" s="67" t="s">
        <v>30</v>
      </c>
      <c r="F296" s="67" t="s">
        <v>698</v>
      </c>
      <c r="G296" s="49">
        <v>45559</v>
      </c>
      <c r="H296" s="47">
        <v>451</v>
      </c>
      <c r="I296" s="48">
        <v>90</v>
      </c>
      <c r="J296" s="76">
        <f t="shared" si="17"/>
        <v>45649</v>
      </c>
      <c r="K296" s="59">
        <v>0.5</v>
      </c>
      <c r="L296" s="47">
        <v>48</v>
      </c>
      <c r="M296" s="60">
        <f t="shared" si="16"/>
        <v>0.106430155210643</v>
      </c>
      <c r="N296" s="48" t="s">
        <v>230</v>
      </c>
      <c r="O296" s="58"/>
    </row>
    <row r="297" s="39" customFormat="1" customHeight="1" spans="1:15">
      <c r="A297" s="47">
        <v>296</v>
      </c>
      <c r="B297" s="67">
        <v>2507304</v>
      </c>
      <c r="C297" s="67" t="s">
        <v>699</v>
      </c>
      <c r="D297" s="67" t="s">
        <v>700</v>
      </c>
      <c r="E297" s="67" t="s">
        <v>30</v>
      </c>
      <c r="F297" s="67" t="s">
        <v>701</v>
      </c>
      <c r="G297" s="49">
        <v>45559</v>
      </c>
      <c r="H297" s="47">
        <v>449</v>
      </c>
      <c r="I297" s="48">
        <v>90</v>
      </c>
      <c r="J297" s="76">
        <f t="shared" si="17"/>
        <v>45649</v>
      </c>
      <c r="K297" s="59">
        <v>0.5</v>
      </c>
      <c r="L297" s="47">
        <v>64</v>
      </c>
      <c r="M297" s="60">
        <f t="shared" si="16"/>
        <v>0.142538975501114</v>
      </c>
      <c r="N297" s="48" t="s">
        <v>230</v>
      </c>
      <c r="O297" s="58"/>
    </row>
    <row r="298" s="39" customFormat="1" customHeight="1" spans="1:15">
      <c r="A298" s="47">
        <v>297</v>
      </c>
      <c r="B298" s="67">
        <v>2005172</v>
      </c>
      <c r="C298" s="67" t="s">
        <v>702</v>
      </c>
      <c r="D298" s="67" t="s">
        <v>703</v>
      </c>
      <c r="E298" s="67" t="s">
        <v>30</v>
      </c>
      <c r="F298" s="67" t="s">
        <v>704</v>
      </c>
      <c r="G298" s="49"/>
      <c r="H298" s="47"/>
      <c r="I298" s="48">
        <v>90</v>
      </c>
      <c r="J298" s="47"/>
      <c r="K298" s="59">
        <v>0.5</v>
      </c>
      <c r="L298" s="47"/>
      <c r="M298" s="60"/>
      <c r="N298" s="60" t="s">
        <v>80</v>
      </c>
      <c r="O298" s="58"/>
    </row>
    <row r="299" s="39" customFormat="1" customHeight="1" spans="1:15">
      <c r="A299" s="47">
        <v>298</v>
      </c>
      <c r="B299" s="67">
        <v>142367</v>
      </c>
      <c r="C299" s="67" t="s">
        <v>705</v>
      </c>
      <c r="D299" s="67" t="s">
        <v>706</v>
      </c>
      <c r="E299" s="67" t="s">
        <v>30</v>
      </c>
      <c r="F299" s="67" t="s">
        <v>707</v>
      </c>
      <c r="G299" s="49"/>
      <c r="H299" s="47"/>
      <c r="I299" s="48">
        <v>90</v>
      </c>
      <c r="J299" s="47"/>
      <c r="K299" s="59">
        <v>0.5</v>
      </c>
      <c r="L299" s="47"/>
      <c r="M299" s="60"/>
      <c r="N299" s="60" t="s">
        <v>80</v>
      </c>
      <c r="O299" s="58"/>
    </row>
    <row r="300" s="39" customFormat="1" customHeight="1" spans="1:15">
      <c r="A300" s="47">
        <v>299</v>
      </c>
      <c r="B300" s="67">
        <v>2507830</v>
      </c>
      <c r="C300" s="67" t="s">
        <v>708</v>
      </c>
      <c r="D300" s="67" t="s">
        <v>709</v>
      </c>
      <c r="E300" s="67" t="s">
        <v>30</v>
      </c>
      <c r="F300" s="67" t="s">
        <v>710</v>
      </c>
      <c r="G300" s="49"/>
      <c r="H300" s="47"/>
      <c r="I300" s="48">
        <v>90</v>
      </c>
      <c r="J300" s="47"/>
      <c r="K300" s="59">
        <v>0.5</v>
      </c>
      <c r="L300" s="47"/>
      <c r="M300" s="60"/>
      <c r="N300" s="60" t="s">
        <v>80</v>
      </c>
      <c r="O300" s="58"/>
    </row>
    <row r="301" customHeight="1" spans="1:15">
      <c r="A301" s="47">
        <v>300</v>
      </c>
      <c r="B301" s="78">
        <v>236093</v>
      </c>
      <c r="C301" s="67" t="s">
        <v>711</v>
      </c>
      <c r="D301" s="67" t="s">
        <v>349</v>
      </c>
      <c r="E301" s="67" t="s">
        <v>22</v>
      </c>
      <c r="F301" s="67" t="s">
        <v>712</v>
      </c>
      <c r="G301" s="66">
        <v>45559</v>
      </c>
      <c r="H301" s="48">
        <v>196</v>
      </c>
      <c r="I301" s="48">
        <v>90</v>
      </c>
      <c r="J301" s="76">
        <v>45649</v>
      </c>
      <c r="K301" s="59">
        <v>0.5</v>
      </c>
      <c r="L301" s="47">
        <v>27</v>
      </c>
      <c r="M301" s="60">
        <f t="shared" ref="M301:M316" si="18">L301/H301</f>
        <v>0.137755102040816</v>
      </c>
      <c r="N301" s="48" t="s">
        <v>230</v>
      </c>
      <c r="O301" s="70"/>
    </row>
    <row r="302" customHeight="1" spans="1:15">
      <c r="A302" s="47">
        <v>301</v>
      </c>
      <c r="B302" s="79">
        <v>177883</v>
      </c>
      <c r="C302" s="67" t="s">
        <v>713</v>
      </c>
      <c r="D302" s="67" t="s">
        <v>714</v>
      </c>
      <c r="E302" s="67" t="s">
        <v>38</v>
      </c>
      <c r="F302" s="67" t="s">
        <v>715</v>
      </c>
      <c r="G302" s="66">
        <v>45549</v>
      </c>
      <c r="H302" s="48">
        <v>82</v>
      </c>
      <c r="I302" s="48">
        <v>90</v>
      </c>
      <c r="J302" s="76">
        <v>45640</v>
      </c>
      <c r="K302" s="59">
        <v>0.5</v>
      </c>
      <c r="L302" s="47">
        <v>16</v>
      </c>
      <c r="M302" s="60">
        <f t="shared" si="18"/>
        <v>0.195121951219512</v>
      </c>
      <c r="N302" s="48" t="s">
        <v>230</v>
      </c>
      <c r="O302" s="70"/>
    </row>
    <row r="303" customHeight="1" spans="1:15">
      <c r="A303" s="47">
        <v>302</v>
      </c>
      <c r="B303" s="78">
        <v>2512074</v>
      </c>
      <c r="C303" s="67" t="s">
        <v>716</v>
      </c>
      <c r="D303" s="67" t="s">
        <v>717</v>
      </c>
      <c r="E303" s="67" t="s">
        <v>30</v>
      </c>
      <c r="F303" s="67" t="s">
        <v>718</v>
      </c>
      <c r="G303" s="66">
        <v>45547</v>
      </c>
      <c r="H303" s="48">
        <v>107</v>
      </c>
      <c r="I303" s="48">
        <v>90</v>
      </c>
      <c r="J303" s="76">
        <f t="shared" ref="J303:J325" si="19">G303+I303</f>
        <v>45637</v>
      </c>
      <c r="K303" s="59">
        <v>0.5</v>
      </c>
      <c r="L303" s="47">
        <v>27</v>
      </c>
      <c r="M303" s="60">
        <f t="shared" si="18"/>
        <v>0.252336448598131</v>
      </c>
      <c r="N303" s="48" t="s">
        <v>230</v>
      </c>
      <c r="O303" s="70"/>
    </row>
    <row r="304" customHeight="1" spans="1:15">
      <c r="A304" s="47">
        <v>303</v>
      </c>
      <c r="B304" s="78">
        <v>2504676</v>
      </c>
      <c r="C304" s="67" t="s">
        <v>719</v>
      </c>
      <c r="D304" s="67" t="s">
        <v>720</v>
      </c>
      <c r="E304" s="67" t="s">
        <v>30</v>
      </c>
      <c r="F304" s="67" t="s">
        <v>718</v>
      </c>
      <c r="G304" s="66">
        <v>45548</v>
      </c>
      <c r="H304" s="48">
        <v>100</v>
      </c>
      <c r="I304" s="48">
        <v>90</v>
      </c>
      <c r="J304" s="76">
        <f t="shared" si="19"/>
        <v>45638</v>
      </c>
      <c r="K304" s="59">
        <v>0.5</v>
      </c>
      <c r="L304" s="47">
        <v>15</v>
      </c>
      <c r="M304" s="60">
        <f t="shared" si="18"/>
        <v>0.15</v>
      </c>
      <c r="N304" s="48" t="s">
        <v>230</v>
      </c>
      <c r="O304" s="70"/>
    </row>
    <row r="305" customHeight="1" spans="1:15">
      <c r="A305" s="47">
        <v>304</v>
      </c>
      <c r="B305" s="78">
        <v>191875</v>
      </c>
      <c r="C305" s="67" t="s">
        <v>721</v>
      </c>
      <c r="D305" s="67" t="s">
        <v>722</v>
      </c>
      <c r="E305" s="67" t="s">
        <v>30</v>
      </c>
      <c r="F305" s="67" t="s">
        <v>723</v>
      </c>
      <c r="G305" s="66">
        <v>45548</v>
      </c>
      <c r="H305" s="48">
        <v>150</v>
      </c>
      <c r="I305" s="48">
        <v>90</v>
      </c>
      <c r="J305" s="76">
        <f t="shared" si="19"/>
        <v>45638</v>
      </c>
      <c r="K305" s="59">
        <v>0.5</v>
      </c>
      <c r="L305" s="47">
        <v>44</v>
      </c>
      <c r="M305" s="60">
        <f t="shared" si="18"/>
        <v>0.293333333333333</v>
      </c>
      <c r="N305" s="48" t="s">
        <v>230</v>
      </c>
      <c r="O305" s="70"/>
    </row>
    <row r="306" customHeight="1" spans="1:15">
      <c r="A306" s="47">
        <v>305</v>
      </c>
      <c r="B306" s="78">
        <v>2512170</v>
      </c>
      <c r="C306" s="67" t="s">
        <v>724</v>
      </c>
      <c r="D306" s="67" t="s">
        <v>725</v>
      </c>
      <c r="E306" s="67" t="s">
        <v>30</v>
      </c>
      <c r="F306" s="67" t="s">
        <v>726</v>
      </c>
      <c r="G306" s="66">
        <v>45553</v>
      </c>
      <c r="H306" s="48">
        <v>284</v>
      </c>
      <c r="I306" s="48">
        <v>90</v>
      </c>
      <c r="J306" s="76">
        <f t="shared" si="19"/>
        <v>45643</v>
      </c>
      <c r="K306" s="59">
        <v>0.5</v>
      </c>
      <c r="L306" s="47">
        <v>358</v>
      </c>
      <c r="M306" s="60">
        <f t="shared" si="18"/>
        <v>1.26056338028169</v>
      </c>
      <c r="N306" s="48" t="s">
        <v>19</v>
      </c>
      <c r="O306" s="70"/>
    </row>
    <row r="307" customHeight="1" spans="1:15">
      <c r="A307" s="47">
        <v>306</v>
      </c>
      <c r="B307" s="78">
        <v>182558</v>
      </c>
      <c r="C307" s="67" t="s">
        <v>727</v>
      </c>
      <c r="D307" s="67" t="s">
        <v>728</v>
      </c>
      <c r="E307" s="67" t="s">
        <v>30</v>
      </c>
      <c r="F307" s="67" t="s">
        <v>729</v>
      </c>
      <c r="G307" s="66">
        <v>45563</v>
      </c>
      <c r="H307" s="48">
        <v>412</v>
      </c>
      <c r="I307" s="48">
        <v>90</v>
      </c>
      <c r="J307" s="76">
        <f t="shared" si="19"/>
        <v>45653</v>
      </c>
      <c r="K307" s="59">
        <v>0.5</v>
      </c>
      <c r="L307" s="47">
        <v>12</v>
      </c>
      <c r="M307" s="60">
        <f t="shared" si="18"/>
        <v>0.029126213592233</v>
      </c>
      <c r="N307" s="48" t="s">
        <v>230</v>
      </c>
      <c r="O307" s="70"/>
    </row>
    <row r="308" customHeight="1" spans="1:15">
      <c r="A308" s="47">
        <v>307</v>
      </c>
      <c r="B308" s="78">
        <v>214112</v>
      </c>
      <c r="C308" s="67" t="s">
        <v>730</v>
      </c>
      <c r="D308" s="67" t="s">
        <v>728</v>
      </c>
      <c r="E308" s="67" t="s">
        <v>30</v>
      </c>
      <c r="F308" s="67" t="s">
        <v>729</v>
      </c>
      <c r="G308" s="66">
        <v>45563</v>
      </c>
      <c r="H308" s="48">
        <v>286</v>
      </c>
      <c r="I308" s="48">
        <v>90</v>
      </c>
      <c r="J308" s="76">
        <f t="shared" si="19"/>
        <v>45653</v>
      </c>
      <c r="K308" s="59">
        <v>0.5</v>
      </c>
      <c r="L308" s="47">
        <v>17</v>
      </c>
      <c r="M308" s="60">
        <f t="shared" si="18"/>
        <v>0.0594405594405594</v>
      </c>
      <c r="N308" s="48" t="s">
        <v>230</v>
      </c>
      <c r="O308" s="70"/>
    </row>
    <row r="309" customHeight="1" spans="1:15">
      <c r="A309" s="47">
        <v>308</v>
      </c>
      <c r="B309" s="78">
        <v>231014</v>
      </c>
      <c r="C309" s="67" t="s">
        <v>591</v>
      </c>
      <c r="D309" s="67" t="s">
        <v>728</v>
      </c>
      <c r="E309" s="67" t="s">
        <v>30</v>
      </c>
      <c r="F309" s="67" t="s">
        <v>729</v>
      </c>
      <c r="G309" s="66">
        <v>45575</v>
      </c>
      <c r="H309" s="48">
        <v>412</v>
      </c>
      <c r="I309" s="48">
        <v>90</v>
      </c>
      <c r="J309" s="76">
        <f t="shared" si="19"/>
        <v>45665</v>
      </c>
      <c r="K309" s="59">
        <v>0.5</v>
      </c>
      <c r="L309" s="47">
        <v>12</v>
      </c>
      <c r="M309" s="60">
        <f t="shared" si="18"/>
        <v>0.029126213592233</v>
      </c>
      <c r="N309" s="48" t="s">
        <v>230</v>
      </c>
      <c r="O309" s="70"/>
    </row>
    <row r="310" customHeight="1" spans="1:15">
      <c r="A310" s="47">
        <v>309</v>
      </c>
      <c r="B310" s="78">
        <v>232677</v>
      </c>
      <c r="C310" s="67" t="s">
        <v>731</v>
      </c>
      <c r="D310" s="67" t="s">
        <v>728</v>
      </c>
      <c r="E310" s="67" t="s">
        <v>30</v>
      </c>
      <c r="F310" s="67" t="s">
        <v>729</v>
      </c>
      <c r="G310" s="66">
        <v>45563</v>
      </c>
      <c r="H310" s="48">
        <v>286</v>
      </c>
      <c r="I310" s="48">
        <v>90</v>
      </c>
      <c r="J310" s="76">
        <f t="shared" si="19"/>
        <v>45653</v>
      </c>
      <c r="K310" s="59">
        <v>0.5</v>
      </c>
      <c r="L310" s="47">
        <v>23</v>
      </c>
      <c r="M310" s="60">
        <f t="shared" si="18"/>
        <v>0.0804195804195804</v>
      </c>
      <c r="N310" s="48" t="s">
        <v>230</v>
      </c>
      <c r="O310" s="70"/>
    </row>
    <row r="311" customHeight="1" spans="1:38">
      <c r="A311" s="47">
        <v>310</v>
      </c>
      <c r="B311" s="78">
        <v>236192</v>
      </c>
      <c r="C311" s="67" t="s">
        <v>590</v>
      </c>
      <c r="D311" s="67" t="s">
        <v>728</v>
      </c>
      <c r="E311" s="67" t="s">
        <v>38</v>
      </c>
      <c r="F311" s="67" t="s">
        <v>729</v>
      </c>
      <c r="G311" s="66">
        <v>45563</v>
      </c>
      <c r="H311" s="48">
        <v>412</v>
      </c>
      <c r="I311" s="48">
        <v>90</v>
      </c>
      <c r="J311" s="76">
        <f t="shared" si="19"/>
        <v>45653</v>
      </c>
      <c r="K311" s="59">
        <v>0.5</v>
      </c>
      <c r="L311" s="47">
        <v>26</v>
      </c>
      <c r="M311" s="60">
        <f t="shared" si="18"/>
        <v>0.0631067961165049</v>
      </c>
      <c r="N311" s="48" t="s">
        <v>230</v>
      </c>
      <c r="O311" s="70"/>
      <c r="AK311" s="41"/>
      <c r="AL311" s="41"/>
    </row>
    <row r="312" customHeight="1" spans="1:38">
      <c r="A312" s="47">
        <v>311</v>
      </c>
      <c r="B312" s="78">
        <v>267123</v>
      </c>
      <c r="C312" s="67" t="s">
        <v>587</v>
      </c>
      <c r="D312" s="67" t="s">
        <v>732</v>
      </c>
      <c r="E312" s="67" t="s">
        <v>38</v>
      </c>
      <c r="F312" s="67" t="s">
        <v>729</v>
      </c>
      <c r="G312" s="66">
        <v>45563</v>
      </c>
      <c r="H312" s="48">
        <v>286</v>
      </c>
      <c r="I312" s="48">
        <v>90</v>
      </c>
      <c r="J312" s="76">
        <f t="shared" si="19"/>
        <v>45653</v>
      </c>
      <c r="K312" s="59">
        <v>0.5</v>
      </c>
      <c r="L312" s="47">
        <v>24</v>
      </c>
      <c r="M312" s="60">
        <f t="shared" si="18"/>
        <v>0.0839160839160839</v>
      </c>
      <c r="N312" s="48" t="s">
        <v>230</v>
      </c>
      <c r="O312" s="70"/>
      <c r="AK312" s="41"/>
      <c r="AL312" s="41"/>
    </row>
    <row r="313" customHeight="1" spans="1:38">
      <c r="A313" s="47">
        <v>312</v>
      </c>
      <c r="B313" s="78">
        <v>2510440</v>
      </c>
      <c r="C313" s="67" t="s">
        <v>733</v>
      </c>
      <c r="D313" s="67" t="s">
        <v>728</v>
      </c>
      <c r="E313" s="67" t="s">
        <v>30</v>
      </c>
      <c r="F313" s="67" t="s">
        <v>729</v>
      </c>
      <c r="G313" s="66">
        <v>45563</v>
      </c>
      <c r="H313" s="48">
        <v>286</v>
      </c>
      <c r="I313" s="48">
        <v>90</v>
      </c>
      <c r="J313" s="76">
        <f t="shared" si="19"/>
        <v>45653</v>
      </c>
      <c r="K313" s="59">
        <v>0.5</v>
      </c>
      <c r="L313" s="47">
        <v>11</v>
      </c>
      <c r="M313" s="60">
        <f t="shared" si="18"/>
        <v>0.0384615384615385</v>
      </c>
      <c r="N313" s="48" t="s">
        <v>230</v>
      </c>
      <c r="O313" s="70"/>
      <c r="AK313" s="41"/>
      <c r="AL313" s="41"/>
    </row>
    <row r="314" customHeight="1" spans="1:38">
      <c r="A314" s="47">
        <v>313</v>
      </c>
      <c r="B314" s="78">
        <v>2510444</v>
      </c>
      <c r="C314" s="67" t="s">
        <v>734</v>
      </c>
      <c r="D314" s="67" t="s">
        <v>728</v>
      </c>
      <c r="E314" s="67" t="s">
        <v>30</v>
      </c>
      <c r="F314" s="67" t="s">
        <v>729</v>
      </c>
      <c r="G314" s="66">
        <v>45563</v>
      </c>
      <c r="H314" s="48">
        <v>286</v>
      </c>
      <c r="I314" s="48">
        <v>90</v>
      </c>
      <c r="J314" s="76">
        <f t="shared" si="19"/>
        <v>45653</v>
      </c>
      <c r="K314" s="59">
        <v>0.5</v>
      </c>
      <c r="L314" s="47">
        <v>23</v>
      </c>
      <c r="M314" s="60">
        <f t="shared" si="18"/>
        <v>0.0804195804195804</v>
      </c>
      <c r="N314" s="48" t="s">
        <v>230</v>
      </c>
      <c r="O314" s="70"/>
      <c r="AK314" s="41"/>
      <c r="AL314" s="41"/>
    </row>
    <row r="315" customHeight="1" spans="1:38">
      <c r="A315" s="47">
        <v>314</v>
      </c>
      <c r="B315" s="67">
        <v>2505379</v>
      </c>
      <c r="C315" s="67" t="s">
        <v>735</v>
      </c>
      <c r="D315" s="67" t="s">
        <v>736</v>
      </c>
      <c r="E315" s="67" t="s">
        <v>30</v>
      </c>
      <c r="F315" s="67" t="s">
        <v>737</v>
      </c>
      <c r="G315" s="66">
        <v>45573</v>
      </c>
      <c r="H315" s="48">
        <v>135</v>
      </c>
      <c r="I315" s="48">
        <v>90</v>
      </c>
      <c r="J315" s="76">
        <f t="shared" si="19"/>
        <v>45663</v>
      </c>
      <c r="K315" s="59">
        <v>0.5</v>
      </c>
      <c r="L315" s="47">
        <v>16</v>
      </c>
      <c r="M315" s="60">
        <f t="shared" si="18"/>
        <v>0.118518518518519</v>
      </c>
      <c r="N315" s="48" t="s">
        <v>230</v>
      </c>
      <c r="O315" s="70"/>
      <c r="AK315" s="41"/>
      <c r="AL315" s="41"/>
    </row>
    <row r="316" customHeight="1" spans="1:38">
      <c r="A316" s="47">
        <v>315</v>
      </c>
      <c r="B316" s="78">
        <v>2509806</v>
      </c>
      <c r="C316" s="67" t="s">
        <v>738</v>
      </c>
      <c r="D316" s="67" t="s">
        <v>172</v>
      </c>
      <c r="E316" s="67" t="s">
        <v>30</v>
      </c>
      <c r="F316" s="67" t="s">
        <v>739</v>
      </c>
      <c r="G316" s="66">
        <v>45560</v>
      </c>
      <c r="H316" s="48">
        <v>196</v>
      </c>
      <c r="I316" s="48">
        <v>90</v>
      </c>
      <c r="J316" s="76">
        <f t="shared" si="19"/>
        <v>45650</v>
      </c>
      <c r="K316" s="59">
        <v>0.5</v>
      </c>
      <c r="L316" s="47">
        <v>27</v>
      </c>
      <c r="M316" s="60">
        <f t="shared" si="18"/>
        <v>0.137755102040816</v>
      </c>
      <c r="N316" s="48" t="s">
        <v>230</v>
      </c>
      <c r="O316" s="70"/>
      <c r="AK316" s="41"/>
      <c r="AL316" s="41"/>
    </row>
    <row r="317" customHeight="1" spans="1:15">
      <c r="A317" s="47">
        <v>316</v>
      </c>
      <c r="B317" s="78">
        <v>2509826</v>
      </c>
      <c r="C317" s="67" t="s">
        <v>740</v>
      </c>
      <c r="D317" s="67" t="s">
        <v>741</v>
      </c>
      <c r="E317" s="67" t="s">
        <v>38</v>
      </c>
      <c r="F317" s="67" t="s">
        <v>742</v>
      </c>
      <c r="G317" s="66">
        <v>45560</v>
      </c>
      <c r="H317" s="48">
        <v>212</v>
      </c>
      <c r="I317" s="48">
        <v>90</v>
      </c>
      <c r="J317" s="76">
        <f t="shared" si="19"/>
        <v>45650</v>
      </c>
      <c r="K317" s="59">
        <v>0.5</v>
      </c>
      <c r="L317" s="47"/>
      <c r="M317" s="60"/>
      <c r="N317" s="48" t="s">
        <v>743</v>
      </c>
      <c r="O317" s="70"/>
    </row>
    <row r="318" customHeight="1" spans="1:15">
      <c r="A318" s="47">
        <v>317</v>
      </c>
      <c r="B318" s="78">
        <v>827500</v>
      </c>
      <c r="C318" s="67" t="s">
        <v>744</v>
      </c>
      <c r="D318" s="67" t="s">
        <v>345</v>
      </c>
      <c r="E318" s="67" t="s">
        <v>30</v>
      </c>
      <c r="F318" s="67" t="s">
        <v>745</v>
      </c>
      <c r="G318" s="66">
        <v>45553</v>
      </c>
      <c r="H318" s="48">
        <v>11</v>
      </c>
      <c r="I318" s="48">
        <v>180</v>
      </c>
      <c r="J318" s="76">
        <f t="shared" si="19"/>
        <v>45733</v>
      </c>
      <c r="K318" s="59">
        <v>0.5</v>
      </c>
      <c r="L318" s="47">
        <v>2</v>
      </c>
      <c r="M318" s="60">
        <f t="shared" ref="M318:M323" si="20">L318/H318</f>
        <v>0.181818181818182</v>
      </c>
      <c r="N318" s="48" t="s">
        <v>230</v>
      </c>
      <c r="O318" s="70"/>
    </row>
    <row r="319" customHeight="1" spans="1:15">
      <c r="A319" s="47">
        <v>318</v>
      </c>
      <c r="B319" s="78">
        <v>827501</v>
      </c>
      <c r="C319" s="67" t="s">
        <v>744</v>
      </c>
      <c r="D319" s="67" t="s">
        <v>172</v>
      </c>
      <c r="E319" s="67" t="s">
        <v>30</v>
      </c>
      <c r="F319" s="67" t="s">
        <v>745</v>
      </c>
      <c r="G319" s="66">
        <v>45553</v>
      </c>
      <c r="H319" s="48">
        <v>12</v>
      </c>
      <c r="I319" s="48">
        <v>180</v>
      </c>
      <c r="J319" s="76">
        <f t="shared" si="19"/>
        <v>45733</v>
      </c>
      <c r="K319" s="59">
        <v>0.5</v>
      </c>
      <c r="L319" s="47">
        <v>1</v>
      </c>
      <c r="M319" s="60">
        <f t="shared" si="20"/>
        <v>0.0833333333333333</v>
      </c>
      <c r="N319" s="48" t="s">
        <v>230</v>
      </c>
      <c r="O319" s="70"/>
    </row>
    <row r="320" customHeight="1" spans="1:15">
      <c r="A320" s="47">
        <v>319</v>
      </c>
      <c r="B320" s="78">
        <v>827502</v>
      </c>
      <c r="C320" s="67" t="s">
        <v>744</v>
      </c>
      <c r="D320" s="67" t="s">
        <v>746</v>
      </c>
      <c r="E320" s="67" t="s">
        <v>30</v>
      </c>
      <c r="F320" s="67" t="s">
        <v>745</v>
      </c>
      <c r="G320" s="66">
        <v>45553</v>
      </c>
      <c r="H320" s="48">
        <v>17</v>
      </c>
      <c r="I320" s="48">
        <v>180</v>
      </c>
      <c r="J320" s="76">
        <f t="shared" si="19"/>
        <v>45733</v>
      </c>
      <c r="K320" s="59">
        <v>0.5</v>
      </c>
      <c r="L320" s="47">
        <v>3</v>
      </c>
      <c r="M320" s="60">
        <f t="shared" si="20"/>
        <v>0.176470588235294</v>
      </c>
      <c r="N320" s="48" t="s">
        <v>230</v>
      </c>
      <c r="O320" s="70"/>
    </row>
    <row r="321" customHeight="1" spans="1:15">
      <c r="A321" s="47">
        <v>320</v>
      </c>
      <c r="B321" s="78">
        <v>2512716</v>
      </c>
      <c r="C321" s="67" t="s">
        <v>747</v>
      </c>
      <c r="D321" s="67" t="s">
        <v>748</v>
      </c>
      <c r="E321" s="67" t="s">
        <v>38</v>
      </c>
      <c r="F321" s="67" t="s">
        <v>749</v>
      </c>
      <c r="G321" s="66">
        <v>45577</v>
      </c>
      <c r="H321" s="48">
        <v>69</v>
      </c>
      <c r="I321" s="48">
        <v>180</v>
      </c>
      <c r="J321" s="76">
        <f t="shared" si="19"/>
        <v>45757</v>
      </c>
      <c r="K321" s="59">
        <v>0.5</v>
      </c>
      <c r="L321" s="47">
        <v>16</v>
      </c>
      <c r="M321" s="60">
        <f t="shared" si="20"/>
        <v>0.231884057971014</v>
      </c>
      <c r="N321" s="48" t="s">
        <v>230</v>
      </c>
      <c r="O321" s="70"/>
    </row>
    <row r="322" customHeight="1" spans="1:15">
      <c r="A322" s="47">
        <v>321</v>
      </c>
      <c r="B322" s="78">
        <v>2512717</v>
      </c>
      <c r="C322" s="67" t="s">
        <v>750</v>
      </c>
      <c r="D322" s="67" t="s">
        <v>748</v>
      </c>
      <c r="E322" s="67" t="s">
        <v>38</v>
      </c>
      <c r="F322" s="67" t="s">
        <v>749</v>
      </c>
      <c r="G322" s="66">
        <v>45577</v>
      </c>
      <c r="H322" s="48">
        <v>101</v>
      </c>
      <c r="I322" s="48">
        <v>180</v>
      </c>
      <c r="J322" s="76">
        <f t="shared" si="19"/>
        <v>45757</v>
      </c>
      <c r="K322" s="59">
        <v>0.5</v>
      </c>
      <c r="L322" s="47">
        <v>33</v>
      </c>
      <c r="M322" s="60">
        <f t="shared" si="20"/>
        <v>0.326732673267327</v>
      </c>
      <c r="N322" s="48" t="s">
        <v>230</v>
      </c>
      <c r="O322" s="70"/>
    </row>
    <row r="323" customHeight="1" spans="1:15">
      <c r="A323" s="47">
        <v>322</v>
      </c>
      <c r="B323" s="78">
        <v>2512867</v>
      </c>
      <c r="C323" s="67" t="s">
        <v>751</v>
      </c>
      <c r="D323" s="67" t="s">
        <v>345</v>
      </c>
      <c r="E323" s="67" t="s">
        <v>22</v>
      </c>
      <c r="F323" s="67" t="s">
        <v>752</v>
      </c>
      <c r="G323" s="66">
        <v>45577</v>
      </c>
      <c r="H323" s="48">
        <v>355</v>
      </c>
      <c r="I323" s="48">
        <v>180</v>
      </c>
      <c r="J323" s="76">
        <f t="shared" si="19"/>
        <v>45757</v>
      </c>
      <c r="K323" s="59">
        <v>0.5</v>
      </c>
      <c r="L323" s="47">
        <v>56</v>
      </c>
      <c r="M323" s="60">
        <f t="shared" si="20"/>
        <v>0.157746478873239</v>
      </c>
      <c r="N323" s="48" t="s">
        <v>230</v>
      </c>
      <c r="O323" s="70"/>
    </row>
    <row r="324" customHeight="1" spans="1:15">
      <c r="A324" s="47">
        <v>323</v>
      </c>
      <c r="B324" s="81">
        <v>2512094</v>
      </c>
      <c r="C324" s="67" t="s">
        <v>753</v>
      </c>
      <c r="D324" s="67" t="s">
        <v>754</v>
      </c>
      <c r="E324" s="67" t="s">
        <v>30</v>
      </c>
      <c r="F324" s="67" t="s">
        <v>755</v>
      </c>
      <c r="G324" s="66">
        <v>45603</v>
      </c>
      <c r="H324" s="48">
        <v>107</v>
      </c>
      <c r="I324" s="48">
        <v>90</v>
      </c>
      <c r="J324" s="76">
        <f t="shared" si="19"/>
        <v>45693</v>
      </c>
      <c r="K324" s="59">
        <v>0.5</v>
      </c>
      <c r="L324" s="47"/>
      <c r="M324" s="60"/>
      <c r="N324" s="48" t="s">
        <v>743</v>
      </c>
      <c r="O324" s="70"/>
    </row>
    <row r="325" s="41" customFormat="1" customHeight="1" spans="1:38">
      <c r="A325" s="47">
        <v>324</v>
      </c>
      <c r="B325" s="67">
        <v>197353</v>
      </c>
      <c r="C325" s="67" t="s">
        <v>756</v>
      </c>
      <c r="D325" s="67" t="s">
        <v>757</v>
      </c>
      <c r="E325" s="67" t="s">
        <v>30</v>
      </c>
      <c r="F325" s="67" t="s">
        <v>758</v>
      </c>
      <c r="G325" s="49">
        <v>45588</v>
      </c>
      <c r="H325" s="48">
        <v>150</v>
      </c>
      <c r="I325" s="48">
        <v>90</v>
      </c>
      <c r="J325" s="76">
        <f t="shared" si="19"/>
        <v>45678</v>
      </c>
      <c r="K325" s="59">
        <v>0.5</v>
      </c>
      <c r="L325" s="47">
        <v>29</v>
      </c>
      <c r="M325" s="60">
        <f>L325/H325</f>
        <v>0.193333333333333</v>
      </c>
      <c r="N325" s="48" t="s">
        <v>230</v>
      </c>
      <c r="O325" s="70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</row>
    <row r="326" customHeight="1" spans="1:39">
      <c r="A326" s="47">
        <v>325</v>
      </c>
      <c r="B326" s="78">
        <v>2500353</v>
      </c>
      <c r="C326" s="82" t="s">
        <v>759</v>
      </c>
      <c r="D326" s="82" t="s">
        <v>760</v>
      </c>
      <c r="E326" s="82" t="s">
        <v>30</v>
      </c>
      <c r="F326" s="82" t="s">
        <v>761</v>
      </c>
      <c r="G326" s="71" t="s">
        <v>79</v>
      </c>
      <c r="H326" s="67"/>
      <c r="I326" s="48">
        <v>90</v>
      </c>
      <c r="J326" s="76"/>
      <c r="K326" s="59">
        <v>0.5</v>
      </c>
      <c r="L326" s="47"/>
      <c r="M326" s="60"/>
      <c r="N326" s="48" t="s">
        <v>80</v>
      </c>
      <c r="O326" s="48"/>
      <c r="P326" s="40"/>
      <c r="Q326" s="45"/>
      <c r="AM326" s="39"/>
    </row>
    <row r="327" customHeight="1" spans="1:39">
      <c r="A327" s="47">
        <v>326</v>
      </c>
      <c r="B327" s="78">
        <v>206245</v>
      </c>
      <c r="C327" s="82" t="s">
        <v>762</v>
      </c>
      <c r="D327" s="82" t="s">
        <v>763</v>
      </c>
      <c r="E327" s="82" t="s">
        <v>30</v>
      </c>
      <c r="F327" s="82" t="s">
        <v>761</v>
      </c>
      <c r="G327" s="71" t="s">
        <v>79</v>
      </c>
      <c r="H327" s="67" t="s">
        <v>79</v>
      </c>
      <c r="I327" s="48">
        <v>90</v>
      </c>
      <c r="J327" s="76"/>
      <c r="K327" s="59">
        <v>0.5</v>
      </c>
      <c r="L327" s="47"/>
      <c r="M327" s="60"/>
      <c r="N327" s="48" t="s">
        <v>80</v>
      </c>
      <c r="O327" s="48"/>
      <c r="P327" s="40"/>
      <c r="Q327" s="45"/>
      <c r="AM327" s="39"/>
    </row>
    <row r="328" customHeight="1" spans="1:39">
      <c r="A328" s="47">
        <v>327</v>
      </c>
      <c r="B328" s="78">
        <v>20688</v>
      </c>
      <c r="C328" s="82" t="s">
        <v>764</v>
      </c>
      <c r="D328" s="82" t="s">
        <v>765</v>
      </c>
      <c r="E328" s="82" t="s">
        <v>30</v>
      </c>
      <c r="F328" s="82" t="s">
        <v>766</v>
      </c>
      <c r="G328" s="71">
        <v>45577</v>
      </c>
      <c r="H328" s="67">
        <v>60</v>
      </c>
      <c r="I328" s="48">
        <v>60</v>
      </c>
      <c r="J328" s="76">
        <f t="shared" ref="J328:J337" si="21">G328+I328</f>
        <v>45637</v>
      </c>
      <c r="K328" s="59">
        <v>1</v>
      </c>
      <c r="L328" s="47">
        <v>19</v>
      </c>
      <c r="M328" s="60">
        <f t="shared" ref="M328:M337" si="22">L328/H328</f>
        <v>0.316666666666667</v>
      </c>
      <c r="N328" s="48" t="s">
        <v>230</v>
      </c>
      <c r="O328" s="48"/>
      <c r="P328" s="40"/>
      <c r="Q328" s="45"/>
      <c r="AM328" s="39"/>
    </row>
    <row r="329" customHeight="1" spans="1:39">
      <c r="A329" s="47">
        <v>328</v>
      </c>
      <c r="B329" s="81">
        <v>2502063</v>
      </c>
      <c r="C329" s="82" t="s">
        <v>767</v>
      </c>
      <c r="D329" s="82" t="s">
        <v>768</v>
      </c>
      <c r="E329" s="82" t="s">
        <v>30</v>
      </c>
      <c r="F329" s="82" t="s">
        <v>766</v>
      </c>
      <c r="G329" s="71">
        <v>45577</v>
      </c>
      <c r="H329" s="67">
        <v>180</v>
      </c>
      <c r="I329" s="48">
        <v>60</v>
      </c>
      <c r="J329" s="76">
        <f t="shared" si="21"/>
        <v>45637</v>
      </c>
      <c r="K329" s="59">
        <v>1</v>
      </c>
      <c r="L329" s="47">
        <v>151</v>
      </c>
      <c r="M329" s="60">
        <f t="shared" si="22"/>
        <v>0.838888888888889</v>
      </c>
      <c r="N329" s="48" t="s">
        <v>19</v>
      </c>
      <c r="O329" s="48"/>
      <c r="P329" s="40"/>
      <c r="Q329" s="45"/>
      <c r="AM329" s="39"/>
    </row>
    <row r="330" customHeight="1" spans="1:39">
      <c r="A330" s="47">
        <v>329</v>
      </c>
      <c r="B330" s="78">
        <v>257407</v>
      </c>
      <c r="C330" s="83" t="s">
        <v>769</v>
      </c>
      <c r="D330" s="83" t="s">
        <v>770</v>
      </c>
      <c r="E330" s="83" t="s">
        <v>30</v>
      </c>
      <c r="F330" s="83" t="s">
        <v>766</v>
      </c>
      <c r="G330" s="71">
        <v>45577</v>
      </c>
      <c r="H330" s="67">
        <v>120</v>
      </c>
      <c r="I330" s="48">
        <v>60</v>
      </c>
      <c r="J330" s="76">
        <f t="shared" si="21"/>
        <v>45637</v>
      </c>
      <c r="K330" s="59">
        <v>1</v>
      </c>
      <c r="L330" s="47">
        <v>105</v>
      </c>
      <c r="M330" s="60">
        <f t="shared" si="22"/>
        <v>0.875</v>
      </c>
      <c r="N330" s="48" t="s">
        <v>19</v>
      </c>
      <c r="O330" s="48"/>
      <c r="P330" s="40"/>
      <c r="Q330" s="45"/>
      <c r="AM330" s="39"/>
    </row>
    <row r="331" customHeight="1" spans="1:39">
      <c r="A331" s="47">
        <v>330</v>
      </c>
      <c r="B331" s="78">
        <v>1378</v>
      </c>
      <c r="C331" s="83" t="s">
        <v>771</v>
      </c>
      <c r="D331" s="83" t="s">
        <v>765</v>
      </c>
      <c r="E331" s="83" t="s">
        <v>30</v>
      </c>
      <c r="F331" s="83" t="s">
        <v>766</v>
      </c>
      <c r="G331" s="71">
        <v>45577</v>
      </c>
      <c r="H331" s="67">
        <v>120</v>
      </c>
      <c r="I331" s="48">
        <v>60</v>
      </c>
      <c r="J331" s="76">
        <f t="shared" si="21"/>
        <v>45637</v>
      </c>
      <c r="K331" s="59">
        <v>1</v>
      </c>
      <c r="L331" s="47">
        <v>64</v>
      </c>
      <c r="M331" s="60">
        <f t="shared" si="22"/>
        <v>0.533333333333333</v>
      </c>
      <c r="N331" s="48" t="s">
        <v>19</v>
      </c>
      <c r="O331" s="48"/>
      <c r="P331" s="40"/>
      <c r="Q331" s="45"/>
      <c r="AM331" s="39"/>
    </row>
    <row r="332" customHeight="1" spans="1:39">
      <c r="A332" s="47">
        <v>331</v>
      </c>
      <c r="B332" s="78">
        <v>101721</v>
      </c>
      <c r="C332" s="83" t="s">
        <v>772</v>
      </c>
      <c r="D332" s="83" t="s">
        <v>498</v>
      </c>
      <c r="E332" s="83" t="s">
        <v>30</v>
      </c>
      <c r="F332" s="83" t="s">
        <v>766</v>
      </c>
      <c r="G332" s="71">
        <v>45577</v>
      </c>
      <c r="H332" s="67">
        <v>80</v>
      </c>
      <c r="I332" s="48">
        <v>60</v>
      </c>
      <c r="J332" s="76">
        <f t="shared" si="21"/>
        <v>45637</v>
      </c>
      <c r="K332" s="59">
        <v>1</v>
      </c>
      <c r="L332" s="47">
        <v>48</v>
      </c>
      <c r="M332" s="60">
        <f t="shared" si="22"/>
        <v>0.6</v>
      </c>
      <c r="N332" s="48" t="s">
        <v>19</v>
      </c>
      <c r="O332" s="48"/>
      <c r="P332" s="40"/>
      <c r="Q332" s="45"/>
      <c r="AM332" s="39"/>
    </row>
    <row r="333" customHeight="1" spans="1:39">
      <c r="A333" s="47">
        <v>332</v>
      </c>
      <c r="B333" s="78">
        <v>2512895</v>
      </c>
      <c r="C333" s="83" t="s">
        <v>773</v>
      </c>
      <c r="D333" s="83" t="s">
        <v>774</v>
      </c>
      <c r="E333" s="83" t="s">
        <v>22</v>
      </c>
      <c r="F333" s="83" t="s">
        <v>775</v>
      </c>
      <c r="G333" s="71">
        <v>45586</v>
      </c>
      <c r="H333" s="67">
        <v>1730</v>
      </c>
      <c r="I333" s="48">
        <v>90</v>
      </c>
      <c r="J333" s="76">
        <f t="shared" si="21"/>
        <v>45676</v>
      </c>
      <c r="K333" s="59">
        <v>0.5</v>
      </c>
      <c r="L333" s="47">
        <v>194</v>
      </c>
      <c r="M333" s="60">
        <f t="shared" si="22"/>
        <v>0.112138728323699</v>
      </c>
      <c r="N333" s="48" t="s">
        <v>230</v>
      </c>
      <c r="O333" s="48"/>
      <c r="P333" s="40"/>
      <c r="Q333" s="45"/>
      <c r="AM333" s="39"/>
    </row>
    <row r="334" customHeight="1" spans="1:39">
      <c r="A334" s="47">
        <v>333</v>
      </c>
      <c r="B334" s="78">
        <v>2512896</v>
      </c>
      <c r="C334" s="83" t="s">
        <v>773</v>
      </c>
      <c r="D334" s="83" t="s">
        <v>776</v>
      </c>
      <c r="E334" s="83" t="s">
        <v>22</v>
      </c>
      <c r="F334" s="83" t="s">
        <v>775</v>
      </c>
      <c r="G334" s="71">
        <v>45586</v>
      </c>
      <c r="H334" s="67">
        <v>1730</v>
      </c>
      <c r="I334" s="48">
        <v>90</v>
      </c>
      <c r="J334" s="76">
        <f t="shared" si="21"/>
        <v>45676</v>
      </c>
      <c r="K334" s="59">
        <v>0.5</v>
      </c>
      <c r="L334" s="47">
        <v>108</v>
      </c>
      <c r="M334" s="60">
        <f t="shared" si="22"/>
        <v>0.0624277456647399</v>
      </c>
      <c r="N334" s="48" t="s">
        <v>230</v>
      </c>
      <c r="O334" s="48"/>
      <c r="P334" s="40"/>
      <c r="Q334" s="45"/>
      <c r="AM334" s="39"/>
    </row>
    <row r="335" customHeight="1" spans="1:39">
      <c r="A335" s="47">
        <v>334</v>
      </c>
      <c r="B335" s="78">
        <v>2513099</v>
      </c>
      <c r="C335" s="83" t="s">
        <v>773</v>
      </c>
      <c r="D335" s="83" t="s">
        <v>777</v>
      </c>
      <c r="E335" s="83" t="s">
        <v>22</v>
      </c>
      <c r="F335" s="83" t="s">
        <v>775</v>
      </c>
      <c r="G335" s="71">
        <v>45586</v>
      </c>
      <c r="H335" s="67">
        <v>1730</v>
      </c>
      <c r="I335" s="48">
        <v>90</v>
      </c>
      <c r="J335" s="76">
        <f t="shared" si="21"/>
        <v>45676</v>
      </c>
      <c r="K335" s="59">
        <v>0.5</v>
      </c>
      <c r="L335" s="47">
        <v>161</v>
      </c>
      <c r="M335" s="60">
        <f t="shared" si="22"/>
        <v>0.0930635838150289</v>
      </c>
      <c r="N335" s="48" t="s">
        <v>230</v>
      </c>
      <c r="O335" s="48"/>
      <c r="P335" s="40"/>
      <c r="Q335" s="45"/>
      <c r="AM335" s="39"/>
    </row>
    <row r="336" customHeight="1" spans="1:39">
      <c r="A336" s="47">
        <v>335</v>
      </c>
      <c r="B336" s="78">
        <v>2513100</v>
      </c>
      <c r="C336" s="83" t="s">
        <v>773</v>
      </c>
      <c r="D336" s="83" t="s">
        <v>778</v>
      </c>
      <c r="E336" s="83" t="s">
        <v>22</v>
      </c>
      <c r="F336" s="83" t="s">
        <v>775</v>
      </c>
      <c r="G336" s="71">
        <v>45586</v>
      </c>
      <c r="H336" s="67">
        <v>1730</v>
      </c>
      <c r="I336" s="48">
        <v>90</v>
      </c>
      <c r="J336" s="76">
        <f t="shared" si="21"/>
        <v>45676</v>
      </c>
      <c r="K336" s="59">
        <v>0.5</v>
      </c>
      <c r="L336" s="47">
        <v>132</v>
      </c>
      <c r="M336" s="60">
        <f t="shared" si="22"/>
        <v>0.0763005780346821</v>
      </c>
      <c r="N336" s="48" t="s">
        <v>230</v>
      </c>
      <c r="O336" s="48"/>
      <c r="P336" s="40"/>
      <c r="Q336" s="45"/>
      <c r="AM336" s="39"/>
    </row>
    <row r="337" customHeight="1" spans="1:39">
      <c r="A337" s="47">
        <v>336</v>
      </c>
      <c r="B337" s="78">
        <v>232884</v>
      </c>
      <c r="C337" s="83" t="s">
        <v>779</v>
      </c>
      <c r="D337" s="83" t="s">
        <v>780</v>
      </c>
      <c r="E337" s="83" t="s">
        <v>30</v>
      </c>
      <c r="F337" s="83" t="s">
        <v>781</v>
      </c>
      <c r="G337" s="71">
        <v>45586</v>
      </c>
      <c r="H337" s="67">
        <v>202</v>
      </c>
      <c r="I337" s="48">
        <v>90</v>
      </c>
      <c r="J337" s="76">
        <f t="shared" si="21"/>
        <v>45676</v>
      </c>
      <c r="K337" s="59">
        <v>0.5</v>
      </c>
      <c r="L337" s="47">
        <v>41</v>
      </c>
      <c r="M337" s="60">
        <f t="shared" si="22"/>
        <v>0.202970297029703</v>
      </c>
      <c r="N337" s="48" t="s">
        <v>230</v>
      </c>
      <c r="O337" s="48"/>
      <c r="P337" s="40"/>
      <c r="Q337" s="45"/>
      <c r="AM337" s="39"/>
    </row>
    <row r="338" customHeight="1" spans="1:39">
      <c r="A338" s="47">
        <v>337</v>
      </c>
      <c r="B338" s="78">
        <v>161807</v>
      </c>
      <c r="C338" s="83" t="s">
        <v>782</v>
      </c>
      <c r="D338" s="83" t="s">
        <v>783</v>
      </c>
      <c r="E338" s="83" t="s">
        <v>78</v>
      </c>
      <c r="F338" s="83" t="s">
        <v>784</v>
      </c>
      <c r="G338" s="71"/>
      <c r="H338" s="67"/>
      <c r="I338" s="48">
        <v>90</v>
      </c>
      <c r="J338" s="76"/>
      <c r="K338" s="59">
        <v>0.5</v>
      </c>
      <c r="L338" s="47"/>
      <c r="M338" s="60"/>
      <c r="N338" s="60" t="s">
        <v>80</v>
      </c>
      <c r="O338" s="48"/>
      <c r="P338" s="40"/>
      <c r="Q338" s="45"/>
      <c r="AM338" s="39"/>
    </row>
    <row r="339" customHeight="1" spans="1:39">
      <c r="A339" s="47">
        <v>338</v>
      </c>
      <c r="B339" s="67">
        <v>2513518</v>
      </c>
      <c r="C339" s="83" t="s">
        <v>785</v>
      </c>
      <c r="D339" s="83" t="s">
        <v>786</v>
      </c>
      <c r="E339" s="83" t="s">
        <v>30</v>
      </c>
      <c r="F339" s="83" t="s">
        <v>314</v>
      </c>
      <c r="G339" s="71">
        <v>45594</v>
      </c>
      <c r="H339" s="67">
        <v>88</v>
      </c>
      <c r="I339" s="48">
        <v>90</v>
      </c>
      <c r="J339" s="76">
        <f>G339+I339</f>
        <v>45684</v>
      </c>
      <c r="K339" s="59">
        <v>0.5</v>
      </c>
      <c r="L339" s="47">
        <v>2</v>
      </c>
      <c r="M339" s="60">
        <f>L339/H339</f>
        <v>0.0227272727272727</v>
      </c>
      <c r="N339" s="48" t="s">
        <v>230</v>
      </c>
      <c r="O339" s="48"/>
      <c r="P339" s="40"/>
      <c r="Q339" s="45"/>
      <c r="AM339" s="39"/>
    </row>
    <row r="340" customHeight="1" spans="1:39">
      <c r="A340" s="47">
        <v>339</v>
      </c>
      <c r="B340" s="67">
        <v>2513517</v>
      </c>
      <c r="C340" s="83" t="s">
        <v>787</v>
      </c>
      <c r="D340" s="83" t="s">
        <v>786</v>
      </c>
      <c r="E340" s="83" t="s">
        <v>30</v>
      </c>
      <c r="F340" s="83" t="s">
        <v>314</v>
      </c>
      <c r="G340" s="71">
        <v>45594</v>
      </c>
      <c r="H340" s="67">
        <v>88</v>
      </c>
      <c r="I340" s="48">
        <v>90</v>
      </c>
      <c r="J340" s="76">
        <f>G340+I340</f>
        <v>45684</v>
      </c>
      <c r="K340" s="59">
        <v>0.5</v>
      </c>
      <c r="L340" s="47">
        <v>1</v>
      </c>
      <c r="M340" s="60">
        <f>L340/H340</f>
        <v>0.0113636363636364</v>
      </c>
      <c r="N340" s="48" t="s">
        <v>230</v>
      </c>
      <c r="O340" s="48"/>
      <c r="P340" s="40"/>
      <c r="Q340" s="45"/>
      <c r="AM340" s="39"/>
    </row>
    <row r="341" customHeight="1" spans="1:39">
      <c r="A341" s="47">
        <v>340</v>
      </c>
      <c r="B341" s="78">
        <v>259585</v>
      </c>
      <c r="C341" s="83" t="s">
        <v>788</v>
      </c>
      <c r="D341" s="83" t="s">
        <v>789</v>
      </c>
      <c r="E341" s="83" t="s">
        <v>30</v>
      </c>
      <c r="F341" s="83" t="s">
        <v>790</v>
      </c>
      <c r="G341" s="71">
        <v>45586</v>
      </c>
      <c r="H341" s="67">
        <v>150</v>
      </c>
      <c r="I341" s="48">
        <v>180</v>
      </c>
      <c r="J341" s="76">
        <f>G341+I341</f>
        <v>45766</v>
      </c>
      <c r="K341" s="59" t="s">
        <v>791</v>
      </c>
      <c r="L341" s="47">
        <v>14</v>
      </c>
      <c r="M341" s="60">
        <f>L341/H341</f>
        <v>0.0933333333333333</v>
      </c>
      <c r="N341" s="48" t="s">
        <v>230</v>
      </c>
      <c r="O341" s="48"/>
      <c r="P341" s="40"/>
      <c r="Q341" s="45"/>
      <c r="AM341" s="39"/>
    </row>
    <row r="342" customHeight="1" spans="1:39">
      <c r="A342" s="47">
        <v>341</v>
      </c>
      <c r="B342" s="78">
        <v>2509262</v>
      </c>
      <c r="C342" s="83" t="s">
        <v>792</v>
      </c>
      <c r="D342" s="83" t="s">
        <v>793</v>
      </c>
      <c r="E342" s="83" t="s">
        <v>30</v>
      </c>
      <c r="F342" s="83" t="s">
        <v>794</v>
      </c>
      <c r="G342" s="71" t="s">
        <v>79</v>
      </c>
      <c r="H342" s="67" t="s">
        <v>79</v>
      </c>
      <c r="I342" s="48">
        <v>90</v>
      </c>
      <c r="J342" s="76"/>
      <c r="K342" s="59">
        <v>0.5</v>
      </c>
      <c r="L342" s="47"/>
      <c r="M342" s="60"/>
      <c r="N342" s="60" t="s">
        <v>80</v>
      </c>
      <c r="O342" s="48"/>
      <c r="P342" s="40"/>
      <c r="Q342" s="45"/>
      <c r="AM342" s="39"/>
    </row>
    <row r="343" customHeight="1" spans="1:39">
      <c r="A343" s="47">
        <v>342</v>
      </c>
      <c r="B343" s="78">
        <v>2506976</v>
      </c>
      <c r="C343" s="83" t="s">
        <v>795</v>
      </c>
      <c r="D343" s="83" t="s">
        <v>493</v>
      </c>
      <c r="E343" s="83" t="s">
        <v>404</v>
      </c>
      <c r="F343" s="83" t="s">
        <v>796</v>
      </c>
      <c r="G343" s="67"/>
      <c r="H343" s="67"/>
      <c r="I343" s="48">
        <v>180</v>
      </c>
      <c r="J343" s="48"/>
      <c r="K343" s="59">
        <v>0.5</v>
      </c>
      <c r="L343" s="47"/>
      <c r="M343" s="60"/>
      <c r="N343" s="60" t="s">
        <v>80</v>
      </c>
      <c r="O343" s="48"/>
      <c r="P343" s="40"/>
      <c r="Q343" s="45"/>
      <c r="AM343" s="39"/>
    </row>
    <row r="344" customHeight="1" spans="1:39">
      <c r="A344" s="47">
        <v>343</v>
      </c>
      <c r="B344" s="78">
        <v>2506840</v>
      </c>
      <c r="C344" s="83" t="s">
        <v>797</v>
      </c>
      <c r="D344" s="83" t="s">
        <v>798</v>
      </c>
      <c r="E344" s="83" t="s">
        <v>38</v>
      </c>
      <c r="F344" s="83" t="s">
        <v>799</v>
      </c>
      <c r="G344" s="67"/>
      <c r="H344" s="67"/>
      <c r="I344" s="48">
        <v>180</v>
      </c>
      <c r="J344" s="48"/>
      <c r="K344" s="59">
        <v>0.5</v>
      </c>
      <c r="L344" s="47"/>
      <c r="M344" s="60"/>
      <c r="N344" s="60" t="s">
        <v>80</v>
      </c>
      <c r="O344" s="48"/>
      <c r="P344" s="40"/>
      <c r="Q344" s="45"/>
      <c r="AM344" s="39"/>
    </row>
    <row r="345" customHeight="1" spans="1:39">
      <c r="A345" s="47">
        <v>344</v>
      </c>
      <c r="B345" s="78">
        <v>2506837</v>
      </c>
      <c r="C345" s="83" t="s">
        <v>800</v>
      </c>
      <c r="D345" s="83" t="s">
        <v>801</v>
      </c>
      <c r="E345" s="83" t="s">
        <v>38</v>
      </c>
      <c r="F345" s="83" t="s">
        <v>799</v>
      </c>
      <c r="G345" s="67"/>
      <c r="H345" s="67"/>
      <c r="I345" s="48">
        <v>180</v>
      </c>
      <c r="J345" s="48"/>
      <c r="K345" s="59">
        <v>0.5</v>
      </c>
      <c r="L345" s="47"/>
      <c r="M345" s="60"/>
      <c r="N345" s="60" t="s">
        <v>80</v>
      </c>
      <c r="O345" s="48"/>
      <c r="P345" s="40"/>
      <c r="Q345" s="45"/>
      <c r="AM345" s="39"/>
    </row>
    <row r="346" customHeight="1" spans="1:39">
      <c r="A346" s="47">
        <v>345</v>
      </c>
      <c r="B346" s="78">
        <v>2506838</v>
      </c>
      <c r="C346" s="83" t="s">
        <v>800</v>
      </c>
      <c r="D346" s="83" t="s">
        <v>802</v>
      </c>
      <c r="E346" s="83" t="s">
        <v>38</v>
      </c>
      <c r="F346" s="83" t="s">
        <v>799</v>
      </c>
      <c r="G346" s="67"/>
      <c r="H346" s="67"/>
      <c r="I346" s="48">
        <v>180</v>
      </c>
      <c r="J346" s="48"/>
      <c r="K346" s="59">
        <v>0.5</v>
      </c>
      <c r="L346" s="47"/>
      <c r="M346" s="60"/>
      <c r="N346" s="60" t="s">
        <v>80</v>
      </c>
      <c r="O346" s="48"/>
      <c r="P346" s="40"/>
      <c r="Q346" s="45"/>
      <c r="AM346" s="39"/>
    </row>
    <row r="347" customHeight="1" spans="1:39">
      <c r="A347" s="47">
        <v>346</v>
      </c>
      <c r="B347" s="78">
        <v>2506839</v>
      </c>
      <c r="C347" s="83" t="s">
        <v>803</v>
      </c>
      <c r="D347" s="83" t="s">
        <v>804</v>
      </c>
      <c r="E347" s="83" t="s">
        <v>38</v>
      </c>
      <c r="F347" s="83" t="s">
        <v>799</v>
      </c>
      <c r="G347" s="67"/>
      <c r="H347" s="67"/>
      <c r="I347" s="48">
        <v>180</v>
      </c>
      <c r="J347" s="48"/>
      <c r="K347" s="59">
        <v>0.5</v>
      </c>
      <c r="L347" s="47"/>
      <c r="M347" s="60"/>
      <c r="N347" s="60" t="s">
        <v>80</v>
      </c>
      <c r="O347" s="48"/>
      <c r="P347" s="40"/>
      <c r="Q347" s="45"/>
      <c r="AM347" s="39"/>
    </row>
    <row r="348" customHeight="1" spans="1:39">
      <c r="A348" s="47">
        <v>347</v>
      </c>
      <c r="B348" s="78">
        <v>2506844</v>
      </c>
      <c r="C348" s="83" t="s">
        <v>805</v>
      </c>
      <c r="D348" s="83" t="s">
        <v>438</v>
      </c>
      <c r="E348" s="83" t="s">
        <v>30</v>
      </c>
      <c r="F348" s="83" t="s">
        <v>806</v>
      </c>
      <c r="G348" s="67"/>
      <c r="H348" s="67"/>
      <c r="I348" s="48">
        <v>180</v>
      </c>
      <c r="J348" s="48"/>
      <c r="K348" s="59">
        <v>0.5</v>
      </c>
      <c r="L348" s="47"/>
      <c r="M348" s="60"/>
      <c r="N348" s="60" t="s">
        <v>80</v>
      </c>
      <c r="O348" s="48"/>
      <c r="P348" s="40"/>
      <c r="Q348" s="45"/>
      <c r="AM348" s="39"/>
    </row>
    <row r="349" customHeight="1" spans="1:39">
      <c r="A349" s="47">
        <v>348</v>
      </c>
      <c r="B349" s="78">
        <v>2506842</v>
      </c>
      <c r="C349" s="83" t="s">
        <v>807</v>
      </c>
      <c r="D349" s="83" t="s">
        <v>808</v>
      </c>
      <c r="E349" s="83" t="s">
        <v>30</v>
      </c>
      <c r="F349" s="83" t="s">
        <v>806</v>
      </c>
      <c r="G349" s="67"/>
      <c r="H349" s="67"/>
      <c r="I349" s="48">
        <v>180</v>
      </c>
      <c r="J349" s="48"/>
      <c r="K349" s="59">
        <v>0.5</v>
      </c>
      <c r="L349" s="47"/>
      <c r="M349" s="60"/>
      <c r="N349" s="60" t="s">
        <v>80</v>
      </c>
      <c r="O349" s="48"/>
      <c r="P349" s="40"/>
      <c r="Q349" s="45"/>
      <c r="AM349" s="39"/>
    </row>
    <row r="350" customHeight="1" spans="1:39">
      <c r="A350" s="47">
        <v>349</v>
      </c>
      <c r="B350" s="67">
        <v>249563</v>
      </c>
      <c r="C350" s="83" t="s">
        <v>809</v>
      </c>
      <c r="D350" s="83" t="s">
        <v>810</v>
      </c>
      <c r="E350" s="83" t="s">
        <v>30</v>
      </c>
      <c r="F350" s="83" t="s">
        <v>811</v>
      </c>
      <c r="G350" s="67"/>
      <c r="H350" s="67" t="s">
        <v>79</v>
      </c>
      <c r="I350" s="48">
        <v>90</v>
      </c>
      <c r="J350" s="70"/>
      <c r="K350" s="59">
        <v>0.5</v>
      </c>
      <c r="L350" s="47"/>
      <c r="M350" s="60"/>
      <c r="N350" s="60" t="s">
        <v>80</v>
      </c>
      <c r="O350" s="48"/>
      <c r="P350" s="40"/>
      <c r="Q350" s="45"/>
      <c r="AM350" s="39"/>
    </row>
    <row r="351" customHeight="1" spans="1:39">
      <c r="A351" s="47">
        <v>350</v>
      </c>
      <c r="B351" s="67">
        <v>2513058</v>
      </c>
      <c r="C351" s="83" t="s">
        <v>812</v>
      </c>
      <c r="D351" s="83" t="s">
        <v>813</v>
      </c>
      <c r="E351" s="83" t="s">
        <v>30</v>
      </c>
      <c r="F351" s="83" t="s">
        <v>811</v>
      </c>
      <c r="G351" s="67"/>
      <c r="H351" s="67" t="s">
        <v>79</v>
      </c>
      <c r="I351" s="48">
        <v>90</v>
      </c>
      <c r="J351" s="70"/>
      <c r="K351" s="59">
        <v>0.5</v>
      </c>
      <c r="L351" s="47"/>
      <c r="M351" s="60"/>
      <c r="N351" s="60" t="s">
        <v>80</v>
      </c>
      <c r="O351" s="48"/>
      <c r="P351" s="40"/>
      <c r="Q351" s="45"/>
      <c r="AM351" s="39"/>
    </row>
    <row r="352" customHeight="1" spans="1:39">
      <c r="A352" s="47">
        <v>351</v>
      </c>
      <c r="B352" s="67"/>
      <c r="C352" s="83" t="s">
        <v>814</v>
      </c>
      <c r="D352" s="83" t="s">
        <v>815</v>
      </c>
      <c r="E352" s="83" t="s">
        <v>30</v>
      </c>
      <c r="F352" s="83" t="s">
        <v>816</v>
      </c>
      <c r="G352" s="67"/>
      <c r="H352" s="67" t="s">
        <v>79</v>
      </c>
      <c r="I352" s="48">
        <v>90</v>
      </c>
      <c r="J352" s="70"/>
      <c r="K352" s="59">
        <v>0.5</v>
      </c>
      <c r="L352" s="47"/>
      <c r="M352" s="60"/>
      <c r="N352" s="60" t="s">
        <v>80</v>
      </c>
      <c r="O352" s="48"/>
      <c r="P352" s="40"/>
      <c r="Q352" s="45"/>
      <c r="AM352" s="39"/>
    </row>
    <row r="353" customHeight="1" spans="1:39">
      <c r="A353" s="47">
        <v>352</v>
      </c>
      <c r="B353" s="67">
        <v>2507967</v>
      </c>
      <c r="C353" s="83" t="s">
        <v>817</v>
      </c>
      <c r="D353" s="83" t="s">
        <v>818</v>
      </c>
      <c r="E353" s="83" t="s">
        <v>30</v>
      </c>
      <c r="F353" s="83" t="s">
        <v>819</v>
      </c>
      <c r="G353" s="71" t="s">
        <v>79</v>
      </c>
      <c r="H353" s="67"/>
      <c r="I353" s="48">
        <v>90</v>
      </c>
      <c r="J353" s="84"/>
      <c r="K353" s="59">
        <v>0.5</v>
      </c>
      <c r="L353" s="47"/>
      <c r="M353" s="60"/>
      <c r="N353" s="60" t="s">
        <v>80</v>
      </c>
      <c r="O353" s="48"/>
      <c r="P353" s="40"/>
      <c r="Q353" s="45"/>
      <c r="AM353" s="39"/>
    </row>
    <row r="354" customHeight="1" spans="1:39">
      <c r="A354" s="47">
        <v>353</v>
      </c>
      <c r="B354" s="67">
        <v>2507088</v>
      </c>
      <c r="C354" s="83" t="s">
        <v>820</v>
      </c>
      <c r="D354" s="83" t="s">
        <v>821</v>
      </c>
      <c r="E354" s="83" t="s">
        <v>38</v>
      </c>
      <c r="F354" s="83" t="s">
        <v>184</v>
      </c>
      <c r="G354" s="67"/>
      <c r="H354" s="67" t="s">
        <v>79</v>
      </c>
      <c r="I354" s="48">
        <v>90</v>
      </c>
      <c r="J354" s="70"/>
      <c r="K354" s="59" t="s">
        <v>822</v>
      </c>
      <c r="L354" s="47"/>
      <c r="M354" s="60"/>
      <c r="N354" s="60" t="s">
        <v>80</v>
      </c>
      <c r="O354" s="48"/>
      <c r="P354" s="40"/>
      <c r="Q354" s="45"/>
      <c r="AM354" s="39"/>
    </row>
    <row r="355" customHeight="1" spans="1:39">
      <c r="A355" s="47">
        <v>354</v>
      </c>
      <c r="B355" s="67">
        <v>2509266</v>
      </c>
      <c r="C355" s="83" t="s">
        <v>823</v>
      </c>
      <c r="D355" s="83" t="s">
        <v>824</v>
      </c>
      <c r="E355" s="83" t="s">
        <v>30</v>
      </c>
      <c r="F355" s="83" t="s">
        <v>825</v>
      </c>
      <c r="G355" s="67"/>
      <c r="H355" s="67"/>
      <c r="I355" s="48">
        <v>90</v>
      </c>
      <c r="J355" s="70"/>
      <c r="K355" s="59" t="s">
        <v>826</v>
      </c>
      <c r="L355" s="47"/>
      <c r="M355" s="60"/>
      <c r="N355" s="60" t="s">
        <v>80</v>
      </c>
      <c r="O355" s="48"/>
      <c r="P355" s="40"/>
      <c r="Q355" s="45"/>
      <c r="AM355" s="39"/>
    </row>
    <row r="356" customHeight="1" spans="1:39">
      <c r="A356" s="47">
        <v>355</v>
      </c>
      <c r="B356" s="67">
        <v>2509253</v>
      </c>
      <c r="C356" s="83" t="s">
        <v>827</v>
      </c>
      <c r="D356" s="83" t="s">
        <v>828</v>
      </c>
      <c r="E356" s="83" t="s">
        <v>30</v>
      </c>
      <c r="F356" s="83" t="s">
        <v>825</v>
      </c>
      <c r="G356" s="67"/>
      <c r="H356" s="67"/>
      <c r="I356" s="48">
        <v>90</v>
      </c>
      <c r="J356" s="70"/>
      <c r="K356" s="59" t="s">
        <v>826</v>
      </c>
      <c r="L356" s="47"/>
      <c r="M356" s="60"/>
      <c r="N356" s="60" t="s">
        <v>80</v>
      </c>
      <c r="O356" s="48"/>
      <c r="P356" s="40"/>
      <c r="Q356" s="45"/>
      <c r="AM356" s="39"/>
    </row>
    <row r="357" customHeight="1" spans="1:39">
      <c r="A357" s="47">
        <v>356</v>
      </c>
      <c r="B357" s="67">
        <v>2509268</v>
      </c>
      <c r="C357" s="83" t="s">
        <v>829</v>
      </c>
      <c r="D357" s="83" t="s">
        <v>830</v>
      </c>
      <c r="E357" s="83" t="s">
        <v>30</v>
      </c>
      <c r="F357" s="83" t="s">
        <v>831</v>
      </c>
      <c r="G357" s="67"/>
      <c r="H357" s="67"/>
      <c r="I357" s="48">
        <v>90</v>
      </c>
      <c r="J357" s="70"/>
      <c r="K357" s="59" t="s">
        <v>826</v>
      </c>
      <c r="L357" s="47"/>
      <c r="M357" s="60"/>
      <c r="N357" s="60" t="s">
        <v>80</v>
      </c>
      <c r="O357" s="48"/>
      <c r="P357" s="40"/>
      <c r="Q357" s="45"/>
      <c r="AM357" s="39"/>
    </row>
    <row r="358" customHeight="1" spans="1:39">
      <c r="A358" s="47">
        <v>357</v>
      </c>
      <c r="B358" s="67">
        <v>2509252</v>
      </c>
      <c r="C358" s="83" t="s">
        <v>832</v>
      </c>
      <c r="D358" s="83" t="s">
        <v>833</v>
      </c>
      <c r="E358" s="83" t="s">
        <v>30</v>
      </c>
      <c r="F358" s="83" t="s">
        <v>831</v>
      </c>
      <c r="G358" s="67"/>
      <c r="H358" s="67"/>
      <c r="I358" s="48">
        <v>90</v>
      </c>
      <c r="J358" s="70"/>
      <c r="K358" s="59" t="s">
        <v>834</v>
      </c>
      <c r="L358" s="47"/>
      <c r="M358" s="60"/>
      <c r="N358" s="60" t="s">
        <v>80</v>
      </c>
      <c r="O358" s="48"/>
      <c r="P358" s="40"/>
      <c r="Q358" s="45"/>
      <c r="AM358" s="39"/>
    </row>
    <row r="359" customHeight="1" spans="1:39">
      <c r="A359" s="47">
        <v>358</v>
      </c>
      <c r="B359" s="67">
        <v>2513646</v>
      </c>
      <c r="C359" s="83" t="s">
        <v>835</v>
      </c>
      <c r="D359" s="83" t="s">
        <v>836</v>
      </c>
      <c r="E359" s="83" t="s">
        <v>30</v>
      </c>
      <c r="F359" s="83" t="s">
        <v>837</v>
      </c>
      <c r="G359" s="67"/>
      <c r="H359" s="67"/>
      <c r="I359" s="48">
        <v>90</v>
      </c>
      <c r="J359" s="70"/>
      <c r="K359" s="59" t="s">
        <v>834</v>
      </c>
      <c r="L359" s="47"/>
      <c r="M359" s="60"/>
      <c r="N359" s="60" t="s">
        <v>80</v>
      </c>
      <c r="O359" s="48"/>
      <c r="P359" s="40"/>
      <c r="Q359" s="45"/>
      <c r="AM359" s="39"/>
    </row>
    <row r="360" customHeight="1" spans="1:39">
      <c r="A360" s="47">
        <v>359</v>
      </c>
      <c r="B360" s="67">
        <v>2513904</v>
      </c>
      <c r="C360" s="83" t="s">
        <v>838</v>
      </c>
      <c r="D360" s="83" t="s">
        <v>839</v>
      </c>
      <c r="E360" s="83" t="s">
        <v>30</v>
      </c>
      <c r="F360" s="83" t="s">
        <v>831</v>
      </c>
      <c r="G360" s="67"/>
      <c r="H360" s="67"/>
      <c r="I360" s="48">
        <v>90</v>
      </c>
      <c r="J360" s="70"/>
      <c r="K360" s="59" t="s">
        <v>791</v>
      </c>
      <c r="L360" s="47"/>
      <c r="M360" s="60"/>
      <c r="N360" s="60" t="s">
        <v>80</v>
      </c>
      <c r="O360" s="48"/>
      <c r="P360" s="40"/>
      <c r="Q360" s="45"/>
      <c r="AM360" s="39"/>
    </row>
    <row r="361" customHeight="1" spans="1:39">
      <c r="A361" s="47">
        <v>360</v>
      </c>
      <c r="B361" s="78">
        <v>2513044</v>
      </c>
      <c r="C361" s="82" t="s">
        <v>840</v>
      </c>
      <c r="D361" s="82" t="s">
        <v>841</v>
      </c>
      <c r="E361" s="82" t="s">
        <v>30</v>
      </c>
      <c r="F361" s="82" t="s">
        <v>842</v>
      </c>
      <c r="G361" s="71">
        <v>45580</v>
      </c>
      <c r="H361" s="67">
        <v>5</v>
      </c>
      <c r="I361" s="48">
        <v>90</v>
      </c>
      <c r="J361" s="66">
        <v>45672</v>
      </c>
      <c r="K361" s="59">
        <v>0.5</v>
      </c>
      <c r="L361" s="47"/>
      <c r="M361" s="60"/>
      <c r="N361" s="60" t="s">
        <v>743</v>
      </c>
      <c r="O361" s="48"/>
      <c r="P361" s="40"/>
      <c r="Q361" s="45"/>
      <c r="AM361" s="39"/>
    </row>
    <row r="362" customHeight="1" spans="1:39">
      <c r="A362" s="47">
        <v>361</v>
      </c>
      <c r="B362" s="48"/>
      <c r="C362" s="70" t="s">
        <v>843</v>
      </c>
      <c r="D362" s="70" t="s">
        <v>72</v>
      </c>
      <c r="E362" s="83" t="s">
        <v>38</v>
      </c>
      <c r="F362" s="82" t="s">
        <v>844</v>
      </c>
      <c r="G362" s="71" t="s">
        <v>79</v>
      </c>
      <c r="H362" s="67" t="s">
        <v>79</v>
      </c>
      <c r="I362" s="48">
        <v>60</v>
      </c>
      <c r="J362" s="66"/>
      <c r="K362" s="59">
        <v>0.5</v>
      </c>
      <c r="L362" s="47"/>
      <c r="M362" s="60"/>
      <c r="N362" s="60" t="s">
        <v>80</v>
      </c>
      <c r="O362" s="48"/>
      <c r="P362" s="40"/>
      <c r="Q362" s="45"/>
      <c r="AM362" s="39"/>
    </row>
    <row r="363" customHeight="1" spans="1:39">
      <c r="A363" s="47">
        <v>362</v>
      </c>
      <c r="B363" s="48"/>
      <c r="C363" s="70" t="s">
        <v>845</v>
      </c>
      <c r="D363" s="70" t="s">
        <v>757</v>
      </c>
      <c r="E363" s="83" t="s">
        <v>38</v>
      </c>
      <c r="F363" s="82" t="s">
        <v>844</v>
      </c>
      <c r="G363" s="71" t="s">
        <v>79</v>
      </c>
      <c r="H363" s="67" t="s">
        <v>79</v>
      </c>
      <c r="I363" s="48">
        <v>60</v>
      </c>
      <c r="J363" s="66"/>
      <c r="K363" s="59">
        <v>0.5</v>
      </c>
      <c r="L363" s="47"/>
      <c r="M363" s="60"/>
      <c r="N363" s="60" t="s">
        <v>80</v>
      </c>
      <c r="O363" s="48"/>
      <c r="P363" s="40"/>
      <c r="Q363" s="45"/>
      <c r="AM363" s="39"/>
    </row>
    <row r="364" customHeight="1" spans="1:39">
      <c r="A364" s="47">
        <v>363</v>
      </c>
      <c r="B364" s="48"/>
      <c r="C364" s="70" t="s">
        <v>846</v>
      </c>
      <c r="D364" s="70" t="s">
        <v>847</v>
      </c>
      <c r="E364" s="70" t="s">
        <v>78</v>
      </c>
      <c r="F364" s="82" t="s">
        <v>844</v>
      </c>
      <c r="G364" s="71" t="s">
        <v>79</v>
      </c>
      <c r="H364" s="67" t="s">
        <v>79</v>
      </c>
      <c r="I364" s="48">
        <v>60</v>
      </c>
      <c r="J364" s="66"/>
      <c r="K364" s="59">
        <v>0.5</v>
      </c>
      <c r="L364" s="47"/>
      <c r="M364" s="60"/>
      <c r="N364" s="60" t="s">
        <v>80</v>
      </c>
      <c r="O364" s="48"/>
      <c r="P364" s="40"/>
      <c r="Q364" s="45"/>
      <c r="AM364" s="39"/>
    </row>
    <row r="365" customHeight="1" spans="1:39">
      <c r="A365" s="47">
        <v>364</v>
      </c>
      <c r="B365" s="78">
        <v>2512997</v>
      </c>
      <c r="C365" s="82" t="s">
        <v>848</v>
      </c>
      <c r="D365" s="82" t="s">
        <v>849</v>
      </c>
      <c r="E365" s="82" t="s">
        <v>850</v>
      </c>
      <c r="F365" s="82" t="s">
        <v>851</v>
      </c>
      <c r="G365" s="71"/>
      <c r="H365" s="67"/>
      <c r="I365" s="48">
        <v>90</v>
      </c>
      <c r="J365" s="66" t="s">
        <v>79</v>
      </c>
      <c r="K365" s="85" t="s">
        <v>852</v>
      </c>
      <c r="L365" s="47"/>
      <c r="M365" s="60"/>
      <c r="N365" s="60" t="s">
        <v>80</v>
      </c>
      <c r="O365" s="48"/>
      <c r="P365" s="40"/>
      <c r="Q365" s="45"/>
      <c r="AM365" s="39"/>
    </row>
    <row r="366" customHeight="1" spans="1:39">
      <c r="A366" s="47">
        <v>365</v>
      </c>
      <c r="B366" s="78">
        <v>2512998</v>
      </c>
      <c r="C366" s="82" t="s">
        <v>848</v>
      </c>
      <c r="D366" s="82" t="s">
        <v>853</v>
      </c>
      <c r="E366" s="82" t="s">
        <v>850</v>
      </c>
      <c r="F366" s="82" t="s">
        <v>851</v>
      </c>
      <c r="G366" s="71"/>
      <c r="H366" s="67"/>
      <c r="I366" s="48">
        <v>90</v>
      </c>
      <c r="J366" s="66" t="s">
        <v>79</v>
      </c>
      <c r="K366" s="85"/>
      <c r="L366" s="47"/>
      <c r="M366" s="60"/>
      <c r="N366" s="60" t="s">
        <v>80</v>
      </c>
      <c r="O366" s="48"/>
      <c r="P366" s="40"/>
      <c r="Q366" s="45"/>
      <c r="AM366" s="39"/>
    </row>
    <row r="367" customHeight="1" spans="1:39">
      <c r="A367" s="47">
        <v>366</v>
      </c>
      <c r="B367" s="78">
        <v>2512999</v>
      </c>
      <c r="C367" s="82" t="s">
        <v>848</v>
      </c>
      <c r="D367" s="82" t="s">
        <v>854</v>
      </c>
      <c r="E367" s="82" t="s">
        <v>850</v>
      </c>
      <c r="F367" s="82" t="s">
        <v>851</v>
      </c>
      <c r="G367" s="71"/>
      <c r="H367" s="67"/>
      <c r="I367" s="48">
        <v>90</v>
      </c>
      <c r="J367" s="66" t="s">
        <v>79</v>
      </c>
      <c r="K367" s="85"/>
      <c r="L367" s="47"/>
      <c r="M367" s="60"/>
      <c r="N367" s="60" t="s">
        <v>80</v>
      </c>
      <c r="O367" s="48"/>
      <c r="P367" s="40"/>
      <c r="Q367" s="45"/>
      <c r="AM367" s="39"/>
    </row>
  </sheetData>
  <autoFilter xmlns:etc="http://www.wps.cn/officeDocument/2017/etCustomData" ref="A1:O367" etc:filterBottomFollowUsedRange="0">
    <extLst/>
  </autoFilter>
  <mergeCells count="1">
    <mergeCell ref="K365:K36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70"/>
  <sheetViews>
    <sheetView tabSelected="1" workbookViewId="0">
      <selection activeCell="C9" sqref="C9"/>
    </sheetView>
  </sheetViews>
  <sheetFormatPr defaultColWidth="9" defaultRowHeight="19" customHeight="1"/>
  <cols>
    <col min="1" max="1" width="9" style="1"/>
    <col min="2" max="2" width="9" style="3"/>
    <col min="3" max="3" width="28.3333333333333" style="2" customWidth="1"/>
    <col min="4" max="4" width="17.8333333333333" style="1" customWidth="1"/>
    <col min="5" max="5" width="9" style="3"/>
    <col min="6" max="6" width="25" style="1" customWidth="1"/>
    <col min="7" max="7" width="14.5" style="1" customWidth="1"/>
    <col min="8" max="9" width="9" style="3"/>
    <col min="10" max="10" width="10.375" style="1"/>
    <col min="11" max="13" width="9" style="3"/>
    <col min="14" max="14" width="55.1666666666667" style="4" customWidth="1"/>
    <col min="15" max="16384" width="9" style="3"/>
  </cols>
  <sheetData>
    <row r="1" customHeight="1" spans="1:3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3" t="s">
        <v>9</v>
      </c>
      <c r="K1" s="5" t="s">
        <v>10</v>
      </c>
      <c r="L1" s="5" t="s">
        <v>855</v>
      </c>
      <c r="M1" s="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="1" customFormat="1" customHeight="1" spans="1:14">
      <c r="A2" s="6">
        <v>1</v>
      </c>
      <c r="B2" s="7">
        <v>2501504</v>
      </c>
      <c r="C2" s="7" t="s">
        <v>856</v>
      </c>
      <c r="D2" s="7" t="s">
        <v>345</v>
      </c>
      <c r="E2" s="7" t="s">
        <v>30</v>
      </c>
      <c r="F2" s="7" t="s">
        <v>857</v>
      </c>
      <c r="G2" s="8">
        <v>45231</v>
      </c>
      <c r="H2" s="7">
        <v>306</v>
      </c>
      <c r="I2" s="7">
        <v>180</v>
      </c>
      <c r="J2" s="8">
        <f t="shared" ref="J2:J20" si="0">G2+I2</f>
        <v>45411</v>
      </c>
      <c r="K2" s="25">
        <v>0.5</v>
      </c>
      <c r="L2" s="7">
        <v>88</v>
      </c>
      <c r="M2" s="26">
        <f t="shared" ref="M2:M19" si="1">L2/H2</f>
        <v>0.287581699346405</v>
      </c>
      <c r="N2" s="27" t="s">
        <v>858</v>
      </c>
    </row>
    <row r="3" s="1" customFormat="1" customHeight="1" spans="1:14">
      <c r="A3" s="6">
        <v>2</v>
      </c>
      <c r="B3" s="7">
        <v>2501512</v>
      </c>
      <c r="C3" s="7" t="s">
        <v>859</v>
      </c>
      <c r="D3" s="7" t="s">
        <v>860</v>
      </c>
      <c r="E3" s="7" t="s">
        <v>38</v>
      </c>
      <c r="F3" s="7" t="s">
        <v>861</v>
      </c>
      <c r="G3" s="8">
        <v>45231</v>
      </c>
      <c r="H3" s="7">
        <v>306</v>
      </c>
      <c r="I3" s="7">
        <v>180</v>
      </c>
      <c r="J3" s="8">
        <f t="shared" si="0"/>
        <v>45411</v>
      </c>
      <c r="K3" s="25">
        <v>0.5</v>
      </c>
      <c r="L3" s="7">
        <v>30</v>
      </c>
      <c r="M3" s="26">
        <f t="shared" si="1"/>
        <v>0.0980392156862745</v>
      </c>
      <c r="N3" s="27" t="s">
        <v>858</v>
      </c>
    </row>
    <row r="4" s="1" customFormat="1" customHeight="1" spans="1:14">
      <c r="A4" s="6">
        <v>3</v>
      </c>
      <c r="B4" s="7">
        <v>2501513</v>
      </c>
      <c r="C4" s="7" t="s">
        <v>862</v>
      </c>
      <c r="D4" s="7" t="s">
        <v>757</v>
      </c>
      <c r="E4" s="7" t="s">
        <v>78</v>
      </c>
      <c r="F4" s="7" t="s">
        <v>861</v>
      </c>
      <c r="G4" s="8">
        <v>45231</v>
      </c>
      <c r="H4" s="7">
        <v>306</v>
      </c>
      <c r="I4" s="7">
        <v>180</v>
      </c>
      <c r="J4" s="8">
        <f t="shared" si="0"/>
        <v>45411</v>
      </c>
      <c r="K4" s="25">
        <v>0.5</v>
      </c>
      <c r="L4" s="7">
        <v>87</v>
      </c>
      <c r="M4" s="26">
        <f t="shared" si="1"/>
        <v>0.284313725490196</v>
      </c>
      <c r="N4" s="27" t="s">
        <v>858</v>
      </c>
    </row>
    <row r="5" s="1" customFormat="1" customHeight="1" spans="1:14">
      <c r="A5" s="6">
        <v>4</v>
      </c>
      <c r="B5" s="7">
        <v>2501514</v>
      </c>
      <c r="C5" s="7" t="s">
        <v>863</v>
      </c>
      <c r="D5" s="7" t="s">
        <v>757</v>
      </c>
      <c r="E5" s="7" t="s">
        <v>78</v>
      </c>
      <c r="F5" s="7" t="s">
        <v>861</v>
      </c>
      <c r="G5" s="8">
        <v>45231</v>
      </c>
      <c r="H5" s="7">
        <v>306</v>
      </c>
      <c r="I5" s="7">
        <v>180</v>
      </c>
      <c r="J5" s="8">
        <f t="shared" si="0"/>
        <v>45411</v>
      </c>
      <c r="K5" s="25">
        <v>0.5</v>
      </c>
      <c r="L5" s="7">
        <v>104</v>
      </c>
      <c r="M5" s="26">
        <f t="shared" si="1"/>
        <v>0.339869281045752</v>
      </c>
      <c r="N5" s="27" t="s">
        <v>858</v>
      </c>
    </row>
    <row r="6" s="1" customFormat="1" customHeight="1" spans="1:14">
      <c r="A6" s="6">
        <v>5</v>
      </c>
      <c r="B6" s="7">
        <v>2501515</v>
      </c>
      <c r="C6" s="7" t="s">
        <v>864</v>
      </c>
      <c r="D6" s="7" t="s">
        <v>757</v>
      </c>
      <c r="E6" s="7" t="s">
        <v>78</v>
      </c>
      <c r="F6" s="7" t="s">
        <v>861</v>
      </c>
      <c r="G6" s="8">
        <v>45231</v>
      </c>
      <c r="H6" s="7">
        <v>306</v>
      </c>
      <c r="I6" s="7">
        <v>180</v>
      </c>
      <c r="J6" s="8">
        <f t="shared" si="0"/>
        <v>45411</v>
      </c>
      <c r="K6" s="25">
        <v>0.5</v>
      </c>
      <c r="L6" s="7">
        <v>128</v>
      </c>
      <c r="M6" s="26">
        <f t="shared" si="1"/>
        <v>0.418300653594771</v>
      </c>
      <c r="N6" s="27" t="s">
        <v>858</v>
      </c>
    </row>
    <row r="7" s="1" customFormat="1" customHeight="1" spans="1:14">
      <c r="A7" s="6">
        <v>6</v>
      </c>
      <c r="B7" s="7">
        <v>2501517</v>
      </c>
      <c r="C7" s="7" t="s">
        <v>865</v>
      </c>
      <c r="D7" s="7" t="s">
        <v>866</v>
      </c>
      <c r="E7" s="7" t="s">
        <v>30</v>
      </c>
      <c r="F7" s="7" t="s">
        <v>861</v>
      </c>
      <c r="G7" s="8">
        <v>45231</v>
      </c>
      <c r="H7" s="7">
        <v>306</v>
      </c>
      <c r="I7" s="7">
        <v>180</v>
      </c>
      <c r="J7" s="8">
        <f t="shared" si="0"/>
        <v>45411</v>
      </c>
      <c r="K7" s="25">
        <v>0.5</v>
      </c>
      <c r="L7" s="7">
        <v>108</v>
      </c>
      <c r="M7" s="26">
        <f t="shared" si="1"/>
        <v>0.352941176470588</v>
      </c>
      <c r="N7" s="27" t="s">
        <v>858</v>
      </c>
    </row>
    <row r="8" s="1" customFormat="1" customHeight="1" spans="1:14">
      <c r="A8" s="6">
        <v>7</v>
      </c>
      <c r="B8" s="7">
        <v>2501518</v>
      </c>
      <c r="C8" s="7" t="s">
        <v>867</v>
      </c>
      <c r="D8" s="7" t="s">
        <v>868</v>
      </c>
      <c r="E8" s="7" t="s">
        <v>30</v>
      </c>
      <c r="F8" s="7" t="s">
        <v>861</v>
      </c>
      <c r="G8" s="8">
        <v>45231</v>
      </c>
      <c r="H8" s="7">
        <v>306</v>
      </c>
      <c r="I8" s="7">
        <v>180</v>
      </c>
      <c r="J8" s="8">
        <f t="shared" si="0"/>
        <v>45411</v>
      </c>
      <c r="K8" s="25">
        <v>0.5</v>
      </c>
      <c r="L8" s="7">
        <v>23</v>
      </c>
      <c r="M8" s="26">
        <f t="shared" si="1"/>
        <v>0.0751633986928105</v>
      </c>
      <c r="N8" s="27" t="s">
        <v>858</v>
      </c>
    </row>
    <row r="9" s="1" customFormat="1" customHeight="1" spans="1:14">
      <c r="A9" s="6">
        <v>8</v>
      </c>
      <c r="B9" s="7">
        <v>2501519</v>
      </c>
      <c r="C9" s="7" t="s">
        <v>869</v>
      </c>
      <c r="D9" s="7" t="s">
        <v>868</v>
      </c>
      <c r="E9" s="7" t="s">
        <v>30</v>
      </c>
      <c r="F9" s="7" t="s">
        <v>861</v>
      </c>
      <c r="G9" s="8">
        <v>45231</v>
      </c>
      <c r="H9" s="7">
        <v>306</v>
      </c>
      <c r="I9" s="7">
        <v>180</v>
      </c>
      <c r="J9" s="8">
        <f t="shared" si="0"/>
        <v>45411</v>
      </c>
      <c r="K9" s="25">
        <v>0.5</v>
      </c>
      <c r="L9" s="7">
        <v>16</v>
      </c>
      <c r="M9" s="26">
        <f t="shared" si="1"/>
        <v>0.0522875816993464</v>
      </c>
      <c r="N9" s="27" t="s">
        <v>858</v>
      </c>
    </row>
    <row r="10" s="1" customFormat="1" customHeight="1" spans="1:14">
      <c r="A10" s="6">
        <v>9</v>
      </c>
      <c r="B10" s="7">
        <v>2501520</v>
      </c>
      <c r="C10" s="7" t="s">
        <v>870</v>
      </c>
      <c r="D10" s="7" t="s">
        <v>868</v>
      </c>
      <c r="E10" s="7" t="s">
        <v>30</v>
      </c>
      <c r="F10" s="7" t="s">
        <v>857</v>
      </c>
      <c r="G10" s="8">
        <v>45231</v>
      </c>
      <c r="H10" s="7">
        <v>306</v>
      </c>
      <c r="I10" s="7">
        <v>180</v>
      </c>
      <c r="J10" s="8">
        <f t="shared" si="0"/>
        <v>45411</v>
      </c>
      <c r="K10" s="25">
        <v>0.5</v>
      </c>
      <c r="L10" s="7">
        <v>30</v>
      </c>
      <c r="M10" s="26">
        <f t="shared" si="1"/>
        <v>0.0980392156862745</v>
      </c>
      <c r="N10" s="27" t="s">
        <v>858</v>
      </c>
    </row>
    <row r="11" s="1" customFormat="1" customHeight="1" spans="1:14">
      <c r="A11" s="6">
        <v>10</v>
      </c>
      <c r="B11" s="7">
        <v>2501524</v>
      </c>
      <c r="C11" s="7" t="s">
        <v>859</v>
      </c>
      <c r="D11" s="7" t="s">
        <v>871</v>
      </c>
      <c r="E11" s="7" t="s">
        <v>38</v>
      </c>
      <c r="F11" s="7" t="s">
        <v>861</v>
      </c>
      <c r="G11" s="8">
        <v>45231</v>
      </c>
      <c r="H11" s="7">
        <v>306</v>
      </c>
      <c r="I11" s="7">
        <v>180</v>
      </c>
      <c r="J11" s="8">
        <f t="shared" si="0"/>
        <v>45411</v>
      </c>
      <c r="K11" s="25">
        <v>0.5</v>
      </c>
      <c r="L11" s="7">
        <v>43.023</v>
      </c>
      <c r="M11" s="26">
        <f t="shared" si="1"/>
        <v>0.140598039215686</v>
      </c>
      <c r="N11" s="27" t="s">
        <v>858</v>
      </c>
    </row>
    <row r="12" s="1" customFormat="1" customHeight="1" spans="1:14">
      <c r="A12" s="6">
        <v>11</v>
      </c>
      <c r="B12" s="7">
        <v>2501619</v>
      </c>
      <c r="C12" s="7" t="s">
        <v>872</v>
      </c>
      <c r="D12" s="7" t="s">
        <v>873</v>
      </c>
      <c r="E12" s="7" t="s">
        <v>38</v>
      </c>
      <c r="F12" s="7" t="s">
        <v>857</v>
      </c>
      <c r="G12" s="8">
        <v>45231</v>
      </c>
      <c r="H12" s="7">
        <v>306</v>
      </c>
      <c r="I12" s="7">
        <v>180</v>
      </c>
      <c r="J12" s="8">
        <f t="shared" si="0"/>
        <v>45411</v>
      </c>
      <c r="K12" s="25">
        <v>0.5</v>
      </c>
      <c r="L12" s="7">
        <v>151</v>
      </c>
      <c r="M12" s="26">
        <f t="shared" si="1"/>
        <v>0.493464052287582</v>
      </c>
      <c r="N12" s="27" t="s">
        <v>858</v>
      </c>
    </row>
    <row r="13" s="1" customFormat="1" customHeight="1" spans="1:14">
      <c r="A13" s="6">
        <v>12</v>
      </c>
      <c r="B13" s="7">
        <v>2501620</v>
      </c>
      <c r="C13" s="7" t="s">
        <v>874</v>
      </c>
      <c r="D13" s="7" t="s">
        <v>593</v>
      </c>
      <c r="E13" s="7" t="s">
        <v>38</v>
      </c>
      <c r="F13" s="7" t="s">
        <v>857</v>
      </c>
      <c r="G13" s="8">
        <v>45231</v>
      </c>
      <c r="H13" s="7">
        <v>306</v>
      </c>
      <c r="I13" s="7">
        <v>180</v>
      </c>
      <c r="J13" s="8">
        <f t="shared" si="0"/>
        <v>45411</v>
      </c>
      <c r="K13" s="25">
        <v>0.5</v>
      </c>
      <c r="L13" s="7">
        <v>47</v>
      </c>
      <c r="M13" s="26">
        <f t="shared" si="1"/>
        <v>0.15359477124183</v>
      </c>
      <c r="N13" s="27" t="s">
        <v>858</v>
      </c>
    </row>
    <row r="14" s="1" customFormat="1" customHeight="1" spans="1:14">
      <c r="A14" s="6">
        <v>13</v>
      </c>
      <c r="B14" s="7">
        <v>2501621</v>
      </c>
      <c r="C14" s="7" t="s">
        <v>875</v>
      </c>
      <c r="D14" s="7" t="s">
        <v>75</v>
      </c>
      <c r="E14" s="7" t="s">
        <v>78</v>
      </c>
      <c r="F14" s="7" t="s">
        <v>857</v>
      </c>
      <c r="G14" s="8">
        <v>45231</v>
      </c>
      <c r="H14" s="7">
        <v>306</v>
      </c>
      <c r="I14" s="7">
        <v>180</v>
      </c>
      <c r="J14" s="8">
        <f t="shared" si="0"/>
        <v>45411</v>
      </c>
      <c r="K14" s="25">
        <v>0.5</v>
      </c>
      <c r="L14" s="7">
        <v>99</v>
      </c>
      <c r="M14" s="26">
        <f t="shared" si="1"/>
        <v>0.323529411764706</v>
      </c>
      <c r="N14" s="27" t="s">
        <v>858</v>
      </c>
    </row>
    <row r="15" s="1" customFormat="1" customHeight="1" spans="1:14">
      <c r="A15" s="6">
        <v>14</v>
      </c>
      <c r="B15" s="7">
        <v>2502892</v>
      </c>
      <c r="C15" s="7" t="s">
        <v>876</v>
      </c>
      <c r="D15" s="7" t="s">
        <v>877</v>
      </c>
      <c r="E15" s="7" t="s">
        <v>38</v>
      </c>
      <c r="F15" s="7" t="s">
        <v>857</v>
      </c>
      <c r="G15" s="8">
        <v>45231</v>
      </c>
      <c r="H15" s="7">
        <v>306</v>
      </c>
      <c r="I15" s="7">
        <v>180</v>
      </c>
      <c r="J15" s="8">
        <f t="shared" si="0"/>
        <v>45411</v>
      </c>
      <c r="K15" s="25">
        <v>0.5</v>
      </c>
      <c r="L15" s="7">
        <v>2</v>
      </c>
      <c r="M15" s="26">
        <f t="shared" si="1"/>
        <v>0.0065359477124183</v>
      </c>
      <c r="N15" s="27" t="s">
        <v>858</v>
      </c>
    </row>
    <row r="16" s="1" customFormat="1" customHeight="1" spans="1:14">
      <c r="A16" s="6">
        <v>15</v>
      </c>
      <c r="B16" s="7">
        <v>2502355</v>
      </c>
      <c r="C16" s="7" t="s">
        <v>878</v>
      </c>
      <c r="D16" s="7" t="s">
        <v>879</v>
      </c>
      <c r="E16" s="7" t="s">
        <v>30</v>
      </c>
      <c r="F16" s="7" t="s">
        <v>62</v>
      </c>
      <c r="G16" s="8">
        <v>45352</v>
      </c>
      <c r="H16" s="7">
        <v>40</v>
      </c>
      <c r="I16" s="7">
        <v>90</v>
      </c>
      <c r="J16" s="8">
        <f t="shared" si="0"/>
        <v>45442</v>
      </c>
      <c r="K16" s="25">
        <v>0.5</v>
      </c>
      <c r="L16" s="7">
        <v>7</v>
      </c>
      <c r="M16" s="26">
        <f t="shared" si="1"/>
        <v>0.175</v>
      </c>
      <c r="N16" s="27" t="s">
        <v>880</v>
      </c>
    </row>
    <row r="17" s="1" customFormat="1" customHeight="1" spans="1:14">
      <c r="A17" s="6">
        <v>16</v>
      </c>
      <c r="B17" s="7">
        <v>2504259</v>
      </c>
      <c r="C17" s="7" t="s">
        <v>410</v>
      </c>
      <c r="D17" s="7" t="s">
        <v>345</v>
      </c>
      <c r="E17" s="7" t="s">
        <v>78</v>
      </c>
      <c r="F17" s="7" t="s">
        <v>881</v>
      </c>
      <c r="G17" s="8">
        <v>45351</v>
      </c>
      <c r="H17" s="7">
        <v>10</v>
      </c>
      <c r="I17" s="7">
        <v>90</v>
      </c>
      <c r="J17" s="8">
        <f t="shared" si="0"/>
        <v>45441</v>
      </c>
      <c r="K17" s="7">
        <v>20</v>
      </c>
      <c r="L17" s="28"/>
      <c r="M17" s="26">
        <f t="shared" si="1"/>
        <v>0</v>
      </c>
      <c r="N17" s="27" t="s">
        <v>880</v>
      </c>
    </row>
    <row r="18" s="1" customFormat="1" customHeight="1" spans="1:14">
      <c r="A18" s="6">
        <v>17</v>
      </c>
      <c r="B18" s="9">
        <v>2505337</v>
      </c>
      <c r="C18" s="7" t="s">
        <v>882</v>
      </c>
      <c r="D18" s="7" t="s">
        <v>244</v>
      </c>
      <c r="E18" s="7" t="s">
        <v>30</v>
      </c>
      <c r="F18" s="7"/>
      <c r="G18" s="8">
        <v>45364</v>
      </c>
      <c r="H18" s="7">
        <v>8</v>
      </c>
      <c r="I18" s="7">
        <v>90</v>
      </c>
      <c r="J18" s="8">
        <f t="shared" si="0"/>
        <v>45454</v>
      </c>
      <c r="K18" s="25">
        <v>0.5</v>
      </c>
      <c r="L18" s="28"/>
      <c r="M18" s="26">
        <f t="shared" si="1"/>
        <v>0</v>
      </c>
      <c r="N18" s="27" t="s">
        <v>880</v>
      </c>
    </row>
    <row r="19" s="1" customFormat="1" customHeight="1" spans="1:14">
      <c r="A19" s="6">
        <v>18</v>
      </c>
      <c r="B19" s="9">
        <v>2505247</v>
      </c>
      <c r="C19" s="7" t="s">
        <v>182</v>
      </c>
      <c r="D19" s="7" t="s">
        <v>883</v>
      </c>
      <c r="E19" s="7" t="s">
        <v>30</v>
      </c>
      <c r="F19" s="7" t="s">
        <v>184</v>
      </c>
      <c r="G19" s="8">
        <v>45366</v>
      </c>
      <c r="H19" s="7">
        <v>316</v>
      </c>
      <c r="I19" s="7">
        <v>90</v>
      </c>
      <c r="J19" s="8">
        <f t="shared" si="0"/>
        <v>45456</v>
      </c>
      <c r="K19" s="25">
        <v>0.5</v>
      </c>
      <c r="L19" s="7">
        <v>32</v>
      </c>
      <c r="M19" s="26">
        <f t="shared" si="1"/>
        <v>0.10126582278481</v>
      </c>
      <c r="N19" s="27" t="s">
        <v>880</v>
      </c>
    </row>
    <row r="20" s="1" customFormat="1" customHeight="1" spans="1:14">
      <c r="A20" s="6">
        <v>19</v>
      </c>
      <c r="B20" s="9">
        <v>2501826</v>
      </c>
      <c r="C20" s="7" t="s">
        <v>884</v>
      </c>
      <c r="D20" s="7" t="s">
        <v>885</v>
      </c>
      <c r="E20" s="7" t="s">
        <v>30</v>
      </c>
      <c r="F20" s="7" t="s">
        <v>886</v>
      </c>
      <c r="G20" s="8">
        <v>45383</v>
      </c>
      <c r="H20" s="7">
        <v>43</v>
      </c>
      <c r="I20" s="7">
        <v>90</v>
      </c>
      <c r="J20" s="8">
        <f t="shared" si="0"/>
        <v>45473</v>
      </c>
      <c r="K20" s="25">
        <v>0.5</v>
      </c>
      <c r="L20" s="28"/>
      <c r="M20" s="26"/>
      <c r="N20" s="27" t="s">
        <v>880</v>
      </c>
    </row>
    <row r="21" s="1" customFormat="1" customHeight="1" spans="1:14">
      <c r="A21" s="6">
        <v>20</v>
      </c>
      <c r="B21" s="10">
        <v>189665</v>
      </c>
      <c r="C21" s="11" t="s">
        <v>887</v>
      </c>
      <c r="D21" s="11" t="s">
        <v>888</v>
      </c>
      <c r="E21" s="11" t="s">
        <v>30</v>
      </c>
      <c r="F21" s="11" t="s">
        <v>889</v>
      </c>
      <c r="G21" s="12"/>
      <c r="H21" s="11"/>
      <c r="I21" s="11">
        <v>180</v>
      </c>
      <c r="J21" s="12"/>
      <c r="K21" s="29">
        <v>0.5</v>
      </c>
      <c r="L21" s="30"/>
      <c r="M21" s="31"/>
      <c r="N21" s="32" t="s">
        <v>890</v>
      </c>
    </row>
    <row r="22" s="1" customFormat="1" customHeight="1" spans="1:15">
      <c r="A22" s="6">
        <v>21</v>
      </c>
      <c r="B22" s="13">
        <v>257453</v>
      </c>
      <c r="C22" s="13" t="s">
        <v>486</v>
      </c>
      <c r="D22" s="13" t="s">
        <v>487</v>
      </c>
      <c r="E22" s="13" t="s">
        <v>38</v>
      </c>
      <c r="F22" s="13" t="s">
        <v>891</v>
      </c>
      <c r="G22" s="13"/>
      <c r="H22" s="13"/>
      <c r="I22" s="11">
        <v>90</v>
      </c>
      <c r="J22" s="20"/>
      <c r="K22" s="29">
        <v>0.5</v>
      </c>
      <c r="L22" s="30"/>
      <c r="M22" s="31"/>
      <c r="N22" s="32" t="s">
        <v>890</v>
      </c>
      <c r="O22" s="33"/>
    </row>
    <row r="23" s="1" customFormat="1" customHeight="1" spans="1:14">
      <c r="A23" s="6">
        <v>22</v>
      </c>
      <c r="B23" s="10">
        <v>129782</v>
      </c>
      <c r="C23" s="11" t="s">
        <v>892</v>
      </c>
      <c r="D23" s="11" t="s">
        <v>893</v>
      </c>
      <c r="E23" s="11" t="s">
        <v>30</v>
      </c>
      <c r="F23" s="11" t="s">
        <v>894</v>
      </c>
      <c r="G23" s="12"/>
      <c r="H23" s="11"/>
      <c r="I23" s="11">
        <v>90</v>
      </c>
      <c r="J23" s="12"/>
      <c r="K23" s="29">
        <v>0.5</v>
      </c>
      <c r="L23" s="30"/>
      <c r="M23" s="31"/>
      <c r="N23" s="34" t="s">
        <v>895</v>
      </c>
    </row>
    <row r="24" s="1" customFormat="1" customHeight="1" spans="1:14">
      <c r="A24" s="6">
        <v>23</v>
      </c>
      <c r="B24" s="10">
        <v>252767</v>
      </c>
      <c r="C24" s="11" t="s">
        <v>896</v>
      </c>
      <c r="D24" s="11" t="s">
        <v>662</v>
      </c>
      <c r="E24" s="11" t="s">
        <v>30</v>
      </c>
      <c r="F24" s="11" t="s">
        <v>274</v>
      </c>
      <c r="G24" s="12"/>
      <c r="H24" s="11"/>
      <c r="I24" s="11">
        <v>90</v>
      </c>
      <c r="J24" s="12"/>
      <c r="K24" s="29">
        <v>0.5</v>
      </c>
      <c r="L24" s="30"/>
      <c r="M24" s="31"/>
      <c r="N24" s="34" t="s">
        <v>897</v>
      </c>
    </row>
    <row r="25" s="1" customFormat="1" customHeight="1" spans="1:14">
      <c r="A25" s="6">
        <v>24</v>
      </c>
      <c r="B25" s="11">
        <v>2502225</v>
      </c>
      <c r="C25" s="11" t="s">
        <v>898</v>
      </c>
      <c r="D25" s="11" t="s">
        <v>899</v>
      </c>
      <c r="E25" s="11" t="s">
        <v>30</v>
      </c>
      <c r="F25" s="11"/>
      <c r="G25" s="12"/>
      <c r="H25" s="11"/>
      <c r="I25" s="11">
        <v>90</v>
      </c>
      <c r="J25" s="12"/>
      <c r="K25" s="29">
        <v>0.5</v>
      </c>
      <c r="L25" s="30"/>
      <c r="M25" s="31"/>
      <c r="N25" s="34" t="s">
        <v>900</v>
      </c>
    </row>
    <row r="26" s="1" customFormat="1" customHeight="1" spans="1:14">
      <c r="A26" s="6">
        <v>25</v>
      </c>
      <c r="B26" s="10">
        <v>2501612</v>
      </c>
      <c r="C26" s="11" t="s">
        <v>901</v>
      </c>
      <c r="D26" s="11" t="s">
        <v>902</v>
      </c>
      <c r="E26" s="11" t="s">
        <v>30</v>
      </c>
      <c r="F26" s="11" t="s">
        <v>206</v>
      </c>
      <c r="G26" s="12"/>
      <c r="H26" s="11"/>
      <c r="I26" s="11">
        <v>90</v>
      </c>
      <c r="J26" s="12"/>
      <c r="K26" s="29">
        <v>0.5</v>
      </c>
      <c r="L26" s="30"/>
      <c r="M26" s="31"/>
      <c r="N26" s="32" t="s">
        <v>903</v>
      </c>
    </row>
    <row r="27" s="1" customFormat="1" customHeight="1" spans="1:14">
      <c r="A27" s="6">
        <v>26</v>
      </c>
      <c r="B27" s="10">
        <v>193344</v>
      </c>
      <c r="C27" s="11" t="s">
        <v>904</v>
      </c>
      <c r="D27" s="11" t="s">
        <v>905</v>
      </c>
      <c r="E27" s="11" t="s">
        <v>38</v>
      </c>
      <c r="F27" s="11" t="s">
        <v>906</v>
      </c>
      <c r="G27" s="12"/>
      <c r="H27" s="11"/>
      <c r="I27" s="11">
        <v>90</v>
      </c>
      <c r="J27" s="12"/>
      <c r="K27" s="29">
        <v>0.5</v>
      </c>
      <c r="L27" s="30"/>
      <c r="M27" s="31"/>
      <c r="N27" s="34" t="s">
        <v>907</v>
      </c>
    </row>
    <row r="28" s="1" customFormat="1" customHeight="1" spans="1:14">
      <c r="A28" s="6">
        <v>27</v>
      </c>
      <c r="B28" s="10">
        <v>159276</v>
      </c>
      <c r="C28" s="11" t="s">
        <v>908</v>
      </c>
      <c r="D28" s="11" t="s">
        <v>232</v>
      </c>
      <c r="E28" s="11" t="s">
        <v>30</v>
      </c>
      <c r="F28" s="11" t="s">
        <v>233</v>
      </c>
      <c r="G28" s="12"/>
      <c r="H28" s="11"/>
      <c r="I28" s="11">
        <v>90</v>
      </c>
      <c r="J28" s="12"/>
      <c r="K28" s="29">
        <v>0.5</v>
      </c>
      <c r="L28" s="30"/>
      <c r="M28" s="31"/>
      <c r="N28" s="32" t="s">
        <v>900</v>
      </c>
    </row>
    <row r="29" s="1" customFormat="1" customHeight="1" spans="1:14">
      <c r="A29" s="6">
        <v>28</v>
      </c>
      <c r="B29" s="14">
        <v>262902</v>
      </c>
      <c r="C29" s="14" t="s">
        <v>909</v>
      </c>
      <c r="D29" s="14" t="s">
        <v>910</v>
      </c>
      <c r="E29" s="14" t="s">
        <v>911</v>
      </c>
      <c r="F29" s="14" t="s">
        <v>18</v>
      </c>
      <c r="G29" s="12"/>
      <c r="H29" s="11"/>
      <c r="I29" s="11">
        <v>180</v>
      </c>
      <c r="J29" s="12"/>
      <c r="K29" s="29">
        <v>0.5</v>
      </c>
      <c r="L29" s="30"/>
      <c r="M29" s="31"/>
      <c r="N29" s="32" t="s">
        <v>890</v>
      </c>
    </row>
    <row r="30" s="1" customFormat="1" customHeight="1" spans="1:14">
      <c r="A30" s="6">
        <v>29</v>
      </c>
      <c r="B30" s="10">
        <v>2505436</v>
      </c>
      <c r="C30" s="11" t="s">
        <v>179</v>
      </c>
      <c r="D30" s="11" t="s">
        <v>912</v>
      </c>
      <c r="E30" s="11" t="s">
        <v>38</v>
      </c>
      <c r="F30" s="11" t="s">
        <v>184</v>
      </c>
      <c r="G30" s="12">
        <v>45366</v>
      </c>
      <c r="H30" s="11">
        <v>345</v>
      </c>
      <c r="I30" s="11">
        <v>90</v>
      </c>
      <c r="J30" s="12">
        <f>G30+I30</f>
        <v>45456</v>
      </c>
      <c r="K30" s="29">
        <v>0.5</v>
      </c>
      <c r="L30" s="30">
        <v>59</v>
      </c>
      <c r="M30" s="31">
        <f>L30/H30</f>
        <v>0.171014492753623</v>
      </c>
      <c r="N30" s="34" t="s">
        <v>913</v>
      </c>
    </row>
    <row r="31" s="1" customFormat="1" customHeight="1" spans="1:14">
      <c r="A31" s="6">
        <v>30</v>
      </c>
      <c r="B31" s="10">
        <v>257730</v>
      </c>
      <c r="C31" s="11" t="s">
        <v>185</v>
      </c>
      <c r="D31" s="11" t="s">
        <v>914</v>
      </c>
      <c r="E31" s="11" t="s">
        <v>30</v>
      </c>
      <c r="F31" s="11" t="s">
        <v>184</v>
      </c>
      <c r="G31" s="12">
        <v>45366</v>
      </c>
      <c r="H31" s="11">
        <v>377</v>
      </c>
      <c r="I31" s="11">
        <v>90</v>
      </c>
      <c r="J31" s="12">
        <f>G31+I31</f>
        <v>45456</v>
      </c>
      <c r="K31" s="29">
        <v>0.5</v>
      </c>
      <c r="L31" s="30">
        <v>135</v>
      </c>
      <c r="M31" s="31">
        <f>L31/H31</f>
        <v>0.358090185676393</v>
      </c>
      <c r="N31" s="34" t="s">
        <v>913</v>
      </c>
    </row>
    <row r="32" s="1" customFormat="1" customHeight="1" spans="1:14">
      <c r="A32" s="6">
        <v>31</v>
      </c>
      <c r="B32" s="14">
        <v>219747</v>
      </c>
      <c r="C32" s="15" t="s">
        <v>915</v>
      </c>
      <c r="D32" s="15" t="s">
        <v>916</v>
      </c>
      <c r="E32" s="15" t="s">
        <v>83</v>
      </c>
      <c r="F32" s="15" t="s">
        <v>917</v>
      </c>
      <c r="G32" s="12"/>
      <c r="H32" s="11"/>
      <c r="I32" s="11">
        <v>180</v>
      </c>
      <c r="J32" s="12"/>
      <c r="K32" s="29">
        <v>0.5</v>
      </c>
      <c r="L32" s="30">
        <v>2</v>
      </c>
      <c r="M32" s="31"/>
      <c r="N32" s="32" t="s">
        <v>900</v>
      </c>
    </row>
    <row r="33" s="1" customFormat="1" customHeight="1" spans="1:15">
      <c r="A33" s="6">
        <v>32</v>
      </c>
      <c r="B33" s="13"/>
      <c r="C33" s="13" t="s">
        <v>918</v>
      </c>
      <c r="D33" s="13" t="s">
        <v>919</v>
      </c>
      <c r="E33" s="13" t="s">
        <v>30</v>
      </c>
      <c r="F33" s="13" t="s">
        <v>920</v>
      </c>
      <c r="G33" s="16"/>
      <c r="H33" s="13"/>
      <c r="I33" s="11">
        <v>90</v>
      </c>
      <c r="J33" s="20">
        <f>G33+I33</f>
        <v>90</v>
      </c>
      <c r="K33" s="29">
        <v>0.5</v>
      </c>
      <c r="L33" s="30"/>
      <c r="M33" s="31"/>
      <c r="N33" s="34" t="s">
        <v>895</v>
      </c>
      <c r="O33" s="33"/>
    </row>
    <row r="34" s="1" customFormat="1" customHeight="1" spans="1:37">
      <c r="A34" s="6">
        <v>33</v>
      </c>
      <c r="B34" s="17">
        <v>197353</v>
      </c>
      <c r="C34" s="17" t="s">
        <v>756</v>
      </c>
      <c r="D34" s="17" t="s">
        <v>757</v>
      </c>
      <c r="E34" s="17" t="s">
        <v>30</v>
      </c>
      <c r="F34" s="17" t="s">
        <v>758</v>
      </c>
      <c r="G34" s="8">
        <v>45302</v>
      </c>
      <c r="H34" s="7">
        <v>384</v>
      </c>
      <c r="I34" s="7">
        <v>90</v>
      </c>
      <c r="J34" s="35"/>
      <c r="K34" s="25">
        <v>0.5</v>
      </c>
      <c r="L34" s="7">
        <v>28</v>
      </c>
      <c r="M34" s="26"/>
      <c r="N34" s="27" t="s">
        <v>921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="1" customFormat="1" customHeight="1" spans="1:38">
      <c r="A35" s="6">
        <v>34</v>
      </c>
      <c r="B35" s="13">
        <v>3007762</v>
      </c>
      <c r="C35" s="13" t="s">
        <v>922</v>
      </c>
      <c r="D35" s="18" t="s">
        <v>923</v>
      </c>
      <c r="E35" s="13" t="s">
        <v>30</v>
      </c>
      <c r="F35" s="18" t="s">
        <v>924</v>
      </c>
      <c r="G35" s="12"/>
      <c r="H35" s="6"/>
      <c r="I35" s="11">
        <v>90</v>
      </c>
      <c r="J35" s="6"/>
      <c r="K35" s="29">
        <v>0.5</v>
      </c>
      <c r="L35" s="11"/>
      <c r="M35" s="31"/>
      <c r="N35" s="32" t="s">
        <v>925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="2" customFormat="1" customHeight="1" spans="1:14">
      <c r="A36" s="6">
        <v>35</v>
      </c>
      <c r="B36" s="13">
        <v>247743</v>
      </c>
      <c r="C36" s="13" t="s">
        <v>531</v>
      </c>
      <c r="D36" s="18" t="s">
        <v>926</v>
      </c>
      <c r="E36" s="13" t="s">
        <v>30</v>
      </c>
      <c r="F36" s="18" t="s">
        <v>672</v>
      </c>
      <c r="G36" s="12"/>
      <c r="H36" s="6"/>
      <c r="I36" s="11">
        <v>90</v>
      </c>
      <c r="J36" s="6"/>
      <c r="K36" s="29">
        <v>0.5</v>
      </c>
      <c r="L36" s="11"/>
      <c r="M36" s="6"/>
      <c r="N36" s="32" t="s">
        <v>927</v>
      </c>
    </row>
    <row r="37" s="2" customFormat="1" customHeight="1" spans="1:14">
      <c r="A37" s="6">
        <v>36</v>
      </c>
      <c r="B37" s="13">
        <v>37296</v>
      </c>
      <c r="C37" s="13" t="s">
        <v>928</v>
      </c>
      <c r="D37" s="18" t="s">
        <v>929</v>
      </c>
      <c r="E37" s="13" t="s">
        <v>30</v>
      </c>
      <c r="F37" s="18" t="s">
        <v>930</v>
      </c>
      <c r="G37" s="12"/>
      <c r="H37" s="6"/>
      <c r="I37" s="11">
        <v>90</v>
      </c>
      <c r="J37" s="6"/>
      <c r="K37" s="29">
        <v>0.5</v>
      </c>
      <c r="L37" s="11"/>
      <c r="M37" s="6"/>
      <c r="N37" s="34" t="s">
        <v>931</v>
      </c>
    </row>
    <row r="38" s="1" customFormat="1" customHeight="1" spans="1:37">
      <c r="A38" s="6">
        <v>37</v>
      </c>
      <c r="B38" s="19">
        <v>2506740</v>
      </c>
      <c r="C38" s="13" t="s">
        <v>932</v>
      </c>
      <c r="D38" s="18" t="s">
        <v>425</v>
      </c>
      <c r="E38" s="13" t="s">
        <v>38</v>
      </c>
      <c r="F38" s="18" t="s">
        <v>933</v>
      </c>
      <c r="G38" s="11"/>
      <c r="H38" s="12"/>
      <c r="I38" s="11">
        <v>90</v>
      </c>
      <c r="J38" s="6"/>
      <c r="K38" s="29">
        <v>0.5</v>
      </c>
      <c r="L38" s="11"/>
      <c r="M38" s="6"/>
      <c r="N38" s="32" t="s">
        <v>931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="1" customFormat="1" customHeight="1" spans="1:37">
      <c r="A39" s="6">
        <v>38</v>
      </c>
      <c r="B39" s="13">
        <v>2509856</v>
      </c>
      <c r="C39" s="13" t="s">
        <v>934</v>
      </c>
      <c r="D39" s="18" t="s">
        <v>64</v>
      </c>
      <c r="E39" s="13" t="s">
        <v>78</v>
      </c>
      <c r="F39" s="18"/>
      <c r="G39" s="11"/>
      <c r="H39" s="12"/>
      <c r="I39" s="11">
        <v>90</v>
      </c>
      <c r="J39" s="6"/>
      <c r="K39" s="29">
        <v>0.5</v>
      </c>
      <c r="L39" s="11"/>
      <c r="M39" s="6"/>
      <c r="N39" s="32" t="s">
        <v>935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="1" customFormat="1" customHeight="1" spans="1:37">
      <c r="A40" s="6">
        <v>39</v>
      </c>
      <c r="B40" s="11">
        <v>2503393</v>
      </c>
      <c r="C40" s="11" t="s">
        <v>936</v>
      </c>
      <c r="D40" s="11" t="s">
        <v>937</v>
      </c>
      <c r="E40" s="11" t="s">
        <v>30</v>
      </c>
      <c r="F40" s="11" t="s">
        <v>938</v>
      </c>
      <c r="G40" s="20">
        <v>45461</v>
      </c>
      <c r="H40" s="11">
        <v>262</v>
      </c>
      <c r="I40" s="11">
        <v>90</v>
      </c>
      <c r="J40" s="12">
        <f>G40+I40</f>
        <v>45551</v>
      </c>
      <c r="K40" s="29">
        <v>0.5</v>
      </c>
      <c r="L40" s="11">
        <v>35</v>
      </c>
      <c r="M40" s="31">
        <f>L40/H40</f>
        <v>0.133587786259542</v>
      </c>
      <c r="N40" s="32" t="s">
        <v>921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="1" customFormat="1" customHeight="1" spans="1:37">
      <c r="A41" s="6">
        <v>40</v>
      </c>
      <c r="B41" s="21">
        <v>224008</v>
      </c>
      <c r="C41" s="21" t="s">
        <v>939</v>
      </c>
      <c r="D41" s="21" t="s">
        <v>940</v>
      </c>
      <c r="E41" s="21" t="s">
        <v>30</v>
      </c>
      <c r="F41" s="22" t="s">
        <v>18</v>
      </c>
      <c r="G41" s="8">
        <v>45323</v>
      </c>
      <c r="H41" s="7">
        <v>30</v>
      </c>
      <c r="I41" s="7">
        <v>180</v>
      </c>
      <c r="J41" s="8">
        <f>G41+I41</f>
        <v>45503</v>
      </c>
      <c r="K41" s="25">
        <v>0.5</v>
      </c>
      <c r="L41" s="7">
        <v>0</v>
      </c>
      <c r="M41" s="26">
        <f>L41/H41</f>
        <v>0</v>
      </c>
      <c r="N41" s="36" t="s">
        <v>921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="1" customFormat="1" customHeight="1" spans="1:37">
      <c r="A42" s="6">
        <v>41</v>
      </c>
      <c r="B42" s="21">
        <v>224006</v>
      </c>
      <c r="C42" s="21" t="s">
        <v>939</v>
      </c>
      <c r="D42" s="21" t="s">
        <v>941</v>
      </c>
      <c r="E42" s="21" t="s">
        <v>30</v>
      </c>
      <c r="F42" s="22" t="s">
        <v>18</v>
      </c>
      <c r="G42" s="8">
        <v>45323</v>
      </c>
      <c r="H42" s="7">
        <v>30</v>
      </c>
      <c r="I42" s="7">
        <v>180</v>
      </c>
      <c r="J42" s="8">
        <f>G42+I42</f>
        <v>45503</v>
      </c>
      <c r="K42" s="25">
        <v>0.5</v>
      </c>
      <c r="L42" s="7">
        <v>2</v>
      </c>
      <c r="M42" s="26">
        <f>L42/H42</f>
        <v>0.0666666666666667</v>
      </c>
      <c r="N42" s="36" t="s">
        <v>921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="1" customFormat="1" customHeight="1" spans="1:37">
      <c r="A43" s="6">
        <v>42</v>
      </c>
      <c r="B43" s="21">
        <v>204436</v>
      </c>
      <c r="C43" s="21" t="s">
        <v>939</v>
      </c>
      <c r="D43" s="21" t="s">
        <v>942</v>
      </c>
      <c r="E43" s="21" t="s">
        <v>30</v>
      </c>
      <c r="F43" s="22" t="s">
        <v>18</v>
      </c>
      <c r="G43" s="8">
        <v>45323</v>
      </c>
      <c r="H43" s="7">
        <v>30</v>
      </c>
      <c r="I43" s="7">
        <v>180</v>
      </c>
      <c r="J43" s="8">
        <f>G43+I43</f>
        <v>45503</v>
      </c>
      <c r="K43" s="25">
        <v>0.5</v>
      </c>
      <c r="L43" s="7">
        <v>0</v>
      </c>
      <c r="M43" s="26">
        <f>L43/H43</f>
        <v>0</v>
      </c>
      <c r="N43" s="36" t="s">
        <v>921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="1" customFormat="1" customHeight="1" spans="1:37">
      <c r="A44" s="6">
        <v>43</v>
      </c>
      <c r="B44" s="21">
        <v>2504305</v>
      </c>
      <c r="C44" s="21" t="s">
        <v>943</v>
      </c>
      <c r="D44" s="21" t="s">
        <v>944</v>
      </c>
      <c r="E44" s="21" t="s">
        <v>30</v>
      </c>
      <c r="F44" s="22" t="s">
        <v>18</v>
      </c>
      <c r="G44" s="8">
        <v>45323</v>
      </c>
      <c r="H44" s="7">
        <v>30</v>
      </c>
      <c r="I44" s="7">
        <v>180</v>
      </c>
      <c r="J44" s="8">
        <f>G44+I44</f>
        <v>45503</v>
      </c>
      <c r="K44" s="25">
        <v>0.5</v>
      </c>
      <c r="L44" s="7">
        <v>5</v>
      </c>
      <c r="M44" s="26">
        <f>L44/H44</f>
        <v>0.166666666666667</v>
      </c>
      <c r="N44" s="36" t="s">
        <v>921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="1" customFormat="1" ht="21" customHeight="1" spans="1:36">
      <c r="A45" s="6">
        <v>44</v>
      </c>
      <c r="B45" s="11">
        <v>2503394</v>
      </c>
      <c r="C45" s="11" t="s">
        <v>945</v>
      </c>
      <c r="D45" s="11" t="s">
        <v>946</v>
      </c>
      <c r="E45" s="11" t="s">
        <v>30</v>
      </c>
      <c r="F45" s="11" t="s">
        <v>947</v>
      </c>
      <c r="G45" s="20">
        <v>45461</v>
      </c>
      <c r="H45" s="11">
        <v>139</v>
      </c>
      <c r="I45" s="11">
        <v>90</v>
      </c>
      <c r="J45" s="12">
        <v>45551</v>
      </c>
      <c r="K45" s="29">
        <v>0.5</v>
      </c>
      <c r="L45" s="6">
        <v>9</v>
      </c>
      <c r="M45" s="31">
        <v>0.0647482014388489</v>
      </c>
      <c r="N45" s="34" t="s">
        <v>921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="1" customFormat="1" ht="21" customHeight="1" spans="1:36">
      <c r="A46" s="6">
        <v>45</v>
      </c>
      <c r="B46" s="11">
        <v>2503849</v>
      </c>
      <c r="C46" s="11" t="s">
        <v>948</v>
      </c>
      <c r="D46" s="11" t="s">
        <v>748</v>
      </c>
      <c r="E46" s="11" t="s">
        <v>38</v>
      </c>
      <c r="F46" s="11" t="s">
        <v>69</v>
      </c>
      <c r="G46" s="12">
        <v>45348</v>
      </c>
      <c r="H46" s="11">
        <v>105</v>
      </c>
      <c r="I46" s="11">
        <v>180</v>
      </c>
      <c r="J46" s="12">
        <v>45528</v>
      </c>
      <c r="K46" s="29">
        <v>0.5</v>
      </c>
      <c r="L46" s="6">
        <v>14</v>
      </c>
      <c r="M46" s="31">
        <v>0.133333333333333</v>
      </c>
      <c r="N46" s="37" t="s">
        <v>949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="1" customFormat="1" ht="21" customHeight="1" spans="1:36">
      <c r="A47" s="6">
        <v>46</v>
      </c>
      <c r="B47" s="11">
        <v>2503850</v>
      </c>
      <c r="C47" s="11" t="s">
        <v>950</v>
      </c>
      <c r="D47" s="11" t="s">
        <v>72</v>
      </c>
      <c r="E47" s="11" t="s">
        <v>38</v>
      </c>
      <c r="F47" s="11" t="s">
        <v>69</v>
      </c>
      <c r="G47" s="12">
        <v>45348</v>
      </c>
      <c r="H47" s="11">
        <v>102</v>
      </c>
      <c r="I47" s="11">
        <v>180</v>
      </c>
      <c r="J47" s="12">
        <v>45528</v>
      </c>
      <c r="K47" s="29">
        <v>0.5</v>
      </c>
      <c r="L47" s="6">
        <v>4</v>
      </c>
      <c r="M47" s="31">
        <v>0.0392156862745098</v>
      </c>
      <c r="N47" s="37" t="s">
        <v>949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="1" customFormat="1" ht="21" customHeight="1" spans="1:36">
      <c r="A48" s="6">
        <v>47</v>
      </c>
      <c r="B48" s="11">
        <v>2503851</v>
      </c>
      <c r="C48" s="11" t="s">
        <v>951</v>
      </c>
      <c r="D48" s="11" t="s">
        <v>952</v>
      </c>
      <c r="E48" s="11" t="s">
        <v>38</v>
      </c>
      <c r="F48" s="11" t="s">
        <v>69</v>
      </c>
      <c r="G48" s="12">
        <v>45348</v>
      </c>
      <c r="H48" s="11">
        <v>102</v>
      </c>
      <c r="I48" s="11">
        <v>180</v>
      </c>
      <c r="J48" s="12">
        <v>45528</v>
      </c>
      <c r="K48" s="29">
        <v>0.5</v>
      </c>
      <c r="L48" s="6">
        <v>5</v>
      </c>
      <c r="M48" s="31">
        <v>0.0490196078431373</v>
      </c>
      <c r="N48" s="37" t="s">
        <v>949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="1" customFormat="1" ht="21" customHeight="1" spans="1:36">
      <c r="A49" s="6">
        <v>48</v>
      </c>
      <c r="B49" s="11">
        <v>2503852</v>
      </c>
      <c r="C49" s="11" t="s">
        <v>953</v>
      </c>
      <c r="D49" s="11" t="s">
        <v>75</v>
      </c>
      <c r="E49" s="11" t="s">
        <v>38</v>
      </c>
      <c r="F49" s="11" t="s">
        <v>69</v>
      </c>
      <c r="G49" s="12">
        <v>45348</v>
      </c>
      <c r="H49" s="11">
        <v>102</v>
      </c>
      <c r="I49" s="11">
        <v>180</v>
      </c>
      <c r="J49" s="12">
        <v>45528</v>
      </c>
      <c r="K49" s="29">
        <v>0.5</v>
      </c>
      <c r="L49" s="6">
        <v>6</v>
      </c>
      <c r="M49" s="31">
        <v>0.0588235294117647</v>
      </c>
      <c r="N49" s="37" t="s">
        <v>949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="1" customFormat="1" ht="21" customHeight="1" spans="1:36">
      <c r="A50" s="6">
        <v>49</v>
      </c>
      <c r="B50" s="11">
        <v>2503891</v>
      </c>
      <c r="C50" s="11" t="s">
        <v>954</v>
      </c>
      <c r="D50" s="11" t="s">
        <v>952</v>
      </c>
      <c r="E50" s="11" t="s">
        <v>38</v>
      </c>
      <c r="F50" s="11" t="s">
        <v>69</v>
      </c>
      <c r="G50" s="12">
        <v>45348</v>
      </c>
      <c r="H50" s="11">
        <v>180</v>
      </c>
      <c r="I50" s="11">
        <v>180</v>
      </c>
      <c r="J50" s="12">
        <v>45528</v>
      </c>
      <c r="K50" s="29">
        <v>0.5</v>
      </c>
      <c r="L50" s="6">
        <v>48</v>
      </c>
      <c r="M50" s="31">
        <v>0.266666666666667</v>
      </c>
      <c r="N50" s="37" t="s">
        <v>949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="1" customFormat="1" ht="21" customHeight="1" spans="1:36">
      <c r="A51" s="6">
        <v>50</v>
      </c>
      <c r="B51" s="11">
        <v>2503892</v>
      </c>
      <c r="C51" s="11" t="s">
        <v>955</v>
      </c>
      <c r="D51" s="11" t="s">
        <v>879</v>
      </c>
      <c r="E51" s="11" t="s">
        <v>30</v>
      </c>
      <c r="F51" s="11" t="s">
        <v>69</v>
      </c>
      <c r="G51" s="12">
        <v>45348</v>
      </c>
      <c r="H51" s="11">
        <v>238</v>
      </c>
      <c r="I51" s="11">
        <v>180</v>
      </c>
      <c r="J51" s="12">
        <v>45528</v>
      </c>
      <c r="K51" s="29">
        <v>0.5</v>
      </c>
      <c r="L51" s="6">
        <v>17</v>
      </c>
      <c r="M51" s="31">
        <v>0.0714285714285714</v>
      </c>
      <c r="N51" s="37" t="s">
        <v>949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="1" customFormat="1" ht="21" customHeight="1" spans="1:36">
      <c r="A52" s="6">
        <v>51</v>
      </c>
      <c r="B52" s="11">
        <v>2503920</v>
      </c>
      <c r="C52" s="11" t="s">
        <v>956</v>
      </c>
      <c r="D52" s="11" t="s">
        <v>64</v>
      </c>
      <c r="E52" s="11" t="s">
        <v>38</v>
      </c>
      <c r="F52" s="11" t="s">
        <v>69</v>
      </c>
      <c r="G52" s="12">
        <v>45348</v>
      </c>
      <c r="H52" s="11">
        <v>102</v>
      </c>
      <c r="I52" s="11">
        <v>180</v>
      </c>
      <c r="J52" s="12">
        <v>45528</v>
      </c>
      <c r="K52" s="29">
        <v>0.5</v>
      </c>
      <c r="L52" s="6">
        <v>10</v>
      </c>
      <c r="M52" s="31">
        <v>0.0980392156862745</v>
      </c>
      <c r="N52" s="37" t="s">
        <v>949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="1" customFormat="1" ht="21" customHeight="1" spans="1:36">
      <c r="A53" s="6">
        <v>52</v>
      </c>
      <c r="B53" s="11">
        <v>2503968</v>
      </c>
      <c r="C53" s="11" t="s">
        <v>957</v>
      </c>
      <c r="D53" s="11" t="s">
        <v>958</v>
      </c>
      <c r="E53" s="11" t="s">
        <v>30</v>
      </c>
      <c r="F53" s="11" t="s">
        <v>69</v>
      </c>
      <c r="G53" s="12">
        <v>45348</v>
      </c>
      <c r="H53" s="11">
        <v>102</v>
      </c>
      <c r="I53" s="11">
        <v>180</v>
      </c>
      <c r="J53" s="12">
        <v>45528</v>
      </c>
      <c r="K53" s="29">
        <v>0.5</v>
      </c>
      <c r="L53" s="6">
        <v>16</v>
      </c>
      <c r="M53" s="31">
        <v>0.156862745098039</v>
      </c>
      <c r="N53" s="37" t="s">
        <v>949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="1" customFormat="1" ht="21" customHeight="1" spans="1:36">
      <c r="A54" s="6">
        <v>53</v>
      </c>
      <c r="B54" s="11">
        <v>2503972</v>
      </c>
      <c r="C54" s="11" t="s">
        <v>959</v>
      </c>
      <c r="D54" s="11" t="s">
        <v>75</v>
      </c>
      <c r="E54" s="11" t="s">
        <v>78</v>
      </c>
      <c r="F54" s="11" t="s">
        <v>69</v>
      </c>
      <c r="G54" s="12">
        <v>45348</v>
      </c>
      <c r="H54" s="11">
        <v>102</v>
      </c>
      <c r="I54" s="11">
        <v>180</v>
      </c>
      <c r="J54" s="12">
        <v>45528</v>
      </c>
      <c r="K54" s="29">
        <v>0.5</v>
      </c>
      <c r="L54" s="6">
        <v>20</v>
      </c>
      <c r="M54" s="31">
        <v>0.196078431372549</v>
      </c>
      <c r="N54" s="37" t="s">
        <v>949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="1" customFormat="1" ht="21" customHeight="1" spans="1:36">
      <c r="A55" s="6">
        <v>54</v>
      </c>
      <c r="B55" s="11">
        <v>2503983</v>
      </c>
      <c r="C55" s="11" t="s">
        <v>960</v>
      </c>
      <c r="D55" s="11" t="s">
        <v>961</v>
      </c>
      <c r="E55" s="11" t="s">
        <v>30</v>
      </c>
      <c r="F55" s="11" t="s">
        <v>69</v>
      </c>
      <c r="G55" s="12">
        <v>45348</v>
      </c>
      <c r="H55" s="11">
        <v>77</v>
      </c>
      <c r="I55" s="11">
        <v>180</v>
      </c>
      <c r="J55" s="12">
        <v>45528</v>
      </c>
      <c r="K55" s="29">
        <v>0.5</v>
      </c>
      <c r="L55" s="6">
        <v>10</v>
      </c>
      <c r="M55" s="31">
        <v>0.12987012987013</v>
      </c>
      <c r="N55" s="37" t="s">
        <v>949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="1" customFormat="1" ht="21" customHeight="1" spans="1:36">
      <c r="A56" s="6">
        <v>55</v>
      </c>
      <c r="B56" s="11">
        <v>2503985</v>
      </c>
      <c r="C56" s="11" t="s">
        <v>962</v>
      </c>
      <c r="D56" s="11" t="s">
        <v>72</v>
      </c>
      <c r="E56" s="11" t="s">
        <v>30</v>
      </c>
      <c r="F56" s="11" t="s">
        <v>69</v>
      </c>
      <c r="G56" s="12">
        <v>45348</v>
      </c>
      <c r="H56" s="11">
        <v>102</v>
      </c>
      <c r="I56" s="11">
        <v>180</v>
      </c>
      <c r="J56" s="12">
        <v>45528</v>
      </c>
      <c r="K56" s="29">
        <v>0.5</v>
      </c>
      <c r="L56" s="6">
        <v>15</v>
      </c>
      <c r="M56" s="31">
        <v>0.147058823529412</v>
      </c>
      <c r="N56" s="37" t="s">
        <v>949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="1" customFormat="1" ht="21" customHeight="1" spans="1:36">
      <c r="A57" s="6">
        <v>56</v>
      </c>
      <c r="B57" s="11">
        <v>2503987</v>
      </c>
      <c r="C57" s="11" t="s">
        <v>963</v>
      </c>
      <c r="D57" s="11" t="s">
        <v>72</v>
      </c>
      <c r="E57" s="11" t="s">
        <v>30</v>
      </c>
      <c r="F57" s="11" t="s">
        <v>69</v>
      </c>
      <c r="G57" s="12">
        <v>45348</v>
      </c>
      <c r="H57" s="11">
        <v>280</v>
      </c>
      <c r="I57" s="11">
        <v>180</v>
      </c>
      <c r="J57" s="12">
        <v>45528</v>
      </c>
      <c r="K57" s="29">
        <v>0.5</v>
      </c>
      <c r="L57" s="6">
        <v>48</v>
      </c>
      <c r="M57" s="31">
        <v>0.171428571428571</v>
      </c>
      <c r="N57" s="37" t="s">
        <v>949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="1" customFormat="1" ht="21" customHeight="1" spans="1:36">
      <c r="A58" s="6">
        <v>57</v>
      </c>
      <c r="B58" s="11">
        <v>2503989</v>
      </c>
      <c r="C58" s="11" t="s">
        <v>964</v>
      </c>
      <c r="D58" s="11" t="s">
        <v>75</v>
      </c>
      <c r="E58" s="11" t="s">
        <v>30</v>
      </c>
      <c r="F58" s="11" t="s">
        <v>69</v>
      </c>
      <c r="G58" s="12">
        <v>45348</v>
      </c>
      <c r="H58" s="11">
        <v>135</v>
      </c>
      <c r="I58" s="11">
        <v>180</v>
      </c>
      <c r="J58" s="12">
        <v>45528</v>
      </c>
      <c r="K58" s="29">
        <v>0.5</v>
      </c>
      <c r="L58" s="6">
        <v>22</v>
      </c>
      <c r="M58" s="31">
        <v>0.162962962962963</v>
      </c>
      <c r="N58" s="37" t="s">
        <v>949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="1" customFormat="1" ht="21" customHeight="1" spans="1:36">
      <c r="A59" s="6">
        <v>58</v>
      </c>
      <c r="B59" s="11">
        <v>2503990</v>
      </c>
      <c r="C59" s="11" t="s">
        <v>965</v>
      </c>
      <c r="D59" s="11" t="s">
        <v>75</v>
      </c>
      <c r="E59" s="11" t="s">
        <v>30</v>
      </c>
      <c r="F59" s="11" t="s">
        <v>69</v>
      </c>
      <c r="G59" s="12">
        <v>45348</v>
      </c>
      <c r="H59" s="11">
        <v>102</v>
      </c>
      <c r="I59" s="11">
        <v>180</v>
      </c>
      <c r="J59" s="12">
        <v>45528</v>
      </c>
      <c r="K59" s="29">
        <v>0.5</v>
      </c>
      <c r="L59" s="6">
        <v>23</v>
      </c>
      <c r="M59" s="31">
        <v>0.225490196078431</v>
      </c>
      <c r="N59" s="37" t="s">
        <v>949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="1" customFormat="1" ht="21" customHeight="1" spans="1:36">
      <c r="A60" s="6">
        <v>59</v>
      </c>
      <c r="B60" s="11">
        <v>2503991</v>
      </c>
      <c r="C60" s="11" t="s">
        <v>966</v>
      </c>
      <c r="D60" s="11" t="s">
        <v>952</v>
      </c>
      <c r="E60" s="11" t="s">
        <v>30</v>
      </c>
      <c r="F60" s="11" t="s">
        <v>69</v>
      </c>
      <c r="G60" s="12">
        <v>45348</v>
      </c>
      <c r="H60" s="11">
        <v>102</v>
      </c>
      <c r="I60" s="11">
        <v>180</v>
      </c>
      <c r="J60" s="12">
        <v>45528</v>
      </c>
      <c r="K60" s="29">
        <v>0.5</v>
      </c>
      <c r="L60" s="6">
        <v>15</v>
      </c>
      <c r="M60" s="31">
        <v>0.147058823529412</v>
      </c>
      <c r="N60" s="37" t="s">
        <v>949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="1" customFormat="1" ht="21" customHeight="1" spans="1:36">
      <c r="A61" s="6">
        <v>60</v>
      </c>
      <c r="B61" s="11">
        <v>2504045</v>
      </c>
      <c r="C61" s="11" t="s">
        <v>967</v>
      </c>
      <c r="D61" s="11" t="s">
        <v>968</v>
      </c>
      <c r="E61" s="11" t="s">
        <v>78</v>
      </c>
      <c r="F61" s="11" t="s">
        <v>69</v>
      </c>
      <c r="G61" s="12">
        <v>45348</v>
      </c>
      <c r="H61" s="11">
        <v>102</v>
      </c>
      <c r="I61" s="11">
        <v>180</v>
      </c>
      <c r="J61" s="12">
        <v>45528</v>
      </c>
      <c r="K61" s="29">
        <v>0.5</v>
      </c>
      <c r="L61" s="6">
        <v>3</v>
      </c>
      <c r="M61" s="31">
        <v>0.0294117647058824</v>
      </c>
      <c r="N61" s="37" t="s">
        <v>949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="1" customFormat="1" ht="21" customHeight="1" spans="1:36">
      <c r="A62" s="6">
        <v>61</v>
      </c>
      <c r="B62" s="11">
        <v>2504094</v>
      </c>
      <c r="C62" s="11" t="s">
        <v>969</v>
      </c>
      <c r="D62" s="11" t="s">
        <v>64</v>
      </c>
      <c r="E62" s="11" t="s">
        <v>78</v>
      </c>
      <c r="F62" s="11" t="s">
        <v>69</v>
      </c>
      <c r="G62" s="12">
        <v>45348</v>
      </c>
      <c r="H62" s="11">
        <v>102</v>
      </c>
      <c r="I62" s="11">
        <v>180</v>
      </c>
      <c r="J62" s="12">
        <v>45528</v>
      </c>
      <c r="K62" s="29">
        <v>0.5</v>
      </c>
      <c r="L62" s="6">
        <v>3</v>
      </c>
      <c r="M62" s="31">
        <v>0.0294117647058824</v>
      </c>
      <c r="N62" s="37" t="s">
        <v>949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="1" customFormat="1" ht="21" customHeight="1" spans="1:36">
      <c r="A63" s="6">
        <v>62</v>
      </c>
      <c r="B63" s="11">
        <v>2504153</v>
      </c>
      <c r="C63" s="11" t="s">
        <v>970</v>
      </c>
      <c r="D63" s="11" t="s">
        <v>971</v>
      </c>
      <c r="E63" s="11" t="s">
        <v>30</v>
      </c>
      <c r="F63" s="11" t="s">
        <v>69</v>
      </c>
      <c r="G63" s="12">
        <v>45348</v>
      </c>
      <c r="H63" s="11">
        <v>102</v>
      </c>
      <c r="I63" s="11">
        <v>180</v>
      </c>
      <c r="J63" s="12">
        <v>45528</v>
      </c>
      <c r="K63" s="29">
        <v>0.5</v>
      </c>
      <c r="L63" s="6">
        <v>4</v>
      </c>
      <c r="M63" s="31">
        <v>0.0392156862745098</v>
      </c>
      <c r="N63" s="37" t="s">
        <v>949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="1" customFormat="1" ht="21" customHeight="1" spans="1:36">
      <c r="A64" s="6">
        <v>63</v>
      </c>
      <c r="B64" s="11">
        <v>2504154</v>
      </c>
      <c r="C64" s="11" t="s">
        <v>972</v>
      </c>
      <c r="D64" s="11" t="s">
        <v>973</v>
      </c>
      <c r="E64" s="11" t="s">
        <v>30</v>
      </c>
      <c r="F64" s="11" t="s">
        <v>69</v>
      </c>
      <c r="G64" s="12">
        <v>45348</v>
      </c>
      <c r="H64" s="11">
        <v>80</v>
      </c>
      <c r="I64" s="11">
        <v>180</v>
      </c>
      <c r="J64" s="12">
        <v>45528</v>
      </c>
      <c r="K64" s="29">
        <v>0.5</v>
      </c>
      <c r="L64" s="6">
        <v>3</v>
      </c>
      <c r="M64" s="31">
        <v>0.0375</v>
      </c>
      <c r="N64" s="37" t="s">
        <v>949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="1" customFormat="1" ht="21" customHeight="1" spans="1:36">
      <c r="A65" s="6">
        <v>64</v>
      </c>
      <c r="B65" s="11">
        <v>2504157</v>
      </c>
      <c r="C65" s="11" t="s">
        <v>974</v>
      </c>
      <c r="D65" s="11" t="s">
        <v>72</v>
      </c>
      <c r="E65" s="11" t="s">
        <v>30</v>
      </c>
      <c r="F65" s="11" t="s">
        <v>69</v>
      </c>
      <c r="G65" s="12">
        <v>45348</v>
      </c>
      <c r="H65" s="11">
        <v>64</v>
      </c>
      <c r="I65" s="11">
        <v>180</v>
      </c>
      <c r="J65" s="12">
        <v>45528</v>
      </c>
      <c r="K65" s="29">
        <v>0.5</v>
      </c>
      <c r="L65" s="6">
        <v>3</v>
      </c>
      <c r="M65" s="31">
        <v>0.046875</v>
      </c>
      <c r="N65" s="37" t="s">
        <v>949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="1" customFormat="1" ht="21" customHeight="1" spans="1:36">
      <c r="A66" s="6">
        <v>65</v>
      </c>
      <c r="B66" s="11">
        <v>2505263</v>
      </c>
      <c r="C66" s="11" t="s">
        <v>975</v>
      </c>
      <c r="D66" s="11" t="s">
        <v>976</v>
      </c>
      <c r="E66" s="11" t="s">
        <v>22</v>
      </c>
      <c r="F66" s="11" t="s">
        <v>184</v>
      </c>
      <c r="G66" s="12">
        <v>45392</v>
      </c>
      <c r="H66" s="11">
        <v>347</v>
      </c>
      <c r="I66" s="11">
        <v>90</v>
      </c>
      <c r="J66" s="12">
        <v>45482</v>
      </c>
      <c r="K66" s="29">
        <v>0.5</v>
      </c>
      <c r="L66" s="6">
        <v>158</v>
      </c>
      <c r="M66" s="31">
        <v>0.455331412103746</v>
      </c>
      <c r="N66" s="37" t="s">
        <v>949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="1" customFormat="1" ht="21" customHeight="1" spans="1:36">
      <c r="A67" s="6">
        <v>66</v>
      </c>
      <c r="B67" s="11">
        <v>2506025</v>
      </c>
      <c r="C67" s="11" t="s">
        <v>265</v>
      </c>
      <c r="D67" s="11" t="s">
        <v>977</v>
      </c>
      <c r="E67" s="11" t="s">
        <v>30</v>
      </c>
      <c r="F67" s="11" t="s">
        <v>267</v>
      </c>
      <c r="G67" s="12">
        <v>45400</v>
      </c>
      <c r="H67" s="11">
        <v>310</v>
      </c>
      <c r="I67" s="11">
        <v>90</v>
      </c>
      <c r="J67" s="12">
        <v>45490</v>
      </c>
      <c r="K67" s="29">
        <v>0.5</v>
      </c>
      <c r="L67" s="6">
        <v>105</v>
      </c>
      <c r="M67" s="31">
        <v>0.338709677419355</v>
      </c>
      <c r="N67" s="37" t="s">
        <v>949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="1" customFormat="1" ht="21" customHeight="1" spans="1:36">
      <c r="A68" s="6">
        <v>67</v>
      </c>
      <c r="B68" s="11">
        <v>2506128</v>
      </c>
      <c r="C68" s="11" t="s">
        <v>978</v>
      </c>
      <c r="D68" s="11" t="s">
        <v>979</v>
      </c>
      <c r="E68" s="11" t="s">
        <v>30</v>
      </c>
      <c r="F68" s="11" t="s">
        <v>980</v>
      </c>
      <c r="G68" s="12">
        <v>45392</v>
      </c>
      <c r="H68" s="11">
        <v>355</v>
      </c>
      <c r="I68" s="11">
        <v>90</v>
      </c>
      <c r="J68" s="12">
        <v>45482</v>
      </c>
      <c r="K68" s="29">
        <v>0.5</v>
      </c>
      <c r="L68" s="6">
        <v>108</v>
      </c>
      <c r="M68" s="31">
        <v>0.304225352112676</v>
      </c>
      <c r="N68" s="34" t="s">
        <v>921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="1" customFormat="1" ht="21" customHeight="1" spans="1:36">
      <c r="A69" s="6">
        <v>68</v>
      </c>
      <c r="B69" s="11">
        <v>2506825</v>
      </c>
      <c r="C69" s="11" t="s">
        <v>981</v>
      </c>
      <c r="D69" s="11" t="s">
        <v>982</v>
      </c>
      <c r="E69" s="11" t="s">
        <v>30</v>
      </c>
      <c r="F69" s="11" t="s">
        <v>69</v>
      </c>
      <c r="G69" s="12">
        <v>45427</v>
      </c>
      <c r="H69" s="11">
        <v>222</v>
      </c>
      <c r="I69" s="11">
        <v>90</v>
      </c>
      <c r="J69" s="12">
        <v>45517</v>
      </c>
      <c r="K69" s="29">
        <v>0.5</v>
      </c>
      <c r="L69" s="6">
        <v>73</v>
      </c>
      <c r="M69" s="31">
        <v>0.328828828828829</v>
      </c>
      <c r="N69" s="37" t="s">
        <v>949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="1" customFormat="1" ht="21" customHeight="1" spans="1:36">
      <c r="A70" s="6">
        <v>69</v>
      </c>
      <c r="B70" s="11">
        <v>2508145</v>
      </c>
      <c r="C70" s="11" t="s">
        <v>983</v>
      </c>
      <c r="D70" s="11" t="s">
        <v>310</v>
      </c>
      <c r="E70" s="11" t="s">
        <v>30</v>
      </c>
      <c r="F70" s="11" t="s">
        <v>984</v>
      </c>
      <c r="G70" s="12">
        <v>45461</v>
      </c>
      <c r="H70" s="11">
        <v>126</v>
      </c>
      <c r="I70" s="11">
        <v>90</v>
      </c>
      <c r="J70" s="12">
        <v>45553</v>
      </c>
      <c r="K70" s="29">
        <v>0.5</v>
      </c>
      <c r="L70" s="6">
        <v>39</v>
      </c>
      <c r="M70" s="31">
        <f>L70/H70</f>
        <v>0.30952380952381</v>
      </c>
      <c r="N70" s="34" t="s">
        <v>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autoFilter xmlns:etc="http://www.wps.cn/officeDocument/2017/etCustomData" ref="A1:AL70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已退货或取消购进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2024-11-23T05:38:09Z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1E67353C3DC944828C5632CA03777E9D_12</vt:lpwstr>
  </property>
  <property fmtid="{D5CDD505-2E9C-101B-9397-08002B2CF9AE}" pid="3" name="KSOProductBuildVer">
    <vt:lpwstr>2052-12.1.0.18912</vt:lpwstr>
  </property>
</Properties>
</file>