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<sst xmlns="http://schemas.openxmlformats.org/spreadsheetml/2006/main" count="62" uniqueCount="50">
  <si>
    <t>价格调整申请表</t>
  </si>
  <si>
    <t>申请部门：商品部                              申请人：陈露</t>
  </si>
  <si>
    <t>申报日期：2024年11月1日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</si>
  <si>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</si>
  <si>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</si>
  <si>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</si>
  <si>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</si>
  <si>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</si>
  <si>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</si>
  <si>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</si>
  <si>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</si>
  <si>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</si>
  <si>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</si>
  <si>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</si>
  <si>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调整零售价</t>
  </si>
  <si>
    <t>新会员价</t>
  </si>
  <si>
    <t>原毛利率</t>
  </si>
  <si>
    <t>调整后毛利率</t>
  </si>
  <si>
    <t>调整
额度</t>
  </si>
  <si>
    <t>调整原因</t>
  </si>
  <si>
    <t>预计调整时间</t>
  </si>
  <si>
    <t>调整门店
名称</t>
  </si>
  <si>
    <t>拨云退翳丸</t>
  </si>
  <si>
    <t>6gx10袋(水蜜丸)</t>
  </si>
  <si>
    <t>太极集团重庆桐君阁药厂有限公司</t>
  </si>
  <si>
    <t>盒</t>
  </si>
  <si>
    <t>供货价上调，厂家维价</t>
  </si>
  <si>
    <t>2024.11.1</t>
  </si>
  <si>
    <t>所有门店</t>
  </si>
  <si>
    <t>银杏叶提取物片</t>
  </si>
  <si>
    <t>40mgx20片x2板</t>
  </si>
  <si>
    <t>Dr. Willmar Schwabe GmbH &amp; Co. KG</t>
  </si>
  <si>
    <t>供货价上涨</t>
  </si>
  <si>
    <t>氟米龙滴眼液</t>
  </si>
  <si>
    <t>0.1%x5ml</t>
  </si>
  <si>
    <t>SAMCHUNDANG PHARM. CO.,LTD.</t>
  </si>
  <si>
    <t>商采品种供货价上涨</t>
  </si>
  <si>
    <t>复方阿胶浆</t>
  </si>
  <si>
    <t>东阿阿胶股份有限公司</t>
  </si>
  <si>
    <t>20mlx48支（无蔗糖）（OTC装）</t>
  </si>
  <si>
    <t>取消会员价</t>
  </si>
  <si>
    <t>医保众数品种市场未按照医保价格来，取消会员价</t>
  </si>
  <si>
    <t>碳酸钙D3片(Ⅰ)(原碳酸钙D3片)</t>
  </si>
  <si>
    <t>600mgx100片</t>
  </si>
  <si>
    <t>赫力昂（苏州）制药有限公司（原惠氏制药有限公司</t>
  </si>
  <si>
    <t>瓶</t>
  </si>
  <si>
    <t>备注：以上品种将在今天（11月1日）执行新零售价，请各门店注意更换价签，以免引起不必要的误会</t>
  </si>
  <si>
    <t>董事长：</t>
  </si>
  <si>
    <t>总经理：</t>
  </si>
  <si>
    <t>制表时间：2024年11月1日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</si>
</sst>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38">
    <font>
      <sz val="12"/>
      <color theme="1"/>
      <name val="等线"/>
      <charset val="134"/>
      <scheme val="minor"/>
    </font>
    <font>
      <b/>
      <sz val="22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b/>
      <sz val="10"/>
      <color rgb="FF0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indexed="8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0"/>
      <color rgb="FF000000"/>
      <name val="Arial"/>
      <charset val="134"/>
    </font>
    <font>
      <sz val="22"/>
      <color rgb="FF000000"/>
      <name val="宋体"/>
      <charset val="134"/>
    </font>
    <font>
      <sz val="22"/>
      <color rgb="FFFF0000"/>
      <name val="宋体"/>
      <charset val="134"/>
    </font>
    <font>
      <b/>
      <sz val="22"/>
      <color rgb="FFFF000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1"/>
      <color rgb="FFFF0000"/>
      <name val="宋体"/>
      <charset val="134"/>
    </font>
    <font>
      <sz val="10"/>
      <color rgb="FFFF0000"/>
      <name val="Arial"/>
      <charset val="134"/>
    </font>
    <font>
      <sz val="11"/>
      <color rgb="FF171A1D"/>
      <name val="宋体"/>
      <charset val="134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5" applyNumberFormat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29" fillId="5" borderId="5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Border="1" applyAlignment="1" applyProtection="1">
      <alignment horizontal="center" vertical="center"/>
    </xf>
    <xf numFmtId="176" fontId="1" fillId="0" borderId="1" xfId="0" applyNumberFormat="1" applyFont="1" applyBorder="1" applyAlignment="1" applyProtection="1">
      <alignment horizontal="center" vertical="center"/>
    </xf>
    <xf numFmtId="177" fontId="2" fillId="0" borderId="1" xfId="0" applyNumberFormat="1" applyFont="1" applyBorder="1" applyAlignment="1" applyProtection="1">
      <alignment horizontal="center" vertical="center"/>
    </xf>
    <xf numFmtId="177" fontId="3" fillId="0" borderId="1" xfId="0" applyNumberFormat="1" applyFont="1" applyBorder="1" applyAlignment="1" applyProtection="1">
      <alignment horizontal="center" vertical="center"/>
    </xf>
    <xf numFmtId="176" fontId="3" fillId="0" borderId="1" xfId="0" applyNumberFormat="1" applyFont="1" applyBorder="1" applyAlignment="1" applyProtection="1">
      <alignment horizontal="center" vertical="center"/>
    </xf>
    <xf numFmtId="177" fontId="4" fillId="0" borderId="1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176" fontId="4" fillId="0" borderId="1" xfId="0" applyNumberFormat="1" applyFont="1" applyBorder="1" applyAlignment="1" applyProtection="1">
      <alignment horizontal="center" vertical="center"/>
    </xf>
    <xf numFmtId="177" fontId="4" fillId="0" borderId="1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177" fontId="10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176" fontId="12" fillId="2" borderId="1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176" fontId="2" fillId="0" borderId="1" xfId="0" applyNumberFormat="1" applyFont="1" applyBorder="1" applyAlignment="1" applyProtection="1">
      <alignment horizontal="center" vertical="center"/>
    </xf>
    <xf numFmtId="177" fontId="14" fillId="0" borderId="1" xfId="0" applyNumberFormat="1" applyFont="1" applyBorder="1" applyAlignment="1" applyProtection="1">
      <alignment horizontal="center" vertical="center"/>
    </xf>
    <xf numFmtId="178" fontId="4" fillId="0" borderId="1" xfId="0" applyNumberFormat="1" applyFont="1" applyBorder="1" applyAlignment="1" applyProtection="1">
      <alignment horizontal="center" vertical="center"/>
    </xf>
    <xf numFmtId="176" fontId="15" fillId="0" borderId="1" xfId="0" applyNumberFormat="1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10" fontId="4" fillId="0" borderId="1" xfId="0" applyNumberFormat="1" applyFont="1" applyBorder="1" applyAlignment="1" applyProtection="1">
      <alignment horizontal="center" vertical="center"/>
    </xf>
    <xf numFmtId="10" fontId="15" fillId="0" borderId="1" xfId="0" applyNumberFormat="1" applyFont="1" applyBorder="1" applyAlignment="1" applyProtection="1">
      <alignment horizontal="center" vertical="center"/>
    </xf>
    <xf numFmtId="178" fontId="4" fillId="0" borderId="1" xfId="0" applyNumberFormat="1" applyFont="1" applyBorder="1" applyAlignment="1" applyProtection="1">
      <alignment horizontal="center" vertical="center" wrapText="1"/>
    </xf>
    <xf numFmtId="10" fontId="2" fillId="0" borderId="1" xfId="0" applyNumberFormat="1" applyFont="1" applyBorder="1" applyAlignment="1" applyProtection="1">
      <alignment horizontal="center" vertical="center" wrapText="1"/>
    </xf>
    <xf numFmtId="10" fontId="6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6" fontId="2" fillId="0" borderId="1" xfId="0" applyNumberFormat="1" applyFont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176" fontId="14" fillId="0" borderId="1" xfId="0" applyNumberFormat="1" applyFont="1" applyFill="1" applyBorder="1" applyAlignment="1" applyProtection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/>
    </xf>
    <xf numFmtId="176" fontId="14" fillId="0" borderId="1" xfId="0" applyNumberFormat="1" applyFont="1" applyBorder="1" applyAlignment="1" applyProtection="1">
      <alignment horizontal="center" vertical="center"/>
    </xf>
    <xf numFmtId="10" fontId="2" fillId="0" borderId="1" xfId="0" applyNumberFormat="1" applyFont="1" applyBorder="1" applyAlignment="1" applyProtection="1">
      <alignment horizontal="center" vertical="center"/>
    </xf>
    <xf numFmtId="10" fontId="16" fillId="0" borderId="1" xfId="0" applyNumberFormat="1" applyFont="1" applyBorder="1" applyAlignment="1" applyProtection="1">
      <alignment horizontal="center" vertical="center"/>
    </xf>
    <xf numFmtId="176" fontId="17" fillId="0" borderId="1" xfId="0" applyNumberFormat="1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10" fontId="17" fillId="0" borderId="1" xfId="0" applyNumberFormat="1" applyFont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center" vertical="center"/>
    </xf>
    <xf numFmtId="31" fontId="6" fillId="0" borderId="1" xfId="0" applyNumberFormat="1" applyFont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0"/>
  <sheetViews>
    <sheetView tabSelected="1" workbookViewId="0">
      <selection activeCell="L7" sqref="L7"/>
    </sheetView>
  </sheetViews>
  <sheetFormatPr defaultColWidth="9" defaultRowHeight="13.5" customHeight="1"/>
  <cols>
    <col min="1" max="1" width="5.5" customWidth="1"/>
    <col min="6" max="11" width="5.25" customWidth="1"/>
    <col min="12" max="12" width="8.125" customWidth="1"/>
    <col min="13" max="14" width="6" customWidth="1"/>
    <col min="15" max="15" width="7.625" customWidth="1"/>
    <col min="16" max="16" width="5.25" customWidth="1"/>
    <col min="19" max="19" width="11.875" customWidth="1"/>
  </cols>
  <sheetData>
    <row r="1" ht="24" customHeight="1" spans="1:19">
      <c r="A1" s="2" t="s">
        <v>0</v>
      </c>
      <c r="B1" s="2"/>
      <c r="C1" s="2"/>
      <c r="D1" s="2"/>
      <c r="E1" s="2"/>
      <c r="F1" s="2"/>
      <c r="G1" s="2"/>
      <c r="H1" s="3"/>
      <c r="I1" s="23"/>
      <c r="J1" s="2"/>
      <c r="K1" s="2"/>
      <c r="L1" s="24"/>
      <c r="M1" s="25"/>
      <c r="N1" s="2"/>
      <c r="O1" s="26"/>
      <c r="P1" s="2"/>
      <c r="Q1" s="2"/>
      <c r="R1" s="2"/>
      <c r="S1" s="2"/>
    </row>
    <row r="2" customHeight="1" spans="1:19">
      <c r="A2" s="4" t="s">
        <v>1</v>
      </c>
      <c r="B2" s="4"/>
      <c r="C2" s="4"/>
      <c r="D2" s="4"/>
      <c r="E2" s="4"/>
      <c r="F2" s="4"/>
      <c r="G2" s="5"/>
      <c r="H2" s="6"/>
      <c r="I2" s="5"/>
      <c r="J2" s="5"/>
      <c r="K2" s="5"/>
      <c r="L2" s="27" t="s">
        <v>2</v>
      </c>
      <c r="M2" s="4"/>
      <c r="N2" s="4"/>
      <c r="O2" s="28"/>
      <c r="P2" s="22"/>
      <c r="Q2" s="22"/>
      <c r="R2" s="22"/>
      <c r="S2" s="22"/>
    </row>
    <row r="3" ht="24" customHeight="1" spans="1:19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9" t="s">
        <v>10</v>
      </c>
      <c r="I3" s="29" t="s">
        <v>11</v>
      </c>
      <c r="J3" s="29" t="s">
        <v>12</v>
      </c>
      <c r="K3" s="29" t="s">
        <v>13</v>
      </c>
      <c r="L3" s="30" t="s">
        <v>14</v>
      </c>
      <c r="M3" s="31" t="s">
        <v>15</v>
      </c>
      <c r="N3" s="32" t="s">
        <v>16</v>
      </c>
      <c r="O3" s="33" t="s">
        <v>17</v>
      </c>
      <c r="P3" s="8" t="s">
        <v>18</v>
      </c>
      <c r="Q3" s="8" t="s">
        <v>19</v>
      </c>
      <c r="R3" s="8" t="s">
        <v>20</v>
      </c>
      <c r="S3" s="8" t="s">
        <v>21</v>
      </c>
    </row>
    <row r="4" ht="40" customHeight="1" spans="1:19">
      <c r="A4" s="10">
        <v>1</v>
      </c>
      <c r="B4" s="11">
        <v>58381</v>
      </c>
      <c r="C4" s="11" t="s">
        <v>22</v>
      </c>
      <c r="D4" s="11" t="s">
        <v>23</v>
      </c>
      <c r="E4" s="11" t="s">
        <v>24</v>
      </c>
      <c r="F4" s="12" t="s">
        <v>25</v>
      </c>
      <c r="G4" s="12">
        <v>26.4</v>
      </c>
      <c r="H4" s="13">
        <v>39.6</v>
      </c>
      <c r="I4" s="12">
        <v>78</v>
      </c>
      <c r="J4" s="12"/>
      <c r="K4" s="12"/>
      <c r="L4" s="12">
        <v>99</v>
      </c>
      <c r="M4" s="34">
        <v>97</v>
      </c>
      <c r="N4" s="35">
        <f>(I4-G4)/I4</f>
        <v>0.661538461538462</v>
      </c>
      <c r="O4" s="36">
        <f>(L4-H4)/L4</f>
        <v>0.6</v>
      </c>
      <c r="P4" s="37">
        <f>L4-I4</f>
        <v>21</v>
      </c>
      <c r="Q4" s="52" t="s">
        <v>26</v>
      </c>
      <c r="R4" s="12" t="s">
        <v>27</v>
      </c>
      <c r="S4" s="12" t="s">
        <v>28</v>
      </c>
    </row>
    <row r="5" ht="40" customHeight="1" spans="1:19">
      <c r="A5" s="10">
        <v>2</v>
      </c>
      <c r="B5" s="11">
        <v>218598</v>
      </c>
      <c r="C5" s="11" t="s">
        <v>29</v>
      </c>
      <c r="D5" s="11" t="s">
        <v>30</v>
      </c>
      <c r="E5" s="11" t="s">
        <v>31</v>
      </c>
      <c r="F5" s="12" t="s">
        <v>25</v>
      </c>
      <c r="G5" s="12">
        <v>71.77</v>
      </c>
      <c r="H5" s="13">
        <v>76.7</v>
      </c>
      <c r="I5" s="12">
        <v>82</v>
      </c>
      <c r="J5" s="12">
        <v>82</v>
      </c>
      <c r="K5" s="12"/>
      <c r="L5" s="38">
        <v>86</v>
      </c>
      <c r="M5" s="34">
        <v>86</v>
      </c>
      <c r="N5" s="35">
        <f>(I5-G5)/I5</f>
        <v>0.124756097560976</v>
      </c>
      <c r="O5" s="36">
        <f>(L5-H5)/L5</f>
        <v>0.108139534883721</v>
      </c>
      <c r="P5" s="37">
        <f>L5-I5</f>
        <v>4</v>
      </c>
      <c r="Q5" s="52" t="s">
        <v>32</v>
      </c>
      <c r="R5" s="12" t="s">
        <v>27</v>
      </c>
      <c r="S5" s="12" t="s">
        <v>28</v>
      </c>
    </row>
    <row r="6" ht="40" customHeight="1" spans="1:19">
      <c r="A6" s="10">
        <v>3</v>
      </c>
      <c r="B6" s="14">
        <v>146790</v>
      </c>
      <c r="C6" s="14" t="s">
        <v>33</v>
      </c>
      <c r="D6" s="14" t="s">
        <v>34</v>
      </c>
      <c r="E6" s="14" t="s">
        <v>35</v>
      </c>
      <c r="F6" s="12" t="s">
        <v>25</v>
      </c>
      <c r="G6" s="14">
        <v>8.08</v>
      </c>
      <c r="H6" s="15">
        <v>21.19</v>
      </c>
      <c r="I6" s="14">
        <v>18.5</v>
      </c>
      <c r="J6" s="39"/>
      <c r="K6" s="39"/>
      <c r="L6" s="40">
        <v>34.5</v>
      </c>
      <c r="M6" s="41"/>
      <c r="N6" s="35">
        <f>(I6-G6)/I6</f>
        <v>0.563243243243243</v>
      </c>
      <c r="O6" s="36">
        <f>(L6-H6)/L6</f>
        <v>0.385797101449275</v>
      </c>
      <c r="P6" s="37">
        <f>L6-I6</f>
        <v>16</v>
      </c>
      <c r="Q6" s="53" t="s">
        <v>36</v>
      </c>
      <c r="R6" s="12" t="s">
        <v>27</v>
      </c>
      <c r="S6" s="12" t="s">
        <v>28</v>
      </c>
    </row>
    <row r="7" s="1" customFormat="1" ht="51" customHeight="1" spans="1:19">
      <c r="A7" s="16">
        <v>4</v>
      </c>
      <c r="B7" s="17">
        <v>74899</v>
      </c>
      <c r="C7" s="17" t="s">
        <v>37</v>
      </c>
      <c r="D7" s="17" t="s">
        <v>38</v>
      </c>
      <c r="E7" s="17" t="s">
        <v>39</v>
      </c>
      <c r="F7" s="12" t="s">
        <v>25</v>
      </c>
      <c r="G7" s="18">
        <v>253.08</v>
      </c>
      <c r="H7" s="18">
        <v>253.08</v>
      </c>
      <c r="I7" s="18">
        <v>299</v>
      </c>
      <c r="J7" s="42">
        <v>258</v>
      </c>
      <c r="K7" s="43"/>
      <c r="L7" s="44"/>
      <c r="M7" s="16" t="s">
        <v>40</v>
      </c>
      <c r="N7" s="35">
        <f>(J7-G7)/J7</f>
        <v>0.0190697674418604</v>
      </c>
      <c r="O7" s="36">
        <f>(I7-G7)/I7</f>
        <v>0.153578595317726</v>
      </c>
      <c r="P7" s="37">
        <f>I7-J7</f>
        <v>41</v>
      </c>
      <c r="Q7" s="54" t="s">
        <v>41</v>
      </c>
      <c r="R7" s="12" t="s">
        <v>27</v>
      </c>
      <c r="S7" s="12" t="s">
        <v>28</v>
      </c>
    </row>
    <row r="8" s="1" customFormat="1" ht="47" customHeight="1" spans="1:19">
      <c r="A8" s="16">
        <v>5</v>
      </c>
      <c r="B8" s="17">
        <v>139200</v>
      </c>
      <c r="C8" s="17" t="s">
        <v>42</v>
      </c>
      <c r="D8" s="17" t="s">
        <v>43</v>
      </c>
      <c r="E8" s="17" t="s">
        <v>44</v>
      </c>
      <c r="F8" s="12" t="s">
        <v>45</v>
      </c>
      <c r="G8" s="18">
        <v>88.9</v>
      </c>
      <c r="H8" s="18">
        <v>88.9</v>
      </c>
      <c r="I8" s="18">
        <v>127</v>
      </c>
      <c r="J8" s="42">
        <v>98</v>
      </c>
      <c r="K8" s="43"/>
      <c r="L8" s="44"/>
      <c r="M8" s="45">
        <v>109</v>
      </c>
      <c r="N8" s="35">
        <f>(J8-G8)/J8</f>
        <v>0.0928571428571428</v>
      </c>
      <c r="O8" s="36">
        <f>(I8-G8)/I8</f>
        <v>0.3</v>
      </c>
      <c r="P8" s="37">
        <f>I8-J8</f>
        <v>29</v>
      </c>
      <c r="Q8" s="54" t="s">
        <v>41</v>
      </c>
      <c r="R8" s="12" t="s">
        <v>27</v>
      </c>
      <c r="S8" s="12" t="s">
        <v>28</v>
      </c>
    </row>
    <row r="9" customHeight="1" spans="1:19">
      <c r="A9" s="7" t="s">
        <v>46</v>
      </c>
      <c r="B9" s="7"/>
      <c r="C9" s="7"/>
      <c r="D9" s="19"/>
      <c r="E9" s="19"/>
      <c r="F9" s="20"/>
      <c r="G9" s="20"/>
      <c r="H9" s="19"/>
      <c r="I9" s="20"/>
      <c r="J9" s="20"/>
      <c r="K9" s="19"/>
      <c r="L9" s="46"/>
      <c r="M9" s="7"/>
      <c r="N9" s="47"/>
      <c r="O9" s="48"/>
      <c r="P9" s="8"/>
      <c r="Q9" s="55"/>
      <c r="R9" s="56"/>
      <c r="S9" s="56"/>
    </row>
    <row r="10" customHeight="1" spans="1:19">
      <c r="A10" s="21"/>
      <c r="B10" s="8" t="s">
        <v>47</v>
      </c>
      <c r="C10" s="22"/>
      <c r="D10" s="8" t="s">
        <v>48</v>
      </c>
      <c r="E10" s="19"/>
      <c r="F10" s="20"/>
      <c r="G10" s="20"/>
      <c r="H10" s="9"/>
      <c r="I10" s="20"/>
      <c r="J10" s="20"/>
      <c r="K10" s="19"/>
      <c r="L10" s="49"/>
      <c r="M10" s="50"/>
      <c r="N10" s="8"/>
      <c r="O10" s="51"/>
      <c r="P10" s="8"/>
      <c r="Q10" s="55"/>
      <c r="R10" s="8" t="s">
        <v>49</v>
      </c>
      <c r="S10" s="8"/>
    </row>
  </sheetData>
  <mergeCells count="6">
    <mergeCell ref="A1:S1"/>
    <mergeCell ref="A2:E2"/>
    <mergeCell ref="F2:J2"/>
    <mergeCell ref="L2:O2"/>
    <mergeCell ref="P2:S2"/>
    <mergeCell ref="A9:C9"/>
  </mergeCells>
  <pageMargins left="0.7" right="0.7" top="0.75" bottom="0.75" header="0.3" footer="0.3"/>
  <pageSetup paperSize="9" scale="9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圍</cp:lastModifiedBy>
  <dcterms:created xsi:type="dcterms:W3CDTF">2006-09-16T00:00:00Z</dcterms:created>
  <dcterms:modified xsi:type="dcterms:W3CDTF">2024-11-01T10:11:17Z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D25710FC30F94D1486E4A7B9A7FB3B6D_12</vt:lpwstr>
  </property>
</Properties>
</file>