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价表" sheetId="1" r:id="rId1"/>
    <sheet name="罗沙司他医院门店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<sst xmlns="http://schemas.openxmlformats.org/spreadsheetml/2006/main" count="132" uniqueCount="86">
  <si>
    <t>价格调整申请表</t>
  </si>
  <si>
    <t>申请部门：商品部                              申请人：牟鑫阳</t>
  </si>
  <si>
    <t>申报日期：2024年1月31日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</si>
  <si>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</si>
  <si>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</si>
  <si>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</si>
  <si>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</si>
  <si>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</si>
  <si>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</si>
  <si>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</si>
  <si>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</si>
  <si>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</si>
  <si>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</si>
  <si>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</si>
  <si>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</si>
  <si>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</si>
  <si>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</si>
  <si>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</si>
  <si>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</si>
  <si>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</si>
  <si>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</si>
  <si>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</si>
  <si>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罗沙司他胶囊</t>
  </si>
  <si>
    <t>50mgx3粒</t>
  </si>
  <si>
    <t>珐博进（中国）医药技术开发有限公司</t>
  </si>
  <si>
    <t>盒</t>
  </si>
  <si>
    <t>供货价上涨</t>
  </si>
  <si>
    <t>2024.2.1</t>
  </si>
  <si>
    <t>医院门店（见附表）</t>
  </si>
  <si>
    <t>门冬胰岛素30注射液</t>
  </si>
  <si>
    <t>100单位/毫升，3毫升/支（笔芯）</t>
  </si>
  <si>
    <t>诺和诺德(中国)制药有限公司</t>
  </si>
  <si>
    <t>支</t>
  </si>
  <si>
    <t>所有门店</t>
  </si>
  <si>
    <t>门冬胰岛素注射液</t>
  </si>
  <si>
    <t>3ml：300单位（笔芯）</t>
  </si>
  <si>
    <t>3ml:300单位(特充)</t>
  </si>
  <si>
    <t>德谷胰岛素注射液</t>
  </si>
  <si>
    <t>3ml：300单位（畅充）</t>
  </si>
  <si>
    <t/>
  </si>
  <si>
    <t>德谷门冬双胰岛素注射液</t>
  </si>
  <si>
    <t>3ml：300单位（畅充）/支</t>
  </si>
  <si>
    <t>门冬胰岛素50注射液</t>
  </si>
  <si>
    <t>(丹麦)Novo Nordisk A/S</t>
  </si>
  <si>
    <t>德谷胰岛素利拉鲁肽注射液</t>
  </si>
  <si>
    <t>每支3ml（300单位：10.8 mg）</t>
  </si>
  <si>
    <t>丹麦诺和诺德公司</t>
  </si>
  <si>
    <t>达格列净二甲双胍缓释片（Ⅰ）</t>
  </si>
  <si>
    <t>10mg/1000mgx28片</t>
  </si>
  <si>
    <t>AstraZeneca Pharmaceuticals LP</t>
  </si>
  <si>
    <t>10mg/1000mgx14片</t>
  </si>
  <si>
    <t>备注：1、以上品种将在明天（2月1日）执行新零售价，请各门店注意更换价签，以免引起不必要的误会</t>
  </si>
  <si>
    <t>董事长：</t>
  </si>
  <si>
    <t>总经理：</t>
  </si>
  <si>
    <t>采购部：</t>
  </si>
  <si>
    <t>制表时间：2024年1月31日</t>
  </si>
  <si>
    <t>门店ID</t>
  </si>
  <si>
    <t>门店</t>
  </si>
  <si>
    <t>四川太极旗舰店</t>
  </si>
  <si>
    <t>四川太极红星店</t>
  </si>
  <si>
    <t>四川太极温江店</t>
  </si>
  <si>
    <t>四川太极浆洗街药店</t>
  </si>
  <si>
    <t>四川太极枣子巷药店</t>
  </si>
  <si>
    <t>四川太极通盈街药店</t>
  </si>
  <si>
    <t>四川太极五津西路药店</t>
  </si>
  <si>
    <t>四川太极成都高新区成汉南路药店</t>
  </si>
  <si>
    <t>四川太极青羊区北东街店</t>
  </si>
  <si>
    <t>四川太极成华区二环路北四段药店（汇融名城）</t>
  </si>
  <si>
    <t>四川太极青羊区十二桥药店</t>
  </si>
  <si>
    <t>四川太极新都区新繁镇繁江北路药店</t>
  </si>
  <si>
    <t>四川太极锦江区庆云南街药店</t>
  </si>
  <si>
    <t>四川太极郫县郫筒镇一环路东南段药店</t>
  </si>
  <si>
    <t>四川太极大药房连锁有限公司崇州市崇阳镇尚贤坊街药店</t>
  </si>
  <si>
    <t>四川太极大邑县晋原镇北街药店</t>
  </si>
  <si>
    <t>四川太极新津县五津镇五津西路二药房</t>
  </si>
  <si>
    <t>四川太极都江堰市永丰街道宝莲路药店</t>
  </si>
  <si>
    <t>四川太极邛崃市文君街道杏林路药店</t>
  </si>
  <si>
    <t>四川太极成都高新区尚锦路药店</t>
  </si>
  <si>
    <t>四川太极青羊区青龙街药店</t>
  </si>
  <si>
    <t>四川太极成华区培华东路药店</t>
  </si>
  <si>
    <t>四川太极青羊区经一路药店</t>
  </si>
  <si>
    <t>四川太极武侯区长寿路药店</t>
  </si>
  <si>
    <t>四川太极金牛区花照壁中横街药店</t>
  </si>
  <si>
    <t>四川太极彭州市致和镇南三环路药店</t>
  </si>
  <si>
    <t>四川太极成华区华泰路二药店</t>
  </si>
  <si>
    <t>雅安市太极智慧云医药科技有限公司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</si>
</sst>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2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4" borderId="12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177" fontId="16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31" fontId="9" fillId="0" borderId="8" xfId="0" applyNumberFormat="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75765" y="5778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75765" y="5778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73225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13</xdr:row>
      <xdr:rowOff>0</xdr:rowOff>
    </xdr:from>
    <xdr:to>
      <xdr:col>2</xdr:col>
      <xdr:colOff>982345</xdr:colOff>
      <xdr:row>13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63700" y="5778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596265</xdr:colOff>
      <xdr:row>13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06420" y="5778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133090" y="5778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133090" y="5778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06420" y="5778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06420" y="5778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13</xdr:row>
      <xdr:rowOff>0</xdr:rowOff>
    </xdr:from>
    <xdr:to>
      <xdr:col>3</xdr:col>
      <xdr:colOff>478790</xdr:colOff>
      <xdr:row>13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981325" y="57785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133090" y="5778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133090" y="57785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06420" y="5778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06420" y="5778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H17" sqref="H17"/>
    </sheetView>
  </sheetViews>
  <sheetFormatPr defaultColWidth="9" defaultRowHeight="13.5"/>
  <cols>
    <col min="1" max="1" width="4" customWidth="1"/>
    <col min="3" max="3" width="23.875" customWidth="1"/>
    <col min="4" max="4" width="22.875" customWidth="1"/>
    <col min="5" max="5" width="27.25" customWidth="1"/>
    <col min="6" max="6" width="6.375" customWidth="1"/>
    <col min="8" max="8" width="9" style="5"/>
    <col min="13" max="13" width="9.125" customWidth="1"/>
    <col min="16" max="16" width="7.75" customWidth="1"/>
    <col min="17" max="17" width="20.25" customWidth="1"/>
    <col min="18" max="18" width="14.875" customWidth="1"/>
    <col min="19" max="19" width="13" customWidth="1"/>
  </cols>
  <sheetData>
    <row r="1" ht="27" spans="1:19">
      <c r="A1" s="6" t="s">
        <v>0</v>
      </c>
      <c r="B1" s="6"/>
      <c r="C1" s="6"/>
      <c r="D1" s="6"/>
      <c r="E1" s="6"/>
      <c r="F1" s="6"/>
      <c r="G1" s="6"/>
      <c r="H1" s="7"/>
      <c r="I1" s="37"/>
      <c r="J1" s="6"/>
      <c r="K1" s="6"/>
      <c r="L1" s="38"/>
      <c r="M1" s="39"/>
      <c r="N1" s="6"/>
      <c r="O1" s="6"/>
      <c r="P1" s="6"/>
      <c r="Q1" s="6"/>
      <c r="R1" s="6"/>
      <c r="S1" s="6"/>
    </row>
    <row r="2" ht="21" customHeight="1" spans="1:19">
      <c r="A2" s="8" t="s">
        <v>1</v>
      </c>
      <c r="B2" s="8"/>
      <c r="C2" s="8"/>
      <c r="D2" s="8"/>
      <c r="E2" s="9"/>
      <c r="F2" s="8"/>
      <c r="G2" s="10"/>
      <c r="H2" s="11"/>
      <c r="I2" s="40"/>
      <c r="J2" s="10"/>
      <c r="K2" s="10"/>
      <c r="L2" s="41" t="s">
        <v>2</v>
      </c>
      <c r="M2" s="42"/>
      <c r="N2" s="42"/>
      <c r="O2" s="43"/>
      <c r="P2" s="44"/>
      <c r="Q2" s="44"/>
      <c r="R2" s="44"/>
      <c r="S2" s="64"/>
    </row>
    <row r="3" ht="27" customHeight="1" spans="1:19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17" t="s">
        <v>10</v>
      </c>
      <c r="I3" s="45" t="s">
        <v>11</v>
      </c>
      <c r="J3" s="46" t="s">
        <v>12</v>
      </c>
      <c r="K3" s="46" t="s">
        <v>13</v>
      </c>
      <c r="L3" s="47" t="s">
        <v>14</v>
      </c>
      <c r="M3" s="47" t="s">
        <v>15</v>
      </c>
      <c r="N3" s="48" t="s">
        <v>16</v>
      </c>
      <c r="O3" s="49" t="s">
        <v>17</v>
      </c>
      <c r="P3" s="47" t="s">
        <v>18</v>
      </c>
      <c r="Q3" s="34" t="s">
        <v>19</v>
      </c>
      <c r="R3" s="65" t="s">
        <v>20</v>
      </c>
      <c r="S3" s="16" t="s">
        <v>21</v>
      </c>
    </row>
    <row r="4" ht="38" customHeight="1" spans="1:19">
      <c r="A4" s="18">
        <v>1</v>
      </c>
      <c r="B4" s="19">
        <v>193249</v>
      </c>
      <c r="C4" s="20" t="s">
        <v>22</v>
      </c>
      <c r="D4" s="19" t="s">
        <v>23</v>
      </c>
      <c r="E4" s="21" t="s">
        <v>24</v>
      </c>
      <c r="F4" s="20" t="s">
        <v>25</v>
      </c>
      <c r="G4" s="19">
        <v>162</v>
      </c>
      <c r="H4" s="22">
        <v>165.26</v>
      </c>
      <c r="I4" s="19">
        <v>165</v>
      </c>
      <c r="J4" s="19"/>
      <c r="K4" s="19">
        <v>165</v>
      </c>
      <c r="L4" s="50">
        <v>169</v>
      </c>
      <c r="M4" s="51"/>
      <c r="N4" s="52">
        <f>(I4-G4)/I4</f>
        <v>0.0181818181818182</v>
      </c>
      <c r="O4" s="53">
        <f>(L4-H4)/L4</f>
        <v>0.022130177514793</v>
      </c>
      <c r="P4" s="54">
        <f>L4-I4</f>
        <v>4</v>
      </c>
      <c r="Q4" s="66" t="s">
        <v>26</v>
      </c>
      <c r="R4" s="67" t="s">
        <v>27</v>
      </c>
      <c r="S4" s="68" t="s">
        <v>28</v>
      </c>
    </row>
    <row r="5" ht="38" customHeight="1" spans="1:19">
      <c r="A5" s="18">
        <v>2</v>
      </c>
      <c r="B5" s="23">
        <v>145037</v>
      </c>
      <c r="C5" s="24" t="s">
        <v>29</v>
      </c>
      <c r="D5" s="25" t="s">
        <v>30</v>
      </c>
      <c r="E5" s="26" t="s">
        <v>31</v>
      </c>
      <c r="F5" s="24" t="s">
        <v>32</v>
      </c>
      <c r="G5" s="23">
        <v>43.2</v>
      </c>
      <c r="H5" s="27">
        <v>43.64</v>
      </c>
      <c r="I5" s="23">
        <v>43.2</v>
      </c>
      <c r="J5" s="19"/>
      <c r="K5" s="19">
        <v>43.2</v>
      </c>
      <c r="L5" s="50">
        <v>43.7</v>
      </c>
      <c r="M5" s="51"/>
      <c r="N5" s="52">
        <f t="shared" ref="N5:N13" si="0">(I5-G5)/I5</f>
        <v>0</v>
      </c>
      <c r="O5" s="53">
        <f t="shared" ref="O5:O13" si="1">(L5-H5)/L5</f>
        <v>0.00137299771167053</v>
      </c>
      <c r="P5" s="54">
        <f t="shared" ref="P5:P13" si="2">L5-I5</f>
        <v>0.5</v>
      </c>
      <c r="Q5" s="66" t="s">
        <v>26</v>
      </c>
      <c r="R5" s="67" t="s">
        <v>27</v>
      </c>
      <c r="S5" s="68" t="s">
        <v>33</v>
      </c>
    </row>
    <row r="6" ht="38" customHeight="1" spans="1:19">
      <c r="A6" s="18">
        <v>3</v>
      </c>
      <c r="B6" s="23">
        <v>49705</v>
      </c>
      <c r="C6" s="24" t="s">
        <v>34</v>
      </c>
      <c r="D6" s="25" t="s">
        <v>35</v>
      </c>
      <c r="E6" s="26" t="s">
        <v>31</v>
      </c>
      <c r="F6" s="24" t="s">
        <v>32</v>
      </c>
      <c r="G6" s="23">
        <v>43.2</v>
      </c>
      <c r="H6" s="27">
        <v>43.64</v>
      </c>
      <c r="I6" s="23">
        <v>43.2</v>
      </c>
      <c r="J6" s="19"/>
      <c r="K6" s="19">
        <v>43.2</v>
      </c>
      <c r="L6" s="50">
        <v>43.7</v>
      </c>
      <c r="M6" s="51"/>
      <c r="N6" s="52">
        <f t="shared" si="0"/>
        <v>0</v>
      </c>
      <c r="O6" s="53">
        <f t="shared" si="1"/>
        <v>0.00137299771167053</v>
      </c>
      <c r="P6" s="54">
        <f t="shared" si="2"/>
        <v>0.5</v>
      </c>
      <c r="Q6" s="66" t="s">
        <v>26</v>
      </c>
      <c r="R6" s="67" t="s">
        <v>27</v>
      </c>
      <c r="S6" s="68" t="s">
        <v>33</v>
      </c>
    </row>
    <row r="7" ht="38" customHeight="1" spans="1:19">
      <c r="A7" s="18">
        <v>4</v>
      </c>
      <c r="B7" s="23">
        <v>239372</v>
      </c>
      <c r="C7" s="24" t="s">
        <v>34</v>
      </c>
      <c r="D7" s="25" t="s">
        <v>36</v>
      </c>
      <c r="E7" s="26" t="s">
        <v>31</v>
      </c>
      <c r="F7" s="24" t="s">
        <v>32</v>
      </c>
      <c r="G7" s="23">
        <v>46.2</v>
      </c>
      <c r="H7" s="27">
        <v>46.67</v>
      </c>
      <c r="I7" s="23">
        <v>46.2</v>
      </c>
      <c r="J7" s="19"/>
      <c r="K7" s="19">
        <v>46.2</v>
      </c>
      <c r="L7" s="50">
        <v>46.7</v>
      </c>
      <c r="M7" s="51"/>
      <c r="N7" s="52">
        <f t="shared" si="0"/>
        <v>0</v>
      </c>
      <c r="O7" s="53">
        <f t="shared" si="1"/>
        <v>0.000642398286937926</v>
      </c>
      <c r="P7" s="54">
        <f t="shared" si="2"/>
        <v>0.5</v>
      </c>
      <c r="Q7" s="66" t="s">
        <v>26</v>
      </c>
      <c r="R7" s="67" t="s">
        <v>27</v>
      </c>
      <c r="S7" s="68" t="s">
        <v>33</v>
      </c>
    </row>
    <row r="8" ht="38" customHeight="1" spans="1:19">
      <c r="A8" s="18">
        <v>5</v>
      </c>
      <c r="B8" s="23">
        <v>265325</v>
      </c>
      <c r="C8" s="24" t="s">
        <v>37</v>
      </c>
      <c r="D8" s="25" t="s">
        <v>38</v>
      </c>
      <c r="E8" s="26" t="s">
        <v>31</v>
      </c>
      <c r="F8" s="24" t="s">
        <v>25</v>
      </c>
      <c r="G8" s="23">
        <v>82.2</v>
      </c>
      <c r="H8" s="27">
        <f>G8*1.01</f>
        <v>83.022</v>
      </c>
      <c r="I8" s="23">
        <v>82.2</v>
      </c>
      <c r="J8" s="19"/>
      <c r="K8" s="19" t="s">
        <v>39</v>
      </c>
      <c r="L8" s="50">
        <v>83.1</v>
      </c>
      <c r="M8" s="51"/>
      <c r="N8" s="52">
        <f t="shared" si="0"/>
        <v>0</v>
      </c>
      <c r="O8" s="53">
        <f t="shared" si="1"/>
        <v>0.00093862815884463</v>
      </c>
      <c r="P8" s="54">
        <f t="shared" si="2"/>
        <v>0.899999999999991</v>
      </c>
      <c r="Q8" s="66" t="s">
        <v>26</v>
      </c>
      <c r="R8" s="67" t="s">
        <v>27</v>
      </c>
      <c r="S8" s="68" t="s">
        <v>33</v>
      </c>
    </row>
    <row r="9" ht="38" customHeight="1" spans="1:19">
      <c r="A9" s="18">
        <v>6</v>
      </c>
      <c r="B9" s="23">
        <v>247871</v>
      </c>
      <c r="C9" s="24" t="s">
        <v>40</v>
      </c>
      <c r="D9" s="25" t="s">
        <v>41</v>
      </c>
      <c r="E9" s="26" t="s">
        <v>31</v>
      </c>
      <c r="F9" s="24" t="s">
        <v>25</v>
      </c>
      <c r="G9" s="23">
        <v>74.36</v>
      </c>
      <c r="H9" s="27">
        <f>G9*1.01</f>
        <v>75.1036</v>
      </c>
      <c r="I9" s="23">
        <v>74.36</v>
      </c>
      <c r="J9" s="19"/>
      <c r="K9" s="19" t="s">
        <v>39</v>
      </c>
      <c r="L9" s="50">
        <v>75.1</v>
      </c>
      <c r="M9" s="51"/>
      <c r="N9" s="52">
        <f t="shared" si="0"/>
        <v>0</v>
      </c>
      <c r="O9" s="53">
        <f t="shared" si="1"/>
        <v>-4.79360852197846e-5</v>
      </c>
      <c r="P9" s="54">
        <f t="shared" si="2"/>
        <v>0.739999999999995</v>
      </c>
      <c r="Q9" s="66" t="s">
        <v>26</v>
      </c>
      <c r="R9" s="67" t="s">
        <v>27</v>
      </c>
      <c r="S9" s="68" t="s">
        <v>33</v>
      </c>
    </row>
    <row r="10" ht="38" customHeight="1" spans="1:19">
      <c r="A10" s="18">
        <v>7</v>
      </c>
      <c r="B10" s="23">
        <v>142277</v>
      </c>
      <c r="C10" s="24" t="s">
        <v>42</v>
      </c>
      <c r="D10" s="25" t="s">
        <v>35</v>
      </c>
      <c r="E10" s="26" t="s">
        <v>43</v>
      </c>
      <c r="F10" s="24" t="s">
        <v>32</v>
      </c>
      <c r="G10" s="23">
        <v>43.2</v>
      </c>
      <c r="H10" s="27">
        <f>G10*1.01</f>
        <v>43.632</v>
      </c>
      <c r="I10" s="23">
        <v>43.2</v>
      </c>
      <c r="J10" s="19"/>
      <c r="K10" s="19" t="s">
        <v>39</v>
      </c>
      <c r="L10" s="50">
        <v>43.7</v>
      </c>
      <c r="M10" s="51"/>
      <c r="N10" s="52">
        <f t="shared" si="0"/>
        <v>0</v>
      </c>
      <c r="O10" s="53">
        <f t="shared" si="1"/>
        <v>0.0015560640732265</v>
      </c>
      <c r="P10" s="54">
        <f t="shared" si="2"/>
        <v>0.5</v>
      </c>
      <c r="Q10" s="66" t="s">
        <v>26</v>
      </c>
      <c r="R10" s="67" t="s">
        <v>27</v>
      </c>
      <c r="S10" s="68" t="s">
        <v>33</v>
      </c>
    </row>
    <row r="11" ht="38" customHeight="1" spans="1:19">
      <c r="A11" s="18">
        <v>8</v>
      </c>
      <c r="B11" s="23">
        <v>237672</v>
      </c>
      <c r="C11" s="24" t="s">
        <v>44</v>
      </c>
      <c r="D11" s="25" t="s">
        <v>45</v>
      </c>
      <c r="E11" s="26" t="s">
        <v>46</v>
      </c>
      <c r="F11" s="24" t="s">
        <v>32</v>
      </c>
      <c r="G11" s="23">
        <v>217.6</v>
      </c>
      <c r="H11" s="27">
        <f>G11*1.01</f>
        <v>219.776</v>
      </c>
      <c r="I11" s="23">
        <v>217.6</v>
      </c>
      <c r="J11" s="19"/>
      <c r="K11" s="19">
        <v>217.6</v>
      </c>
      <c r="L11" s="50">
        <v>219.8</v>
      </c>
      <c r="M11" s="51"/>
      <c r="N11" s="52">
        <f t="shared" si="0"/>
        <v>0</v>
      </c>
      <c r="O11" s="53">
        <f t="shared" si="1"/>
        <v>0.000109190172884574</v>
      </c>
      <c r="P11" s="54">
        <f t="shared" si="2"/>
        <v>2.20000000000002</v>
      </c>
      <c r="Q11" s="66" t="s">
        <v>26</v>
      </c>
      <c r="R11" s="67" t="s">
        <v>27</v>
      </c>
      <c r="S11" s="68" t="s">
        <v>33</v>
      </c>
    </row>
    <row r="12" ht="38" customHeight="1" spans="1:19">
      <c r="A12" s="18">
        <v>9</v>
      </c>
      <c r="B12" s="23">
        <v>2502140</v>
      </c>
      <c r="C12" s="26" t="s">
        <v>47</v>
      </c>
      <c r="D12" s="28" t="s">
        <v>48</v>
      </c>
      <c r="E12" s="26" t="s">
        <v>49</v>
      </c>
      <c r="F12" s="24" t="s">
        <v>25</v>
      </c>
      <c r="G12" s="23">
        <v>476.1</v>
      </c>
      <c r="H12" s="27">
        <v>485.57</v>
      </c>
      <c r="I12" s="23">
        <v>476.1</v>
      </c>
      <c r="J12" s="19"/>
      <c r="K12" s="19" t="s">
        <v>39</v>
      </c>
      <c r="L12" s="50">
        <v>485.6</v>
      </c>
      <c r="M12" s="51"/>
      <c r="N12" s="52">
        <f>(I12-G12)/I12</f>
        <v>0</v>
      </c>
      <c r="O12" s="53">
        <f>(L12-H12)/L12</f>
        <v>6.17792421746902e-5</v>
      </c>
      <c r="P12" s="54">
        <f>L12-I12</f>
        <v>9.5</v>
      </c>
      <c r="Q12" s="66" t="s">
        <v>26</v>
      </c>
      <c r="R12" s="67" t="s">
        <v>27</v>
      </c>
      <c r="S12" s="68" t="s">
        <v>33</v>
      </c>
    </row>
    <row r="13" ht="38" customHeight="1" spans="1:19">
      <c r="A13" s="18">
        <v>10</v>
      </c>
      <c r="B13" s="23">
        <v>2502139</v>
      </c>
      <c r="C13" s="26" t="s">
        <v>47</v>
      </c>
      <c r="D13" s="28" t="s">
        <v>50</v>
      </c>
      <c r="E13" s="26" t="s">
        <v>49</v>
      </c>
      <c r="F13" s="24" t="s">
        <v>25</v>
      </c>
      <c r="G13" s="23">
        <v>244.2</v>
      </c>
      <c r="H13" s="27">
        <v>249.01</v>
      </c>
      <c r="I13" s="23">
        <v>244.2</v>
      </c>
      <c r="J13" s="19"/>
      <c r="K13" s="19" t="s">
        <v>39</v>
      </c>
      <c r="L13" s="50">
        <v>249.1</v>
      </c>
      <c r="M13" s="51"/>
      <c r="N13" s="52">
        <f>(I13-G13)/I13</f>
        <v>0</v>
      </c>
      <c r="O13" s="53">
        <f>(L13-H13)/L13</f>
        <v>0.000361300682456858</v>
      </c>
      <c r="P13" s="54">
        <f>L13-I13</f>
        <v>4.90000000000001</v>
      </c>
      <c r="Q13" s="66" t="s">
        <v>26</v>
      </c>
      <c r="R13" s="67" t="s">
        <v>27</v>
      </c>
      <c r="S13" s="68" t="s">
        <v>33</v>
      </c>
    </row>
    <row r="14" ht="37" customHeight="1" spans="1:19">
      <c r="A14" s="29" t="s">
        <v>51</v>
      </c>
      <c r="B14" s="29"/>
      <c r="C14" s="29"/>
      <c r="D14" s="30"/>
      <c r="E14" s="30"/>
      <c r="F14" s="31"/>
      <c r="G14" s="29"/>
      <c r="H14" s="32"/>
      <c r="I14" s="55"/>
      <c r="J14" s="56"/>
      <c r="K14" s="31"/>
      <c r="L14" s="57"/>
      <c r="M14" s="58"/>
      <c r="N14" s="59"/>
      <c r="O14" s="60"/>
      <c r="P14" s="47"/>
      <c r="Q14" s="66"/>
      <c r="R14" s="69"/>
      <c r="S14" s="70"/>
    </row>
    <row r="15" ht="35" customHeight="1" spans="1:19">
      <c r="A15" s="33"/>
      <c r="B15" s="34" t="s">
        <v>52</v>
      </c>
      <c r="C15" s="30"/>
      <c r="D15" s="15" t="s">
        <v>53</v>
      </c>
      <c r="E15" s="30"/>
      <c r="F15" s="35"/>
      <c r="G15" s="35"/>
      <c r="H15" s="36"/>
      <c r="I15" s="56"/>
      <c r="J15" s="56"/>
      <c r="K15" s="31"/>
      <c r="L15" s="61"/>
      <c r="M15" s="62"/>
      <c r="N15" s="15" t="s">
        <v>54</v>
      </c>
      <c r="O15" s="63"/>
      <c r="P15" s="47"/>
      <c r="Q15" s="66"/>
      <c r="R15" s="15" t="s">
        <v>55</v>
      </c>
      <c r="S15" s="71"/>
    </row>
  </sheetData>
  <mergeCells count="6">
    <mergeCell ref="A1:S1"/>
    <mergeCell ref="A2:E2"/>
    <mergeCell ref="F2:J2"/>
    <mergeCell ref="L2:O2"/>
    <mergeCell ref="P2:S2"/>
    <mergeCell ref="A14:C14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D19" sqref="D19:D20"/>
    </sheetView>
  </sheetViews>
  <sheetFormatPr defaultColWidth="9" defaultRowHeight="13.5" outlineLevelCol="1"/>
  <cols>
    <col min="1" max="1" width="9" style="1"/>
    <col min="2" max="2" width="50.5" style="1" customWidth="1"/>
  </cols>
  <sheetData>
    <row r="1" spans="1:2">
      <c r="A1" s="2" t="s">
        <v>56</v>
      </c>
      <c r="B1" s="2" t="s">
        <v>57</v>
      </c>
    </row>
    <row r="2" spans="1:2">
      <c r="A2" s="3">
        <v>307</v>
      </c>
      <c r="B2" s="4" t="s">
        <v>58</v>
      </c>
    </row>
    <row r="3" spans="1:2">
      <c r="A3" s="3">
        <v>308</v>
      </c>
      <c r="B3" s="4" t="s">
        <v>59</v>
      </c>
    </row>
    <row r="4" spans="1:2">
      <c r="A4" s="3">
        <v>329</v>
      </c>
      <c r="B4" s="4" t="s">
        <v>60</v>
      </c>
    </row>
    <row r="5" spans="1:2">
      <c r="A5" s="3">
        <v>337</v>
      </c>
      <c r="B5" s="4" t="s">
        <v>61</v>
      </c>
    </row>
    <row r="6" spans="1:2">
      <c r="A6" s="3">
        <v>359</v>
      </c>
      <c r="B6" s="4" t="s">
        <v>62</v>
      </c>
    </row>
    <row r="7" spans="1:2">
      <c r="A7" s="3">
        <v>373</v>
      </c>
      <c r="B7" s="4" t="s">
        <v>63</v>
      </c>
    </row>
    <row r="8" spans="1:2">
      <c r="A8" s="3">
        <v>385</v>
      </c>
      <c r="B8" s="4" t="s">
        <v>64</v>
      </c>
    </row>
    <row r="9" spans="1:2">
      <c r="A9" s="3">
        <v>399</v>
      </c>
      <c r="B9" s="4" t="s">
        <v>65</v>
      </c>
    </row>
    <row r="10" spans="1:2">
      <c r="A10" s="3">
        <v>517</v>
      </c>
      <c r="B10" s="4" t="s">
        <v>66</v>
      </c>
    </row>
    <row r="11" spans="1:2">
      <c r="A11" s="3">
        <v>581</v>
      </c>
      <c r="B11" s="4" t="s">
        <v>67</v>
      </c>
    </row>
    <row r="12" spans="1:2">
      <c r="A12" s="3">
        <v>582</v>
      </c>
      <c r="B12" s="4" t="s">
        <v>68</v>
      </c>
    </row>
    <row r="13" spans="1:2">
      <c r="A13" s="3">
        <v>730</v>
      </c>
      <c r="B13" s="4" t="s">
        <v>69</v>
      </c>
    </row>
    <row r="14" spans="1:2">
      <c r="A14" s="3">
        <v>742</v>
      </c>
      <c r="B14" s="4" t="s">
        <v>70</v>
      </c>
    </row>
    <row r="15" spans="1:2">
      <c r="A15" s="3">
        <v>747</v>
      </c>
      <c r="B15" s="4" t="s">
        <v>71</v>
      </c>
    </row>
    <row r="16" spans="1:2">
      <c r="A16" s="3">
        <v>754</v>
      </c>
      <c r="B16" s="4" t="s">
        <v>72</v>
      </c>
    </row>
    <row r="17" spans="1:2">
      <c r="A17" s="3">
        <v>107728</v>
      </c>
      <c r="B17" s="4" t="s">
        <v>73</v>
      </c>
    </row>
    <row r="18" spans="1:2">
      <c r="A18" s="3">
        <v>108656</v>
      </c>
      <c r="B18" s="4" t="s">
        <v>74</v>
      </c>
    </row>
    <row r="19" spans="1:2">
      <c r="A19" s="3">
        <v>110378</v>
      </c>
      <c r="B19" s="4" t="s">
        <v>75</v>
      </c>
    </row>
    <row r="20" spans="1:2">
      <c r="A20" s="3">
        <v>111400</v>
      </c>
      <c r="B20" s="4" t="s">
        <v>76</v>
      </c>
    </row>
    <row r="21" spans="1:2">
      <c r="A21" s="3">
        <v>113008</v>
      </c>
      <c r="B21" s="4" t="s">
        <v>77</v>
      </c>
    </row>
    <row r="22" spans="1:2">
      <c r="A22" s="3">
        <v>114685</v>
      </c>
      <c r="B22" s="4" t="s">
        <v>78</v>
      </c>
    </row>
    <row r="23" spans="1:2">
      <c r="A23" s="3">
        <v>114844</v>
      </c>
      <c r="B23" s="4" t="s">
        <v>79</v>
      </c>
    </row>
    <row r="24" spans="1:2">
      <c r="A24" s="3">
        <v>116773</v>
      </c>
      <c r="B24" s="4" t="s">
        <v>80</v>
      </c>
    </row>
    <row r="25" spans="1:2">
      <c r="A25" s="3">
        <v>117310</v>
      </c>
      <c r="B25" s="4" t="s">
        <v>81</v>
      </c>
    </row>
    <row r="26" spans="1:2">
      <c r="A26" s="3">
        <v>117491</v>
      </c>
      <c r="B26" s="4" t="s">
        <v>82</v>
      </c>
    </row>
    <row r="27" spans="1:2">
      <c r="A27" s="3">
        <v>120844</v>
      </c>
      <c r="B27" s="4" t="s">
        <v>83</v>
      </c>
    </row>
    <row r="28" spans="1:2">
      <c r="A28" s="3">
        <v>122198</v>
      </c>
      <c r="B28" s="4" t="s">
        <v>84</v>
      </c>
    </row>
    <row r="29" spans="1:2">
      <c r="A29" s="3">
        <v>138202</v>
      </c>
      <c r="B29" s="4" t="s">
        <v>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调价表</vt:lpstr>
      <vt:lpstr>罗沙司他医院门店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2024-01-30T02:22:00Z</dcterms:created>
  <dcterms:modified xsi:type="dcterms:W3CDTF">2024-01-31T10:10:19Z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5736C9D7C54D40DE875D04AEA4F44713_11</vt:lpwstr>
  </property>
  <property fmtid="{D5CDD505-2E9C-101B-9397-08002B2CF9AE}" pid="3" name="KSOProductBuildVer">
    <vt:lpwstr>2052-12.1.0.16120</vt:lpwstr>
  </property>
</Properties>
</file>