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<sst xmlns="http://schemas.openxmlformats.org/spreadsheetml/2006/main" count="115" uniqueCount="61">
  <si>
    <t>价格调整申请表</t>
  </si>
  <si>
    <t>申请部门：商品部                              申请人：牟鑫阳</t>
  </si>
  <si>
    <t>申报日期：2024年1月22日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</si>
  <si>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</si>
  <si>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</si>
  <si>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</si>
  <si>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</si>
  <si>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</si>
  <si>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</si>
  <si>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</si>
  <si>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</si>
  <si>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</si>
  <si>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</si>
  <si>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</si>
  <si>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</si>
  <si>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</si>
  <si>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</si>
  <si>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</si>
  <si>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</si>
  <si>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</si>
  <si>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</si>
  <si>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</si>
  <si>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鼻炎康片</t>
  </si>
  <si>
    <t>0.37gx72片(薄膜衣)</t>
  </si>
  <si>
    <t>国药集团德众(佛山)药业有限公司</t>
  </si>
  <si>
    <t>盒</t>
  </si>
  <si>
    <t>供货价上涨</t>
  </si>
  <si>
    <t>2024.1.24</t>
  </si>
  <si>
    <t>所有门店</t>
  </si>
  <si>
    <t>阿托伐他汀钙片</t>
  </si>
  <si>
    <r>
      <rPr>
        <sz val="11"/>
        <color theme="1"/>
        <rFont val="Arial"/>
        <charset val="134"/>
      </rPr>
      <t>20mgx7</t>
    </r>
    <r>
      <rPr>
        <sz val="11"/>
        <color theme="1"/>
        <rFont val="宋体"/>
        <charset val="134"/>
      </rPr>
      <t>片</t>
    </r>
  </si>
  <si>
    <t>乐普制药科技有限公司</t>
  </si>
  <si>
    <t>市场反馈</t>
  </si>
  <si>
    <r>
      <rPr>
        <sz val="11"/>
        <color theme="1"/>
        <rFont val="Arial"/>
        <charset val="134"/>
      </rPr>
      <t>10mgx14</t>
    </r>
    <r>
      <rPr>
        <sz val="11"/>
        <color theme="1"/>
        <rFont val="宋体"/>
        <charset val="134"/>
      </rPr>
      <t>片</t>
    </r>
  </si>
  <si>
    <t>取消会员价</t>
  </si>
  <si>
    <t>琥珀酸美托洛尔缓释片</t>
  </si>
  <si>
    <r>
      <rPr>
        <sz val="11"/>
        <color theme="1"/>
        <rFont val="Arial"/>
        <charset val="134"/>
      </rPr>
      <t>47.5mgx7</t>
    </r>
    <r>
      <rPr>
        <sz val="11"/>
        <color theme="1"/>
        <rFont val="宋体"/>
        <charset val="134"/>
      </rPr>
      <t>片</t>
    </r>
    <r>
      <rPr>
        <sz val="11"/>
        <color theme="1"/>
        <rFont val="Arial"/>
        <charset val="134"/>
      </rPr>
      <t>x2</t>
    </r>
    <r>
      <rPr>
        <sz val="11"/>
        <color theme="1"/>
        <rFont val="宋体"/>
        <charset val="134"/>
      </rPr>
      <t>板</t>
    </r>
  </si>
  <si>
    <t>华益泰康药业股份有限公司</t>
  </si>
  <si>
    <r>
      <rPr>
        <sz val="11"/>
        <color theme="1"/>
        <rFont val="Arial"/>
        <charset val="134"/>
      </rPr>
      <t>47.5mgx7</t>
    </r>
    <r>
      <rPr>
        <sz val="11"/>
        <color theme="1"/>
        <rFont val="宋体"/>
        <charset val="134"/>
      </rPr>
      <t>片</t>
    </r>
  </si>
  <si>
    <t>苯磺酸氨氯地平片</t>
  </si>
  <si>
    <t>5mgx28片</t>
  </si>
  <si>
    <t>浙江京新药业股份有限公司</t>
  </si>
  <si>
    <t>宁波大红鹰药业股份有限公司</t>
  </si>
  <si>
    <t>5mgx7片x4板</t>
  </si>
  <si>
    <t>浙江得恩德制药股份有限公司(浙江得恩德制药有限公司)</t>
  </si>
  <si>
    <t>厄贝沙坦分散片</t>
  </si>
  <si>
    <t>0.15gx7片x2板</t>
  </si>
  <si>
    <t>潍坊中狮制药有限公司</t>
  </si>
  <si>
    <t>0.15gx7片</t>
  </si>
  <si>
    <t>华润双鹤利民药业（济南）有限公司</t>
  </si>
  <si>
    <t>厄贝沙坦片</t>
  </si>
  <si>
    <t>75mgx28片</t>
  </si>
  <si>
    <t>浙江华海药业股份有限公司</t>
  </si>
  <si>
    <t>马来酸依那普利片</t>
  </si>
  <si>
    <t>10mgx8片x2板</t>
  </si>
  <si>
    <t>扬子江药业集团江苏制药股份有限公司</t>
  </si>
  <si>
    <t>备注：1、以上品种将在明天（1月24日）执行执行新零售价，请各门店注意更换价签，以免引起不必要的误会</t>
  </si>
  <si>
    <t>董事长：</t>
  </si>
  <si>
    <t>总经理：</t>
  </si>
  <si>
    <t>采购部：</t>
  </si>
  <si>
    <t>制表时间：2024年1月22日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</si>
</sst>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left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5" fillId="0" borderId="6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/>
    </xf>
    <xf numFmtId="10" fontId="9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0" fontId="14" fillId="0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31" fontId="8" fillId="0" borderId="8" xfId="0" applyNumberFormat="1" applyFont="1" applyFill="1" applyBorder="1" applyAlignment="1">
      <alignment horizontal="center" vertical="center" wrapText="1"/>
    </xf>
    <xf numFmtId="31" fontId="8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31" fontId="3" fillId="0" borderId="8" xfId="0" applyNumberFormat="1" applyFont="1" applyFill="1" applyBorder="1" applyAlignment="1">
      <alignment horizontal="center" vertical="center" wrapText="1"/>
    </xf>
    <xf numFmtId="31" fontId="3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85290" y="5105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85290" y="51054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15</xdr:row>
      <xdr:rowOff>0</xdr:rowOff>
    </xdr:from>
    <xdr:to>
      <xdr:col>2</xdr:col>
      <xdr:colOff>991870</xdr:colOff>
      <xdr:row>15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82750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15</xdr:row>
      <xdr:rowOff>0</xdr:rowOff>
    </xdr:from>
    <xdr:to>
      <xdr:col>2</xdr:col>
      <xdr:colOff>982345</xdr:colOff>
      <xdr:row>15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73225" y="51054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596265</xdr:colOff>
      <xdr:row>15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106420" y="51054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</xdr:row>
      <xdr:rowOff>0</xdr:rowOff>
    </xdr:from>
    <xdr:to>
      <xdr:col>3</xdr:col>
      <xdr:colOff>632460</xdr:colOff>
      <xdr:row>15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133090" y="5105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</xdr:row>
      <xdr:rowOff>0</xdr:rowOff>
    </xdr:from>
    <xdr:to>
      <xdr:col>3</xdr:col>
      <xdr:colOff>632460</xdr:colOff>
      <xdr:row>15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133090" y="5105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594995</xdr:colOff>
      <xdr:row>15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106420" y="5105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594995</xdr:colOff>
      <xdr:row>15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106420" y="5105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15</xdr:row>
      <xdr:rowOff>0</xdr:rowOff>
    </xdr:from>
    <xdr:to>
      <xdr:col>3</xdr:col>
      <xdr:colOff>478790</xdr:colOff>
      <xdr:row>15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2981325" y="51054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</xdr:row>
      <xdr:rowOff>0</xdr:rowOff>
    </xdr:from>
    <xdr:to>
      <xdr:col>3</xdr:col>
      <xdr:colOff>632460</xdr:colOff>
      <xdr:row>15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133090" y="5105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15</xdr:row>
      <xdr:rowOff>0</xdr:rowOff>
    </xdr:from>
    <xdr:to>
      <xdr:col>3</xdr:col>
      <xdr:colOff>632460</xdr:colOff>
      <xdr:row>15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133090" y="51054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594995</xdr:colOff>
      <xdr:row>15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106420" y="5105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15</xdr:row>
      <xdr:rowOff>0</xdr:rowOff>
    </xdr:from>
    <xdr:to>
      <xdr:col>3</xdr:col>
      <xdr:colOff>594995</xdr:colOff>
      <xdr:row>15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106420" y="51054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L18" sqref="L18"/>
    </sheetView>
  </sheetViews>
  <sheetFormatPr defaultColWidth="9" defaultRowHeight="13.5"/>
  <cols>
    <col min="1" max="1" width="4.125" customWidth="1"/>
    <col min="3" max="3" width="23.75" customWidth="1"/>
    <col min="4" max="4" width="21" customWidth="1"/>
    <col min="5" max="5" width="30.25" customWidth="1"/>
    <col min="6" max="6" width="5.875" customWidth="1"/>
    <col min="12" max="12" width="9" style="3"/>
    <col min="13" max="13" width="13.5" style="4" customWidth="1"/>
    <col min="17" max="17" width="19.25" customWidth="1"/>
    <col min="18" max="18" width="13" customWidth="1"/>
    <col min="19" max="19" width="15.25" customWidth="1"/>
  </cols>
  <sheetData>
    <row r="1" ht="21" customHeight="1" spans="1:19">
      <c r="A1" s="5" t="s">
        <v>0</v>
      </c>
      <c r="B1" s="5"/>
      <c r="C1" s="5"/>
      <c r="D1" s="5"/>
      <c r="E1" s="5"/>
      <c r="F1" s="5"/>
      <c r="G1" s="5"/>
      <c r="H1" s="5"/>
      <c r="I1" s="24"/>
      <c r="J1" s="5"/>
      <c r="K1" s="5"/>
      <c r="L1" s="25"/>
      <c r="M1" s="26"/>
      <c r="N1" s="5"/>
      <c r="O1" s="5"/>
      <c r="P1" s="5"/>
      <c r="Q1" s="5"/>
      <c r="R1" s="5"/>
      <c r="S1" s="5"/>
    </row>
    <row r="2" s="1" customFormat="1" ht="17" customHeight="1" spans="1:19">
      <c r="A2" s="6" t="s">
        <v>1</v>
      </c>
      <c r="B2" s="6"/>
      <c r="C2" s="6"/>
      <c r="D2" s="6"/>
      <c r="E2" s="7"/>
      <c r="F2" s="6"/>
      <c r="G2" s="8"/>
      <c r="H2" s="8"/>
      <c r="I2" s="27"/>
      <c r="J2" s="8"/>
      <c r="K2" s="8"/>
      <c r="L2" s="28" t="s">
        <v>2</v>
      </c>
      <c r="M2" s="29"/>
      <c r="N2" s="29"/>
      <c r="O2" s="30"/>
      <c r="P2" s="31"/>
      <c r="Q2" s="31"/>
      <c r="R2" s="31"/>
      <c r="S2" s="51"/>
    </row>
    <row r="3" s="1" customFormat="1" ht="28" customHeight="1" spans="1:19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34" t="s">
        <v>15</v>
      </c>
      <c r="N3" s="35" t="s">
        <v>16</v>
      </c>
      <c r="O3" s="36" t="s">
        <v>17</v>
      </c>
      <c r="P3" s="34" t="s">
        <v>18</v>
      </c>
      <c r="Q3" s="22" t="s">
        <v>19</v>
      </c>
      <c r="R3" s="52" t="s">
        <v>20</v>
      </c>
      <c r="S3" s="13" t="s">
        <v>21</v>
      </c>
    </row>
    <row r="4" s="2" customFormat="1" ht="28" customHeight="1" spans="1:19">
      <c r="A4" s="14">
        <v>1</v>
      </c>
      <c r="B4" s="15">
        <v>113391</v>
      </c>
      <c r="C4" s="16" t="s">
        <v>22</v>
      </c>
      <c r="D4" s="15" t="s">
        <v>23</v>
      </c>
      <c r="E4" s="16" t="s">
        <v>24</v>
      </c>
      <c r="F4" s="16" t="s">
        <v>25</v>
      </c>
      <c r="G4" s="15">
        <v>18.517</v>
      </c>
      <c r="H4" s="15">
        <v>21.47</v>
      </c>
      <c r="I4" s="15">
        <v>21</v>
      </c>
      <c r="J4" s="15"/>
      <c r="K4" s="15"/>
      <c r="L4" s="37">
        <v>24.8</v>
      </c>
      <c r="M4" s="38"/>
      <c r="N4" s="39">
        <f>(I4-G4)/I4</f>
        <v>0.118238095238095</v>
      </c>
      <c r="O4" s="40">
        <f>(L4-H4)/L4</f>
        <v>0.134274193548387</v>
      </c>
      <c r="P4" s="41">
        <f>L4-I4</f>
        <v>3.8</v>
      </c>
      <c r="Q4" s="53" t="s">
        <v>26</v>
      </c>
      <c r="R4" s="54" t="s">
        <v>27</v>
      </c>
      <c r="S4" s="55" t="s">
        <v>28</v>
      </c>
    </row>
    <row r="5" s="2" customFormat="1" ht="28" customHeight="1" spans="1:19">
      <c r="A5" s="14">
        <v>2</v>
      </c>
      <c r="B5" s="15">
        <v>166722</v>
      </c>
      <c r="C5" s="16" t="s">
        <v>29</v>
      </c>
      <c r="D5" s="15" t="s">
        <v>30</v>
      </c>
      <c r="E5" s="16" t="s">
        <v>31</v>
      </c>
      <c r="F5" s="16" t="s">
        <v>25</v>
      </c>
      <c r="G5" s="15">
        <v>15.04</v>
      </c>
      <c r="H5" s="15">
        <v>11.5</v>
      </c>
      <c r="I5" s="15">
        <v>46</v>
      </c>
      <c r="J5" s="15"/>
      <c r="K5" s="15"/>
      <c r="L5" s="37">
        <v>24.8</v>
      </c>
      <c r="M5" s="38"/>
      <c r="N5" s="39">
        <f>(I5-G5)/I5</f>
        <v>0.67304347826087</v>
      </c>
      <c r="O5" s="40">
        <f>(L5-H5)/L5</f>
        <v>0.536290322580645</v>
      </c>
      <c r="P5" s="41">
        <f>L5-I5</f>
        <v>-21.2</v>
      </c>
      <c r="Q5" s="53" t="s">
        <v>32</v>
      </c>
      <c r="R5" s="54" t="s">
        <v>27</v>
      </c>
      <c r="S5" s="55" t="s">
        <v>28</v>
      </c>
    </row>
    <row r="6" s="2" customFormat="1" ht="28" customHeight="1" spans="1:19">
      <c r="A6" s="14">
        <v>3</v>
      </c>
      <c r="B6" s="15">
        <v>163479</v>
      </c>
      <c r="C6" s="16" t="s">
        <v>29</v>
      </c>
      <c r="D6" s="15" t="s">
        <v>33</v>
      </c>
      <c r="E6" s="16" t="s">
        <v>31</v>
      </c>
      <c r="F6" s="16" t="s">
        <v>25</v>
      </c>
      <c r="G6" s="15">
        <v>14.6</v>
      </c>
      <c r="H6" s="15">
        <v>12.52</v>
      </c>
      <c r="I6" s="15">
        <v>46</v>
      </c>
      <c r="J6" s="15">
        <v>44.8</v>
      </c>
      <c r="K6" s="15"/>
      <c r="L6" s="37">
        <v>19.9</v>
      </c>
      <c r="M6" s="38" t="s">
        <v>34</v>
      </c>
      <c r="N6" s="39">
        <f>(I6-G6)/I6</f>
        <v>0.682608695652174</v>
      </c>
      <c r="O6" s="40">
        <f>(L6-H6)/L6</f>
        <v>0.370854271356784</v>
      </c>
      <c r="P6" s="41">
        <f>L6-I6</f>
        <v>-26.1</v>
      </c>
      <c r="Q6" s="53" t="s">
        <v>32</v>
      </c>
      <c r="R6" s="54" t="s">
        <v>27</v>
      </c>
      <c r="S6" s="55" t="s">
        <v>28</v>
      </c>
    </row>
    <row r="7" s="2" customFormat="1" ht="28" customHeight="1" spans="1:19">
      <c r="A7" s="14">
        <v>4</v>
      </c>
      <c r="B7" s="15">
        <v>242361</v>
      </c>
      <c r="C7" s="16" t="s">
        <v>35</v>
      </c>
      <c r="D7" s="15" t="s">
        <v>36</v>
      </c>
      <c r="E7" s="16" t="s">
        <v>37</v>
      </c>
      <c r="F7" s="16" t="s">
        <v>25</v>
      </c>
      <c r="G7" s="15">
        <v>9.09</v>
      </c>
      <c r="H7" s="15">
        <v>8.74</v>
      </c>
      <c r="I7" s="15">
        <v>28.8</v>
      </c>
      <c r="J7" s="15"/>
      <c r="K7" s="15"/>
      <c r="L7" s="37">
        <v>19.8</v>
      </c>
      <c r="M7" s="38"/>
      <c r="N7" s="39">
        <f t="shared" ref="N7:N18" si="0">(I7-G7)/I7</f>
        <v>0.684375</v>
      </c>
      <c r="O7" s="40">
        <f t="shared" ref="O7:O18" si="1">(L7-H7)/L7</f>
        <v>0.558585858585859</v>
      </c>
      <c r="P7" s="41">
        <f t="shared" ref="P7:P18" si="2">L7-I7</f>
        <v>-9</v>
      </c>
      <c r="Q7" s="53" t="s">
        <v>32</v>
      </c>
      <c r="R7" s="54" t="s">
        <v>27</v>
      </c>
      <c r="S7" s="55" t="s">
        <v>28</v>
      </c>
    </row>
    <row r="8" s="2" customFormat="1" ht="28" customHeight="1" spans="1:19">
      <c r="A8" s="14">
        <v>5</v>
      </c>
      <c r="B8" s="15">
        <v>247315</v>
      </c>
      <c r="C8" s="16" t="s">
        <v>35</v>
      </c>
      <c r="D8" s="15" t="s">
        <v>38</v>
      </c>
      <c r="E8" s="16" t="s">
        <v>37</v>
      </c>
      <c r="F8" s="16" t="s">
        <v>25</v>
      </c>
      <c r="G8" s="15">
        <v>5.35</v>
      </c>
      <c r="H8" s="15">
        <v>5.35</v>
      </c>
      <c r="I8" s="15">
        <v>15.5</v>
      </c>
      <c r="J8" s="15"/>
      <c r="K8" s="15"/>
      <c r="L8" s="37">
        <v>12.8</v>
      </c>
      <c r="M8" s="38"/>
      <c r="N8" s="39">
        <f t="shared" si="0"/>
        <v>0.654838709677419</v>
      </c>
      <c r="O8" s="40">
        <f t="shared" si="1"/>
        <v>0.58203125</v>
      </c>
      <c r="P8" s="41">
        <f t="shared" si="2"/>
        <v>-2.7</v>
      </c>
      <c r="Q8" s="53" t="s">
        <v>32</v>
      </c>
      <c r="R8" s="54" t="s">
        <v>27</v>
      </c>
      <c r="S8" s="55" t="s">
        <v>28</v>
      </c>
    </row>
    <row r="9" s="2" customFormat="1" ht="28" customHeight="1" spans="1:19">
      <c r="A9" s="14">
        <v>6</v>
      </c>
      <c r="B9" s="15">
        <v>210711</v>
      </c>
      <c r="C9" s="16" t="s">
        <v>39</v>
      </c>
      <c r="D9" s="15" t="s">
        <v>40</v>
      </c>
      <c r="E9" s="16" t="s">
        <v>41</v>
      </c>
      <c r="F9" s="16" t="s">
        <v>25</v>
      </c>
      <c r="G9" s="15">
        <v>3.14</v>
      </c>
      <c r="H9" s="15">
        <v>3.14</v>
      </c>
      <c r="I9" s="15">
        <v>17.8</v>
      </c>
      <c r="J9" s="15">
        <v>14.8</v>
      </c>
      <c r="K9" s="15"/>
      <c r="L9" s="37">
        <v>9.9</v>
      </c>
      <c r="M9" s="38" t="s">
        <v>34</v>
      </c>
      <c r="N9" s="39">
        <f t="shared" si="0"/>
        <v>0.823595505617977</v>
      </c>
      <c r="O9" s="40">
        <f t="shared" si="1"/>
        <v>0.682828282828283</v>
      </c>
      <c r="P9" s="41">
        <f t="shared" si="2"/>
        <v>-7.9</v>
      </c>
      <c r="Q9" s="53" t="s">
        <v>32</v>
      </c>
      <c r="R9" s="54" t="s">
        <v>27</v>
      </c>
      <c r="S9" s="55" t="s">
        <v>28</v>
      </c>
    </row>
    <row r="10" s="2" customFormat="1" ht="28" customHeight="1" spans="1:19">
      <c r="A10" s="14">
        <v>7</v>
      </c>
      <c r="B10" s="15">
        <v>177442</v>
      </c>
      <c r="C10" s="16" t="s">
        <v>39</v>
      </c>
      <c r="D10" s="15" t="s">
        <v>40</v>
      </c>
      <c r="E10" s="16" t="s">
        <v>42</v>
      </c>
      <c r="F10" s="16" t="s">
        <v>25</v>
      </c>
      <c r="G10" s="15">
        <v>3.14</v>
      </c>
      <c r="H10" s="15">
        <v>3.14</v>
      </c>
      <c r="I10" s="15">
        <v>15</v>
      </c>
      <c r="J10" s="15">
        <v>13.8</v>
      </c>
      <c r="K10" s="15"/>
      <c r="L10" s="37">
        <v>9.9</v>
      </c>
      <c r="M10" s="38" t="s">
        <v>34</v>
      </c>
      <c r="N10" s="39">
        <f t="shared" si="0"/>
        <v>0.790666666666667</v>
      </c>
      <c r="O10" s="40">
        <f t="shared" si="1"/>
        <v>0.682828282828283</v>
      </c>
      <c r="P10" s="41">
        <f t="shared" si="2"/>
        <v>-5.1</v>
      </c>
      <c r="Q10" s="53" t="s">
        <v>32</v>
      </c>
      <c r="R10" s="54" t="s">
        <v>27</v>
      </c>
      <c r="S10" s="55" t="s">
        <v>28</v>
      </c>
    </row>
    <row r="11" s="2" customFormat="1" ht="28" customHeight="1" spans="1:19">
      <c r="A11" s="14">
        <v>8</v>
      </c>
      <c r="B11" s="15">
        <v>191135</v>
      </c>
      <c r="C11" s="16" t="s">
        <v>39</v>
      </c>
      <c r="D11" s="15" t="s">
        <v>43</v>
      </c>
      <c r="E11" s="17" t="s">
        <v>44</v>
      </c>
      <c r="F11" s="16" t="s">
        <v>25</v>
      </c>
      <c r="G11" s="15">
        <v>5.55</v>
      </c>
      <c r="H11" s="15">
        <v>5.55</v>
      </c>
      <c r="I11" s="15">
        <v>25</v>
      </c>
      <c r="J11" s="15"/>
      <c r="K11" s="15"/>
      <c r="L11" s="37">
        <v>19.8</v>
      </c>
      <c r="M11" s="38"/>
      <c r="N11" s="39">
        <f t="shared" si="0"/>
        <v>0.778</v>
      </c>
      <c r="O11" s="40">
        <f t="shared" si="1"/>
        <v>0.71969696969697</v>
      </c>
      <c r="P11" s="41">
        <f t="shared" si="2"/>
        <v>-5.2</v>
      </c>
      <c r="Q11" s="53" t="s">
        <v>32</v>
      </c>
      <c r="R11" s="54" t="s">
        <v>27</v>
      </c>
      <c r="S11" s="55" t="s">
        <v>28</v>
      </c>
    </row>
    <row r="12" s="2" customFormat="1" ht="28" customHeight="1" spans="1:19">
      <c r="A12" s="14">
        <v>9</v>
      </c>
      <c r="B12" s="15">
        <v>141168</v>
      </c>
      <c r="C12" s="16" t="s">
        <v>45</v>
      </c>
      <c r="D12" s="15" t="s">
        <v>46</v>
      </c>
      <c r="E12" s="16" t="s">
        <v>47</v>
      </c>
      <c r="F12" s="16" t="s">
        <v>25</v>
      </c>
      <c r="G12" s="15">
        <v>8.89</v>
      </c>
      <c r="H12" s="15">
        <v>8.03</v>
      </c>
      <c r="I12" s="15">
        <v>23.9</v>
      </c>
      <c r="J12" s="15"/>
      <c r="K12" s="15"/>
      <c r="L12" s="37">
        <v>16.8</v>
      </c>
      <c r="M12" s="38"/>
      <c r="N12" s="39">
        <f t="shared" si="0"/>
        <v>0.628033472803347</v>
      </c>
      <c r="O12" s="40">
        <f t="shared" si="1"/>
        <v>0.52202380952381</v>
      </c>
      <c r="P12" s="41">
        <f t="shared" si="2"/>
        <v>-7.1</v>
      </c>
      <c r="Q12" s="53" t="s">
        <v>32</v>
      </c>
      <c r="R12" s="54" t="s">
        <v>27</v>
      </c>
      <c r="S12" s="55" t="s">
        <v>28</v>
      </c>
    </row>
    <row r="13" s="2" customFormat="1" ht="28" customHeight="1" spans="1:19">
      <c r="A13" s="14">
        <v>10</v>
      </c>
      <c r="B13" s="15">
        <v>193110</v>
      </c>
      <c r="C13" s="16" t="s">
        <v>45</v>
      </c>
      <c r="D13" s="15" t="s">
        <v>48</v>
      </c>
      <c r="E13" s="17" t="s">
        <v>49</v>
      </c>
      <c r="F13" s="16" t="s">
        <v>25</v>
      </c>
      <c r="G13" s="15">
        <v>6.7</v>
      </c>
      <c r="H13" s="15">
        <v>6.45</v>
      </c>
      <c r="I13" s="15">
        <v>18</v>
      </c>
      <c r="J13" s="15"/>
      <c r="K13" s="15"/>
      <c r="L13" s="37">
        <v>11.8</v>
      </c>
      <c r="M13" s="38"/>
      <c r="N13" s="39">
        <f t="shared" si="0"/>
        <v>0.627777777777778</v>
      </c>
      <c r="O13" s="40">
        <f t="shared" si="1"/>
        <v>0.453389830508475</v>
      </c>
      <c r="P13" s="41">
        <f t="shared" si="2"/>
        <v>-6.2</v>
      </c>
      <c r="Q13" s="53" t="s">
        <v>32</v>
      </c>
      <c r="R13" s="54" t="s">
        <v>27</v>
      </c>
      <c r="S13" s="55" t="s">
        <v>28</v>
      </c>
    </row>
    <row r="14" s="2" customFormat="1" ht="28" customHeight="1" spans="1:19">
      <c r="A14" s="14">
        <v>11</v>
      </c>
      <c r="B14" s="15">
        <v>168590</v>
      </c>
      <c r="C14" s="16" t="s">
        <v>50</v>
      </c>
      <c r="D14" s="15" t="s">
        <v>51</v>
      </c>
      <c r="E14" s="16" t="s">
        <v>52</v>
      </c>
      <c r="F14" s="16" t="s">
        <v>25</v>
      </c>
      <c r="G14" s="15">
        <v>6.71</v>
      </c>
      <c r="H14" s="15">
        <v>6.38</v>
      </c>
      <c r="I14" s="15">
        <v>15.8</v>
      </c>
      <c r="J14" s="15"/>
      <c r="K14" s="15"/>
      <c r="L14" s="37">
        <v>11.8</v>
      </c>
      <c r="M14" s="38"/>
      <c r="N14" s="39">
        <f t="shared" si="0"/>
        <v>0.575316455696202</v>
      </c>
      <c r="O14" s="40">
        <f t="shared" si="1"/>
        <v>0.459322033898305</v>
      </c>
      <c r="P14" s="41">
        <f t="shared" si="2"/>
        <v>-4</v>
      </c>
      <c r="Q14" s="53" t="s">
        <v>32</v>
      </c>
      <c r="R14" s="54" t="s">
        <v>27</v>
      </c>
      <c r="S14" s="55" t="s">
        <v>28</v>
      </c>
    </row>
    <row r="15" s="2" customFormat="1" ht="28" customHeight="1" spans="1:19">
      <c r="A15" s="14">
        <v>12</v>
      </c>
      <c r="B15" s="15">
        <v>5627</v>
      </c>
      <c r="C15" s="16" t="s">
        <v>53</v>
      </c>
      <c r="D15" s="15" t="s">
        <v>54</v>
      </c>
      <c r="E15" s="17" t="s">
        <v>55</v>
      </c>
      <c r="F15" s="16" t="s">
        <v>25</v>
      </c>
      <c r="G15" s="15">
        <v>8.32</v>
      </c>
      <c r="H15" s="15">
        <v>8.32</v>
      </c>
      <c r="I15" s="15">
        <v>22</v>
      </c>
      <c r="J15" s="15">
        <v>21.8</v>
      </c>
      <c r="K15" s="15"/>
      <c r="L15" s="37">
        <v>12.8</v>
      </c>
      <c r="M15" s="38" t="s">
        <v>34</v>
      </c>
      <c r="N15" s="39">
        <f t="shared" si="0"/>
        <v>0.621818181818182</v>
      </c>
      <c r="O15" s="40">
        <f t="shared" si="1"/>
        <v>0.35</v>
      </c>
      <c r="P15" s="41">
        <f t="shared" si="2"/>
        <v>-9.2</v>
      </c>
      <c r="Q15" s="53" t="s">
        <v>32</v>
      </c>
      <c r="R15" s="54" t="s">
        <v>27</v>
      </c>
      <c r="S15" s="55" t="s">
        <v>28</v>
      </c>
    </row>
    <row r="16" ht="39" customHeight="1" spans="1:19">
      <c r="A16" s="18" t="s">
        <v>56</v>
      </c>
      <c r="B16" s="18"/>
      <c r="C16" s="18"/>
      <c r="D16" s="19"/>
      <c r="E16" s="19"/>
      <c r="F16" s="20"/>
      <c r="G16" s="18"/>
      <c r="H16" s="18"/>
      <c r="I16" s="42"/>
      <c r="J16" s="43"/>
      <c r="K16" s="20"/>
      <c r="L16" s="44"/>
      <c r="M16" s="45"/>
      <c r="N16" s="46"/>
      <c r="O16" s="47"/>
      <c r="P16" s="34"/>
      <c r="Q16" s="56"/>
      <c r="R16" s="57"/>
      <c r="S16" s="58"/>
    </row>
    <row r="17" ht="25" customHeight="1" spans="1:19">
      <c r="A17" s="21"/>
      <c r="B17" s="22" t="s">
        <v>57</v>
      </c>
      <c r="C17" s="19"/>
      <c r="D17" s="12" t="s">
        <v>58</v>
      </c>
      <c r="E17" s="19"/>
      <c r="F17" s="23"/>
      <c r="G17" s="23"/>
      <c r="H17" s="23"/>
      <c r="I17" s="43"/>
      <c r="J17" s="43"/>
      <c r="K17" s="20"/>
      <c r="L17" s="48"/>
      <c r="M17" s="49"/>
      <c r="N17" s="12" t="s">
        <v>59</v>
      </c>
      <c r="O17" s="50"/>
      <c r="P17" s="34"/>
      <c r="Q17" s="56"/>
      <c r="R17" s="12" t="s">
        <v>60</v>
      </c>
      <c r="S17" s="59"/>
    </row>
  </sheetData>
  <mergeCells count="6">
    <mergeCell ref="A1:S1"/>
    <mergeCell ref="A2:E2"/>
    <mergeCell ref="F2:J2"/>
    <mergeCell ref="L2:O2"/>
    <mergeCell ref="P2:S2"/>
    <mergeCell ref="A16:C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2023-12-27T09:00:00Z</dcterms:created>
  <dcterms:modified xsi:type="dcterms:W3CDTF">2024-01-23T10:29:55Z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358FE876BE3D431A864846747B1CEA70_11</vt:lpwstr>
  </property>
  <property fmtid="{D5CDD505-2E9C-101B-9397-08002B2CF9AE}" pid="3" name="KSOProductBuildVer">
    <vt:lpwstr>2052-12.1.0.16120</vt:lpwstr>
  </property>
</Properties>
</file>