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3"/>
  </bookViews>
  <sheets>
    <sheet name="开展明细" sheetId="1" r:id="rId1"/>
    <sheet name="门店任务" sheetId="2" r:id="rId2"/>
    <sheet name="分片区" sheetId="3" r:id="rId3"/>
    <sheet name="员工加减分情况" sheetId="4" r:id="rId4"/>
    <sheet name="加减分准则" sheetId="5" r:id="rId5"/>
  </sheets>
  <definedNames>
    <definedName name="_xlnm._FilterDatabase" localSheetId="2" hidden="1">分片区!$A$1:$D$9</definedName>
    <definedName name="_xlnm._FilterDatabase" localSheetId="0" hidden="1">开展明细!$A$1:$V$72</definedName>
    <definedName name="_xlnm._FilterDatabase" localSheetId="1" hidden="1">门店任务!$A$1:$M$145</definedName>
    <definedName name="_xlnm._FilterDatabase" localSheetId="3" hidden="1">员工加减分情况!$A$1:$I$84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<sst xmlns="http://schemas.openxmlformats.org/spreadsheetml/2006/main" count="1662" uniqueCount="433">
  <si>
    <t>序号</t>
  </si>
  <si>
    <t>月份</t>
  </si>
  <si>
    <t>日期</t>
  </si>
  <si>
    <t>门店ID</t>
  </si>
  <si>
    <t>门店</t>
  </si>
  <si>
    <t>片区</t>
  </si>
  <si>
    <t>患教类型</t>
  </si>
  <si>
    <t>合作厂家</t>
  </si>
  <si>
    <t>疾病主题</t>
  </si>
  <si>
    <t>讲师</t>
  </si>
  <si>
    <t>备注</t>
  </si>
  <si>
    <t>患教人次</t>
  </si>
  <si>
    <t>检测人次</t>
  </si>
  <si>
    <t>门店当日销售</t>
  </si>
  <si>
    <t>相关产品销售</t>
  </si>
  <si>
    <t>销售数量</t>
  </si>
  <si>
    <t>是否有照片</t>
  </si>
  <si>
    <t>讲师加分</t>
  </si>
  <si>
    <t>店长加分</t>
  </si>
  <si>
    <t>员工加分</t>
  </si>
  <si>
    <t>讲师角色</t>
  </si>
  <si>
    <t>11月</t>
  </si>
  <si>
    <t>银河北街店</t>
  </si>
  <si>
    <t>西门一片</t>
  </si>
  <si>
    <t>小班患教</t>
  </si>
  <si>
    <t>如何正确补钙</t>
  </si>
  <si>
    <t>陈文芳</t>
  </si>
  <si>
    <t>是</t>
  </si>
  <si>
    <t>店长</t>
  </si>
  <si>
    <t>羊子山西路店</t>
  </si>
  <si>
    <t>高血压健康管理</t>
  </si>
  <si>
    <t>高红华</t>
  </si>
  <si>
    <t>元通路店</t>
  </si>
  <si>
    <t>城郊一片</t>
  </si>
  <si>
    <t>高血压的生活注意事项</t>
  </si>
  <si>
    <t>李秀辉</t>
  </si>
  <si>
    <t>邛崃中心店</t>
  </si>
  <si>
    <t>高血压的健康教育</t>
  </si>
  <si>
    <t>杨平</t>
  </si>
  <si>
    <t>科华北路</t>
  </si>
  <si>
    <t>旗舰片区</t>
  </si>
  <si>
    <t>血压检测</t>
  </si>
  <si>
    <t>陈慧</t>
  </si>
  <si>
    <t>五津西路店</t>
  </si>
  <si>
    <t>新津片</t>
  </si>
  <si>
    <t>糖尿病饮食与运动</t>
  </si>
  <si>
    <t>刘芬</t>
  </si>
  <si>
    <t>健康顾问</t>
  </si>
  <si>
    <t>凤凰大道店</t>
  </si>
  <si>
    <t>高血压健康教育</t>
  </si>
  <si>
    <t>万义丽</t>
  </si>
  <si>
    <t>杏林路店</t>
  </si>
  <si>
    <t>高血压疾病健康教育</t>
  </si>
  <si>
    <t>戚彩</t>
  </si>
  <si>
    <t>子龙店</t>
  </si>
  <si>
    <t>熊小玲</t>
  </si>
  <si>
    <t>蜀汉东路店</t>
  </si>
  <si>
    <t>西门二片</t>
  </si>
  <si>
    <t>免费测血压血糖</t>
  </si>
  <si>
    <t>余晓凤</t>
  </si>
  <si>
    <t>翠荫街店</t>
  </si>
  <si>
    <t>高血压</t>
  </si>
  <si>
    <t>刘燕</t>
  </si>
  <si>
    <t>蜀辉路店</t>
  </si>
  <si>
    <t>河南羚锐</t>
  </si>
  <si>
    <t>骨关节炎</t>
  </si>
  <si>
    <t>李秀芳</t>
  </si>
  <si>
    <t>崇州怀远店</t>
  </si>
  <si>
    <t>崇州片</t>
  </si>
  <si>
    <t>曹琼</t>
  </si>
  <si>
    <t>金马河路店</t>
  </si>
  <si>
    <t>东南片区</t>
  </si>
  <si>
    <t>测血压</t>
  </si>
  <si>
    <t>易永红</t>
  </si>
  <si>
    <t>东壕沟店</t>
  </si>
  <si>
    <t>免费检测血压</t>
  </si>
  <si>
    <t>范阳</t>
  </si>
  <si>
    <t>新繁店</t>
  </si>
  <si>
    <t>高血压健康知识</t>
  </si>
  <si>
    <t>蔡小丽</t>
  </si>
  <si>
    <t>科华路店</t>
  </si>
  <si>
    <t>动脉，脑动脉检测</t>
  </si>
  <si>
    <t>厂家讲师</t>
  </si>
  <si>
    <t>大邑潘家街店</t>
  </si>
  <si>
    <t>高血压的监测</t>
  </si>
  <si>
    <t>李娟</t>
  </si>
  <si>
    <t>中和新下街店</t>
  </si>
  <si>
    <t>正确补钙</t>
  </si>
  <si>
    <t>纪莉萍</t>
  </si>
  <si>
    <t>大邑东街店</t>
  </si>
  <si>
    <t>刘秋菊</t>
  </si>
  <si>
    <t>12月</t>
  </si>
  <si>
    <t>邛崃洪川小区店</t>
  </si>
  <si>
    <t>马婷婷</t>
  </si>
  <si>
    <t>高血压的预防</t>
  </si>
  <si>
    <t>梁娟</t>
  </si>
  <si>
    <t>高血压检测</t>
  </si>
  <si>
    <t>土龙路店</t>
  </si>
  <si>
    <t>测血糖血压</t>
  </si>
  <si>
    <t>刘新</t>
  </si>
  <si>
    <t>宝莲路店</t>
  </si>
  <si>
    <t>吴阳</t>
  </si>
  <si>
    <t>高血压的自我检测</t>
  </si>
  <si>
    <t>尚锦路店</t>
  </si>
  <si>
    <t>吴萍</t>
  </si>
  <si>
    <t>天顺路店</t>
  </si>
  <si>
    <t>林铃</t>
  </si>
  <si>
    <t>驷马桥三路店</t>
  </si>
  <si>
    <t>雷宇佳</t>
  </si>
  <si>
    <t>景中路店</t>
  </si>
  <si>
    <t>糖尿病并发症</t>
  </si>
  <si>
    <t>晏祥春</t>
  </si>
  <si>
    <t>民丰大道店</t>
  </si>
  <si>
    <t>于春莲</t>
  </si>
  <si>
    <t>水碾河店</t>
  </si>
  <si>
    <t>张春丽</t>
  </si>
  <si>
    <t>大邑东壕沟店</t>
  </si>
  <si>
    <t>高血压与健康教育</t>
  </si>
  <si>
    <t>问道西路店</t>
  </si>
  <si>
    <t>吴志海</t>
  </si>
  <si>
    <t>观音阁街店</t>
  </si>
  <si>
    <t>朱欢</t>
  </si>
  <si>
    <t>羊安镇店</t>
  </si>
  <si>
    <t>汪梦雨</t>
  </si>
  <si>
    <t>浆洗街店</t>
  </si>
  <si>
    <t>厂家患教</t>
  </si>
  <si>
    <t>阿斯利康</t>
  </si>
  <si>
    <t>三高检测</t>
  </si>
  <si>
    <t>厂家</t>
  </si>
  <si>
    <t>高血压监测</t>
  </si>
  <si>
    <t>王燕丽</t>
  </si>
  <si>
    <t>心脑血管注意事项</t>
  </si>
  <si>
    <t>吉瑞三路</t>
  </si>
  <si>
    <t>骨密度</t>
  </si>
  <si>
    <t>谭凤旭</t>
  </si>
  <si>
    <t>汇融名城店</t>
  </si>
  <si>
    <t>高血压的健康管理</t>
  </si>
  <si>
    <t>周燕</t>
  </si>
  <si>
    <t>逸都路店</t>
  </si>
  <si>
    <t>糖尿病宣讲</t>
  </si>
  <si>
    <t>覃朱冯</t>
  </si>
  <si>
    <t>大邑南街</t>
  </si>
  <si>
    <t>高血压的治疗和预防</t>
  </si>
  <si>
    <t>牟彩云</t>
  </si>
  <si>
    <t>通达店</t>
  </si>
  <si>
    <t>锌钙特厂家</t>
  </si>
  <si>
    <t>付曦</t>
  </si>
  <si>
    <t>北东街</t>
  </si>
  <si>
    <t>特异性皮炎的护理</t>
  </si>
  <si>
    <t>羊子山店</t>
  </si>
  <si>
    <t>远大</t>
  </si>
  <si>
    <t>胃肠疾病管理</t>
  </si>
  <si>
    <t>无</t>
  </si>
  <si>
    <t>金巷西街店</t>
  </si>
  <si>
    <t>叶程</t>
  </si>
  <si>
    <t>红高东路店</t>
  </si>
  <si>
    <t>清江东路店</t>
  </si>
  <si>
    <t>正大</t>
  </si>
  <si>
    <t>骨密度检测</t>
  </si>
  <si>
    <t>医贸大道店</t>
  </si>
  <si>
    <t>许婷婷</t>
  </si>
  <si>
    <t>新场店</t>
  </si>
  <si>
    <t>刘娟</t>
  </si>
  <si>
    <t>内蒙古桃源店</t>
  </si>
  <si>
    <t>观音桥</t>
  </si>
  <si>
    <t>骨质疏松疾病知识</t>
  </si>
  <si>
    <t>田兰</t>
  </si>
  <si>
    <t>旗舰店</t>
  </si>
  <si>
    <t>鱼跃</t>
  </si>
  <si>
    <t>默克</t>
  </si>
  <si>
    <t>东大街店旗舰店</t>
  </si>
  <si>
    <t>德国罗氏</t>
  </si>
  <si>
    <t>世糖日健康宣讲活动</t>
  </si>
  <si>
    <t>大源北街</t>
  </si>
  <si>
    <t>公益活动</t>
  </si>
  <si>
    <t>蜀汉路店</t>
  </si>
  <si>
    <t>门店名称</t>
  </si>
  <si>
    <t>片区名称</t>
  </si>
  <si>
    <t>院边店</t>
  </si>
  <si>
    <t>患教频次</t>
  </si>
  <si>
    <t>每月目标</t>
  </si>
  <si>
    <t>合计目标场次</t>
  </si>
  <si>
    <t>11-12月开展</t>
  </si>
  <si>
    <t>开展进度</t>
  </si>
  <si>
    <t>差额</t>
  </si>
  <si>
    <t>完成率</t>
  </si>
  <si>
    <t>武侯区佳灵路药店</t>
  </si>
  <si>
    <t>每月1场</t>
  </si>
  <si>
    <t>未达成</t>
  </si>
  <si>
    <t>武侯区大悦路药店</t>
  </si>
  <si>
    <t>成华区万宇路药店</t>
  </si>
  <si>
    <t>金牛区交大路第三药店</t>
  </si>
  <si>
    <t>锦江区静沙南路药店</t>
  </si>
  <si>
    <t>青羊区光华北五路药店</t>
  </si>
  <si>
    <t>武侯区聚萃街药店</t>
  </si>
  <si>
    <t>都江堰奎光路中段药店</t>
  </si>
  <si>
    <t>光华药店</t>
  </si>
  <si>
    <t>新园大道药店</t>
  </si>
  <si>
    <t>金牛区银沙路药店</t>
  </si>
  <si>
    <t>枣子巷药店</t>
  </si>
  <si>
    <t>成华区西林一街药店</t>
  </si>
  <si>
    <t>金牛区金沙路药店</t>
  </si>
  <si>
    <t>武侯区顺和街店</t>
  </si>
  <si>
    <t>成华区华泰路药店</t>
  </si>
  <si>
    <t>光华村街药店</t>
  </si>
  <si>
    <t>锦江区水杉街药店</t>
  </si>
  <si>
    <t>新乐中街药店</t>
  </si>
  <si>
    <t>新都区马超东路店</t>
  </si>
  <si>
    <t>成华区华油路药店</t>
  </si>
  <si>
    <t>通盈街药店</t>
  </si>
  <si>
    <t>青羊区贝森北路药店</t>
  </si>
  <si>
    <t>新津邓双镇岷江店</t>
  </si>
  <si>
    <t>高新区泰和二街药店</t>
  </si>
  <si>
    <t>成都成汉太极大药房有限公司</t>
  </si>
  <si>
    <t>青羊区青龙街药店</t>
  </si>
  <si>
    <t>成华区东昌路一药店</t>
  </si>
  <si>
    <t>成华区崔家店路药店</t>
  </si>
  <si>
    <t>温江区公平街道江安路药店</t>
  </si>
  <si>
    <t>成华区华康路药店</t>
  </si>
  <si>
    <t>青羊区光华西一路药店</t>
  </si>
  <si>
    <t>两月1场</t>
  </si>
  <si>
    <t>大邑县沙渠镇方圆路药店</t>
  </si>
  <si>
    <t>金丝街药店</t>
  </si>
  <si>
    <t>金牛区黄苑东街药店</t>
  </si>
  <si>
    <t>彭州市致和镇南三环路药店</t>
  </si>
  <si>
    <t>崇州市崇阳镇尚贤坊街药店</t>
  </si>
  <si>
    <t>武侯区双楠路药店</t>
  </si>
  <si>
    <t>青羊区经一路药店</t>
  </si>
  <si>
    <t>崇州中心店</t>
  </si>
  <si>
    <t>西部店</t>
  </si>
  <si>
    <t>成华区万科路药店</t>
  </si>
  <si>
    <t>成华杉板桥南一路店</t>
  </si>
  <si>
    <t>成华区培华东路药店</t>
  </si>
  <si>
    <t>青羊区大石西路药店</t>
  </si>
  <si>
    <t>双林路药店</t>
  </si>
  <si>
    <t>高新区剑南大道药店</t>
  </si>
  <si>
    <t>青羊区十二桥药店</t>
  </si>
  <si>
    <t>新都区新都街道万和北路药店</t>
  </si>
  <si>
    <t>锦江区榕声路店</t>
  </si>
  <si>
    <t>金牛区花照壁药店</t>
  </si>
  <si>
    <t>崇州市崇阳镇永康东路药店</t>
  </si>
  <si>
    <t>高新区紫薇东路药店</t>
  </si>
  <si>
    <t>郫县郫筒镇一环路东南段药店</t>
  </si>
  <si>
    <t>郫县郫筒镇东大街药店</t>
  </si>
  <si>
    <t>崇州市崇阳镇蜀州中路药店</t>
  </si>
  <si>
    <t>青羊区蜀源路药店</t>
  </si>
  <si>
    <t>武侯区大华街药店</t>
  </si>
  <si>
    <t>锦江区劼人路药店</t>
  </si>
  <si>
    <t>新津县五津镇五津西路二药房</t>
  </si>
  <si>
    <t>青羊区金祥路药店</t>
  </si>
  <si>
    <t>金牛区沙湾东一路药店</t>
  </si>
  <si>
    <t>锦江区宏济中路药店</t>
  </si>
  <si>
    <t>温江店</t>
  </si>
  <si>
    <t>高新区中和公济桥路药店</t>
  </si>
  <si>
    <t>新津县五津镇武阳西路药店</t>
  </si>
  <si>
    <t>锦江区梨花街药店</t>
  </si>
  <si>
    <t>锦江区庆云南街药店</t>
  </si>
  <si>
    <t>金牛区花照壁中横街药店</t>
  </si>
  <si>
    <t>锦江区柳翠路药店</t>
  </si>
  <si>
    <t>双流区东升街道三强西路药店</t>
  </si>
  <si>
    <t>武侯区倪家桥路药店</t>
  </si>
  <si>
    <t>大邑县晋原镇北街药店</t>
  </si>
  <si>
    <t>都江堰市蒲阳路药店</t>
  </si>
  <si>
    <t>三江店</t>
  </si>
  <si>
    <t>都江堰药店</t>
  </si>
  <si>
    <t>都江堰聚源镇药店</t>
  </si>
  <si>
    <t>双流县西航港街道锦华路一段药店</t>
  </si>
  <si>
    <t>红星店</t>
  </si>
  <si>
    <t>成都高新区元华二巷药店</t>
  </si>
  <si>
    <t>武侯区丝竹路药店</t>
  </si>
  <si>
    <t>青羊区童子街药店</t>
  </si>
  <si>
    <t>青羊区蜀鑫路药店</t>
  </si>
  <si>
    <t>成华区华泰路二药店</t>
  </si>
  <si>
    <t>兴义镇万兴路药店</t>
  </si>
  <si>
    <t>金牛区五福桥东路药店</t>
  </si>
  <si>
    <t>金带街药店</t>
  </si>
  <si>
    <t>高新区中和大道药店</t>
  </si>
  <si>
    <t>都江堰幸福镇翔凤路药店</t>
  </si>
  <si>
    <t>沙河源药店</t>
  </si>
  <si>
    <t>崇州市怀远镇文井北路药店</t>
  </si>
  <si>
    <t>大邑县安仁镇千禧街药店</t>
  </si>
  <si>
    <t>大邑县晋原街道蜀望路药店</t>
  </si>
  <si>
    <t>武侯区长寿路药店</t>
  </si>
  <si>
    <t>浆洗街药店</t>
  </si>
  <si>
    <t>每月2场</t>
  </si>
  <si>
    <t>高新区新下街药店</t>
  </si>
  <si>
    <t>成华区二环路北四段药店（汇融名城）</t>
  </si>
  <si>
    <t>青羊区北东街店</t>
  </si>
  <si>
    <t>锦江区观音桥街药店</t>
  </si>
  <si>
    <t>清江东路药店</t>
  </si>
  <si>
    <t>新都区新繁镇繁江北路药店</t>
  </si>
  <si>
    <t>高新区大源北街药店</t>
  </si>
  <si>
    <t>武侯区科华街药店</t>
  </si>
  <si>
    <t>邛崃市文君街道杏林路药店</t>
  </si>
  <si>
    <t>成华区金马河路药店</t>
  </si>
  <si>
    <t>怀远店</t>
  </si>
  <si>
    <t>完成</t>
  </si>
  <si>
    <t>高新区锦城大道药店</t>
  </si>
  <si>
    <t>青羊区蜀辉路药店</t>
  </si>
  <si>
    <t>土龙路药店</t>
  </si>
  <si>
    <t>邛崃市临邛镇洪川小区药店</t>
  </si>
  <si>
    <t>都江堰景中路店</t>
  </si>
  <si>
    <t>成华区羊子山西路药店（兴元华盛）</t>
  </si>
  <si>
    <t>邛崃中心药店</t>
  </si>
  <si>
    <t>大邑县晋原镇内蒙古大道桃源药店</t>
  </si>
  <si>
    <t>五津西路药店</t>
  </si>
  <si>
    <t>金牛区蜀汉路药店</t>
  </si>
  <si>
    <t>金牛区银河北街药店</t>
  </si>
  <si>
    <t>武侯区逸都路药店</t>
  </si>
  <si>
    <t>泰和二街西二路店</t>
  </si>
  <si>
    <t>成都高新区尚锦路药店</t>
  </si>
  <si>
    <t>成华区驷马桥三路药店</t>
  </si>
  <si>
    <t>闭店</t>
  </si>
  <si>
    <t>成都高新区泰和二街二药店</t>
  </si>
  <si>
    <t>新都区斑竹园街道医贸大道药店</t>
  </si>
  <si>
    <t>高新区天顺路药店</t>
  </si>
  <si>
    <t>大邑晋原街道金巷西街药店</t>
  </si>
  <si>
    <t>都江堰市永丰街道宝莲路药店</t>
  </si>
  <si>
    <t>大邑县新场镇文昌街药店</t>
  </si>
  <si>
    <t>大邑县观音阁街西段店</t>
  </si>
  <si>
    <t>邛崃市临邛镇长安大道药店</t>
  </si>
  <si>
    <t>都江堰市蒲阳镇堰问道西路药店</t>
  </si>
  <si>
    <t>大邑县晋原镇通达东路五段药店</t>
  </si>
  <si>
    <t>大邑县晋原镇东街药店</t>
  </si>
  <si>
    <t>邛崃市羊安镇永康大道药店</t>
  </si>
  <si>
    <t>大邑县晋原镇子龙路店</t>
  </si>
  <si>
    <t>大邑县青霞街道元通路南段药店</t>
  </si>
  <si>
    <t>大邑县晋源镇东壕沟段药店</t>
  </si>
  <si>
    <t>邛崃市临邛镇翠荫街药店</t>
  </si>
  <si>
    <t>成华区水碾河路药店</t>
  </si>
  <si>
    <t>大邑县晋原街道南街药店</t>
  </si>
  <si>
    <t>武侯区科华北路药店</t>
  </si>
  <si>
    <t>大邑县晋原镇潘家街药店</t>
  </si>
  <si>
    <t>两月目标</t>
  </si>
  <si>
    <t>总计</t>
  </si>
  <si>
    <t>姓名</t>
  </si>
  <si>
    <t>部门</t>
  </si>
  <si>
    <t>人员ID</t>
  </si>
  <si>
    <t>职务</t>
  </si>
  <si>
    <t>人员类型</t>
  </si>
  <si>
    <t>加分</t>
  </si>
  <si>
    <t>谭庆娟</t>
  </si>
  <si>
    <t>旗舰片区主管/旗舰店店长</t>
  </si>
  <si>
    <t>正式员工</t>
  </si>
  <si>
    <t>吴凤兰</t>
  </si>
  <si>
    <t>副店长</t>
  </si>
  <si>
    <t>余志彬</t>
  </si>
  <si>
    <t>黄长菊</t>
  </si>
  <si>
    <t>张娟娟</t>
  </si>
  <si>
    <t>中药柜组长</t>
  </si>
  <si>
    <t>严善群</t>
  </si>
  <si>
    <t>杨雯</t>
  </si>
  <si>
    <t>试用期</t>
  </si>
  <si>
    <t>蒋孟伶</t>
  </si>
  <si>
    <t>实习健康顾问</t>
  </si>
  <si>
    <t>实习生</t>
  </si>
  <si>
    <t>赵原</t>
  </si>
  <si>
    <t>毛静静</t>
  </si>
  <si>
    <t>唐丽</t>
  </si>
  <si>
    <t>文沅</t>
  </si>
  <si>
    <t>叶云巧</t>
  </si>
  <si>
    <t>李杰</t>
  </si>
  <si>
    <t>王波</t>
  </si>
  <si>
    <t>李明慧</t>
  </si>
  <si>
    <t>王艳</t>
  </si>
  <si>
    <t>谢琦</t>
  </si>
  <si>
    <t>谢敏</t>
  </si>
  <si>
    <t>蒋俊杰</t>
  </si>
  <si>
    <t>王杰</t>
  </si>
  <si>
    <t>胡艳弘</t>
  </si>
  <si>
    <t>代曾莲</t>
  </si>
  <si>
    <t>付鑫</t>
  </si>
  <si>
    <t>向海英</t>
  </si>
  <si>
    <t>曾娟</t>
  </si>
  <si>
    <t>向丽容</t>
  </si>
  <si>
    <t>苟爽</t>
  </si>
  <si>
    <t>高车一路店</t>
  </si>
  <si>
    <t>胡建兴</t>
  </si>
  <si>
    <t>蒋小琼</t>
  </si>
  <si>
    <t>袁咏梅</t>
  </si>
  <si>
    <t>观音桥店</t>
  </si>
  <si>
    <t>王芳2</t>
  </si>
  <si>
    <t>代烨</t>
  </si>
  <si>
    <t>张亚红</t>
  </si>
  <si>
    <t>高新区大源北街</t>
  </si>
  <si>
    <t>黄小丽</t>
  </si>
  <si>
    <t>苗裕青</t>
  </si>
  <si>
    <t>吉瑞三路店</t>
  </si>
  <si>
    <t>何锦楠</t>
  </si>
  <si>
    <t>李英</t>
  </si>
  <si>
    <t>王春燕</t>
  </si>
  <si>
    <t>刘本丹</t>
  </si>
  <si>
    <t>常玲</t>
  </si>
  <si>
    <t>古素琼</t>
  </si>
  <si>
    <t>金敏霜</t>
  </si>
  <si>
    <t>刘星月</t>
  </si>
  <si>
    <t>何新宇</t>
  </si>
  <si>
    <t>邛崃羊安镇店</t>
  </si>
  <si>
    <t>闵雪</t>
  </si>
  <si>
    <t>高星宇</t>
  </si>
  <si>
    <t>邛崃翠荫街店</t>
  </si>
  <si>
    <t>陈礼凤</t>
  </si>
  <si>
    <t>都江堰问道西路</t>
  </si>
  <si>
    <t>代富群</t>
  </si>
  <si>
    <t>大邑元通路店</t>
  </si>
  <si>
    <t>宋丽敏</t>
  </si>
  <si>
    <t>大邑新场镇店</t>
  </si>
  <si>
    <t>王茹</t>
  </si>
  <si>
    <t>大邑通达店</t>
  </si>
  <si>
    <t>唐礼萍</t>
  </si>
  <si>
    <t>黄梅2</t>
  </si>
  <si>
    <t>大邑内蒙古桃源店</t>
  </si>
  <si>
    <t>郭益</t>
  </si>
  <si>
    <t>简万婕</t>
  </si>
  <si>
    <t>大邑南街店</t>
  </si>
  <si>
    <t>彭亚丹</t>
  </si>
  <si>
    <t>徐志强</t>
  </si>
  <si>
    <t>大邑金巷西街店</t>
  </si>
  <si>
    <t>杜丽霞</t>
  </si>
  <si>
    <t>大邑观音阁西街店</t>
  </si>
  <si>
    <t>韩彬</t>
  </si>
  <si>
    <t>新津片区</t>
  </si>
  <si>
    <t>新津五津西路店</t>
  </si>
  <si>
    <t>廖文莉</t>
  </si>
  <si>
    <t>规模</t>
  </si>
  <si>
    <r>
      <rPr>
        <b/>
        <sz val="11"/>
        <color theme="1"/>
        <rFont val="宋体"/>
        <charset val="134"/>
      </rPr>
      <t>讲师     （分</t>
    </r>
    <r>
      <rPr>
        <b/>
        <sz val="11"/>
        <color theme="1"/>
        <rFont val="Calibri"/>
        <charset val="134"/>
      </rPr>
      <t>/</t>
    </r>
    <r>
      <rPr>
        <b/>
        <sz val="11"/>
        <color theme="1"/>
        <rFont val="宋体"/>
        <charset val="134"/>
      </rPr>
      <t>场次）</t>
    </r>
  </si>
  <si>
    <r>
      <rPr>
        <b/>
        <sz val="11"/>
        <color theme="1"/>
        <rFont val="宋体"/>
        <charset val="134"/>
      </rPr>
      <t>门店店长（分</t>
    </r>
    <r>
      <rPr>
        <b/>
        <sz val="11"/>
        <color theme="1"/>
        <rFont val="Calibri"/>
        <charset val="134"/>
      </rPr>
      <t>/</t>
    </r>
    <r>
      <rPr>
        <b/>
        <sz val="11"/>
        <color theme="1"/>
        <rFont val="宋体"/>
        <charset val="134"/>
      </rPr>
      <t>场次）</t>
    </r>
  </si>
  <si>
    <r>
      <rPr>
        <b/>
        <sz val="11"/>
        <color theme="1"/>
        <rFont val="宋体"/>
        <charset val="134"/>
      </rPr>
      <t>门店员工 （分</t>
    </r>
    <r>
      <rPr>
        <b/>
        <sz val="11"/>
        <color theme="1"/>
        <rFont val="Calibri"/>
        <charset val="134"/>
      </rPr>
      <t>/</t>
    </r>
    <r>
      <rPr>
        <b/>
        <sz val="11"/>
        <color theme="1"/>
        <rFont val="宋体"/>
        <charset val="134"/>
      </rPr>
      <t>场次）</t>
    </r>
  </si>
  <si>
    <r>
      <rPr>
        <sz val="11"/>
        <color theme="1"/>
        <rFont val="Calibri"/>
        <charset val="134"/>
      </rPr>
      <t>30</t>
    </r>
    <r>
      <rPr>
        <sz val="11"/>
        <color theme="1"/>
        <rFont val="宋体"/>
        <charset val="134"/>
      </rPr>
      <t>人以上</t>
    </r>
  </si>
  <si>
    <r>
      <rPr>
        <sz val="11"/>
        <color theme="1"/>
        <rFont val="Calibri"/>
        <charset val="134"/>
      </rPr>
      <t>10</t>
    </r>
    <r>
      <rPr>
        <sz val="11"/>
        <color theme="1"/>
        <rFont val="宋体"/>
        <charset val="134"/>
      </rPr>
      <t>人以上</t>
    </r>
  </si>
  <si>
    <r>
      <rPr>
        <sz val="11"/>
        <color theme="1"/>
        <rFont val="Calibri"/>
        <charset val="134"/>
      </rPr>
      <t>5</t>
    </r>
    <r>
      <rPr>
        <sz val="11"/>
        <color theme="1"/>
        <rFont val="宋体"/>
        <charset val="134"/>
      </rPr>
      <t>人以上</t>
    </r>
  </si>
  <si>
    <t>注意以下几点：
讲师若为本店店长/员工，积分奖励就高不就低，不予重复奖励；
厂家联合开展，支付讲者费用及邀约奖励的不再积分；
有商品单独奖励政策的场次不再积分；
  若门店自行开展小班患教活动时经核实仅开展检测活动，则积分减半；</t>
  </si>
  <si>
    <t>处罚：每月统计实际完成数量，未完成当月（两月）任务指标的门店，按扣店长积分15分/场处罚。（备注：根据门店患教频次核算任务，若门店总场次数100%达成总场次任务进度时可免除处罚）   
片区当月患教任务完成情况与片长当月个人绩效挂钩，差1场扣0.5分，上限为4分；当月内完成患教任务的片长奖励1分。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</si>
</sst>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5"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Calibri"/>
      <charset val="134"/>
    </font>
    <font>
      <sz val="1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b/>
      <sz val="9"/>
      <color theme="1"/>
      <name val="宋体"/>
      <charset val="134"/>
    </font>
    <font>
      <sz val="9"/>
      <color theme="1"/>
      <name val="Tahoma"/>
      <charset val="134"/>
    </font>
    <font>
      <b/>
      <sz val="11"/>
      <color theme="1"/>
      <name val="Tahoma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Arial"/>
      <family val="2"/>
      <charset val="0"/>
    </font>
    <font>
      <b/>
      <sz val="11"/>
      <color rgb="FFFF0000"/>
      <name val="Arial"/>
      <family val="2"/>
      <charset val="0"/>
    </font>
    <font>
      <b/>
      <sz val="11"/>
      <color rgb="FFFF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b/>
      <sz val="10"/>
      <color rgb="FF000000"/>
      <name val="SimSun"/>
      <charset val="134"/>
    </font>
    <font>
      <sz val="10"/>
      <color rgb="FF000000"/>
      <name val="SimSun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Calibri"/>
      <charset val="134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5" applyNumberFormat="0" applyAlignment="0" applyProtection="0">
      <alignment vertical="center"/>
    </xf>
    <xf numFmtId="0" fontId="33" fillId="5" borderId="6" applyNumberFormat="0" applyAlignment="0" applyProtection="0">
      <alignment vertical="center"/>
    </xf>
    <xf numFmtId="0" fontId="34" fillId="5" borderId="5" applyNumberFormat="0" applyAlignment="0" applyProtection="0">
      <alignment vertical="center"/>
    </xf>
    <xf numFmtId="0" fontId="35" fillId="6" borderId="7" applyNumberFormat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</cellStyleXfs>
  <cellXfs count="50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0" fillId="0" borderId="0" xfId="0" applyFont="1"/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0" fillId="0" borderId="1" xfId="0" applyBorder="1"/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 vertical="center"/>
    </xf>
    <xf numFmtId="9" fontId="13" fillId="0" borderId="1" xfId="3" applyFont="1" applyFill="1" applyBorder="1" applyAlignment="1">
      <alignment vertical="center" wrapText="1"/>
    </xf>
    <xf numFmtId="0" fontId="16" fillId="2" borderId="1" xfId="0" applyFont="1" applyFill="1" applyBorder="1"/>
    <xf numFmtId="0" fontId="13" fillId="0" borderId="1" xfId="0" applyFont="1" applyFill="1" applyBorder="1" applyAlignment="1">
      <alignment horizontal="center" vertical="center"/>
    </xf>
    <xf numFmtId="9" fontId="13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0" xfId="0" applyFont="1"/>
    <xf numFmtId="0" fontId="18" fillId="0" borderId="1" xfId="0" applyFont="1" applyBorder="1"/>
    <xf numFmtId="0" fontId="14" fillId="0" borderId="1" xfId="0" applyFont="1" applyFill="1" applyBorder="1" applyAlignment="1"/>
    <xf numFmtId="0" fontId="14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center" wrapText="1"/>
    </xf>
    <xf numFmtId="0" fontId="19" fillId="0" borderId="1" xfId="0" applyFont="1" applyFill="1" applyBorder="1" applyAlignment="1" applyProtection="1">
      <alignment horizontal="left" vertical="center" wrapText="1"/>
    </xf>
    <xf numFmtId="0" fontId="20" fillId="0" borderId="1" xfId="0" applyFont="1" applyFill="1" applyBorder="1" applyAlignment="1" applyProtection="1">
      <alignment horizontal="left" vertical="center"/>
    </xf>
    <xf numFmtId="14" fontId="20" fillId="0" borderId="1" xfId="0" applyNumberFormat="1" applyFont="1" applyFill="1" applyBorder="1" applyAlignment="1" applyProtection="1">
      <alignment horizontal="left" vertical="center"/>
    </xf>
    <xf numFmtId="14" fontId="21" fillId="0" borderId="1" xfId="0" applyNumberFormat="1" applyFont="1" applyFill="1" applyBorder="1" applyAlignment="1" applyProtection="1">
      <alignment horizontal="left" vertical="center"/>
    </xf>
    <xf numFmtId="0" fontId="21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>
      <alignment horizontal="left"/>
    </xf>
    <xf numFmtId="0" fontId="20" fillId="0" borderId="1" xfId="0" applyFont="1" applyFill="1" applyBorder="1" applyAlignment="1" applyProtection="1">
      <alignment horizontal="left" vertical="center" wrapText="1"/>
    </xf>
    <xf numFmtId="176" fontId="23" fillId="2" borderId="1" xfId="0" applyNumberFormat="1" applyFont="1" applyFill="1" applyBorder="1" applyAlignment="1" applyProtection="1">
      <alignment horizontal="center" vertical="center" wrapText="1"/>
    </xf>
    <xf numFmtId="0" fontId="23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2"/>
  <sheetViews>
    <sheetView workbookViewId="0">
      <selection activeCell="R18" sqref="A1:V72"/>
    </sheetView>
  </sheetViews>
  <sheetFormatPr defaultColWidth="9" defaultRowHeight="14.25"/>
  <cols>
    <col min="3" max="3" width="10.125"/>
    <col min="14" max="14" width="9.25"/>
  </cols>
  <sheetData>
    <row r="1" ht="24" spans="1:22">
      <c r="A1" s="39" t="s">
        <v>0</v>
      </c>
      <c r="B1" s="39" t="s">
        <v>1</v>
      </c>
      <c r="C1" s="39" t="s">
        <v>2</v>
      </c>
      <c r="D1" s="39" t="s">
        <v>3</v>
      </c>
      <c r="E1" s="39" t="s">
        <v>4</v>
      </c>
      <c r="F1" s="39" t="s">
        <v>5</v>
      </c>
      <c r="G1" s="39" t="s">
        <v>6</v>
      </c>
      <c r="H1" s="39" t="s">
        <v>7</v>
      </c>
      <c r="I1" s="39" t="s">
        <v>8</v>
      </c>
      <c r="J1" s="39" t="s">
        <v>9</v>
      </c>
      <c r="K1" s="39" t="s">
        <v>10</v>
      </c>
      <c r="L1" s="39" t="s">
        <v>11</v>
      </c>
      <c r="M1" s="39" t="s">
        <v>12</v>
      </c>
      <c r="N1" s="39" t="s">
        <v>13</v>
      </c>
      <c r="O1" s="39" t="s">
        <v>14</v>
      </c>
      <c r="P1" s="39" t="s">
        <v>15</v>
      </c>
      <c r="Q1" s="39" t="s">
        <v>16</v>
      </c>
      <c r="R1" s="45" t="s">
        <v>10</v>
      </c>
      <c r="S1" s="46" t="s">
        <v>17</v>
      </c>
      <c r="T1" s="46" t="s">
        <v>18</v>
      </c>
      <c r="U1" s="47" t="s">
        <v>19</v>
      </c>
      <c r="V1" s="48" t="s">
        <v>20</v>
      </c>
    </row>
    <row r="2" spans="1:22">
      <c r="A2" s="40">
        <v>1</v>
      </c>
      <c r="B2" s="40" t="s">
        <v>21</v>
      </c>
      <c r="C2" s="41">
        <v>45237</v>
      </c>
      <c r="D2" s="40">
        <v>102934</v>
      </c>
      <c r="E2" s="40" t="s">
        <v>22</v>
      </c>
      <c r="F2" s="40" t="s">
        <v>23</v>
      </c>
      <c r="G2" s="40" t="s">
        <v>24</v>
      </c>
      <c r="H2" s="40"/>
      <c r="I2" s="40" t="s">
        <v>25</v>
      </c>
      <c r="J2" s="40" t="s">
        <v>26</v>
      </c>
      <c r="K2" s="40"/>
      <c r="L2" s="40">
        <v>0</v>
      </c>
      <c r="M2" s="40">
        <v>2</v>
      </c>
      <c r="N2" s="40">
        <v>3891</v>
      </c>
      <c r="O2" s="40">
        <v>245</v>
      </c>
      <c r="P2" s="40"/>
      <c r="Q2" s="40" t="s">
        <v>27</v>
      </c>
      <c r="R2" s="40"/>
      <c r="S2" s="17">
        <v>0</v>
      </c>
      <c r="T2" s="17">
        <v>0</v>
      </c>
      <c r="U2" s="17">
        <v>0</v>
      </c>
      <c r="V2" s="35" t="s">
        <v>28</v>
      </c>
    </row>
    <row r="3" spans="1:22">
      <c r="A3" s="40">
        <v>2</v>
      </c>
      <c r="B3" s="40" t="s">
        <v>21</v>
      </c>
      <c r="C3" s="41">
        <v>45238</v>
      </c>
      <c r="D3" s="40">
        <v>585</v>
      </c>
      <c r="E3" s="40" t="s">
        <v>29</v>
      </c>
      <c r="F3" s="40" t="s">
        <v>23</v>
      </c>
      <c r="G3" s="40" t="s">
        <v>24</v>
      </c>
      <c r="H3" s="40"/>
      <c r="I3" s="40" t="s">
        <v>30</v>
      </c>
      <c r="J3" s="40" t="s">
        <v>31</v>
      </c>
      <c r="K3" s="40"/>
      <c r="L3" s="40">
        <v>0</v>
      </c>
      <c r="M3" s="40">
        <v>5</v>
      </c>
      <c r="N3" s="40"/>
      <c r="O3" s="40"/>
      <c r="P3" s="40"/>
      <c r="Q3" s="40" t="s">
        <v>27</v>
      </c>
      <c r="R3" s="40"/>
      <c r="S3" s="17">
        <v>0</v>
      </c>
      <c r="T3" s="17">
        <v>0</v>
      </c>
      <c r="U3" s="17">
        <v>0</v>
      </c>
      <c r="V3" s="35" t="s">
        <v>28</v>
      </c>
    </row>
    <row r="4" spans="1:22">
      <c r="A4" s="40">
        <v>3</v>
      </c>
      <c r="B4" s="40" t="s">
        <v>21</v>
      </c>
      <c r="C4" s="41">
        <v>45238</v>
      </c>
      <c r="D4" s="40">
        <v>123007</v>
      </c>
      <c r="E4" s="40" t="s">
        <v>32</v>
      </c>
      <c r="F4" s="40" t="s">
        <v>33</v>
      </c>
      <c r="G4" s="40" t="s">
        <v>24</v>
      </c>
      <c r="H4" s="40"/>
      <c r="I4" s="40" t="s">
        <v>34</v>
      </c>
      <c r="J4" s="40" t="s">
        <v>35</v>
      </c>
      <c r="K4" s="40"/>
      <c r="L4" s="40">
        <v>0</v>
      </c>
      <c r="M4" s="40">
        <v>5</v>
      </c>
      <c r="N4" s="40">
        <v>3436</v>
      </c>
      <c r="O4" s="40">
        <v>225</v>
      </c>
      <c r="P4" s="40"/>
      <c r="Q4" s="40" t="s">
        <v>27</v>
      </c>
      <c r="R4" s="40"/>
      <c r="S4" s="17">
        <v>0</v>
      </c>
      <c r="T4" s="17">
        <v>0</v>
      </c>
      <c r="U4" s="17">
        <v>0</v>
      </c>
      <c r="V4" s="35" t="s">
        <v>28</v>
      </c>
    </row>
    <row r="5" spans="1:22">
      <c r="A5" s="40">
        <v>4</v>
      </c>
      <c r="B5" s="40" t="s">
        <v>21</v>
      </c>
      <c r="C5" s="41">
        <v>45234</v>
      </c>
      <c r="D5" s="40">
        <v>341</v>
      </c>
      <c r="E5" s="40" t="s">
        <v>36</v>
      </c>
      <c r="F5" s="40" t="s">
        <v>33</v>
      </c>
      <c r="G5" s="40" t="s">
        <v>24</v>
      </c>
      <c r="H5" s="40"/>
      <c r="I5" s="40" t="s">
        <v>37</v>
      </c>
      <c r="J5" s="40" t="s">
        <v>38</v>
      </c>
      <c r="K5" s="40"/>
      <c r="L5" s="40">
        <v>0</v>
      </c>
      <c r="M5" s="40">
        <v>6</v>
      </c>
      <c r="N5" s="40">
        <v>8567.33</v>
      </c>
      <c r="O5" s="40"/>
      <c r="P5" s="40"/>
      <c r="Q5" s="40" t="s">
        <v>27</v>
      </c>
      <c r="R5" s="40"/>
      <c r="S5" s="17">
        <v>0</v>
      </c>
      <c r="T5" s="17">
        <v>0</v>
      </c>
      <c r="U5" s="17">
        <v>0</v>
      </c>
      <c r="V5" s="35" t="s">
        <v>28</v>
      </c>
    </row>
    <row r="6" spans="1:22">
      <c r="A6" s="40">
        <v>5</v>
      </c>
      <c r="B6" s="40" t="s">
        <v>21</v>
      </c>
      <c r="C6" s="41">
        <v>45239</v>
      </c>
      <c r="D6" s="40">
        <v>116919</v>
      </c>
      <c r="E6" s="40" t="s">
        <v>39</v>
      </c>
      <c r="F6" s="40" t="s">
        <v>40</v>
      </c>
      <c r="G6" s="40" t="s">
        <v>24</v>
      </c>
      <c r="H6" s="40"/>
      <c r="I6" s="40" t="s">
        <v>41</v>
      </c>
      <c r="J6" s="40" t="s">
        <v>42</v>
      </c>
      <c r="K6" s="40"/>
      <c r="L6" s="40">
        <v>0</v>
      </c>
      <c r="M6" s="40">
        <v>7</v>
      </c>
      <c r="N6" s="40">
        <v>8316</v>
      </c>
      <c r="O6" s="40"/>
      <c r="P6" s="40"/>
      <c r="Q6" s="40" t="s">
        <v>27</v>
      </c>
      <c r="R6" s="40"/>
      <c r="S6" s="17">
        <v>0</v>
      </c>
      <c r="T6" s="17">
        <v>0</v>
      </c>
      <c r="U6" s="17">
        <v>0</v>
      </c>
      <c r="V6" s="35" t="s">
        <v>28</v>
      </c>
    </row>
    <row r="7" spans="1:22">
      <c r="A7" s="40">
        <v>6</v>
      </c>
      <c r="B7" s="40" t="s">
        <v>21</v>
      </c>
      <c r="C7" s="41">
        <v>45239</v>
      </c>
      <c r="D7" s="40">
        <v>385</v>
      </c>
      <c r="E7" s="40" t="s">
        <v>43</v>
      </c>
      <c r="F7" s="40" t="s">
        <v>44</v>
      </c>
      <c r="G7" s="40" t="s">
        <v>24</v>
      </c>
      <c r="H7" s="40"/>
      <c r="I7" s="40" t="s">
        <v>45</v>
      </c>
      <c r="J7" s="40" t="s">
        <v>46</v>
      </c>
      <c r="K7" s="40"/>
      <c r="L7" s="40">
        <v>0</v>
      </c>
      <c r="M7" s="40">
        <v>6</v>
      </c>
      <c r="N7" s="40">
        <v>18560</v>
      </c>
      <c r="O7" s="40"/>
      <c r="P7" s="40"/>
      <c r="Q7" s="40" t="s">
        <v>27</v>
      </c>
      <c r="R7" s="40"/>
      <c r="S7" s="17">
        <v>0</v>
      </c>
      <c r="T7" s="17">
        <v>0</v>
      </c>
      <c r="U7" s="17">
        <v>0</v>
      </c>
      <c r="V7" s="35" t="s">
        <v>47</v>
      </c>
    </row>
    <row r="8" spans="1:22">
      <c r="A8" s="40">
        <v>7</v>
      </c>
      <c r="B8" s="40" t="s">
        <v>21</v>
      </c>
      <c r="C8" s="41">
        <v>45232</v>
      </c>
      <c r="D8" s="40">
        <v>591</v>
      </c>
      <c r="E8" s="40" t="s">
        <v>48</v>
      </c>
      <c r="F8" s="40" t="s">
        <v>33</v>
      </c>
      <c r="G8" s="40" t="s">
        <v>24</v>
      </c>
      <c r="H8" s="40"/>
      <c r="I8" s="40" t="s">
        <v>49</v>
      </c>
      <c r="J8" s="40" t="s">
        <v>50</v>
      </c>
      <c r="K8" s="40"/>
      <c r="L8" s="40">
        <v>0</v>
      </c>
      <c r="M8" s="40">
        <v>3</v>
      </c>
      <c r="N8" s="40">
        <v>1295.67</v>
      </c>
      <c r="O8" s="40">
        <v>103.4</v>
      </c>
      <c r="P8" s="40"/>
      <c r="Q8" s="40" t="s">
        <v>27</v>
      </c>
      <c r="R8" s="40"/>
      <c r="S8" s="17">
        <v>0</v>
      </c>
      <c r="T8" s="17">
        <v>0</v>
      </c>
      <c r="U8" s="17">
        <v>0</v>
      </c>
      <c r="V8" s="35" t="s">
        <v>28</v>
      </c>
    </row>
    <row r="9" spans="1:22">
      <c r="A9" s="40">
        <v>8</v>
      </c>
      <c r="B9" s="40" t="s">
        <v>21</v>
      </c>
      <c r="C9" s="41">
        <v>45233</v>
      </c>
      <c r="D9" s="40">
        <v>111400</v>
      </c>
      <c r="E9" s="40" t="s">
        <v>51</v>
      </c>
      <c r="F9" s="40" t="s">
        <v>33</v>
      </c>
      <c r="G9" s="40" t="s">
        <v>24</v>
      </c>
      <c r="H9" s="40"/>
      <c r="I9" s="40" t="s">
        <v>52</v>
      </c>
      <c r="J9" s="40" t="s">
        <v>53</v>
      </c>
      <c r="K9" s="40"/>
      <c r="L9" s="40">
        <v>0</v>
      </c>
      <c r="M9" s="40">
        <v>9</v>
      </c>
      <c r="N9" s="40">
        <v>5441</v>
      </c>
      <c r="O9" s="40">
        <v>247.6</v>
      </c>
      <c r="P9" s="40"/>
      <c r="Q9" s="40" t="s">
        <v>27</v>
      </c>
      <c r="R9" s="40"/>
      <c r="S9" s="17">
        <v>0</v>
      </c>
      <c r="T9" s="17">
        <v>0</v>
      </c>
      <c r="U9" s="17">
        <v>0</v>
      </c>
      <c r="V9" s="35" t="s">
        <v>28</v>
      </c>
    </row>
    <row r="10" spans="1:22">
      <c r="A10" s="40">
        <v>9</v>
      </c>
      <c r="B10" s="40" t="s">
        <v>21</v>
      </c>
      <c r="C10" s="41">
        <v>45253</v>
      </c>
      <c r="D10" s="40">
        <v>539</v>
      </c>
      <c r="E10" s="40" t="s">
        <v>54</v>
      </c>
      <c r="F10" s="40" t="s">
        <v>33</v>
      </c>
      <c r="G10" s="40" t="s">
        <v>24</v>
      </c>
      <c r="H10" s="40"/>
      <c r="I10" s="40" t="s">
        <v>49</v>
      </c>
      <c r="J10" s="40" t="s">
        <v>55</v>
      </c>
      <c r="K10" s="40"/>
      <c r="L10" s="40">
        <v>0</v>
      </c>
      <c r="M10" s="40">
        <v>5</v>
      </c>
      <c r="N10" s="40">
        <v>5501</v>
      </c>
      <c r="O10" s="40">
        <v>91.6</v>
      </c>
      <c r="P10" s="40"/>
      <c r="Q10" s="40" t="s">
        <v>27</v>
      </c>
      <c r="R10" s="40"/>
      <c r="S10" s="17">
        <v>0</v>
      </c>
      <c r="T10" s="17">
        <v>0</v>
      </c>
      <c r="U10" s="17">
        <v>0</v>
      </c>
      <c r="V10" s="35" t="s">
        <v>28</v>
      </c>
    </row>
    <row r="11" spans="1:22">
      <c r="A11" s="40">
        <v>10</v>
      </c>
      <c r="B11" s="40" t="s">
        <v>21</v>
      </c>
      <c r="C11" s="41">
        <v>45255</v>
      </c>
      <c r="D11" s="40">
        <v>128640</v>
      </c>
      <c r="E11" s="40" t="s">
        <v>56</v>
      </c>
      <c r="F11" s="40" t="s">
        <v>57</v>
      </c>
      <c r="G11" s="40" t="s">
        <v>24</v>
      </c>
      <c r="H11" s="40"/>
      <c r="I11" s="40" t="s">
        <v>58</v>
      </c>
      <c r="J11" s="40" t="s">
        <v>59</v>
      </c>
      <c r="K11" s="40"/>
      <c r="L11" s="40">
        <v>0</v>
      </c>
      <c r="M11" s="40">
        <v>10</v>
      </c>
      <c r="N11" s="40">
        <v>1605</v>
      </c>
      <c r="O11" s="40"/>
      <c r="P11" s="40"/>
      <c r="Q11" s="40" t="s">
        <v>27</v>
      </c>
      <c r="R11" s="40"/>
      <c r="S11" s="17">
        <v>0</v>
      </c>
      <c r="T11" s="17">
        <v>0</v>
      </c>
      <c r="U11" s="17">
        <v>0</v>
      </c>
      <c r="V11" s="35" t="s">
        <v>28</v>
      </c>
    </row>
    <row r="12" spans="1:22">
      <c r="A12" s="40">
        <v>11</v>
      </c>
      <c r="B12" s="40" t="s">
        <v>21</v>
      </c>
      <c r="C12" s="41">
        <v>45256</v>
      </c>
      <c r="D12" s="40">
        <v>102564</v>
      </c>
      <c r="E12" s="40" t="s">
        <v>60</v>
      </c>
      <c r="F12" s="40" t="s">
        <v>33</v>
      </c>
      <c r="G12" s="40" t="s">
        <v>24</v>
      </c>
      <c r="H12" s="40"/>
      <c r="I12" s="40" t="s">
        <v>61</v>
      </c>
      <c r="J12" s="40" t="s">
        <v>62</v>
      </c>
      <c r="K12" s="40"/>
      <c r="L12" s="40">
        <v>0</v>
      </c>
      <c r="M12" s="40">
        <v>6</v>
      </c>
      <c r="N12" s="40"/>
      <c r="O12" s="40"/>
      <c r="P12" s="40"/>
      <c r="Q12" s="40" t="s">
        <v>27</v>
      </c>
      <c r="R12" s="40"/>
      <c r="S12" s="17">
        <v>0</v>
      </c>
      <c r="T12" s="17">
        <v>0</v>
      </c>
      <c r="U12" s="17">
        <v>0</v>
      </c>
      <c r="V12" s="35" t="s">
        <v>28</v>
      </c>
    </row>
    <row r="13" spans="1:22">
      <c r="A13" s="40">
        <v>12</v>
      </c>
      <c r="B13" s="40" t="s">
        <v>21</v>
      </c>
      <c r="C13" s="41">
        <v>45237</v>
      </c>
      <c r="D13" s="40">
        <v>102934</v>
      </c>
      <c r="E13" s="40" t="s">
        <v>22</v>
      </c>
      <c r="F13" s="40" t="s">
        <v>23</v>
      </c>
      <c r="G13" s="40" t="s">
        <v>24</v>
      </c>
      <c r="H13" s="40"/>
      <c r="I13" s="40" t="s">
        <v>25</v>
      </c>
      <c r="J13" s="40" t="s">
        <v>26</v>
      </c>
      <c r="K13" s="40"/>
      <c r="L13" s="40">
        <v>0</v>
      </c>
      <c r="M13" s="40">
        <v>6</v>
      </c>
      <c r="N13" s="40">
        <v>3891</v>
      </c>
      <c r="O13" s="40">
        <v>245</v>
      </c>
      <c r="P13" s="40"/>
      <c r="Q13" s="40" t="s">
        <v>27</v>
      </c>
      <c r="R13" s="40"/>
      <c r="S13" s="17">
        <v>0</v>
      </c>
      <c r="T13" s="17">
        <v>0</v>
      </c>
      <c r="U13" s="17">
        <v>0</v>
      </c>
      <c r="V13" s="35" t="s">
        <v>28</v>
      </c>
    </row>
    <row r="14" spans="1:22">
      <c r="A14" s="40">
        <v>13</v>
      </c>
      <c r="B14" s="40" t="s">
        <v>21</v>
      </c>
      <c r="C14" s="41">
        <v>45240</v>
      </c>
      <c r="D14" s="40">
        <v>106399</v>
      </c>
      <c r="E14" s="40" t="s">
        <v>63</v>
      </c>
      <c r="F14" s="40" t="s">
        <v>57</v>
      </c>
      <c r="G14" s="40" t="s">
        <v>24</v>
      </c>
      <c r="H14" s="40" t="s">
        <v>64</v>
      </c>
      <c r="I14" s="40" t="s">
        <v>65</v>
      </c>
      <c r="J14" s="40" t="s">
        <v>66</v>
      </c>
      <c r="K14" s="40"/>
      <c r="L14" s="40">
        <v>0</v>
      </c>
      <c r="M14" s="40">
        <v>3</v>
      </c>
      <c r="N14" s="40">
        <v>7890</v>
      </c>
      <c r="O14" s="40"/>
      <c r="P14" s="40"/>
      <c r="Q14" s="40" t="s">
        <v>27</v>
      </c>
      <c r="R14" s="40"/>
      <c r="S14" s="17">
        <v>0</v>
      </c>
      <c r="T14" s="17">
        <v>0</v>
      </c>
      <c r="U14" s="17">
        <v>0</v>
      </c>
      <c r="V14" s="35" t="s">
        <v>28</v>
      </c>
    </row>
    <row r="15" spans="1:22">
      <c r="A15" s="40">
        <v>14</v>
      </c>
      <c r="B15" s="40" t="s">
        <v>21</v>
      </c>
      <c r="C15" s="41">
        <v>45259</v>
      </c>
      <c r="D15" s="40">
        <v>54</v>
      </c>
      <c r="E15" s="40" t="s">
        <v>67</v>
      </c>
      <c r="F15" s="40" t="s">
        <v>68</v>
      </c>
      <c r="G15" s="40" t="s">
        <v>24</v>
      </c>
      <c r="H15" s="40"/>
      <c r="I15" s="40"/>
      <c r="J15" s="40" t="s">
        <v>69</v>
      </c>
      <c r="K15" s="40"/>
      <c r="L15" s="40">
        <v>0</v>
      </c>
      <c r="M15" s="40">
        <v>4</v>
      </c>
      <c r="N15" s="40">
        <v>5825</v>
      </c>
      <c r="O15" s="40"/>
      <c r="P15" s="40"/>
      <c r="Q15" s="40" t="s">
        <v>27</v>
      </c>
      <c r="R15" s="40"/>
      <c r="S15" s="17">
        <v>0</v>
      </c>
      <c r="T15" s="17">
        <v>0</v>
      </c>
      <c r="U15" s="17">
        <v>0</v>
      </c>
      <c r="V15" s="35" t="s">
        <v>28</v>
      </c>
    </row>
    <row r="16" spans="1:22">
      <c r="A16" s="40">
        <v>15</v>
      </c>
      <c r="B16" s="40" t="s">
        <v>21</v>
      </c>
      <c r="C16" s="41">
        <v>45260</v>
      </c>
      <c r="D16" s="40">
        <v>103639</v>
      </c>
      <c r="E16" s="40" t="s">
        <v>70</v>
      </c>
      <c r="F16" s="40" t="s">
        <v>71</v>
      </c>
      <c r="G16" s="40" t="s">
        <v>24</v>
      </c>
      <c r="H16" s="40"/>
      <c r="I16" s="40" t="s">
        <v>72</v>
      </c>
      <c r="J16" s="40" t="s">
        <v>73</v>
      </c>
      <c r="K16" s="40"/>
      <c r="L16" s="40">
        <v>0</v>
      </c>
      <c r="M16" s="40">
        <v>5</v>
      </c>
      <c r="N16" s="40">
        <v>4900</v>
      </c>
      <c r="O16" s="40">
        <v>850</v>
      </c>
      <c r="P16" s="40"/>
      <c r="Q16" s="40" t="s">
        <v>27</v>
      </c>
      <c r="R16" s="40"/>
      <c r="S16" s="17">
        <v>0</v>
      </c>
      <c r="T16" s="17">
        <v>0</v>
      </c>
      <c r="U16" s="17">
        <v>0</v>
      </c>
      <c r="V16" s="35" t="s">
        <v>28</v>
      </c>
    </row>
    <row r="17" spans="1:22">
      <c r="A17" s="40">
        <v>16</v>
      </c>
      <c r="B17" s="40" t="s">
        <v>21</v>
      </c>
      <c r="C17" s="41">
        <v>45256</v>
      </c>
      <c r="D17" s="40">
        <v>549</v>
      </c>
      <c r="E17" s="40" t="s">
        <v>74</v>
      </c>
      <c r="F17" s="40" t="s">
        <v>33</v>
      </c>
      <c r="G17" s="40" t="s">
        <v>24</v>
      </c>
      <c r="H17" s="40"/>
      <c r="I17" s="40" t="s">
        <v>75</v>
      </c>
      <c r="J17" s="40" t="s">
        <v>76</v>
      </c>
      <c r="K17" s="40"/>
      <c r="L17" s="40">
        <v>0</v>
      </c>
      <c r="M17" s="40">
        <v>6</v>
      </c>
      <c r="N17" s="40">
        <v>2036</v>
      </c>
      <c r="O17" s="40"/>
      <c r="P17" s="40"/>
      <c r="Q17" s="40" t="s">
        <v>27</v>
      </c>
      <c r="R17" s="40"/>
      <c r="S17" s="17">
        <v>0</v>
      </c>
      <c r="T17" s="17">
        <v>0</v>
      </c>
      <c r="U17" s="17">
        <v>0</v>
      </c>
      <c r="V17" s="35" t="s">
        <v>28</v>
      </c>
    </row>
    <row r="18" spans="1:22">
      <c r="A18" s="40">
        <v>17</v>
      </c>
      <c r="B18" s="40" t="s">
        <v>21</v>
      </c>
      <c r="C18" s="41">
        <v>45240</v>
      </c>
      <c r="D18" s="40">
        <v>730</v>
      </c>
      <c r="E18" s="40" t="s">
        <v>77</v>
      </c>
      <c r="F18" s="40" t="s">
        <v>57</v>
      </c>
      <c r="G18" s="40" t="s">
        <v>24</v>
      </c>
      <c r="H18" s="40"/>
      <c r="I18" s="40" t="s">
        <v>78</v>
      </c>
      <c r="J18" s="40" t="s">
        <v>79</v>
      </c>
      <c r="K18" s="40"/>
      <c r="L18" s="40">
        <v>0</v>
      </c>
      <c r="M18" s="40">
        <v>6</v>
      </c>
      <c r="N18" s="40">
        <v>16196</v>
      </c>
      <c r="O18" s="40">
        <v>840</v>
      </c>
      <c r="P18" s="40"/>
      <c r="Q18" s="40" t="s">
        <v>27</v>
      </c>
      <c r="R18" s="40"/>
      <c r="S18" s="17">
        <v>0</v>
      </c>
      <c r="T18" s="17">
        <v>0</v>
      </c>
      <c r="U18" s="17">
        <v>0</v>
      </c>
      <c r="V18" s="35" t="s">
        <v>28</v>
      </c>
    </row>
    <row r="19" spans="1:22">
      <c r="A19" s="40">
        <v>18</v>
      </c>
      <c r="B19" s="40" t="s">
        <v>21</v>
      </c>
      <c r="C19" s="41">
        <v>45257</v>
      </c>
      <c r="D19" s="40">
        <v>744</v>
      </c>
      <c r="E19" s="40" t="s">
        <v>80</v>
      </c>
      <c r="F19" s="40" t="s">
        <v>40</v>
      </c>
      <c r="G19" s="40" t="s">
        <v>24</v>
      </c>
      <c r="H19" s="40"/>
      <c r="I19" s="40" t="s">
        <v>81</v>
      </c>
      <c r="J19" s="40" t="s">
        <v>82</v>
      </c>
      <c r="K19" s="40"/>
      <c r="L19" s="40">
        <v>0</v>
      </c>
      <c r="M19" s="40">
        <v>11</v>
      </c>
      <c r="N19" s="40">
        <v>6285</v>
      </c>
      <c r="O19" s="40">
        <v>108</v>
      </c>
      <c r="P19" s="40"/>
      <c r="Q19" s="40" t="s">
        <v>27</v>
      </c>
      <c r="R19" s="40"/>
      <c r="S19" s="17">
        <v>0</v>
      </c>
      <c r="T19" s="17">
        <v>0</v>
      </c>
      <c r="U19" s="17">
        <v>0</v>
      </c>
      <c r="V19" s="35" t="s">
        <v>28</v>
      </c>
    </row>
    <row r="20" spans="1:22">
      <c r="A20" s="40">
        <v>19</v>
      </c>
      <c r="B20" s="40" t="s">
        <v>21</v>
      </c>
      <c r="C20" s="41">
        <v>45257</v>
      </c>
      <c r="D20" s="40">
        <v>104533</v>
      </c>
      <c r="E20" s="40" t="s">
        <v>83</v>
      </c>
      <c r="F20" s="40" t="s">
        <v>33</v>
      </c>
      <c r="G20" s="40" t="s">
        <v>24</v>
      </c>
      <c r="H20" s="40"/>
      <c r="I20" s="40" t="s">
        <v>84</v>
      </c>
      <c r="J20" s="40" t="s">
        <v>85</v>
      </c>
      <c r="K20" s="40"/>
      <c r="L20" s="40">
        <v>0</v>
      </c>
      <c r="M20" s="40">
        <v>5</v>
      </c>
      <c r="N20" s="40">
        <v>3896</v>
      </c>
      <c r="O20" s="40"/>
      <c r="P20" s="40"/>
      <c r="Q20" s="40" t="s">
        <v>27</v>
      </c>
      <c r="R20" s="40"/>
      <c r="S20" s="17">
        <v>0</v>
      </c>
      <c r="T20" s="17">
        <v>0</v>
      </c>
      <c r="U20" s="17">
        <v>0</v>
      </c>
      <c r="V20" s="35" t="s">
        <v>28</v>
      </c>
    </row>
    <row r="21" spans="1:22">
      <c r="A21" s="40">
        <v>20</v>
      </c>
      <c r="B21" s="40" t="s">
        <v>21</v>
      </c>
      <c r="C21" s="41">
        <v>45257</v>
      </c>
      <c r="D21" s="40">
        <v>105751</v>
      </c>
      <c r="E21" s="40" t="s">
        <v>86</v>
      </c>
      <c r="F21" s="40" t="s">
        <v>71</v>
      </c>
      <c r="G21" s="40" t="s">
        <v>24</v>
      </c>
      <c r="H21" s="40"/>
      <c r="I21" s="40" t="s">
        <v>87</v>
      </c>
      <c r="J21" s="40" t="s">
        <v>88</v>
      </c>
      <c r="K21" s="40"/>
      <c r="L21" s="40">
        <v>0</v>
      </c>
      <c r="M21" s="40">
        <v>5</v>
      </c>
      <c r="N21" s="40">
        <v>7090</v>
      </c>
      <c r="O21" s="40">
        <v>1188</v>
      </c>
      <c r="P21" s="40"/>
      <c r="Q21" s="40" t="s">
        <v>27</v>
      </c>
      <c r="R21" s="40"/>
      <c r="S21" s="17">
        <v>0</v>
      </c>
      <c r="T21" s="17">
        <v>0</v>
      </c>
      <c r="U21" s="17">
        <v>0</v>
      </c>
      <c r="V21" s="35" t="s">
        <v>28</v>
      </c>
    </row>
    <row r="22" spans="1:22">
      <c r="A22" s="40">
        <v>21</v>
      </c>
      <c r="B22" s="40" t="s">
        <v>21</v>
      </c>
      <c r="C22" s="41">
        <v>45255</v>
      </c>
      <c r="D22" s="40">
        <v>748</v>
      </c>
      <c r="E22" s="40" t="s">
        <v>89</v>
      </c>
      <c r="F22" s="40" t="s">
        <v>33</v>
      </c>
      <c r="G22" s="40" t="s">
        <v>24</v>
      </c>
      <c r="H22" s="40"/>
      <c r="I22" s="40" t="s">
        <v>49</v>
      </c>
      <c r="J22" s="40" t="s">
        <v>90</v>
      </c>
      <c r="K22" s="40"/>
      <c r="L22" s="40">
        <v>0</v>
      </c>
      <c r="M22" s="40">
        <v>15</v>
      </c>
      <c r="N22" s="40">
        <v>4231</v>
      </c>
      <c r="O22" s="40">
        <v>542</v>
      </c>
      <c r="P22" s="40"/>
      <c r="Q22" s="40" t="s">
        <v>27</v>
      </c>
      <c r="R22" s="40"/>
      <c r="S22" s="17">
        <v>0</v>
      </c>
      <c r="T22" s="17">
        <v>0</v>
      </c>
      <c r="U22" s="17">
        <v>0</v>
      </c>
      <c r="V22" s="35" t="s">
        <v>28</v>
      </c>
    </row>
    <row r="23" spans="1:22">
      <c r="A23" s="40">
        <v>22</v>
      </c>
      <c r="B23" s="40" t="s">
        <v>91</v>
      </c>
      <c r="C23" s="41">
        <v>45272</v>
      </c>
      <c r="D23" s="40">
        <v>721</v>
      </c>
      <c r="E23" s="40" t="s">
        <v>92</v>
      </c>
      <c r="F23" s="40" t="s">
        <v>33</v>
      </c>
      <c r="G23" s="40" t="s">
        <v>24</v>
      </c>
      <c r="H23" s="40"/>
      <c r="I23" s="40" t="s">
        <v>37</v>
      </c>
      <c r="J23" s="40" t="s">
        <v>93</v>
      </c>
      <c r="K23" s="40"/>
      <c r="L23" s="40">
        <v>0</v>
      </c>
      <c r="M23" s="40">
        <v>5</v>
      </c>
      <c r="N23" s="40">
        <v>4183.87</v>
      </c>
      <c r="O23" s="40"/>
      <c r="P23" s="40"/>
      <c r="Q23" s="40" t="s">
        <v>27</v>
      </c>
      <c r="R23" s="40"/>
      <c r="S23" s="17">
        <v>0</v>
      </c>
      <c r="T23" s="17">
        <v>0</v>
      </c>
      <c r="U23" s="17">
        <v>0</v>
      </c>
      <c r="V23" s="35" t="s">
        <v>28</v>
      </c>
    </row>
    <row r="24" spans="1:22">
      <c r="A24" s="40">
        <v>23</v>
      </c>
      <c r="B24" s="40" t="s">
        <v>91</v>
      </c>
      <c r="C24" s="41">
        <v>45269</v>
      </c>
      <c r="D24" s="40">
        <v>105267</v>
      </c>
      <c r="E24" s="40" t="s">
        <v>56</v>
      </c>
      <c r="F24" s="40" t="s">
        <v>23</v>
      </c>
      <c r="G24" s="40" t="s">
        <v>24</v>
      </c>
      <c r="H24" s="40"/>
      <c r="I24" s="40" t="s">
        <v>94</v>
      </c>
      <c r="J24" s="40" t="s">
        <v>95</v>
      </c>
      <c r="K24" s="40"/>
      <c r="L24" s="40">
        <v>0</v>
      </c>
      <c r="M24" s="40">
        <v>8</v>
      </c>
      <c r="N24" s="40">
        <v>11334</v>
      </c>
      <c r="O24" s="40"/>
      <c r="P24" s="40"/>
      <c r="Q24" s="40" t="s">
        <v>27</v>
      </c>
      <c r="R24" s="40"/>
      <c r="S24" s="17">
        <v>0</v>
      </c>
      <c r="T24" s="17">
        <v>0</v>
      </c>
      <c r="U24" s="17">
        <v>0</v>
      </c>
      <c r="V24" s="35" t="s">
        <v>28</v>
      </c>
    </row>
    <row r="25" spans="1:22">
      <c r="A25" s="40">
        <v>24</v>
      </c>
      <c r="B25" s="40" t="s">
        <v>91</v>
      </c>
      <c r="C25" s="41">
        <v>45273</v>
      </c>
      <c r="D25" s="40">
        <v>116919</v>
      </c>
      <c r="E25" s="40" t="s">
        <v>39</v>
      </c>
      <c r="F25" s="40" t="s">
        <v>40</v>
      </c>
      <c r="G25" s="40" t="s">
        <v>24</v>
      </c>
      <c r="H25" s="40"/>
      <c r="I25" s="40" t="s">
        <v>96</v>
      </c>
      <c r="J25" s="40" t="s">
        <v>42</v>
      </c>
      <c r="K25" s="40"/>
      <c r="L25" s="40">
        <v>0</v>
      </c>
      <c r="M25" s="40">
        <v>5</v>
      </c>
      <c r="N25" s="40">
        <v>6458</v>
      </c>
      <c r="O25" s="40">
        <v>0</v>
      </c>
      <c r="P25" s="40"/>
      <c r="Q25" s="40" t="s">
        <v>27</v>
      </c>
      <c r="R25" s="40"/>
      <c r="S25" s="17">
        <v>0</v>
      </c>
      <c r="T25" s="17">
        <v>0</v>
      </c>
      <c r="U25" s="17">
        <v>0</v>
      </c>
      <c r="V25" s="35" t="s">
        <v>28</v>
      </c>
    </row>
    <row r="26" spans="1:22">
      <c r="A26" s="40">
        <v>25</v>
      </c>
      <c r="B26" s="40" t="s">
        <v>91</v>
      </c>
      <c r="C26" s="41">
        <v>45236</v>
      </c>
      <c r="D26" s="40">
        <v>379</v>
      </c>
      <c r="E26" s="40" t="s">
        <v>97</v>
      </c>
      <c r="F26" s="40" t="s">
        <v>23</v>
      </c>
      <c r="G26" s="40" t="s">
        <v>24</v>
      </c>
      <c r="H26" s="40"/>
      <c r="I26" s="40" t="s">
        <v>98</v>
      </c>
      <c r="J26" s="40" t="s">
        <v>99</v>
      </c>
      <c r="K26" s="40"/>
      <c r="L26" s="40">
        <v>0</v>
      </c>
      <c r="M26" s="40">
        <v>4</v>
      </c>
      <c r="N26" s="40">
        <v>6686</v>
      </c>
      <c r="O26" s="40">
        <v>1024</v>
      </c>
      <c r="P26" s="40"/>
      <c r="Q26" s="40" t="s">
        <v>27</v>
      </c>
      <c r="R26" s="40"/>
      <c r="S26" s="17">
        <v>0</v>
      </c>
      <c r="T26" s="17">
        <v>0</v>
      </c>
      <c r="U26" s="17">
        <v>0</v>
      </c>
      <c r="V26" s="35" t="s">
        <v>28</v>
      </c>
    </row>
    <row r="27" spans="1:22">
      <c r="A27" s="40">
        <v>26</v>
      </c>
      <c r="B27" s="40" t="s">
        <v>91</v>
      </c>
      <c r="C27" s="41">
        <v>45265</v>
      </c>
      <c r="D27" s="40">
        <v>379</v>
      </c>
      <c r="E27" s="40" t="s">
        <v>97</v>
      </c>
      <c r="F27" s="40" t="s">
        <v>23</v>
      </c>
      <c r="G27" s="40" t="s">
        <v>24</v>
      </c>
      <c r="H27" s="40"/>
      <c r="I27" s="40" t="s">
        <v>96</v>
      </c>
      <c r="J27" s="40" t="s">
        <v>99</v>
      </c>
      <c r="K27" s="40"/>
      <c r="L27" s="40">
        <v>0</v>
      </c>
      <c r="M27" s="40">
        <v>4</v>
      </c>
      <c r="N27" s="40">
        <v>5948</v>
      </c>
      <c r="O27" s="40">
        <v>568</v>
      </c>
      <c r="P27" s="40"/>
      <c r="Q27" s="40" t="s">
        <v>27</v>
      </c>
      <c r="R27" s="40"/>
      <c r="S27" s="17">
        <v>0</v>
      </c>
      <c r="T27" s="17">
        <v>0</v>
      </c>
      <c r="U27" s="17">
        <v>0</v>
      </c>
      <c r="V27" s="35" t="s">
        <v>28</v>
      </c>
    </row>
    <row r="28" spans="1:22">
      <c r="A28" s="40">
        <v>27</v>
      </c>
      <c r="B28" s="40" t="s">
        <v>91</v>
      </c>
      <c r="C28" s="41">
        <v>45269</v>
      </c>
      <c r="D28" s="40">
        <v>110378</v>
      </c>
      <c r="E28" s="40" t="s">
        <v>100</v>
      </c>
      <c r="F28" s="40" t="s">
        <v>33</v>
      </c>
      <c r="G28" s="40" t="s">
        <v>24</v>
      </c>
      <c r="H28" s="40"/>
      <c r="I28" s="40" t="s">
        <v>37</v>
      </c>
      <c r="J28" s="40" t="s">
        <v>101</v>
      </c>
      <c r="K28" s="40"/>
      <c r="L28" s="40">
        <v>0</v>
      </c>
      <c r="M28" s="40">
        <v>6</v>
      </c>
      <c r="N28" s="40">
        <v>3620</v>
      </c>
      <c r="O28" s="40">
        <v>313.7</v>
      </c>
      <c r="P28" s="40"/>
      <c r="Q28" s="40" t="s">
        <v>27</v>
      </c>
      <c r="R28" s="40"/>
      <c r="S28" s="17">
        <v>0</v>
      </c>
      <c r="T28" s="17">
        <v>0</v>
      </c>
      <c r="U28" s="17">
        <v>0</v>
      </c>
      <c r="V28" s="35" t="s">
        <v>28</v>
      </c>
    </row>
    <row r="29" spans="1:22">
      <c r="A29" s="40">
        <v>28</v>
      </c>
      <c r="B29" s="40" t="s">
        <v>91</v>
      </c>
      <c r="C29" s="41">
        <v>45284</v>
      </c>
      <c r="D29" s="40">
        <v>104533</v>
      </c>
      <c r="E29" s="40" t="s">
        <v>83</v>
      </c>
      <c r="F29" s="40" t="s">
        <v>33</v>
      </c>
      <c r="G29" s="40" t="s">
        <v>24</v>
      </c>
      <c r="H29" s="40"/>
      <c r="I29" s="40" t="s">
        <v>102</v>
      </c>
      <c r="J29" s="40" t="s">
        <v>85</v>
      </c>
      <c r="K29" s="40"/>
      <c r="L29" s="40">
        <v>0</v>
      </c>
      <c r="M29" s="40">
        <v>5</v>
      </c>
      <c r="N29" s="40">
        <v>2740</v>
      </c>
      <c r="O29" s="40"/>
      <c r="P29" s="40"/>
      <c r="Q29" s="43" t="s">
        <v>27</v>
      </c>
      <c r="R29" s="40"/>
      <c r="S29" s="17">
        <v>0</v>
      </c>
      <c r="T29" s="17">
        <v>0</v>
      </c>
      <c r="U29" s="17">
        <v>0</v>
      </c>
      <c r="V29" s="35" t="s">
        <v>28</v>
      </c>
    </row>
    <row r="30" spans="1:22">
      <c r="A30" s="40">
        <v>29</v>
      </c>
      <c r="B30" s="40" t="s">
        <v>91</v>
      </c>
      <c r="C30" s="41">
        <v>45283</v>
      </c>
      <c r="D30" s="40">
        <v>113008</v>
      </c>
      <c r="E30" s="40" t="s">
        <v>103</v>
      </c>
      <c r="F30" s="40" t="s">
        <v>57</v>
      </c>
      <c r="G30" s="40" t="s">
        <v>24</v>
      </c>
      <c r="H30" s="40"/>
      <c r="I30" s="40" t="s">
        <v>96</v>
      </c>
      <c r="J30" s="40" t="s">
        <v>104</v>
      </c>
      <c r="K30" s="40"/>
      <c r="L30" s="40">
        <v>0</v>
      </c>
      <c r="M30" s="40">
        <v>6</v>
      </c>
      <c r="N30" s="40">
        <v>5747</v>
      </c>
      <c r="O30" s="40"/>
      <c r="P30" s="40"/>
      <c r="Q30" s="43" t="s">
        <v>27</v>
      </c>
      <c r="R30" s="40"/>
      <c r="S30" s="17">
        <v>0</v>
      </c>
      <c r="T30" s="17">
        <v>0</v>
      </c>
      <c r="U30" s="17">
        <v>0</v>
      </c>
      <c r="V30" s="35" t="s">
        <v>28</v>
      </c>
    </row>
    <row r="31" spans="1:22">
      <c r="A31" s="40">
        <v>30</v>
      </c>
      <c r="B31" s="40" t="s">
        <v>91</v>
      </c>
      <c r="C31" s="41">
        <v>45281</v>
      </c>
      <c r="D31" s="40">
        <v>115971</v>
      </c>
      <c r="E31" s="40" t="s">
        <v>105</v>
      </c>
      <c r="F31" s="40" t="s">
        <v>71</v>
      </c>
      <c r="G31" s="40" t="s">
        <v>24</v>
      </c>
      <c r="H31" s="40"/>
      <c r="I31" s="40" t="s">
        <v>72</v>
      </c>
      <c r="J31" s="40" t="s">
        <v>106</v>
      </c>
      <c r="K31" s="40"/>
      <c r="L31" s="40">
        <v>0</v>
      </c>
      <c r="M31" s="40">
        <v>5</v>
      </c>
      <c r="N31" s="40">
        <v>4256</v>
      </c>
      <c r="O31" s="40"/>
      <c r="P31" s="40"/>
      <c r="Q31" s="40" t="s">
        <v>27</v>
      </c>
      <c r="R31" s="40"/>
      <c r="S31" s="17">
        <v>0</v>
      </c>
      <c r="T31" s="17">
        <v>0</v>
      </c>
      <c r="U31" s="17">
        <v>0</v>
      </c>
      <c r="V31" s="35" t="s">
        <v>28</v>
      </c>
    </row>
    <row r="32" spans="1:22">
      <c r="A32" s="40">
        <v>31</v>
      </c>
      <c r="B32" s="40" t="s">
        <v>91</v>
      </c>
      <c r="C32" s="41">
        <v>45286</v>
      </c>
      <c r="D32" s="40">
        <v>54</v>
      </c>
      <c r="E32" s="40" t="s">
        <v>67</v>
      </c>
      <c r="F32" s="40" t="s">
        <v>68</v>
      </c>
      <c r="G32" s="40" t="s">
        <v>24</v>
      </c>
      <c r="H32" s="40"/>
      <c r="I32" s="40" t="s">
        <v>61</v>
      </c>
      <c r="J32" s="40" t="s">
        <v>69</v>
      </c>
      <c r="K32" s="40"/>
      <c r="L32" s="40">
        <v>0</v>
      </c>
      <c r="M32" s="40">
        <v>1</v>
      </c>
      <c r="N32" s="40">
        <v>6722</v>
      </c>
      <c r="O32" s="40">
        <v>0</v>
      </c>
      <c r="P32" s="40"/>
      <c r="Q32" s="40" t="s">
        <v>27</v>
      </c>
      <c r="R32" s="40"/>
      <c r="S32" s="17">
        <v>0</v>
      </c>
      <c r="T32" s="17">
        <v>0</v>
      </c>
      <c r="U32" s="17">
        <v>0</v>
      </c>
      <c r="V32" s="35" t="s">
        <v>47</v>
      </c>
    </row>
    <row r="33" spans="1:22">
      <c r="A33" s="40">
        <v>32</v>
      </c>
      <c r="B33" s="40" t="s">
        <v>21</v>
      </c>
      <c r="C33" s="41">
        <v>45237</v>
      </c>
      <c r="D33" s="40">
        <v>119262</v>
      </c>
      <c r="E33" s="40" t="s">
        <v>107</v>
      </c>
      <c r="F33" s="40" t="s">
        <v>23</v>
      </c>
      <c r="G33" s="40" t="s">
        <v>24</v>
      </c>
      <c r="H33" s="40"/>
      <c r="I33" s="40" t="s">
        <v>30</v>
      </c>
      <c r="J33" s="40" t="s">
        <v>108</v>
      </c>
      <c r="K33" s="40"/>
      <c r="L33" s="40">
        <v>2</v>
      </c>
      <c r="M33" s="40">
        <v>2</v>
      </c>
      <c r="N33" s="40">
        <v>2883</v>
      </c>
      <c r="O33" s="40"/>
      <c r="P33" s="40"/>
      <c r="Q33" s="40" t="s">
        <v>27</v>
      </c>
      <c r="R33" s="40"/>
      <c r="S33" s="17">
        <v>0</v>
      </c>
      <c r="T33" s="17">
        <v>0</v>
      </c>
      <c r="U33" s="17">
        <v>0</v>
      </c>
      <c r="V33" s="35" t="s">
        <v>28</v>
      </c>
    </row>
    <row r="34" spans="1:22">
      <c r="A34" s="40">
        <v>33</v>
      </c>
      <c r="B34" s="40" t="s">
        <v>21</v>
      </c>
      <c r="C34" s="41">
        <v>45241</v>
      </c>
      <c r="D34" s="40">
        <v>587</v>
      </c>
      <c r="E34" s="40" t="s">
        <v>109</v>
      </c>
      <c r="F34" s="40" t="s">
        <v>33</v>
      </c>
      <c r="G34" s="40" t="s">
        <v>24</v>
      </c>
      <c r="H34" s="40"/>
      <c r="I34" s="40" t="s">
        <v>110</v>
      </c>
      <c r="J34" s="40" t="s">
        <v>111</v>
      </c>
      <c r="K34" s="40"/>
      <c r="L34" s="40">
        <v>2</v>
      </c>
      <c r="M34" s="40">
        <v>2</v>
      </c>
      <c r="N34" s="40">
        <v>5637.9</v>
      </c>
      <c r="O34" s="40">
        <v>154</v>
      </c>
      <c r="P34" s="40"/>
      <c r="Q34" s="40" t="s">
        <v>27</v>
      </c>
      <c r="R34" s="40"/>
      <c r="S34" s="17">
        <v>0</v>
      </c>
      <c r="T34" s="17">
        <v>0</v>
      </c>
      <c r="U34" s="17">
        <v>0</v>
      </c>
      <c r="V34" s="35" t="s">
        <v>28</v>
      </c>
    </row>
    <row r="35" spans="1:22">
      <c r="A35" s="40">
        <v>34</v>
      </c>
      <c r="B35" s="40" t="s">
        <v>91</v>
      </c>
      <c r="C35" s="41">
        <v>45267</v>
      </c>
      <c r="D35" s="40">
        <v>571</v>
      </c>
      <c r="E35" s="40" t="s">
        <v>112</v>
      </c>
      <c r="F35" s="40" t="s">
        <v>71</v>
      </c>
      <c r="G35" s="40" t="s">
        <v>24</v>
      </c>
      <c r="H35" s="40"/>
      <c r="I35" s="40" t="s">
        <v>49</v>
      </c>
      <c r="J35" s="40" t="s">
        <v>113</v>
      </c>
      <c r="K35" s="40"/>
      <c r="L35" s="40">
        <v>2</v>
      </c>
      <c r="M35" s="40">
        <v>2</v>
      </c>
      <c r="N35" s="40">
        <v>17690</v>
      </c>
      <c r="O35" s="40">
        <v>2862</v>
      </c>
      <c r="P35" s="40"/>
      <c r="Q35" s="43" t="s">
        <v>27</v>
      </c>
      <c r="R35" s="40"/>
      <c r="S35" s="17">
        <v>0</v>
      </c>
      <c r="T35" s="17">
        <v>0</v>
      </c>
      <c r="U35" s="17">
        <v>0</v>
      </c>
      <c r="V35" s="35" t="s">
        <v>28</v>
      </c>
    </row>
    <row r="36" spans="1:22">
      <c r="A36" s="40">
        <v>35</v>
      </c>
      <c r="B36" s="40" t="s">
        <v>21</v>
      </c>
      <c r="C36" s="41">
        <v>45245</v>
      </c>
      <c r="D36" s="40">
        <v>571</v>
      </c>
      <c r="E36" s="40" t="s">
        <v>112</v>
      </c>
      <c r="F36" s="40" t="s">
        <v>71</v>
      </c>
      <c r="G36" s="40" t="s">
        <v>24</v>
      </c>
      <c r="H36" s="40"/>
      <c r="I36" s="40" t="s">
        <v>37</v>
      </c>
      <c r="J36" s="40" t="s">
        <v>113</v>
      </c>
      <c r="K36" s="40"/>
      <c r="L36" s="40">
        <v>3</v>
      </c>
      <c r="M36" s="40">
        <v>3</v>
      </c>
      <c r="N36" s="40">
        <v>21489</v>
      </c>
      <c r="O36" s="40">
        <v>3963</v>
      </c>
      <c r="P36" s="40"/>
      <c r="Q36" s="40" t="s">
        <v>27</v>
      </c>
      <c r="R36" s="40"/>
      <c r="S36" s="17">
        <v>0</v>
      </c>
      <c r="T36" s="17">
        <v>0</v>
      </c>
      <c r="U36" s="17">
        <v>0</v>
      </c>
      <c r="V36" s="35" t="s">
        <v>28</v>
      </c>
    </row>
    <row r="37" spans="1:22">
      <c r="A37" s="40">
        <v>36</v>
      </c>
      <c r="B37" s="40" t="s">
        <v>21</v>
      </c>
      <c r="C37" s="41">
        <v>45237</v>
      </c>
      <c r="D37" s="40">
        <v>118758</v>
      </c>
      <c r="E37" s="40" t="s">
        <v>114</v>
      </c>
      <c r="F37" s="40" t="s">
        <v>71</v>
      </c>
      <c r="G37" s="40" t="s">
        <v>24</v>
      </c>
      <c r="H37" s="40"/>
      <c r="I37" s="40" t="s">
        <v>49</v>
      </c>
      <c r="J37" s="40" t="s">
        <v>115</v>
      </c>
      <c r="K37" s="40"/>
      <c r="L37" s="40">
        <v>3</v>
      </c>
      <c r="M37" s="40">
        <v>3</v>
      </c>
      <c r="N37" s="40">
        <v>3271</v>
      </c>
      <c r="O37" s="40"/>
      <c r="P37" s="40"/>
      <c r="Q37" s="40" t="s">
        <v>27</v>
      </c>
      <c r="R37" s="40"/>
      <c r="S37" s="17">
        <v>0</v>
      </c>
      <c r="T37" s="17">
        <v>0</v>
      </c>
      <c r="U37" s="17">
        <v>0</v>
      </c>
      <c r="V37" s="35" t="s">
        <v>28</v>
      </c>
    </row>
    <row r="38" spans="1:22">
      <c r="A38" s="40">
        <v>37</v>
      </c>
      <c r="B38" s="40" t="s">
        <v>91</v>
      </c>
      <c r="C38" s="41">
        <v>45271</v>
      </c>
      <c r="D38" s="40">
        <v>587</v>
      </c>
      <c r="E38" s="40" t="s">
        <v>109</v>
      </c>
      <c r="F38" s="40" t="s">
        <v>33</v>
      </c>
      <c r="G38" s="40" t="s">
        <v>24</v>
      </c>
      <c r="H38" s="40"/>
      <c r="I38" s="40" t="s">
        <v>110</v>
      </c>
      <c r="J38" s="40" t="s">
        <v>111</v>
      </c>
      <c r="K38" s="40"/>
      <c r="L38" s="40">
        <v>3</v>
      </c>
      <c r="M38" s="40">
        <v>3</v>
      </c>
      <c r="N38" s="40">
        <v>5523.8</v>
      </c>
      <c r="O38" s="40">
        <v>139</v>
      </c>
      <c r="P38" s="40"/>
      <c r="Q38" s="40" t="s">
        <v>27</v>
      </c>
      <c r="R38" s="40"/>
      <c r="S38" s="17">
        <v>0</v>
      </c>
      <c r="T38" s="17">
        <v>0</v>
      </c>
      <c r="U38" s="17">
        <v>0</v>
      </c>
      <c r="V38" s="35" t="s">
        <v>28</v>
      </c>
    </row>
    <row r="39" spans="1:22">
      <c r="A39" s="40">
        <v>38</v>
      </c>
      <c r="B39" s="40" t="s">
        <v>91</v>
      </c>
      <c r="C39" s="42">
        <v>45277</v>
      </c>
      <c r="D39" s="43">
        <v>118758</v>
      </c>
      <c r="E39" s="43" t="s">
        <v>114</v>
      </c>
      <c r="F39" s="40" t="s">
        <v>71</v>
      </c>
      <c r="G39" s="40" t="s">
        <v>24</v>
      </c>
      <c r="H39" s="43"/>
      <c r="I39" s="43" t="s">
        <v>96</v>
      </c>
      <c r="J39" s="43" t="s">
        <v>115</v>
      </c>
      <c r="K39" s="43"/>
      <c r="L39" s="43">
        <v>3</v>
      </c>
      <c r="M39" s="43">
        <v>3</v>
      </c>
      <c r="N39" s="43">
        <v>1775</v>
      </c>
      <c r="O39" s="43"/>
      <c r="P39" s="43"/>
      <c r="Q39" s="43" t="s">
        <v>27</v>
      </c>
      <c r="R39" s="43"/>
      <c r="S39" s="17">
        <v>0</v>
      </c>
      <c r="T39" s="17">
        <v>0</v>
      </c>
      <c r="U39" s="17">
        <v>0</v>
      </c>
      <c r="V39" s="35" t="s">
        <v>28</v>
      </c>
    </row>
    <row r="40" spans="1:22">
      <c r="A40" s="40">
        <v>39</v>
      </c>
      <c r="B40" s="40" t="s">
        <v>91</v>
      </c>
      <c r="C40" s="41">
        <v>45283</v>
      </c>
      <c r="D40" s="40">
        <v>549</v>
      </c>
      <c r="E40" s="40" t="s">
        <v>116</v>
      </c>
      <c r="F40" s="40" t="s">
        <v>33</v>
      </c>
      <c r="G40" s="40" t="s">
        <v>24</v>
      </c>
      <c r="H40" s="40"/>
      <c r="I40" s="40" t="s">
        <v>117</v>
      </c>
      <c r="J40" s="40" t="s">
        <v>76</v>
      </c>
      <c r="K40" s="40"/>
      <c r="L40" s="40">
        <v>4</v>
      </c>
      <c r="M40" s="40">
        <v>10</v>
      </c>
      <c r="N40" s="40">
        <v>2590</v>
      </c>
      <c r="O40" s="40">
        <v>72.8</v>
      </c>
      <c r="P40" s="40"/>
      <c r="Q40" s="40" t="s">
        <v>27</v>
      </c>
      <c r="R40" s="40"/>
      <c r="S40" s="17">
        <v>0</v>
      </c>
      <c r="T40" s="17">
        <v>0</v>
      </c>
      <c r="U40" s="17">
        <v>0</v>
      </c>
      <c r="V40" s="35" t="s">
        <v>28</v>
      </c>
    </row>
    <row r="41" spans="1:22">
      <c r="A41" s="40">
        <v>40</v>
      </c>
      <c r="B41" s="40" t="s">
        <v>21</v>
      </c>
      <c r="C41" s="41">
        <v>45231</v>
      </c>
      <c r="D41" s="40">
        <v>710</v>
      </c>
      <c r="E41" s="40" t="s">
        <v>118</v>
      </c>
      <c r="F41" s="40" t="s">
        <v>33</v>
      </c>
      <c r="G41" s="40" t="s">
        <v>24</v>
      </c>
      <c r="H41" s="40"/>
      <c r="I41" s="40" t="s">
        <v>110</v>
      </c>
      <c r="J41" s="40" t="s">
        <v>119</v>
      </c>
      <c r="K41" s="40"/>
      <c r="L41" s="40">
        <v>5</v>
      </c>
      <c r="M41" s="40">
        <v>3</v>
      </c>
      <c r="N41" s="40">
        <v>2368</v>
      </c>
      <c r="O41" s="40">
        <v>99</v>
      </c>
      <c r="P41" s="40"/>
      <c r="Q41" s="40" t="s">
        <v>27</v>
      </c>
      <c r="R41" s="40"/>
      <c r="S41" s="17"/>
      <c r="T41" s="17">
        <v>10</v>
      </c>
      <c r="U41" s="17">
        <v>5</v>
      </c>
      <c r="V41" s="35" t="s">
        <v>28</v>
      </c>
    </row>
    <row r="42" spans="1:22">
      <c r="A42" s="40">
        <v>41</v>
      </c>
      <c r="B42" s="40" t="s">
        <v>21</v>
      </c>
      <c r="C42" s="41">
        <v>45240</v>
      </c>
      <c r="D42" s="40">
        <v>117923</v>
      </c>
      <c r="E42" s="41" t="s">
        <v>120</v>
      </c>
      <c r="F42" s="40" t="s">
        <v>33</v>
      </c>
      <c r="G42" s="40" t="s">
        <v>24</v>
      </c>
      <c r="H42" s="40"/>
      <c r="I42" s="40" t="s">
        <v>37</v>
      </c>
      <c r="J42" s="40" t="s">
        <v>121</v>
      </c>
      <c r="K42" s="40"/>
      <c r="L42" s="40">
        <v>5</v>
      </c>
      <c r="M42" s="40">
        <v>5</v>
      </c>
      <c r="N42" s="40">
        <v>2150</v>
      </c>
      <c r="O42" s="40"/>
      <c r="P42" s="40"/>
      <c r="Q42" s="40" t="s">
        <v>27</v>
      </c>
      <c r="R42" s="40"/>
      <c r="S42" s="17"/>
      <c r="T42" s="17">
        <v>10</v>
      </c>
      <c r="U42" s="17">
        <v>5</v>
      </c>
      <c r="V42" s="35" t="s">
        <v>28</v>
      </c>
    </row>
    <row r="43" spans="1:22">
      <c r="A43" s="40">
        <v>42</v>
      </c>
      <c r="B43" s="40" t="s">
        <v>21</v>
      </c>
      <c r="C43" s="41">
        <v>45246</v>
      </c>
      <c r="D43" s="40">
        <v>732</v>
      </c>
      <c r="E43" s="40" t="s">
        <v>122</v>
      </c>
      <c r="F43" s="40" t="s">
        <v>33</v>
      </c>
      <c r="G43" s="40" t="s">
        <v>24</v>
      </c>
      <c r="H43" s="40"/>
      <c r="I43" s="40" t="s">
        <v>37</v>
      </c>
      <c r="J43" s="40" t="s">
        <v>123</v>
      </c>
      <c r="K43" s="40"/>
      <c r="L43" s="40">
        <v>5</v>
      </c>
      <c r="M43" s="40">
        <v>5</v>
      </c>
      <c r="N43" s="40">
        <v>2148.93</v>
      </c>
      <c r="O43" s="40">
        <v>174</v>
      </c>
      <c r="P43" s="40"/>
      <c r="Q43" s="40" t="s">
        <v>27</v>
      </c>
      <c r="R43" s="40"/>
      <c r="S43" s="17"/>
      <c r="T43" s="17">
        <v>10</v>
      </c>
      <c r="U43" s="17">
        <v>5</v>
      </c>
      <c r="V43" s="35" t="s">
        <v>28</v>
      </c>
    </row>
    <row r="44" spans="1:22">
      <c r="A44" s="40">
        <v>43</v>
      </c>
      <c r="B44" s="40" t="s">
        <v>21</v>
      </c>
      <c r="C44" s="41">
        <v>45252</v>
      </c>
      <c r="D44" s="40">
        <v>337</v>
      </c>
      <c r="E44" s="40" t="s">
        <v>124</v>
      </c>
      <c r="F44" s="40" t="s">
        <v>40</v>
      </c>
      <c r="G44" s="40" t="s">
        <v>125</v>
      </c>
      <c r="H44" s="40" t="s">
        <v>126</v>
      </c>
      <c r="I44" s="40" t="s">
        <v>127</v>
      </c>
      <c r="J44" s="40" t="s">
        <v>82</v>
      </c>
      <c r="K44" s="40"/>
      <c r="L44" s="40">
        <v>5</v>
      </c>
      <c r="M44" s="40">
        <v>9</v>
      </c>
      <c r="N44" s="40">
        <v>19180.12</v>
      </c>
      <c r="O44" s="40">
        <v>392.4</v>
      </c>
      <c r="P44" s="40"/>
      <c r="Q44" s="40" t="s">
        <v>27</v>
      </c>
      <c r="R44" s="40"/>
      <c r="S44" s="17"/>
      <c r="T44" s="17">
        <v>8</v>
      </c>
      <c r="U44" s="17">
        <v>5</v>
      </c>
      <c r="V44" s="35" t="s">
        <v>128</v>
      </c>
    </row>
    <row r="45" spans="1:22">
      <c r="A45" s="40">
        <v>44</v>
      </c>
      <c r="B45" s="40" t="s">
        <v>21</v>
      </c>
      <c r="C45" s="41">
        <v>45258</v>
      </c>
      <c r="D45" s="40">
        <v>721</v>
      </c>
      <c r="E45" s="40" t="s">
        <v>92</v>
      </c>
      <c r="F45" s="40" t="s">
        <v>33</v>
      </c>
      <c r="G45" s="40" t="s">
        <v>24</v>
      </c>
      <c r="H45" s="40"/>
      <c r="I45" s="40" t="s">
        <v>49</v>
      </c>
      <c r="J45" s="40" t="s">
        <v>93</v>
      </c>
      <c r="K45" s="40"/>
      <c r="L45" s="40">
        <v>5</v>
      </c>
      <c r="M45" s="40">
        <v>5</v>
      </c>
      <c r="N45" s="40">
        <v>4828.33</v>
      </c>
      <c r="O45" s="40"/>
      <c r="P45" s="40"/>
      <c r="Q45" s="40" t="s">
        <v>27</v>
      </c>
      <c r="R45" s="40"/>
      <c r="S45" s="17"/>
      <c r="T45" s="17">
        <v>10</v>
      </c>
      <c r="U45" s="17">
        <v>5</v>
      </c>
      <c r="V45" s="35" t="s">
        <v>28</v>
      </c>
    </row>
    <row r="46" spans="1:22">
      <c r="A46" s="40">
        <v>45</v>
      </c>
      <c r="B46" s="40" t="s">
        <v>91</v>
      </c>
      <c r="C46" s="41">
        <v>45267</v>
      </c>
      <c r="D46" s="40">
        <v>385</v>
      </c>
      <c r="E46" s="40" t="s">
        <v>43</v>
      </c>
      <c r="F46" s="40" t="s">
        <v>44</v>
      </c>
      <c r="G46" s="40" t="s">
        <v>24</v>
      </c>
      <c r="H46" s="40"/>
      <c r="I46" s="40" t="s">
        <v>129</v>
      </c>
      <c r="J46" s="40" t="s">
        <v>130</v>
      </c>
      <c r="K46" s="40"/>
      <c r="L46" s="40">
        <v>5</v>
      </c>
      <c r="M46" s="40">
        <v>10</v>
      </c>
      <c r="N46" s="40">
        <v>13145</v>
      </c>
      <c r="O46" s="40"/>
      <c r="P46" s="40"/>
      <c r="Q46" s="40" t="s">
        <v>27</v>
      </c>
      <c r="R46" s="40"/>
      <c r="S46" s="17"/>
      <c r="T46" s="17">
        <v>10</v>
      </c>
      <c r="U46" s="17">
        <v>5</v>
      </c>
      <c r="V46" s="35" t="s">
        <v>28</v>
      </c>
    </row>
    <row r="47" spans="1:22">
      <c r="A47" s="40">
        <v>46</v>
      </c>
      <c r="B47" s="40" t="s">
        <v>91</v>
      </c>
      <c r="C47" s="41">
        <v>45271</v>
      </c>
      <c r="D47" s="40">
        <v>123007</v>
      </c>
      <c r="E47" s="40" t="s">
        <v>32</v>
      </c>
      <c r="F47" s="40" t="s">
        <v>33</v>
      </c>
      <c r="G47" s="40" t="s">
        <v>24</v>
      </c>
      <c r="H47" s="40"/>
      <c r="I47" s="40" t="s">
        <v>131</v>
      </c>
      <c r="J47" s="40" t="s">
        <v>35</v>
      </c>
      <c r="K47" s="40"/>
      <c r="L47" s="40">
        <v>5</v>
      </c>
      <c r="M47" s="40">
        <v>5</v>
      </c>
      <c r="N47" s="40">
        <v>2980</v>
      </c>
      <c r="O47" s="40">
        <v>259</v>
      </c>
      <c r="P47" s="40"/>
      <c r="Q47" s="40" t="s">
        <v>27</v>
      </c>
      <c r="R47" s="40"/>
      <c r="S47" s="17"/>
      <c r="T47" s="17">
        <v>10</v>
      </c>
      <c r="U47" s="17">
        <v>5</v>
      </c>
      <c r="V47" s="35" t="s">
        <v>28</v>
      </c>
    </row>
    <row r="48" spans="1:22">
      <c r="A48" s="40">
        <v>47</v>
      </c>
      <c r="B48" s="40" t="s">
        <v>91</v>
      </c>
      <c r="C48" s="41">
        <v>45266</v>
      </c>
      <c r="D48" s="40">
        <v>114848</v>
      </c>
      <c r="E48" s="40" t="s">
        <v>132</v>
      </c>
      <c r="F48" s="40" t="s">
        <v>71</v>
      </c>
      <c r="G48" s="40" t="s">
        <v>24</v>
      </c>
      <c r="H48" s="40"/>
      <c r="I48" s="40" t="s">
        <v>133</v>
      </c>
      <c r="J48" s="40" t="s">
        <v>134</v>
      </c>
      <c r="K48" s="40"/>
      <c r="L48" s="40">
        <v>5</v>
      </c>
      <c r="M48" s="40">
        <v>5</v>
      </c>
      <c r="N48" s="40">
        <v>4405</v>
      </c>
      <c r="O48" s="40">
        <v>1516</v>
      </c>
      <c r="P48" s="40"/>
      <c r="Q48" s="40" t="s">
        <v>27</v>
      </c>
      <c r="R48" s="40"/>
      <c r="S48" s="17"/>
      <c r="T48" s="17">
        <v>10</v>
      </c>
      <c r="U48" s="17">
        <v>5</v>
      </c>
      <c r="V48" s="35" t="s">
        <v>28</v>
      </c>
    </row>
    <row r="49" spans="1:22">
      <c r="A49" s="40">
        <v>48</v>
      </c>
      <c r="B49" s="40" t="s">
        <v>91</v>
      </c>
      <c r="C49" s="41">
        <v>45266</v>
      </c>
      <c r="D49" s="40">
        <v>102564</v>
      </c>
      <c r="E49" s="40" t="s">
        <v>60</v>
      </c>
      <c r="F49" s="40" t="s">
        <v>33</v>
      </c>
      <c r="G49" s="40" t="s">
        <v>24</v>
      </c>
      <c r="H49" s="40"/>
      <c r="I49" s="40" t="s">
        <v>61</v>
      </c>
      <c r="J49" s="40" t="s">
        <v>62</v>
      </c>
      <c r="K49" s="40"/>
      <c r="L49" s="40">
        <v>5</v>
      </c>
      <c r="M49" s="40">
        <v>5</v>
      </c>
      <c r="N49" s="40"/>
      <c r="O49" s="40"/>
      <c r="P49" s="40"/>
      <c r="Q49" s="40" t="s">
        <v>27</v>
      </c>
      <c r="R49" s="40"/>
      <c r="S49" s="17"/>
      <c r="T49" s="17">
        <v>10</v>
      </c>
      <c r="U49" s="17">
        <v>5</v>
      </c>
      <c r="V49" s="35" t="s">
        <v>28</v>
      </c>
    </row>
    <row r="50" spans="1:22">
      <c r="A50" s="40">
        <v>49</v>
      </c>
      <c r="B50" s="40" t="s">
        <v>91</v>
      </c>
      <c r="C50" s="41">
        <v>45272</v>
      </c>
      <c r="D50" s="40">
        <v>106399</v>
      </c>
      <c r="E50" s="40" t="s">
        <v>63</v>
      </c>
      <c r="F50" s="40" t="s">
        <v>57</v>
      </c>
      <c r="G50" s="40" t="s">
        <v>24</v>
      </c>
      <c r="H50" s="40"/>
      <c r="I50" s="40" t="s">
        <v>37</v>
      </c>
      <c r="J50" s="40" t="s">
        <v>66</v>
      </c>
      <c r="K50" s="40"/>
      <c r="L50" s="40">
        <v>5</v>
      </c>
      <c r="M50" s="40">
        <v>5</v>
      </c>
      <c r="N50" s="40">
        <v>7200</v>
      </c>
      <c r="O50" s="40">
        <v>569</v>
      </c>
      <c r="P50" s="40"/>
      <c r="Q50" s="40" t="s">
        <v>27</v>
      </c>
      <c r="R50" s="40"/>
      <c r="S50" s="17"/>
      <c r="T50" s="17">
        <v>10</v>
      </c>
      <c r="U50" s="17">
        <v>5</v>
      </c>
      <c r="V50" s="35" t="s">
        <v>28</v>
      </c>
    </row>
    <row r="51" spans="1:22">
      <c r="A51" s="40">
        <v>50</v>
      </c>
      <c r="B51" s="40" t="s">
        <v>91</v>
      </c>
      <c r="C51" s="41">
        <v>45288</v>
      </c>
      <c r="D51" s="40">
        <v>104533</v>
      </c>
      <c r="E51" s="40" t="s">
        <v>83</v>
      </c>
      <c r="F51" s="40" t="s">
        <v>33</v>
      </c>
      <c r="G51" s="40" t="s">
        <v>24</v>
      </c>
      <c r="H51" s="40"/>
      <c r="I51" s="40" t="s">
        <v>61</v>
      </c>
      <c r="J51" s="40" t="s">
        <v>85</v>
      </c>
      <c r="K51" s="40"/>
      <c r="L51" s="40">
        <v>5</v>
      </c>
      <c r="M51" s="40">
        <v>5</v>
      </c>
      <c r="N51" s="40">
        <v>2060</v>
      </c>
      <c r="O51" s="40"/>
      <c r="P51" s="40"/>
      <c r="Q51" s="40" t="s">
        <v>27</v>
      </c>
      <c r="R51" s="40"/>
      <c r="S51" s="17"/>
      <c r="T51" s="17">
        <v>10</v>
      </c>
      <c r="U51" s="17">
        <v>5</v>
      </c>
      <c r="V51" s="35" t="s">
        <v>28</v>
      </c>
    </row>
    <row r="52" spans="1:22">
      <c r="A52" s="40">
        <v>51</v>
      </c>
      <c r="B52" s="40" t="s">
        <v>91</v>
      </c>
      <c r="C52" s="41">
        <v>45290</v>
      </c>
      <c r="D52" s="40">
        <v>341</v>
      </c>
      <c r="E52" s="40" t="s">
        <v>36</v>
      </c>
      <c r="F52" s="40" t="s">
        <v>33</v>
      </c>
      <c r="G52" s="40" t="s">
        <v>24</v>
      </c>
      <c r="H52" s="40"/>
      <c r="I52" s="40" t="s">
        <v>37</v>
      </c>
      <c r="J52" s="40" t="s">
        <v>38</v>
      </c>
      <c r="K52" s="40"/>
      <c r="L52" s="40">
        <v>5</v>
      </c>
      <c r="M52" s="40">
        <v>5</v>
      </c>
      <c r="N52" s="40">
        <v>10136.26</v>
      </c>
      <c r="O52" s="40">
        <v>0</v>
      </c>
      <c r="P52" s="40"/>
      <c r="Q52" s="40" t="s">
        <v>27</v>
      </c>
      <c r="R52" s="40"/>
      <c r="S52" s="17"/>
      <c r="T52" s="17">
        <v>10</v>
      </c>
      <c r="U52" s="17">
        <v>5</v>
      </c>
      <c r="V52" s="35" t="s">
        <v>28</v>
      </c>
    </row>
    <row r="53" spans="1:22">
      <c r="A53" s="40">
        <v>52</v>
      </c>
      <c r="B53" s="40" t="s">
        <v>21</v>
      </c>
      <c r="C53" s="41">
        <v>45245</v>
      </c>
      <c r="D53" s="40">
        <v>581</v>
      </c>
      <c r="E53" s="40" t="s">
        <v>135</v>
      </c>
      <c r="F53" s="40" t="s">
        <v>23</v>
      </c>
      <c r="G53" s="40" t="s">
        <v>24</v>
      </c>
      <c r="H53" s="40"/>
      <c r="I53" s="40" t="s">
        <v>136</v>
      </c>
      <c r="J53" s="40" t="s">
        <v>137</v>
      </c>
      <c r="K53" s="40"/>
      <c r="L53" s="40">
        <v>6</v>
      </c>
      <c r="M53" s="40">
        <v>6</v>
      </c>
      <c r="N53" s="40">
        <v>7395.87</v>
      </c>
      <c r="O53" s="40"/>
      <c r="P53" s="40"/>
      <c r="Q53" s="40" t="s">
        <v>27</v>
      </c>
      <c r="R53" s="40"/>
      <c r="S53" s="17"/>
      <c r="T53" s="17">
        <v>10</v>
      </c>
      <c r="U53" s="17">
        <v>5</v>
      </c>
      <c r="V53" s="35" t="s">
        <v>28</v>
      </c>
    </row>
    <row r="54" spans="1:22">
      <c r="A54" s="40">
        <v>53</v>
      </c>
      <c r="B54" s="40" t="s">
        <v>21</v>
      </c>
      <c r="C54" s="41">
        <v>45254</v>
      </c>
      <c r="D54" s="44">
        <v>113298</v>
      </c>
      <c r="E54" s="40" t="s">
        <v>138</v>
      </c>
      <c r="F54" s="40" t="s">
        <v>57</v>
      </c>
      <c r="G54" s="40" t="s">
        <v>24</v>
      </c>
      <c r="H54" s="40"/>
      <c r="I54" s="40" t="s">
        <v>139</v>
      </c>
      <c r="J54" s="40" t="s">
        <v>140</v>
      </c>
      <c r="K54" s="40"/>
      <c r="L54" s="40">
        <v>6</v>
      </c>
      <c r="M54" s="40">
        <v>6</v>
      </c>
      <c r="N54" s="40">
        <v>2197</v>
      </c>
      <c r="O54" s="40">
        <v>73.8</v>
      </c>
      <c r="P54" s="40"/>
      <c r="Q54" s="40" t="s">
        <v>27</v>
      </c>
      <c r="R54" s="40"/>
      <c r="S54" s="17"/>
      <c r="T54" s="17">
        <v>10</v>
      </c>
      <c r="U54" s="17">
        <v>5</v>
      </c>
      <c r="V54" s="35" t="s">
        <v>28</v>
      </c>
    </row>
    <row r="55" spans="1:22">
      <c r="A55" s="40">
        <v>54</v>
      </c>
      <c r="B55" s="40" t="s">
        <v>21</v>
      </c>
      <c r="C55" s="41">
        <v>45245</v>
      </c>
      <c r="D55" s="40">
        <v>122718</v>
      </c>
      <c r="E55" s="40" t="s">
        <v>141</v>
      </c>
      <c r="F55" s="40" t="s">
        <v>33</v>
      </c>
      <c r="G55" s="40" t="s">
        <v>24</v>
      </c>
      <c r="H55" s="40"/>
      <c r="I55" s="40" t="s">
        <v>142</v>
      </c>
      <c r="J55" s="40" t="s">
        <v>143</v>
      </c>
      <c r="K55" s="40"/>
      <c r="L55" s="40">
        <v>7</v>
      </c>
      <c r="M55" s="40">
        <v>5</v>
      </c>
      <c r="N55" s="40">
        <v>1880</v>
      </c>
      <c r="O55" s="40"/>
      <c r="P55" s="40"/>
      <c r="Q55" s="40" t="s">
        <v>27</v>
      </c>
      <c r="R55" s="40"/>
      <c r="S55" s="17"/>
      <c r="T55" s="17">
        <v>10</v>
      </c>
      <c r="U55" s="17">
        <v>5</v>
      </c>
      <c r="V55" s="35" t="s">
        <v>28</v>
      </c>
    </row>
    <row r="56" spans="1:22">
      <c r="A56" s="40">
        <v>55</v>
      </c>
      <c r="B56" s="40" t="s">
        <v>21</v>
      </c>
      <c r="C56" s="41">
        <v>45245</v>
      </c>
      <c r="D56" s="40">
        <v>122718</v>
      </c>
      <c r="E56" s="40" t="s">
        <v>141</v>
      </c>
      <c r="F56" s="40" t="s">
        <v>33</v>
      </c>
      <c r="G56" s="40" t="s">
        <v>24</v>
      </c>
      <c r="H56" s="40"/>
      <c r="I56" s="40" t="s">
        <v>142</v>
      </c>
      <c r="J56" s="40" t="s">
        <v>143</v>
      </c>
      <c r="K56" s="40"/>
      <c r="L56" s="40">
        <v>7</v>
      </c>
      <c r="M56" s="40">
        <v>5</v>
      </c>
      <c r="N56" s="40"/>
      <c r="O56" s="40"/>
      <c r="P56" s="40"/>
      <c r="Q56" s="40" t="s">
        <v>27</v>
      </c>
      <c r="R56" s="40"/>
      <c r="S56" s="17"/>
      <c r="T56" s="17">
        <v>10</v>
      </c>
      <c r="U56" s="17">
        <v>5</v>
      </c>
      <c r="V56" s="35" t="s">
        <v>28</v>
      </c>
    </row>
    <row r="57" spans="1:22">
      <c r="A57" s="40">
        <v>56</v>
      </c>
      <c r="B57" s="40" t="s">
        <v>91</v>
      </c>
      <c r="C57" s="41">
        <v>45272</v>
      </c>
      <c r="D57" s="40">
        <v>717</v>
      </c>
      <c r="E57" s="40" t="s">
        <v>144</v>
      </c>
      <c r="F57" s="40" t="s">
        <v>33</v>
      </c>
      <c r="G57" s="40" t="s">
        <v>24</v>
      </c>
      <c r="H57" s="40" t="s">
        <v>145</v>
      </c>
      <c r="I57" s="40" t="s">
        <v>37</v>
      </c>
      <c r="J57" s="40" t="s">
        <v>146</v>
      </c>
      <c r="K57" s="40"/>
      <c r="L57" s="40">
        <v>7</v>
      </c>
      <c r="M57" s="40">
        <v>4</v>
      </c>
      <c r="N57" s="40">
        <v>6722</v>
      </c>
      <c r="O57" s="40">
        <v>2087</v>
      </c>
      <c r="P57" s="40"/>
      <c r="Q57" s="40" t="s">
        <v>27</v>
      </c>
      <c r="R57" s="40"/>
      <c r="S57" s="17"/>
      <c r="T57" s="17">
        <v>10</v>
      </c>
      <c r="U57" s="17">
        <v>5</v>
      </c>
      <c r="V57" s="35" t="s">
        <v>28</v>
      </c>
    </row>
    <row r="58" spans="1:22">
      <c r="A58" s="40">
        <v>57</v>
      </c>
      <c r="B58" s="40" t="s">
        <v>91</v>
      </c>
      <c r="C58" s="41">
        <v>45266</v>
      </c>
      <c r="D58" s="40">
        <v>517</v>
      </c>
      <c r="E58" s="40" t="s">
        <v>147</v>
      </c>
      <c r="F58" s="40" t="s">
        <v>23</v>
      </c>
      <c r="G58" s="40" t="s">
        <v>24</v>
      </c>
      <c r="H58" s="40"/>
      <c r="I58" s="40" t="s">
        <v>148</v>
      </c>
      <c r="J58" s="40" t="s">
        <v>128</v>
      </c>
      <c r="K58" s="40"/>
      <c r="L58" s="40">
        <v>7</v>
      </c>
      <c r="M58" s="40">
        <v>0</v>
      </c>
      <c r="N58" s="40">
        <v>14659.7</v>
      </c>
      <c r="O58" s="40"/>
      <c r="P58" s="40"/>
      <c r="Q58" s="40" t="s">
        <v>27</v>
      </c>
      <c r="R58" s="40"/>
      <c r="S58" s="17"/>
      <c r="T58" s="17">
        <v>8</v>
      </c>
      <c r="U58" s="17">
        <v>5</v>
      </c>
      <c r="V58" s="35" t="s">
        <v>128</v>
      </c>
    </row>
    <row r="59" spans="1:22">
      <c r="A59" s="40">
        <v>58</v>
      </c>
      <c r="B59" s="40" t="s">
        <v>91</v>
      </c>
      <c r="C59" s="41">
        <v>45284</v>
      </c>
      <c r="D59" s="40">
        <v>585</v>
      </c>
      <c r="E59" s="40" t="s">
        <v>149</v>
      </c>
      <c r="F59" s="40" t="s">
        <v>23</v>
      </c>
      <c r="G59" s="40" t="s">
        <v>24</v>
      </c>
      <c r="H59" s="40" t="s">
        <v>150</v>
      </c>
      <c r="I59" s="40" t="s">
        <v>151</v>
      </c>
      <c r="J59" s="40" t="s">
        <v>152</v>
      </c>
      <c r="K59" s="40"/>
      <c r="L59" s="40">
        <v>7</v>
      </c>
      <c r="M59" s="40">
        <v>7</v>
      </c>
      <c r="N59" s="40">
        <v>10576.79</v>
      </c>
      <c r="O59" s="40"/>
      <c r="P59" s="40"/>
      <c r="Q59" s="40" t="s">
        <v>27</v>
      </c>
      <c r="R59" s="40"/>
      <c r="S59" s="17"/>
      <c r="T59" s="17">
        <v>8</v>
      </c>
      <c r="U59" s="17">
        <v>5</v>
      </c>
      <c r="V59" s="35" t="s">
        <v>128</v>
      </c>
    </row>
    <row r="60" spans="1:22">
      <c r="A60" s="40">
        <v>59</v>
      </c>
      <c r="B60" s="40" t="s">
        <v>21</v>
      </c>
      <c r="C60" s="41">
        <v>45248</v>
      </c>
      <c r="D60" s="40">
        <v>117637</v>
      </c>
      <c r="E60" s="40" t="s">
        <v>153</v>
      </c>
      <c r="F60" s="40" t="s">
        <v>33</v>
      </c>
      <c r="G60" s="40" t="s">
        <v>24</v>
      </c>
      <c r="H60" s="40"/>
      <c r="I60" s="40" t="s">
        <v>61</v>
      </c>
      <c r="J60" s="40" t="s">
        <v>154</v>
      </c>
      <c r="K60" s="40"/>
      <c r="L60" s="40">
        <v>8</v>
      </c>
      <c r="M60" s="40">
        <v>8</v>
      </c>
      <c r="N60" s="40">
        <v>2518</v>
      </c>
      <c r="O60" s="40"/>
      <c r="P60" s="40"/>
      <c r="Q60" s="40" t="s">
        <v>27</v>
      </c>
      <c r="R60" s="40"/>
      <c r="S60" s="17"/>
      <c r="T60" s="17">
        <v>10</v>
      </c>
      <c r="U60" s="17">
        <v>5</v>
      </c>
      <c r="V60" s="35" t="s">
        <v>28</v>
      </c>
    </row>
    <row r="61" spans="1:22">
      <c r="A61" s="40">
        <v>60</v>
      </c>
      <c r="B61" s="40" t="s">
        <v>91</v>
      </c>
      <c r="C61" s="41">
        <v>45269</v>
      </c>
      <c r="D61" s="40">
        <v>128640</v>
      </c>
      <c r="E61" s="40" t="s">
        <v>155</v>
      </c>
      <c r="F61" s="40" t="s">
        <v>57</v>
      </c>
      <c r="G61" s="40" t="s">
        <v>24</v>
      </c>
      <c r="H61" s="40"/>
      <c r="I61" s="40" t="s">
        <v>129</v>
      </c>
      <c r="J61" s="40" t="s">
        <v>59</v>
      </c>
      <c r="K61" s="40"/>
      <c r="L61" s="40">
        <v>8</v>
      </c>
      <c r="M61" s="40">
        <v>8</v>
      </c>
      <c r="N61" s="40">
        <v>3066</v>
      </c>
      <c r="O61" s="40"/>
      <c r="P61" s="40"/>
      <c r="Q61" s="40" t="s">
        <v>27</v>
      </c>
      <c r="R61" s="40"/>
      <c r="S61" s="17"/>
      <c r="T61" s="17">
        <v>10</v>
      </c>
      <c r="U61" s="17">
        <v>5</v>
      </c>
      <c r="V61" s="35" t="s">
        <v>28</v>
      </c>
    </row>
    <row r="62" spans="1:22">
      <c r="A62" s="40">
        <v>61</v>
      </c>
      <c r="B62" s="40" t="s">
        <v>91</v>
      </c>
      <c r="C62" s="41">
        <v>45271</v>
      </c>
      <c r="D62" s="40">
        <v>357</v>
      </c>
      <c r="E62" s="40" t="s">
        <v>156</v>
      </c>
      <c r="F62" s="40" t="s">
        <v>23</v>
      </c>
      <c r="G62" s="40" t="s">
        <v>125</v>
      </c>
      <c r="H62" s="40" t="s">
        <v>157</v>
      </c>
      <c r="I62" s="40" t="s">
        <v>158</v>
      </c>
      <c r="J62" s="40" t="s">
        <v>82</v>
      </c>
      <c r="K62" s="40"/>
      <c r="L62" s="40">
        <v>8</v>
      </c>
      <c r="M62" s="40">
        <v>8</v>
      </c>
      <c r="N62" s="40">
        <v>13719</v>
      </c>
      <c r="O62" s="40">
        <v>208</v>
      </c>
      <c r="P62" s="40"/>
      <c r="Q62" s="40" t="s">
        <v>27</v>
      </c>
      <c r="R62" s="40"/>
      <c r="S62" s="17"/>
      <c r="T62" s="17">
        <v>8</v>
      </c>
      <c r="U62" s="17">
        <v>5</v>
      </c>
      <c r="V62" s="35" t="s">
        <v>128</v>
      </c>
    </row>
    <row r="63" spans="1:22">
      <c r="A63" s="40">
        <v>62</v>
      </c>
      <c r="B63" s="40" t="s">
        <v>91</v>
      </c>
      <c r="C63" s="41">
        <v>45281</v>
      </c>
      <c r="D63" s="40">
        <v>122906</v>
      </c>
      <c r="E63" s="40" t="s">
        <v>159</v>
      </c>
      <c r="F63" s="40" t="s">
        <v>57</v>
      </c>
      <c r="G63" s="40" t="s">
        <v>24</v>
      </c>
      <c r="H63" s="40"/>
      <c r="I63" s="40" t="s">
        <v>117</v>
      </c>
      <c r="J63" s="40" t="s">
        <v>160</v>
      </c>
      <c r="K63" s="40"/>
      <c r="L63" s="40">
        <v>8</v>
      </c>
      <c r="M63" s="40">
        <v>20</v>
      </c>
      <c r="N63" s="40">
        <v>517</v>
      </c>
      <c r="O63" s="40">
        <v>517</v>
      </c>
      <c r="P63" s="40"/>
      <c r="Q63" s="40" t="s">
        <v>27</v>
      </c>
      <c r="R63" s="40"/>
      <c r="S63" s="17">
        <v>10</v>
      </c>
      <c r="T63" s="17">
        <v>8</v>
      </c>
      <c r="U63" s="17">
        <v>5</v>
      </c>
      <c r="V63" s="35" t="s">
        <v>47</v>
      </c>
    </row>
    <row r="64" spans="1:22">
      <c r="A64" s="40">
        <v>63</v>
      </c>
      <c r="B64" s="40" t="s">
        <v>91</v>
      </c>
      <c r="C64" s="41">
        <v>45267</v>
      </c>
      <c r="D64" s="40">
        <v>720</v>
      </c>
      <c r="E64" s="40" t="s">
        <v>161</v>
      </c>
      <c r="F64" s="40" t="s">
        <v>33</v>
      </c>
      <c r="G64" s="40" t="s">
        <v>24</v>
      </c>
      <c r="H64" s="40"/>
      <c r="I64" s="40" t="s">
        <v>37</v>
      </c>
      <c r="J64" s="40" t="s">
        <v>162</v>
      </c>
      <c r="K64" s="40"/>
      <c r="L64" s="40">
        <v>9</v>
      </c>
      <c r="M64" s="40">
        <v>5</v>
      </c>
      <c r="N64" s="40">
        <v>2750.84</v>
      </c>
      <c r="O64" s="40">
        <v>831</v>
      </c>
      <c r="P64" s="40"/>
      <c r="Q64" s="40" t="s">
        <v>27</v>
      </c>
      <c r="R64" s="40"/>
      <c r="S64" s="17"/>
      <c r="T64" s="17">
        <v>10</v>
      </c>
      <c r="U64" s="17">
        <v>5</v>
      </c>
      <c r="V64" s="35" t="s">
        <v>28</v>
      </c>
    </row>
    <row r="65" spans="1:22">
      <c r="A65" s="40">
        <v>64</v>
      </c>
      <c r="B65" s="40" t="s">
        <v>21</v>
      </c>
      <c r="C65" s="41">
        <v>45247</v>
      </c>
      <c r="D65" s="40">
        <v>746</v>
      </c>
      <c r="E65" s="40" t="s">
        <v>163</v>
      </c>
      <c r="F65" s="40" t="s">
        <v>33</v>
      </c>
      <c r="G65" s="40" t="s">
        <v>125</v>
      </c>
      <c r="H65" s="40" t="s">
        <v>150</v>
      </c>
      <c r="I65" s="40" t="s">
        <v>151</v>
      </c>
      <c r="J65" s="40" t="s">
        <v>82</v>
      </c>
      <c r="K65" s="40"/>
      <c r="L65" s="40">
        <v>10</v>
      </c>
      <c r="M65" s="40">
        <v>10</v>
      </c>
      <c r="N65" s="40">
        <v>6578</v>
      </c>
      <c r="O65" s="40">
        <v>336</v>
      </c>
      <c r="P65" s="40"/>
      <c r="Q65" s="40" t="s">
        <v>27</v>
      </c>
      <c r="R65" s="40"/>
      <c r="S65" s="17"/>
      <c r="T65" s="17">
        <v>8</v>
      </c>
      <c r="U65" s="17">
        <v>5</v>
      </c>
      <c r="V65" s="35" t="s">
        <v>128</v>
      </c>
    </row>
    <row r="66" spans="1:22">
      <c r="A66" s="40">
        <v>65</v>
      </c>
      <c r="B66" s="40" t="s">
        <v>21</v>
      </c>
      <c r="C66" s="41">
        <v>45251</v>
      </c>
      <c r="D66" s="40">
        <v>724</v>
      </c>
      <c r="E66" s="40" t="s">
        <v>164</v>
      </c>
      <c r="F66" s="40" t="s">
        <v>71</v>
      </c>
      <c r="G66" s="40" t="s">
        <v>125</v>
      </c>
      <c r="H66" s="40" t="s">
        <v>157</v>
      </c>
      <c r="I66" s="40" t="s">
        <v>165</v>
      </c>
      <c r="J66" s="40" t="s">
        <v>82</v>
      </c>
      <c r="K66" s="40"/>
      <c r="L66" s="40">
        <v>10</v>
      </c>
      <c r="M66" s="40">
        <v>10</v>
      </c>
      <c r="N66" s="40">
        <v>7033</v>
      </c>
      <c r="O66" s="40">
        <v>139.6</v>
      </c>
      <c r="P66" s="40"/>
      <c r="Q66" s="40" t="s">
        <v>27</v>
      </c>
      <c r="R66" s="40"/>
      <c r="S66" s="17"/>
      <c r="T66" s="17">
        <v>8</v>
      </c>
      <c r="U66" s="17">
        <v>5</v>
      </c>
      <c r="V66" s="35" t="s">
        <v>128</v>
      </c>
    </row>
    <row r="67" spans="1:22">
      <c r="A67" s="40">
        <v>66</v>
      </c>
      <c r="B67" s="40" t="s">
        <v>91</v>
      </c>
      <c r="C67" s="41">
        <v>45268</v>
      </c>
      <c r="D67" s="40">
        <v>746</v>
      </c>
      <c r="E67" s="40" t="s">
        <v>163</v>
      </c>
      <c r="F67" s="40" t="s">
        <v>33</v>
      </c>
      <c r="G67" s="40" t="s">
        <v>24</v>
      </c>
      <c r="H67" s="40"/>
      <c r="I67" s="40" t="s">
        <v>117</v>
      </c>
      <c r="J67" s="40" t="s">
        <v>166</v>
      </c>
      <c r="K67" s="40"/>
      <c r="L67" s="40">
        <v>12</v>
      </c>
      <c r="M67" s="40">
        <v>10</v>
      </c>
      <c r="N67" s="40">
        <v>10408.31</v>
      </c>
      <c r="O67" s="40">
        <v>2816.85</v>
      </c>
      <c r="P67" s="40"/>
      <c r="Q67" s="40" t="s">
        <v>27</v>
      </c>
      <c r="R67" s="40"/>
      <c r="S67" s="17">
        <v>20</v>
      </c>
      <c r="T67" s="17">
        <v>15</v>
      </c>
      <c r="U67" s="17">
        <v>10</v>
      </c>
      <c r="V67" s="35" t="s">
        <v>28</v>
      </c>
    </row>
    <row r="68" spans="1:22">
      <c r="A68" s="40">
        <v>67</v>
      </c>
      <c r="B68" s="40" t="s">
        <v>91</v>
      </c>
      <c r="C68" s="41">
        <v>45276</v>
      </c>
      <c r="D68" s="40">
        <v>307</v>
      </c>
      <c r="E68" s="40" t="s">
        <v>167</v>
      </c>
      <c r="F68" s="40" t="s">
        <v>40</v>
      </c>
      <c r="G68" s="40" t="s">
        <v>125</v>
      </c>
      <c r="H68" s="40" t="s">
        <v>168</v>
      </c>
      <c r="I68" s="40" t="s">
        <v>168</v>
      </c>
      <c r="J68" s="40" t="s">
        <v>82</v>
      </c>
      <c r="K68" s="40"/>
      <c r="L68" s="40">
        <v>12</v>
      </c>
      <c r="M68" s="40">
        <v>10</v>
      </c>
      <c r="N68" s="40">
        <v>30511.55</v>
      </c>
      <c r="O68" s="40">
        <v>888.1</v>
      </c>
      <c r="P68" s="40"/>
      <c r="Q68" s="40" t="s">
        <v>27</v>
      </c>
      <c r="R68" s="40"/>
      <c r="S68" s="17">
        <v>0</v>
      </c>
      <c r="T68" s="17">
        <v>15</v>
      </c>
      <c r="U68" s="17">
        <v>10</v>
      </c>
      <c r="V68" s="35" t="s">
        <v>128</v>
      </c>
    </row>
    <row r="69" spans="1:22">
      <c r="A69" s="40">
        <v>68</v>
      </c>
      <c r="B69" s="40" t="s">
        <v>91</v>
      </c>
      <c r="C69" s="41">
        <v>45276</v>
      </c>
      <c r="D69" s="40">
        <v>307</v>
      </c>
      <c r="E69" s="40" t="s">
        <v>167</v>
      </c>
      <c r="F69" s="40" t="s">
        <v>40</v>
      </c>
      <c r="G69" s="40" t="s">
        <v>125</v>
      </c>
      <c r="H69" s="43" t="s">
        <v>169</v>
      </c>
      <c r="I69" s="43" t="s">
        <v>169</v>
      </c>
      <c r="J69" s="40" t="s">
        <v>82</v>
      </c>
      <c r="K69" s="43"/>
      <c r="L69" s="40">
        <v>12</v>
      </c>
      <c r="M69" s="40">
        <v>10</v>
      </c>
      <c r="N69" s="40">
        <v>30511.55</v>
      </c>
      <c r="O69" s="40">
        <v>888.1</v>
      </c>
      <c r="P69" s="43"/>
      <c r="Q69" s="43" t="s">
        <v>27</v>
      </c>
      <c r="R69" s="43"/>
      <c r="S69" s="17">
        <v>0</v>
      </c>
      <c r="T69" s="17">
        <v>15</v>
      </c>
      <c r="U69" s="17">
        <v>10</v>
      </c>
      <c r="V69" s="35" t="s">
        <v>128</v>
      </c>
    </row>
    <row r="70" spans="1:22">
      <c r="A70" s="40">
        <v>69</v>
      </c>
      <c r="B70" s="40" t="s">
        <v>21</v>
      </c>
      <c r="C70" s="41">
        <v>45244</v>
      </c>
      <c r="D70" s="40">
        <v>307</v>
      </c>
      <c r="E70" s="40" t="s">
        <v>170</v>
      </c>
      <c r="F70" s="40" t="s">
        <v>40</v>
      </c>
      <c r="G70" s="40" t="s">
        <v>125</v>
      </c>
      <c r="H70" s="40" t="s">
        <v>171</v>
      </c>
      <c r="I70" s="40" t="s">
        <v>172</v>
      </c>
      <c r="J70" s="40" t="s">
        <v>82</v>
      </c>
      <c r="K70" s="40"/>
      <c r="L70" s="40">
        <v>15</v>
      </c>
      <c r="M70" s="40">
        <v>15</v>
      </c>
      <c r="N70" s="40">
        <v>142671.79</v>
      </c>
      <c r="O70" s="40">
        <v>2406</v>
      </c>
      <c r="P70" s="40"/>
      <c r="Q70" s="40" t="s">
        <v>27</v>
      </c>
      <c r="R70" s="40"/>
      <c r="S70" s="17">
        <v>0</v>
      </c>
      <c r="T70" s="17">
        <v>15</v>
      </c>
      <c r="U70" s="17">
        <v>10</v>
      </c>
      <c r="V70" s="35" t="s">
        <v>128</v>
      </c>
    </row>
    <row r="71" spans="1:22">
      <c r="A71" s="40">
        <v>70</v>
      </c>
      <c r="B71" s="40" t="s">
        <v>21</v>
      </c>
      <c r="C71" s="41">
        <v>45246</v>
      </c>
      <c r="D71" s="40">
        <v>737</v>
      </c>
      <c r="E71" s="40" t="s">
        <v>173</v>
      </c>
      <c r="F71" s="40" t="s">
        <v>71</v>
      </c>
      <c r="G71" s="40" t="s">
        <v>125</v>
      </c>
      <c r="H71" s="40" t="s">
        <v>126</v>
      </c>
      <c r="I71" s="40" t="s">
        <v>174</v>
      </c>
      <c r="J71" s="40" t="s">
        <v>82</v>
      </c>
      <c r="K71" s="40"/>
      <c r="L71" s="40">
        <v>20</v>
      </c>
      <c r="M71" s="40">
        <v>120</v>
      </c>
      <c r="N71" s="40">
        <v>3952</v>
      </c>
      <c r="O71" s="40">
        <v>0</v>
      </c>
      <c r="P71" s="40"/>
      <c r="Q71" s="40" t="s">
        <v>27</v>
      </c>
      <c r="R71" s="40"/>
      <c r="S71" s="17">
        <v>0</v>
      </c>
      <c r="T71" s="17">
        <v>15</v>
      </c>
      <c r="U71" s="17">
        <v>10</v>
      </c>
      <c r="V71" s="35" t="s">
        <v>128</v>
      </c>
    </row>
    <row r="72" spans="1:22">
      <c r="A72" s="40">
        <v>71</v>
      </c>
      <c r="B72" s="40" t="s">
        <v>21</v>
      </c>
      <c r="C72" s="41">
        <v>45254</v>
      </c>
      <c r="D72" s="40">
        <v>105267</v>
      </c>
      <c r="E72" s="40" t="s">
        <v>175</v>
      </c>
      <c r="F72" s="40" t="s">
        <v>23</v>
      </c>
      <c r="G72" s="40" t="s">
        <v>125</v>
      </c>
      <c r="H72" s="40" t="s">
        <v>157</v>
      </c>
      <c r="I72" s="40" t="s">
        <v>165</v>
      </c>
      <c r="J72" s="40" t="s">
        <v>82</v>
      </c>
      <c r="K72" s="40"/>
      <c r="L72" s="40">
        <v>10</v>
      </c>
      <c r="M72" s="40">
        <v>32</v>
      </c>
      <c r="N72" s="49">
        <v>7014</v>
      </c>
      <c r="O72" s="40">
        <v>628.2</v>
      </c>
      <c r="P72" s="40"/>
      <c r="Q72" s="40" t="s">
        <v>27</v>
      </c>
      <c r="R72" s="40"/>
      <c r="S72" s="17"/>
      <c r="T72" s="17">
        <v>8</v>
      </c>
      <c r="U72" s="17">
        <v>5</v>
      </c>
      <c r="V72" s="35" t="s">
        <v>128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5"/>
  <sheetViews>
    <sheetView workbookViewId="0">
      <selection activeCell="I6" sqref="A1:M145"/>
    </sheetView>
  </sheetViews>
  <sheetFormatPr defaultColWidth="9" defaultRowHeight="14.25"/>
  <cols>
    <col min="3" max="3" width="35.875" customWidth="1"/>
    <col min="9" max="9" width="13.375" customWidth="1"/>
    <col min="12" max="12" width="14.5" customWidth="1"/>
  </cols>
  <sheetData>
    <row r="1" spans="1:13">
      <c r="A1" s="18" t="s">
        <v>0</v>
      </c>
      <c r="B1" s="18" t="s">
        <v>3</v>
      </c>
      <c r="C1" s="18" t="s">
        <v>176</v>
      </c>
      <c r="D1" s="18" t="s">
        <v>177</v>
      </c>
      <c r="E1" s="18" t="s">
        <v>178</v>
      </c>
      <c r="F1" s="19" t="s">
        <v>179</v>
      </c>
      <c r="G1" s="19" t="s">
        <v>180</v>
      </c>
      <c r="H1" s="18" t="s">
        <v>181</v>
      </c>
      <c r="I1" s="18" t="s">
        <v>182</v>
      </c>
      <c r="J1" s="18" t="s">
        <v>183</v>
      </c>
      <c r="K1" s="18" t="s">
        <v>184</v>
      </c>
      <c r="L1" s="27" t="s">
        <v>185</v>
      </c>
      <c r="M1" s="16" t="s">
        <v>10</v>
      </c>
    </row>
    <row r="2" ht="15" spans="1:13">
      <c r="A2" s="20">
        <v>2</v>
      </c>
      <c r="B2" s="20">
        <v>102565</v>
      </c>
      <c r="C2" s="20" t="s">
        <v>186</v>
      </c>
      <c r="D2" s="21" t="s">
        <v>23</v>
      </c>
      <c r="E2" s="22"/>
      <c r="F2" s="23" t="s">
        <v>187</v>
      </c>
      <c r="G2" s="23">
        <v>1</v>
      </c>
      <c r="H2" s="22">
        <v>12</v>
      </c>
      <c r="I2" s="26">
        <v>0</v>
      </c>
      <c r="J2" s="26">
        <v>0</v>
      </c>
      <c r="K2" s="28">
        <v>-12</v>
      </c>
      <c r="L2" s="29">
        <f>I2/(G2*2)</f>
        <v>0</v>
      </c>
      <c r="M2" s="30" t="s">
        <v>188</v>
      </c>
    </row>
    <row r="3" ht="15" spans="1:13">
      <c r="A3" s="20">
        <v>3</v>
      </c>
      <c r="B3" s="20">
        <v>106569</v>
      </c>
      <c r="C3" s="20" t="s">
        <v>189</v>
      </c>
      <c r="D3" s="21" t="s">
        <v>57</v>
      </c>
      <c r="E3" s="22"/>
      <c r="F3" s="23" t="s">
        <v>187</v>
      </c>
      <c r="G3" s="23">
        <v>1</v>
      </c>
      <c r="H3" s="22">
        <v>12</v>
      </c>
      <c r="I3" s="26">
        <v>0</v>
      </c>
      <c r="J3" s="26">
        <v>0</v>
      </c>
      <c r="K3" s="28">
        <v>-12</v>
      </c>
      <c r="L3" s="29">
        <f>I3/(G3*2)</f>
        <v>0</v>
      </c>
      <c r="M3" s="30" t="s">
        <v>188</v>
      </c>
    </row>
    <row r="4" ht="15" spans="1:13">
      <c r="A4" s="20">
        <v>4</v>
      </c>
      <c r="B4" s="20">
        <v>743</v>
      </c>
      <c r="C4" s="20" t="s">
        <v>190</v>
      </c>
      <c r="D4" s="21" t="s">
        <v>71</v>
      </c>
      <c r="E4" s="20" t="s">
        <v>27</v>
      </c>
      <c r="F4" s="23" t="s">
        <v>187</v>
      </c>
      <c r="G4" s="23">
        <v>1</v>
      </c>
      <c r="H4" s="22">
        <v>12</v>
      </c>
      <c r="I4" s="26">
        <v>0</v>
      </c>
      <c r="J4" s="26">
        <v>1</v>
      </c>
      <c r="K4" s="28">
        <v>-11</v>
      </c>
      <c r="L4" s="29">
        <f>I4/(G4*2)</f>
        <v>0</v>
      </c>
      <c r="M4" s="30" t="s">
        <v>188</v>
      </c>
    </row>
    <row r="5" ht="15" spans="1:13">
      <c r="A5" s="20">
        <v>5</v>
      </c>
      <c r="B5" s="20">
        <v>726</v>
      </c>
      <c r="C5" s="20" t="s">
        <v>191</v>
      </c>
      <c r="D5" s="21" t="s">
        <v>23</v>
      </c>
      <c r="E5" s="22"/>
      <c r="F5" s="23" t="s">
        <v>187</v>
      </c>
      <c r="G5" s="23">
        <v>1</v>
      </c>
      <c r="H5" s="22">
        <v>12</v>
      </c>
      <c r="I5" s="26">
        <v>0</v>
      </c>
      <c r="J5" s="26">
        <v>2</v>
      </c>
      <c r="K5" s="28">
        <v>-10</v>
      </c>
      <c r="L5" s="29">
        <f>I5/(G5*2)</f>
        <v>0</v>
      </c>
      <c r="M5" s="30" t="s">
        <v>188</v>
      </c>
    </row>
    <row r="6" ht="15" spans="1:13">
      <c r="A6" s="20">
        <v>6</v>
      </c>
      <c r="B6" s="20">
        <v>117184</v>
      </c>
      <c r="C6" s="20" t="s">
        <v>192</v>
      </c>
      <c r="D6" s="21" t="s">
        <v>71</v>
      </c>
      <c r="E6" s="22"/>
      <c r="F6" s="23" t="s">
        <v>187</v>
      </c>
      <c r="G6" s="23">
        <v>1</v>
      </c>
      <c r="H6" s="22">
        <v>12</v>
      </c>
      <c r="I6" s="26">
        <v>0</v>
      </c>
      <c r="J6" s="26">
        <v>2</v>
      </c>
      <c r="K6" s="28">
        <v>-10</v>
      </c>
      <c r="L6" s="29">
        <f>I6/(G6*2)</f>
        <v>0</v>
      </c>
      <c r="M6" s="30" t="s">
        <v>188</v>
      </c>
    </row>
    <row r="7" ht="15" spans="1:13">
      <c r="A7" s="20">
        <v>7</v>
      </c>
      <c r="B7" s="20">
        <v>114286</v>
      </c>
      <c r="C7" s="20" t="s">
        <v>193</v>
      </c>
      <c r="D7" s="21" t="s">
        <v>57</v>
      </c>
      <c r="E7" s="22"/>
      <c r="F7" s="23" t="s">
        <v>187</v>
      </c>
      <c r="G7" s="23">
        <v>1</v>
      </c>
      <c r="H7" s="22">
        <v>12</v>
      </c>
      <c r="I7" s="26">
        <v>0</v>
      </c>
      <c r="J7" s="26">
        <v>2</v>
      </c>
      <c r="K7" s="28">
        <v>-10</v>
      </c>
      <c r="L7" s="29">
        <f>I7/(G7*2)</f>
        <v>0</v>
      </c>
      <c r="M7" s="30" t="s">
        <v>188</v>
      </c>
    </row>
    <row r="8" ht="15" spans="1:13">
      <c r="A8" s="20">
        <v>8</v>
      </c>
      <c r="B8" s="20">
        <v>752</v>
      </c>
      <c r="C8" s="20" t="s">
        <v>194</v>
      </c>
      <c r="D8" s="21" t="s">
        <v>57</v>
      </c>
      <c r="E8" s="22"/>
      <c r="F8" s="23" t="s">
        <v>187</v>
      </c>
      <c r="G8" s="23">
        <v>1</v>
      </c>
      <c r="H8" s="22">
        <v>12</v>
      </c>
      <c r="I8" s="26">
        <v>0</v>
      </c>
      <c r="J8" s="26">
        <v>2</v>
      </c>
      <c r="K8" s="28">
        <v>-10</v>
      </c>
      <c r="L8" s="29">
        <f>I8/(G8*2)</f>
        <v>0</v>
      </c>
      <c r="M8" s="30" t="s">
        <v>188</v>
      </c>
    </row>
    <row r="9" ht="15" spans="1:13">
      <c r="A9" s="20">
        <v>9</v>
      </c>
      <c r="B9" s="20">
        <v>704</v>
      </c>
      <c r="C9" s="20" t="s">
        <v>195</v>
      </c>
      <c r="D9" s="21" t="s">
        <v>33</v>
      </c>
      <c r="E9" s="22"/>
      <c r="F9" s="23" t="s">
        <v>187</v>
      </c>
      <c r="G9" s="23">
        <v>1</v>
      </c>
      <c r="H9" s="22">
        <v>12</v>
      </c>
      <c r="I9" s="26">
        <v>0</v>
      </c>
      <c r="J9" s="26">
        <v>2</v>
      </c>
      <c r="K9" s="28">
        <v>-10</v>
      </c>
      <c r="L9" s="29">
        <f>I9/(G9*2)</f>
        <v>0</v>
      </c>
      <c r="M9" s="30" t="s">
        <v>188</v>
      </c>
    </row>
    <row r="10" ht="15" spans="1:13">
      <c r="A10" s="20">
        <v>10</v>
      </c>
      <c r="B10" s="20">
        <v>343</v>
      </c>
      <c r="C10" s="20" t="s">
        <v>196</v>
      </c>
      <c r="D10" s="21" t="s">
        <v>23</v>
      </c>
      <c r="E10" s="22"/>
      <c r="F10" s="23" t="s">
        <v>187</v>
      </c>
      <c r="G10" s="23">
        <v>1</v>
      </c>
      <c r="H10" s="22">
        <v>12</v>
      </c>
      <c r="I10" s="26">
        <v>0</v>
      </c>
      <c r="J10" s="26">
        <v>3</v>
      </c>
      <c r="K10" s="28">
        <v>-9</v>
      </c>
      <c r="L10" s="29">
        <f>I10/(G10*2)</f>
        <v>0</v>
      </c>
      <c r="M10" s="30" t="s">
        <v>188</v>
      </c>
    </row>
    <row r="11" ht="15" spans="1:13">
      <c r="A11" s="20">
        <v>11</v>
      </c>
      <c r="B11" s="20">
        <v>377</v>
      </c>
      <c r="C11" s="20" t="s">
        <v>197</v>
      </c>
      <c r="D11" s="21" t="s">
        <v>71</v>
      </c>
      <c r="E11" s="22"/>
      <c r="F11" s="23" t="s">
        <v>187</v>
      </c>
      <c r="G11" s="23">
        <v>1</v>
      </c>
      <c r="H11" s="22">
        <v>12</v>
      </c>
      <c r="I11" s="26">
        <v>0</v>
      </c>
      <c r="J11" s="26">
        <v>3</v>
      </c>
      <c r="K11" s="28">
        <v>-9</v>
      </c>
      <c r="L11" s="29">
        <f>I11/(G11*2)</f>
        <v>0</v>
      </c>
      <c r="M11" s="30" t="s">
        <v>188</v>
      </c>
    </row>
    <row r="12" ht="15" spans="1:13">
      <c r="A12" s="20">
        <v>12</v>
      </c>
      <c r="B12" s="20">
        <v>108277</v>
      </c>
      <c r="C12" s="20" t="s">
        <v>198</v>
      </c>
      <c r="D12" s="21" t="s">
        <v>23</v>
      </c>
      <c r="E12" s="20" t="s">
        <v>27</v>
      </c>
      <c r="F12" s="23" t="s">
        <v>187</v>
      </c>
      <c r="G12" s="23">
        <v>1</v>
      </c>
      <c r="H12" s="22">
        <v>12</v>
      </c>
      <c r="I12" s="26">
        <v>0</v>
      </c>
      <c r="J12" s="26">
        <v>3</v>
      </c>
      <c r="K12" s="28">
        <v>-9</v>
      </c>
      <c r="L12" s="29">
        <f>I12/(G12*2)</f>
        <v>0</v>
      </c>
      <c r="M12" s="30" t="s">
        <v>188</v>
      </c>
    </row>
    <row r="13" ht="15" spans="1:13">
      <c r="A13" s="20">
        <v>13</v>
      </c>
      <c r="B13" s="20">
        <v>359</v>
      </c>
      <c r="C13" s="20" t="s">
        <v>199</v>
      </c>
      <c r="D13" s="21" t="s">
        <v>23</v>
      </c>
      <c r="E13" s="20" t="s">
        <v>27</v>
      </c>
      <c r="F13" s="23" t="s">
        <v>187</v>
      </c>
      <c r="G13" s="23">
        <v>1</v>
      </c>
      <c r="H13" s="22">
        <v>12</v>
      </c>
      <c r="I13" s="26">
        <v>0</v>
      </c>
      <c r="J13" s="26">
        <v>3</v>
      </c>
      <c r="K13" s="28">
        <v>-9</v>
      </c>
      <c r="L13" s="29">
        <f>I13/(G13*2)</f>
        <v>0</v>
      </c>
      <c r="M13" s="30" t="s">
        <v>188</v>
      </c>
    </row>
    <row r="14" ht="15" spans="1:13">
      <c r="A14" s="20">
        <v>14</v>
      </c>
      <c r="B14" s="20">
        <v>103199</v>
      </c>
      <c r="C14" s="20" t="s">
        <v>200</v>
      </c>
      <c r="D14" s="21" t="s">
        <v>23</v>
      </c>
      <c r="E14" s="22"/>
      <c r="F14" s="23" t="s">
        <v>187</v>
      </c>
      <c r="G14" s="23">
        <v>1</v>
      </c>
      <c r="H14" s="22">
        <v>12</v>
      </c>
      <c r="I14" s="26">
        <v>0</v>
      </c>
      <c r="J14" s="26">
        <v>3</v>
      </c>
      <c r="K14" s="28">
        <v>-9</v>
      </c>
      <c r="L14" s="29">
        <f>I14/(G14*2)</f>
        <v>0</v>
      </c>
      <c r="M14" s="30" t="s">
        <v>188</v>
      </c>
    </row>
    <row r="15" ht="15" spans="1:13">
      <c r="A15" s="20">
        <v>15</v>
      </c>
      <c r="B15" s="20">
        <v>745</v>
      </c>
      <c r="C15" s="20" t="s">
        <v>201</v>
      </c>
      <c r="D15" s="21" t="s">
        <v>23</v>
      </c>
      <c r="E15" s="22"/>
      <c r="F15" s="23" t="s">
        <v>187</v>
      </c>
      <c r="G15" s="23">
        <v>1</v>
      </c>
      <c r="H15" s="22">
        <v>12</v>
      </c>
      <c r="I15" s="26">
        <v>0</v>
      </c>
      <c r="J15" s="26">
        <v>3</v>
      </c>
      <c r="K15" s="28">
        <v>-9</v>
      </c>
      <c r="L15" s="29">
        <f>I15/(G15*2)</f>
        <v>0</v>
      </c>
      <c r="M15" s="30" t="s">
        <v>188</v>
      </c>
    </row>
    <row r="16" ht="15" spans="1:13">
      <c r="A16" s="20">
        <v>16</v>
      </c>
      <c r="B16" s="20">
        <v>513</v>
      </c>
      <c r="C16" s="20" t="s">
        <v>202</v>
      </c>
      <c r="D16" s="21" t="s">
        <v>57</v>
      </c>
      <c r="E16" s="22"/>
      <c r="F16" s="23" t="s">
        <v>187</v>
      </c>
      <c r="G16" s="23">
        <v>1</v>
      </c>
      <c r="H16" s="22">
        <v>12</v>
      </c>
      <c r="I16" s="26">
        <v>0</v>
      </c>
      <c r="J16" s="26">
        <v>3</v>
      </c>
      <c r="K16" s="28">
        <v>-9</v>
      </c>
      <c r="L16" s="29">
        <f>I16/(G16*2)</f>
        <v>0</v>
      </c>
      <c r="M16" s="30" t="s">
        <v>188</v>
      </c>
    </row>
    <row r="17" ht="15" spans="1:13">
      <c r="A17" s="20">
        <v>19</v>
      </c>
      <c r="B17" s="20">
        <v>712</v>
      </c>
      <c r="C17" s="20" t="s">
        <v>203</v>
      </c>
      <c r="D17" s="21" t="s">
        <v>71</v>
      </c>
      <c r="E17" s="22"/>
      <c r="F17" s="23" t="s">
        <v>187</v>
      </c>
      <c r="G17" s="23">
        <v>1</v>
      </c>
      <c r="H17" s="22">
        <v>12</v>
      </c>
      <c r="I17" s="26">
        <v>0</v>
      </c>
      <c r="J17" s="26">
        <v>4</v>
      </c>
      <c r="K17" s="28">
        <v>-8</v>
      </c>
      <c r="L17" s="29">
        <f>I17/(G17*2)</f>
        <v>0</v>
      </c>
      <c r="M17" s="30" t="s">
        <v>188</v>
      </c>
    </row>
    <row r="18" ht="15" spans="1:13">
      <c r="A18" s="20">
        <v>20</v>
      </c>
      <c r="B18" s="20">
        <v>365</v>
      </c>
      <c r="C18" s="20" t="s">
        <v>204</v>
      </c>
      <c r="D18" s="21" t="s">
        <v>23</v>
      </c>
      <c r="E18" s="22"/>
      <c r="F18" s="23" t="s">
        <v>187</v>
      </c>
      <c r="G18" s="23">
        <v>1</v>
      </c>
      <c r="H18" s="22">
        <v>12</v>
      </c>
      <c r="I18" s="26">
        <v>0</v>
      </c>
      <c r="J18" s="26">
        <v>4</v>
      </c>
      <c r="K18" s="28">
        <v>-8</v>
      </c>
      <c r="L18" s="29">
        <f>I18/(G18*2)</f>
        <v>0</v>
      </c>
      <c r="M18" s="30" t="s">
        <v>188</v>
      </c>
    </row>
    <row r="19" ht="15" spans="1:13">
      <c r="A19" s="20">
        <v>21</v>
      </c>
      <c r="B19" s="20">
        <v>598</v>
      </c>
      <c r="C19" s="20" t="s">
        <v>205</v>
      </c>
      <c r="D19" s="21" t="s">
        <v>71</v>
      </c>
      <c r="E19" s="22"/>
      <c r="F19" s="23" t="s">
        <v>187</v>
      </c>
      <c r="G19" s="23">
        <v>1</v>
      </c>
      <c r="H19" s="22">
        <v>12</v>
      </c>
      <c r="I19" s="26">
        <v>0</v>
      </c>
      <c r="J19" s="26">
        <v>4</v>
      </c>
      <c r="K19" s="28">
        <v>-8</v>
      </c>
      <c r="L19" s="29">
        <f>I19/(G19*2)</f>
        <v>0</v>
      </c>
      <c r="M19" s="30" t="s">
        <v>188</v>
      </c>
    </row>
    <row r="20" ht="15" spans="1:13">
      <c r="A20" s="20">
        <v>22</v>
      </c>
      <c r="B20" s="20">
        <v>387</v>
      </c>
      <c r="C20" s="20" t="s">
        <v>206</v>
      </c>
      <c r="D20" s="21" t="s">
        <v>71</v>
      </c>
      <c r="E20" s="22"/>
      <c r="F20" s="23" t="s">
        <v>187</v>
      </c>
      <c r="G20" s="23">
        <v>1</v>
      </c>
      <c r="H20" s="22">
        <v>12</v>
      </c>
      <c r="I20" s="26">
        <v>0</v>
      </c>
      <c r="J20" s="26">
        <v>4</v>
      </c>
      <c r="K20" s="28">
        <v>-8</v>
      </c>
      <c r="L20" s="29">
        <f>I20/(G20*2)</f>
        <v>0</v>
      </c>
      <c r="M20" s="30" t="s">
        <v>188</v>
      </c>
    </row>
    <row r="21" ht="15" spans="1:13">
      <c r="A21" s="20">
        <v>23</v>
      </c>
      <c r="B21" s="20">
        <v>709</v>
      </c>
      <c r="C21" s="20" t="s">
        <v>207</v>
      </c>
      <c r="D21" s="21" t="s">
        <v>57</v>
      </c>
      <c r="E21" s="22"/>
      <c r="F21" s="23" t="s">
        <v>187</v>
      </c>
      <c r="G21" s="23">
        <v>1</v>
      </c>
      <c r="H21" s="22">
        <v>12</v>
      </c>
      <c r="I21" s="26">
        <v>0</v>
      </c>
      <c r="J21" s="26">
        <v>4</v>
      </c>
      <c r="K21" s="28">
        <v>-8</v>
      </c>
      <c r="L21" s="29">
        <f>I21/(G21*2)</f>
        <v>0</v>
      </c>
      <c r="M21" s="30" t="s">
        <v>188</v>
      </c>
    </row>
    <row r="22" ht="15" spans="1:13">
      <c r="A22" s="20">
        <v>24</v>
      </c>
      <c r="B22" s="20">
        <v>578</v>
      </c>
      <c r="C22" s="20" t="s">
        <v>208</v>
      </c>
      <c r="D22" s="21" t="s">
        <v>23</v>
      </c>
      <c r="E22" s="22"/>
      <c r="F22" s="23" t="s">
        <v>187</v>
      </c>
      <c r="G22" s="23">
        <v>1</v>
      </c>
      <c r="H22" s="22">
        <v>12</v>
      </c>
      <c r="I22" s="26">
        <v>0</v>
      </c>
      <c r="J22" s="26">
        <v>4</v>
      </c>
      <c r="K22" s="28">
        <v>-8</v>
      </c>
      <c r="L22" s="29">
        <f>I22/(G22*2)</f>
        <v>0</v>
      </c>
      <c r="M22" s="30" t="s">
        <v>188</v>
      </c>
    </row>
    <row r="23" ht="15" spans="1:13">
      <c r="A23" s="20">
        <v>25</v>
      </c>
      <c r="B23" s="20">
        <v>373</v>
      </c>
      <c r="C23" s="20" t="s">
        <v>209</v>
      </c>
      <c r="D23" s="21" t="s">
        <v>71</v>
      </c>
      <c r="E23" s="20" t="s">
        <v>27</v>
      </c>
      <c r="F23" s="23" t="s">
        <v>187</v>
      </c>
      <c r="G23" s="23">
        <v>1</v>
      </c>
      <c r="H23" s="22">
        <v>12</v>
      </c>
      <c r="I23" s="26">
        <v>0</v>
      </c>
      <c r="J23" s="26">
        <v>4</v>
      </c>
      <c r="K23" s="28">
        <v>-8</v>
      </c>
      <c r="L23" s="29">
        <f>I23/(G23*2)</f>
        <v>0</v>
      </c>
      <c r="M23" s="30" t="s">
        <v>188</v>
      </c>
    </row>
    <row r="24" ht="15" spans="1:13">
      <c r="A24" s="20">
        <v>26</v>
      </c>
      <c r="B24" s="20">
        <v>103198</v>
      </c>
      <c r="C24" s="20" t="s">
        <v>210</v>
      </c>
      <c r="D24" s="21" t="s">
        <v>23</v>
      </c>
      <c r="E24" s="22"/>
      <c r="F24" s="23" t="s">
        <v>187</v>
      </c>
      <c r="G24" s="23">
        <v>1</v>
      </c>
      <c r="H24" s="22">
        <v>12</v>
      </c>
      <c r="I24" s="26">
        <v>0</v>
      </c>
      <c r="J24" s="26">
        <v>4</v>
      </c>
      <c r="K24" s="28">
        <v>-8</v>
      </c>
      <c r="L24" s="29">
        <f>I24/(G24*2)</f>
        <v>0</v>
      </c>
      <c r="M24" s="30" t="s">
        <v>188</v>
      </c>
    </row>
    <row r="25" ht="15" spans="1:13">
      <c r="A25" s="20">
        <v>27</v>
      </c>
      <c r="B25" s="20">
        <v>514</v>
      </c>
      <c r="C25" s="20" t="s">
        <v>211</v>
      </c>
      <c r="D25" s="21" t="s">
        <v>44</v>
      </c>
      <c r="E25" s="22"/>
      <c r="F25" s="23" t="s">
        <v>187</v>
      </c>
      <c r="G25" s="23">
        <v>1</v>
      </c>
      <c r="H25" s="22">
        <v>12</v>
      </c>
      <c r="I25" s="26">
        <v>0</v>
      </c>
      <c r="J25" s="26">
        <v>5</v>
      </c>
      <c r="K25" s="28">
        <v>-7</v>
      </c>
      <c r="L25" s="29">
        <f>I25/(G25*2)</f>
        <v>0</v>
      </c>
      <c r="M25" s="30" t="s">
        <v>188</v>
      </c>
    </row>
    <row r="26" ht="15" spans="1:13">
      <c r="A26" s="20">
        <v>29</v>
      </c>
      <c r="B26" s="20">
        <v>118074</v>
      </c>
      <c r="C26" s="20" t="s">
        <v>212</v>
      </c>
      <c r="D26" s="21" t="s">
        <v>71</v>
      </c>
      <c r="E26" s="22"/>
      <c r="F26" s="23" t="s">
        <v>187</v>
      </c>
      <c r="G26" s="23">
        <v>1</v>
      </c>
      <c r="H26" s="22">
        <v>12</v>
      </c>
      <c r="I26" s="26">
        <v>0</v>
      </c>
      <c r="J26" s="26">
        <v>5</v>
      </c>
      <c r="K26" s="28">
        <v>-7</v>
      </c>
      <c r="L26" s="29">
        <f>I26/(G26*2)</f>
        <v>0</v>
      </c>
      <c r="M26" s="30" t="s">
        <v>188</v>
      </c>
    </row>
    <row r="27" ht="15" spans="1:13">
      <c r="A27" s="20">
        <v>30</v>
      </c>
      <c r="B27" s="20">
        <v>399</v>
      </c>
      <c r="C27" s="20" t="s">
        <v>213</v>
      </c>
      <c r="D27" s="21" t="s">
        <v>40</v>
      </c>
      <c r="E27" s="20" t="s">
        <v>27</v>
      </c>
      <c r="F27" s="23" t="s">
        <v>187</v>
      </c>
      <c r="G27" s="23">
        <v>1</v>
      </c>
      <c r="H27" s="22">
        <v>12</v>
      </c>
      <c r="I27" s="26">
        <v>0</v>
      </c>
      <c r="J27" s="26">
        <v>6</v>
      </c>
      <c r="K27" s="28">
        <v>-6</v>
      </c>
      <c r="L27" s="29">
        <f>I27/(G27*2)</f>
        <v>0</v>
      </c>
      <c r="M27" s="30" t="s">
        <v>188</v>
      </c>
    </row>
    <row r="28" ht="15" spans="1:13">
      <c r="A28" s="20">
        <v>31</v>
      </c>
      <c r="B28" s="20">
        <v>114685</v>
      </c>
      <c r="C28" s="20" t="s">
        <v>214</v>
      </c>
      <c r="D28" s="21" t="s">
        <v>40</v>
      </c>
      <c r="E28" s="20" t="s">
        <v>27</v>
      </c>
      <c r="F28" s="23" t="s">
        <v>187</v>
      </c>
      <c r="G28" s="23">
        <v>1</v>
      </c>
      <c r="H28" s="22">
        <v>12</v>
      </c>
      <c r="I28" s="26">
        <v>0</v>
      </c>
      <c r="J28" s="26">
        <v>6</v>
      </c>
      <c r="K28" s="28">
        <v>-6</v>
      </c>
      <c r="L28" s="29">
        <f>I28/(G28*2)</f>
        <v>0</v>
      </c>
      <c r="M28" s="30" t="s">
        <v>188</v>
      </c>
    </row>
    <row r="29" ht="15" spans="1:13">
      <c r="A29" s="20">
        <v>34</v>
      </c>
      <c r="B29" s="20">
        <v>114622</v>
      </c>
      <c r="C29" s="20" t="s">
        <v>215</v>
      </c>
      <c r="D29" s="21" t="s">
        <v>23</v>
      </c>
      <c r="E29" s="22"/>
      <c r="F29" s="23" t="s">
        <v>187</v>
      </c>
      <c r="G29" s="23">
        <v>1</v>
      </c>
      <c r="H29" s="22">
        <v>12</v>
      </c>
      <c r="I29" s="26">
        <v>0</v>
      </c>
      <c r="J29" s="26">
        <v>6</v>
      </c>
      <c r="K29" s="28">
        <v>-6</v>
      </c>
      <c r="L29" s="29">
        <f>I29/(G29*2)</f>
        <v>0</v>
      </c>
      <c r="M29" s="30" t="s">
        <v>188</v>
      </c>
    </row>
    <row r="30" ht="15" spans="1:13">
      <c r="A30" s="20">
        <v>35</v>
      </c>
      <c r="B30" s="20">
        <v>515</v>
      </c>
      <c r="C30" s="20" t="s">
        <v>216</v>
      </c>
      <c r="D30" s="21" t="s">
        <v>71</v>
      </c>
      <c r="E30" s="22"/>
      <c r="F30" s="23" t="s">
        <v>187</v>
      </c>
      <c r="G30" s="23">
        <v>1</v>
      </c>
      <c r="H30" s="22">
        <v>12</v>
      </c>
      <c r="I30" s="26">
        <v>0</v>
      </c>
      <c r="J30" s="26">
        <v>6</v>
      </c>
      <c r="K30" s="28">
        <v>-6</v>
      </c>
      <c r="L30" s="29">
        <f>I30/(G30*2)</f>
        <v>0</v>
      </c>
      <c r="M30" s="30" t="s">
        <v>188</v>
      </c>
    </row>
    <row r="31" ht="15" spans="1:13">
      <c r="A31" s="20">
        <v>37</v>
      </c>
      <c r="B31" s="20">
        <v>101453</v>
      </c>
      <c r="C31" s="20" t="s">
        <v>217</v>
      </c>
      <c r="D31" s="21" t="s">
        <v>57</v>
      </c>
      <c r="E31" s="22"/>
      <c r="F31" s="23" t="s">
        <v>187</v>
      </c>
      <c r="G31" s="23">
        <v>1</v>
      </c>
      <c r="H31" s="22">
        <v>12</v>
      </c>
      <c r="I31" s="26">
        <v>0</v>
      </c>
      <c r="J31" s="26">
        <v>6</v>
      </c>
      <c r="K31" s="28">
        <v>-6</v>
      </c>
      <c r="L31" s="29">
        <f>I31/(G31*2)</f>
        <v>0</v>
      </c>
      <c r="M31" s="30" t="s">
        <v>188</v>
      </c>
    </row>
    <row r="32" ht="15" spans="1:13">
      <c r="A32" s="20">
        <v>38</v>
      </c>
      <c r="B32" s="20">
        <v>740</v>
      </c>
      <c r="C32" s="20" t="s">
        <v>218</v>
      </c>
      <c r="D32" s="21" t="s">
        <v>71</v>
      </c>
      <c r="E32" s="22"/>
      <c r="F32" s="23" t="s">
        <v>187</v>
      </c>
      <c r="G32" s="23">
        <v>1</v>
      </c>
      <c r="H32" s="22">
        <v>12</v>
      </c>
      <c r="I32" s="26">
        <v>0</v>
      </c>
      <c r="J32" s="26">
        <v>6</v>
      </c>
      <c r="K32" s="28">
        <v>-6</v>
      </c>
      <c r="L32" s="29">
        <f>I32/(G32*2)</f>
        <v>0</v>
      </c>
      <c r="M32" s="30" t="s">
        <v>188</v>
      </c>
    </row>
    <row r="33" ht="15" spans="1:13">
      <c r="A33" s="20">
        <v>39</v>
      </c>
      <c r="B33" s="20">
        <v>113833</v>
      </c>
      <c r="C33" s="20" t="s">
        <v>219</v>
      </c>
      <c r="D33" s="21" t="s">
        <v>57</v>
      </c>
      <c r="E33" s="20" t="s">
        <v>27</v>
      </c>
      <c r="F33" s="23" t="s">
        <v>220</v>
      </c>
      <c r="G33" s="23">
        <v>0.5</v>
      </c>
      <c r="H33" s="22">
        <v>6</v>
      </c>
      <c r="I33" s="26">
        <v>0</v>
      </c>
      <c r="J33" s="26">
        <v>0</v>
      </c>
      <c r="K33" s="28">
        <v>-6</v>
      </c>
      <c r="L33" s="29">
        <f>I33/(G33*2)</f>
        <v>0</v>
      </c>
      <c r="M33" s="30" t="s">
        <v>188</v>
      </c>
    </row>
    <row r="34" ht="15" spans="1:13">
      <c r="A34" s="20">
        <v>40</v>
      </c>
      <c r="B34" s="20">
        <v>716</v>
      </c>
      <c r="C34" s="20" t="s">
        <v>221</v>
      </c>
      <c r="D34" s="21" t="s">
        <v>33</v>
      </c>
      <c r="E34" s="22"/>
      <c r="F34" s="23" t="s">
        <v>187</v>
      </c>
      <c r="G34" s="23">
        <v>1</v>
      </c>
      <c r="H34" s="22">
        <v>12</v>
      </c>
      <c r="I34" s="26">
        <v>0</v>
      </c>
      <c r="J34" s="26">
        <v>6</v>
      </c>
      <c r="K34" s="28">
        <v>-6</v>
      </c>
      <c r="L34" s="29">
        <f>I34/(G34*2)</f>
        <v>0</v>
      </c>
      <c r="M34" s="30" t="s">
        <v>188</v>
      </c>
    </row>
    <row r="35" ht="15" spans="1:13">
      <c r="A35" s="20">
        <v>41</v>
      </c>
      <c r="B35" s="20">
        <v>391</v>
      </c>
      <c r="C35" s="20" t="s">
        <v>222</v>
      </c>
      <c r="D35" s="21" t="s">
        <v>23</v>
      </c>
      <c r="E35" s="22"/>
      <c r="F35" s="23" t="s">
        <v>220</v>
      </c>
      <c r="G35" s="23">
        <v>0.5</v>
      </c>
      <c r="H35" s="22">
        <v>6</v>
      </c>
      <c r="I35" s="26">
        <v>0</v>
      </c>
      <c r="J35" s="26">
        <v>0</v>
      </c>
      <c r="K35" s="28">
        <v>-6</v>
      </c>
      <c r="L35" s="29">
        <f>I35/(G35*2)</f>
        <v>0</v>
      </c>
      <c r="M35" s="30" t="s">
        <v>188</v>
      </c>
    </row>
    <row r="36" ht="15" spans="1:13">
      <c r="A36" s="20">
        <v>42</v>
      </c>
      <c r="B36" s="20">
        <v>727</v>
      </c>
      <c r="C36" s="20" t="s">
        <v>223</v>
      </c>
      <c r="D36" s="21" t="s">
        <v>23</v>
      </c>
      <c r="E36" s="22"/>
      <c r="F36" s="23" t="s">
        <v>220</v>
      </c>
      <c r="G36" s="23">
        <v>0.5</v>
      </c>
      <c r="H36" s="22">
        <v>6</v>
      </c>
      <c r="I36" s="26">
        <v>0</v>
      </c>
      <c r="J36" s="26">
        <v>0</v>
      </c>
      <c r="K36" s="28">
        <v>-6</v>
      </c>
      <c r="L36" s="29">
        <f>I36/(G36*2)</f>
        <v>0</v>
      </c>
      <c r="M36" s="30" t="s">
        <v>188</v>
      </c>
    </row>
    <row r="37" ht="15" spans="1:13">
      <c r="A37" s="20">
        <v>43</v>
      </c>
      <c r="B37" s="24">
        <v>120844</v>
      </c>
      <c r="C37" s="25" t="s">
        <v>224</v>
      </c>
      <c r="D37" s="21" t="s">
        <v>57</v>
      </c>
      <c r="E37" s="24"/>
      <c r="F37" s="23" t="s">
        <v>220</v>
      </c>
      <c r="G37" s="23">
        <v>0.5</v>
      </c>
      <c r="H37" s="22">
        <v>6</v>
      </c>
      <c r="I37" s="26">
        <v>0</v>
      </c>
      <c r="J37" s="26">
        <v>0</v>
      </c>
      <c r="K37" s="28">
        <v>-6</v>
      </c>
      <c r="L37" s="29">
        <f>I37/(G37*2)</f>
        <v>0</v>
      </c>
      <c r="M37" s="30" t="s">
        <v>188</v>
      </c>
    </row>
    <row r="38" ht="15" spans="1:13">
      <c r="A38" s="20">
        <v>44</v>
      </c>
      <c r="B38" s="20">
        <v>754</v>
      </c>
      <c r="C38" s="20" t="s">
        <v>225</v>
      </c>
      <c r="D38" s="21" t="s">
        <v>68</v>
      </c>
      <c r="E38" s="20" t="s">
        <v>27</v>
      </c>
      <c r="F38" s="23" t="s">
        <v>220</v>
      </c>
      <c r="G38" s="23">
        <v>0.5</v>
      </c>
      <c r="H38" s="22">
        <v>6</v>
      </c>
      <c r="I38" s="26">
        <v>0</v>
      </c>
      <c r="J38" s="26">
        <v>0</v>
      </c>
      <c r="K38" s="28">
        <v>-6</v>
      </c>
      <c r="L38" s="29">
        <f>I38/(G38*2)</f>
        <v>0</v>
      </c>
      <c r="M38" s="30" t="s">
        <v>188</v>
      </c>
    </row>
    <row r="39" ht="15" spans="1:13">
      <c r="A39" s="20">
        <v>45</v>
      </c>
      <c r="B39" s="20">
        <v>112888</v>
      </c>
      <c r="C39" s="20" t="s">
        <v>226</v>
      </c>
      <c r="D39" s="21" t="s">
        <v>57</v>
      </c>
      <c r="E39" s="22"/>
      <c r="F39" s="23" t="s">
        <v>220</v>
      </c>
      <c r="G39" s="23">
        <v>0.5</v>
      </c>
      <c r="H39" s="22">
        <v>6</v>
      </c>
      <c r="I39" s="26">
        <v>0</v>
      </c>
      <c r="J39" s="26">
        <v>0</v>
      </c>
      <c r="K39" s="28">
        <v>-6</v>
      </c>
      <c r="L39" s="29">
        <f>I39/(G39*2)</f>
        <v>0</v>
      </c>
      <c r="M39" s="30" t="s">
        <v>188</v>
      </c>
    </row>
    <row r="40" ht="15" spans="1:13">
      <c r="A40" s="20">
        <v>46</v>
      </c>
      <c r="B40" s="20">
        <v>116773</v>
      </c>
      <c r="C40" s="20" t="s">
        <v>227</v>
      </c>
      <c r="D40" s="21" t="s">
        <v>57</v>
      </c>
      <c r="E40" s="22"/>
      <c r="F40" s="23" t="s">
        <v>220</v>
      </c>
      <c r="G40" s="23">
        <v>0.5</v>
      </c>
      <c r="H40" s="22">
        <v>6</v>
      </c>
      <c r="I40" s="26">
        <v>0</v>
      </c>
      <c r="J40" s="26">
        <v>0</v>
      </c>
      <c r="K40" s="28">
        <v>-6</v>
      </c>
      <c r="L40" s="29">
        <f>I40/(G40*2)</f>
        <v>0</v>
      </c>
      <c r="M40" s="30" t="s">
        <v>188</v>
      </c>
    </row>
    <row r="41" ht="15" spans="1:13">
      <c r="A41" s="20">
        <v>47</v>
      </c>
      <c r="B41" s="20">
        <v>52</v>
      </c>
      <c r="C41" s="20" t="s">
        <v>228</v>
      </c>
      <c r="D41" s="21" t="s">
        <v>68</v>
      </c>
      <c r="E41" s="22"/>
      <c r="F41" s="23" t="s">
        <v>220</v>
      </c>
      <c r="G41" s="23">
        <v>0.5</v>
      </c>
      <c r="H41" s="22">
        <v>6</v>
      </c>
      <c r="I41" s="26">
        <v>0</v>
      </c>
      <c r="J41" s="26">
        <v>0</v>
      </c>
      <c r="K41" s="28">
        <v>-6</v>
      </c>
      <c r="L41" s="29">
        <f>I41/(G41*2)</f>
        <v>0</v>
      </c>
      <c r="M41" s="30" t="s">
        <v>188</v>
      </c>
    </row>
    <row r="42" ht="15" spans="1:13">
      <c r="A42" s="20">
        <v>48</v>
      </c>
      <c r="B42" s="20">
        <v>311</v>
      </c>
      <c r="C42" s="20" t="s">
        <v>229</v>
      </c>
      <c r="D42" s="21" t="s">
        <v>23</v>
      </c>
      <c r="E42" s="22"/>
      <c r="F42" s="23" t="s">
        <v>220</v>
      </c>
      <c r="G42" s="23">
        <v>0.5</v>
      </c>
      <c r="H42" s="22">
        <v>6</v>
      </c>
      <c r="I42" s="26">
        <v>0</v>
      </c>
      <c r="J42" s="26">
        <v>0</v>
      </c>
      <c r="K42" s="28">
        <v>-6</v>
      </c>
      <c r="L42" s="29">
        <f>I42/(G42*2)</f>
        <v>0</v>
      </c>
      <c r="M42" s="30" t="s">
        <v>188</v>
      </c>
    </row>
    <row r="43" ht="15" spans="1:13">
      <c r="A43" s="20">
        <v>50</v>
      </c>
      <c r="B43" s="20">
        <v>707</v>
      </c>
      <c r="C43" s="20" t="s">
        <v>230</v>
      </c>
      <c r="D43" s="21" t="s">
        <v>71</v>
      </c>
      <c r="E43" s="22"/>
      <c r="F43" s="23" t="s">
        <v>187</v>
      </c>
      <c r="G43" s="23">
        <v>1</v>
      </c>
      <c r="H43" s="22">
        <v>12</v>
      </c>
      <c r="I43" s="26">
        <v>0</v>
      </c>
      <c r="J43" s="26">
        <v>7</v>
      </c>
      <c r="K43" s="28">
        <v>-5</v>
      </c>
      <c r="L43" s="29">
        <f>I43/(G43*2)</f>
        <v>0</v>
      </c>
      <c r="M43" s="30" t="s">
        <v>188</v>
      </c>
    </row>
    <row r="44" ht="15" spans="1:13">
      <c r="A44" s="20">
        <v>51</v>
      </c>
      <c r="B44" s="20">
        <v>511</v>
      </c>
      <c r="C44" s="20" t="s">
        <v>231</v>
      </c>
      <c r="D44" s="21" t="s">
        <v>71</v>
      </c>
      <c r="E44" s="22"/>
      <c r="F44" s="23" t="s">
        <v>187</v>
      </c>
      <c r="G44" s="23">
        <v>1</v>
      </c>
      <c r="H44" s="22">
        <v>12</v>
      </c>
      <c r="I44" s="26">
        <v>0</v>
      </c>
      <c r="J44" s="26">
        <v>7</v>
      </c>
      <c r="K44" s="28">
        <v>-5</v>
      </c>
      <c r="L44" s="29">
        <f>I44/(G44*2)</f>
        <v>0</v>
      </c>
      <c r="M44" s="30" t="s">
        <v>188</v>
      </c>
    </row>
    <row r="45" ht="15" spans="1:13">
      <c r="A45" s="20">
        <v>55</v>
      </c>
      <c r="B45" s="20">
        <v>114844</v>
      </c>
      <c r="C45" s="20" t="s">
        <v>232</v>
      </c>
      <c r="D45" s="21" t="s">
        <v>23</v>
      </c>
      <c r="E45" s="20" t="s">
        <v>27</v>
      </c>
      <c r="F45" s="23" t="s">
        <v>220</v>
      </c>
      <c r="G45" s="23">
        <v>0.5</v>
      </c>
      <c r="H45" s="22">
        <v>6</v>
      </c>
      <c r="I45" s="26">
        <v>0</v>
      </c>
      <c r="J45" s="26">
        <v>1</v>
      </c>
      <c r="K45" s="28">
        <v>-5</v>
      </c>
      <c r="L45" s="29">
        <f>I45/(G45*2)</f>
        <v>0</v>
      </c>
      <c r="M45" s="30" t="s">
        <v>188</v>
      </c>
    </row>
    <row r="46" ht="15" spans="1:13">
      <c r="A46" s="20">
        <v>56</v>
      </c>
      <c r="B46" s="20">
        <v>570</v>
      </c>
      <c r="C46" s="20" t="s">
        <v>233</v>
      </c>
      <c r="D46" s="21" t="s">
        <v>57</v>
      </c>
      <c r="E46" s="22"/>
      <c r="F46" s="23" t="s">
        <v>220</v>
      </c>
      <c r="G46" s="23">
        <v>0.5</v>
      </c>
      <c r="H46" s="22">
        <v>6</v>
      </c>
      <c r="I46" s="26">
        <v>0</v>
      </c>
      <c r="J46" s="26">
        <v>1</v>
      </c>
      <c r="K46" s="28">
        <v>-5</v>
      </c>
      <c r="L46" s="29">
        <f>I46/(G46*2)</f>
        <v>0</v>
      </c>
      <c r="M46" s="30" t="s">
        <v>188</v>
      </c>
    </row>
    <row r="47" ht="15" spans="1:13">
      <c r="A47" s="20">
        <v>57</v>
      </c>
      <c r="B47" s="20">
        <v>355</v>
      </c>
      <c r="C47" s="20" t="s">
        <v>234</v>
      </c>
      <c r="D47" s="21" t="s">
        <v>71</v>
      </c>
      <c r="E47" s="20" t="s">
        <v>27</v>
      </c>
      <c r="F47" s="23" t="s">
        <v>220</v>
      </c>
      <c r="G47" s="23">
        <v>0.5</v>
      </c>
      <c r="H47" s="22">
        <v>6</v>
      </c>
      <c r="I47" s="26">
        <v>0</v>
      </c>
      <c r="J47" s="26">
        <v>1</v>
      </c>
      <c r="K47" s="28">
        <v>-5</v>
      </c>
      <c r="L47" s="29">
        <f>I47/(G47*2)</f>
        <v>0</v>
      </c>
      <c r="M47" s="30" t="s">
        <v>188</v>
      </c>
    </row>
    <row r="48" ht="15" spans="1:13">
      <c r="A48" s="20">
        <v>58</v>
      </c>
      <c r="B48" s="20">
        <v>114069</v>
      </c>
      <c r="C48" s="20" t="s">
        <v>235</v>
      </c>
      <c r="D48" s="21" t="s">
        <v>71</v>
      </c>
      <c r="E48" s="22"/>
      <c r="F48" s="23" t="s">
        <v>220</v>
      </c>
      <c r="G48" s="23">
        <v>0.5</v>
      </c>
      <c r="H48" s="22">
        <v>6</v>
      </c>
      <c r="I48" s="26">
        <v>0</v>
      </c>
      <c r="J48" s="26">
        <v>1</v>
      </c>
      <c r="K48" s="28">
        <v>-5</v>
      </c>
      <c r="L48" s="29">
        <f>I48/(G48*2)</f>
        <v>0</v>
      </c>
      <c r="M48" s="30" t="s">
        <v>188</v>
      </c>
    </row>
    <row r="49" ht="15" spans="1:13">
      <c r="A49" s="20">
        <v>61</v>
      </c>
      <c r="B49" s="20">
        <v>582</v>
      </c>
      <c r="C49" s="20" t="s">
        <v>236</v>
      </c>
      <c r="D49" s="21" t="s">
        <v>23</v>
      </c>
      <c r="E49" s="20" t="s">
        <v>27</v>
      </c>
      <c r="F49" s="23" t="s">
        <v>187</v>
      </c>
      <c r="G49" s="23">
        <v>1</v>
      </c>
      <c r="H49" s="26">
        <v>12</v>
      </c>
      <c r="I49" s="26">
        <v>0</v>
      </c>
      <c r="J49" s="26">
        <v>8</v>
      </c>
      <c r="K49" s="28">
        <v>-4</v>
      </c>
      <c r="L49" s="29">
        <f>I49/(G49*2)</f>
        <v>0</v>
      </c>
      <c r="M49" s="30" t="s">
        <v>188</v>
      </c>
    </row>
    <row r="50" ht="15" spans="1:13">
      <c r="A50" s="20">
        <v>62</v>
      </c>
      <c r="B50" s="20">
        <v>107658</v>
      </c>
      <c r="C50" s="20" t="s">
        <v>237</v>
      </c>
      <c r="D50" s="21" t="s">
        <v>57</v>
      </c>
      <c r="E50" s="22"/>
      <c r="F50" s="23" t="s">
        <v>187</v>
      </c>
      <c r="G50" s="23">
        <v>1</v>
      </c>
      <c r="H50" s="22">
        <v>12</v>
      </c>
      <c r="I50" s="26">
        <v>0</v>
      </c>
      <c r="J50" s="26">
        <v>8</v>
      </c>
      <c r="K50" s="28">
        <v>-4</v>
      </c>
      <c r="L50" s="29">
        <f>I50/(G50*2)</f>
        <v>0</v>
      </c>
      <c r="M50" s="30" t="s">
        <v>188</v>
      </c>
    </row>
    <row r="51" ht="15" spans="1:13">
      <c r="A51" s="20">
        <v>63</v>
      </c>
      <c r="B51" s="20">
        <v>546</v>
      </c>
      <c r="C51" s="20" t="s">
        <v>238</v>
      </c>
      <c r="D51" s="21" t="s">
        <v>71</v>
      </c>
      <c r="E51" s="22"/>
      <c r="F51" s="23" t="s">
        <v>187</v>
      </c>
      <c r="G51" s="23">
        <v>1</v>
      </c>
      <c r="H51" s="22">
        <v>12</v>
      </c>
      <c r="I51" s="26">
        <v>0</v>
      </c>
      <c r="J51" s="26">
        <v>8</v>
      </c>
      <c r="K51" s="28">
        <v>-4</v>
      </c>
      <c r="L51" s="29">
        <f>I51/(G51*2)</f>
        <v>0</v>
      </c>
      <c r="M51" s="30" t="s">
        <v>188</v>
      </c>
    </row>
    <row r="52" ht="15" spans="1:13">
      <c r="A52" s="20">
        <v>69</v>
      </c>
      <c r="B52" s="20">
        <v>111219</v>
      </c>
      <c r="C52" s="20" t="s">
        <v>239</v>
      </c>
      <c r="D52" s="21" t="s">
        <v>23</v>
      </c>
      <c r="E52" s="22"/>
      <c r="F52" s="23" t="s">
        <v>187</v>
      </c>
      <c r="G52" s="23">
        <v>1</v>
      </c>
      <c r="H52" s="22">
        <v>12</v>
      </c>
      <c r="I52" s="26">
        <v>0</v>
      </c>
      <c r="J52" s="26">
        <v>8</v>
      </c>
      <c r="K52" s="28">
        <v>-4</v>
      </c>
      <c r="L52" s="29">
        <f>I52/(G52*2)</f>
        <v>0</v>
      </c>
      <c r="M52" s="30" t="s">
        <v>188</v>
      </c>
    </row>
    <row r="53" ht="15" spans="1:13">
      <c r="A53" s="20">
        <v>70</v>
      </c>
      <c r="B53" s="20">
        <v>104428</v>
      </c>
      <c r="C53" s="20" t="s">
        <v>240</v>
      </c>
      <c r="D53" s="21" t="s">
        <v>68</v>
      </c>
      <c r="E53" s="22"/>
      <c r="F53" s="23" t="s">
        <v>220</v>
      </c>
      <c r="G53" s="23">
        <v>0.5</v>
      </c>
      <c r="H53" s="22">
        <v>6</v>
      </c>
      <c r="I53" s="26">
        <v>0</v>
      </c>
      <c r="J53" s="26">
        <v>2</v>
      </c>
      <c r="K53" s="28">
        <v>-4</v>
      </c>
      <c r="L53" s="29">
        <f>I53/(G53*2)</f>
        <v>0</v>
      </c>
      <c r="M53" s="30" t="s">
        <v>188</v>
      </c>
    </row>
    <row r="54" ht="15" spans="1:13">
      <c r="A54" s="20">
        <v>71</v>
      </c>
      <c r="B54" s="20">
        <v>105910</v>
      </c>
      <c r="C54" s="20" t="s">
        <v>241</v>
      </c>
      <c r="D54" s="21" t="s">
        <v>40</v>
      </c>
      <c r="E54" s="22"/>
      <c r="F54" s="23" t="s">
        <v>220</v>
      </c>
      <c r="G54" s="23">
        <v>0.5</v>
      </c>
      <c r="H54" s="22">
        <v>6</v>
      </c>
      <c r="I54" s="26">
        <v>0</v>
      </c>
      <c r="J54" s="26">
        <v>2</v>
      </c>
      <c r="K54" s="28">
        <v>-4</v>
      </c>
      <c r="L54" s="29">
        <f>I54/(G54*2)</f>
        <v>0</v>
      </c>
      <c r="M54" s="30" t="s">
        <v>188</v>
      </c>
    </row>
    <row r="55" ht="15" spans="1:13">
      <c r="A55" s="20">
        <v>73</v>
      </c>
      <c r="B55" s="20">
        <v>747</v>
      </c>
      <c r="C55" s="20" t="s">
        <v>242</v>
      </c>
      <c r="D55" s="21" t="s">
        <v>57</v>
      </c>
      <c r="E55" s="20" t="s">
        <v>27</v>
      </c>
      <c r="F55" s="23" t="s">
        <v>220</v>
      </c>
      <c r="G55" s="23">
        <v>0.5</v>
      </c>
      <c r="H55" s="22">
        <v>6</v>
      </c>
      <c r="I55" s="26">
        <v>0</v>
      </c>
      <c r="J55" s="26">
        <v>2</v>
      </c>
      <c r="K55" s="28">
        <v>-4</v>
      </c>
      <c r="L55" s="29">
        <f>I55/(G55*2)</f>
        <v>0</v>
      </c>
      <c r="M55" s="30" t="s">
        <v>188</v>
      </c>
    </row>
    <row r="56" ht="15" spans="1:13">
      <c r="A56" s="20">
        <v>74</v>
      </c>
      <c r="B56" s="20">
        <v>572</v>
      </c>
      <c r="C56" s="20" t="s">
        <v>243</v>
      </c>
      <c r="D56" s="21" t="s">
        <v>57</v>
      </c>
      <c r="E56" s="22"/>
      <c r="F56" s="23" t="s">
        <v>220</v>
      </c>
      <c r="G56" s="23">
        <v>0.5</v>
      </c>
      <c r="H56" s="22">
        <v>6</v>
      </c>
      <c r="I56" s="26">
        <v>0</v>
      </c>
      <c r="J56" s="26">
        <v>2</v>
      </c>
      <c r="K56" s="28">
        <v>-4</v>
      </c>
      <c r="L56" s="29">
        <f>I56/(G56*2)</f>
        <v>0</v>
      </c>
      <c r="M56" s="30" t="s">
        <v>188</v>
      </c>
    </row>
    <row r="57" ht="15" spans="1:13">
      <c r="A57" s="20">
        <v>75</v>
      </c>
      <c r="B57" s="20">
        <v>104838</v>
      </c>
      <c r="C57" s="20" t="s">
        <v>244</v>
      </c>
      <c r="D57" s="21" t="s">
        <v>68</v>
      </c>
      <c r="E57" s="22"/>
      <c r="F57" s="23" t="s">
        <v>220</v>
      </c>
      <c r="G57" s="23">
        <v>0.5</v>
      </c>
      <c r="H57" s="22">
        <v>6</v>
      </c>
      <c r="I57" s="26">
        <v>0</v>
      </c>
      <c r="J57" s="26">
        <v>2</v>
      </c>
      <c r="K57" s="28">
        <v>-4</v>
      </c>
      <c r="L57" s="29">
        <f>I57/(G57*2)</f>
        <v>0</v>
      </c>
      <c r="M57" s="30" t="s">
        <v>188</v>
      </c>
    </row>
    <row r="58" ht="15" spans="1:13">
      <c r="A58" s="20">
        <v>76</v>
      </c>
      <c r="B58" s="24">
        <v>119263</v>
      </c>
      <c r="C58" s="25" t="s">
        <v>245</v>
      </c>
      <c r="D58" s="21" t="s">
        <v>57</v>
      </c>
      <c r="E58" s="24"/>
      <c r="F58" s="23" t="s">
        <v>220</v>
      </c>
      <c r="G58" s="23">
        <v>0.5</v>
      </c>
      <c r="H58" s="22">
        <v>6</v>
      </c>
      <c r="I58" s="26">
        <v>0</v>
      </c>
      <c r="J58" s="26">
        <v>2</v>
      </c>
      <c r="K58" s="28">
        <v>-4</v>
      </c>
      <c r="L58" s="29">
        <f>I58/(G58*2)</f>
        <v>0</v>
      </c>
      <c r="M58" s="30" t="s">
        <v>188</v>
      </c>
    </row>
    <row r="59" ht="15" spans="1:13">
      <c r="A59" s="20">
        <v>77</v>
      </c>
      <c r="B59" s="20">
        <v>104429</v>
      </c>
      <c r="C59" s="20" t="s">
        <v>246</v>
      </c>
      <c r="D59" s="21" t="s">
        <v>57</v>
      </c>
      <c r="E59" s="22"/>
      <c r="F59" s="23" t="s">
        <v>220</v>
      </c>
      <c r="G59" s="23">
        <v>0.5</v>
      </c>
      <c r="H59" s="22">
        <v>6</v>
      </c>
      <c r="I59" s="26">
        <v>0</v>
      </c>
      <c r="J59" s="26">
        <v>2</v>
      </c>
      <c r="K59" s="28">
        <v>-4</v>
      </c>
      <c r="L59" s="29">
        <f>I59/(G59*2)</f>
        <v>0</v>
      </c>
      <c r="M59" s="30" t="s">
        <v>188</v>
      </c>
    </row>
    <row r="60" ht="15" spans="1:13">
      <c r="A60" s="20">
        <v>78</v>
      </c>
      <c r="B60" s="20">
        <v>102479</v>
      </c>
      <c r="C60" s="20" t="s">
        <v>247</v>
      </c>
      <c r="D60" s="21" t="s">
        <v>71</v>
      </c>
      <c r="E60" s="20" t="s">
        <v>27</v>
      </c>
      <c r="F60" s="23" t="s">
        <v>220</v>
      </c>
      <c r="G60" s="23">
        <v>0.5</v>
      </c>
      <c r="H60" s="22">
        <v>6</v>
      </c>
      <c r="I60" s="26">
        <v>0</v>
      </c>
      <c r="J60" s="26">
        <v>2</v>
      </c>
      <c r="K60" s="28">
        <v>-4</v>
      </c>
      <c r="L60" s="29">
        <f>I60/(G60*2)</f>
        <v>0</v>
      </c>
      <c r="M60" s="30" t="s">
        <v>188</v>
      </c>
    </row>
    <row r="61" ht="15" spans="1:13">
      <c r="A61" s="20">
        <v>84</v>
      </c>
      <c r="B61" s="20">
        <v>108656</v>
      </c>
      <c r="C61" s="20" t="s">
        <v>248</v>
      </c>
      <c r="D61" s="21" t="s">
        <v>44</v>
      </c>
      <c r="E61" s="20" t="s">
        <v>27</v>
      </c>
      <c r="F61" s="23" t="s">
        <v>220</v>
      </c>
      <c r="G61" s="23">
        <v>0.5</v>
      </c>
      <c r="H61" s="22">
        <v>6</v>
      </c>
      <c r="I61" s="26">
        <v>0</v>
      </c>
      <c r="J61" s="26">
        <v>3</v>
      </c>
      <c r="K61" s="28">
        <v>-3</v>
      </c>
      <c r="L61" s="29">
        <f>I61/(G61*2)</f>
        <v>0</v>
      </c>
      <c r="M61" s="30" t="s">
        <v>188</v>
      </c>
    </row>
    <row r="62" ht="15" spans="1:13">
      <c r="A62" s="20">
        <v>85</v>
      </c>
      <c r="B62" s="24">
        <v>118951</v>
      </c>
      <c r="C62" s="25" t="s">
        <v>249</v>
      </c>
      <c r="D62" s="21" t="s">
        <v>57</v>
      </c>
      <c r="E62" s="24"/>
      <c r="F62" s="23" t="s">
        <v>220</v>
      </c>
      <c r="G62" s="23">
        <v>0.5</v>
      </c>
      <c r="H62" s="22">
        <v>6</v>
      </c>
      <c r="I62" s="26">
        <v>0</v>
      </c>
      <c r="J62" s="26">
        <v>3</v>
      </c>
      <c r="K62" s="28">
        <v>-3</v>
      </c>
      <c r="L62" s="29">
        <f>I62/(G62*2)</f>
        <v>0</v>
      </c>
      <c r="M62" s="30" t="s">
        <v>188</v>
      </c>
    </row>
    <row r="63" ht="15" spans="1:13">
      <c r="A63" s="20">
        <v>86</v>
      </c>
      <c r="B63" s="24">
        <v>118151</v>
      </c>
      <c r="C63" s="20" t="s">
        <v>250</v>
      </c>
      <c r="D63" s="21" t="s">
        <v>23</v>
      </c>
      <c r="E63" s="20" t="s">
        <v>27</v>
      </c>
      <c r="F63" s="23" t="s">
        <v>220</v>
      </c>
      <c r="G63" s="23">
        <v>0.5</v>
      </c>
      <c r="H63" s="22">
        <v>6</v>
      </c>
      <c r="I63" s="26">
        <v>0</v>
      </c>
      <c r="J63" s="26">
        <v>3</v>
      </c>
      <c r="K63" s="28">
        <v>-3</v>
      </c>
      <c r="L63" s="29">
        <f>I63/(G63*2)</f>
        <v>0</v>
      </c>
      <c r="M63" s="30" t="s">
        <v>188</v>
      </c>
    </row>
    <row r="64" ht="15" spans="1:13">
      <c r="A64" s="20">
        <v>87</v>
      </c>
      <c r="B64" s="20">
        <v>116482</v>
      </c>
      <c r="C64" s="20" t="s">
        <v>251</v>
      </c>
      <c r="D64" s="21" t="s">
        <v>40</v>
      </c>
      <c r="E64" s="22"/>
      <c r="F64" s="23" t="s">
        <v>220</v>
      </c>
      <c r="G64" s="23">
        <v>0.5</v>
      </c>
      <c r="H64" s="22">
        <v>6</v>
      </c>
      <c r="I64" s="26">
        <v>0</v>
      </c>
      <c r="J64" s="26">
        <v>3</v>
      </c>
      <c r="K64" s="28">
        <v>-3</v>
      </c>
      <c r="L64" s="29">
        <f>I64/(G64*2)</f>
        <v>0</v>
      </c>
      <c r="M64" s="30" t="s">
        <v>188</v>
      </c>
    </row>
    <row r="65" ht="15" spans="1:13">
      <c r="A65" s="20">
        <v>88</v>
      </c>
      <c r="B65" s="20">
        <v>329</v>
      </c>
      <c r="C65" s="20" t="s">
        <v>252</v>
      </c>
      <c r="D65" s="21" t="s">
        <v>57</v>
      </c>
      <c r="E65" s="20" t="s">
        <v>27</v>
      </c>
      <c r="F65" s="23" t="s">
        <v>220</v>
      </c>
      <c r="G65" s="23">
        <v>0.5</v>
      </c>
      <c r="H65" s="22">
        <v>6</v>
      </c>
      <c r="I65" s="26">
        <v>0</v>
      </c>
      <c r="J65" s="26">
        <v>3</v>
      </c>
      <c r="K65" s="28">
        <v>-3</v>
      </c>
      <c r="L65" s="29">
        <f>I65/(G65*2)</f>
        <v>0</v>
      </c>
      <c r="M65" s="30" t="s">
        <v>188</v>
      </c>
    </row>
    <row r="66" ht="15" spans="1:13">
      <c r="A66" s="20">
        <v>91</v>
      </c>
      <c r="B66" s="20">
        <v>106568</v>
      </c>
      <c r="C66" s="20" t="s">
        <v>253</v>
      </c>
      <c r="D66" s="21" t="s">
        <v>71</v>
      </c>
      <c r="E66" s="22"/>
      <c r="F66" s="23" t="s">
        <v>220</v>
      </c>
      <c r="G66" s="23">
        <v>0.5</v>
      </c>
      <c r="H66" s="22">
        <v>6</v>
      </c>
      <c r="I66" s="26">
        <v>0</v>
      </c>
      <c r="J66" s="26">
        <v>3</v>
      </c>
      <c r="K66" s="28">
        <v>-3</v>
      </c>
      <c r="L66" s="29">
        <f>I66/(G66*2)</f>
        <v>0</v>
      </c>
      <c r="M66" s="30" t="s">
        <v>188</v>
      </c>
    </row>
    <row r="67" ht="15" spans="1:13">
      <c r="A67" s="20">
        <v>92</v>
      </c>
      <c r="B67" s="20">
        <v>102567</v>
      </c>
      <c r="C67" s="20" t="s">
        <v>254</v>
      </c>
      <c r="D67" s="21" t="s">
        <v>44</v>
      </c>
      <c r="E67" s="22"/>
      <c r="F67" s="23" t="s">
        <v>220</v>
      </c>
      <c r="G67" s="23">
        <v>0.5</v>
      </c>
      <c r="H67" s="22">
        <v>6</v>
      </c>
      <c r="I67" s="26">
        <v>0</v>
      </c>
      <c r="J67" s="26">
        <v>3</v>
      </c>
      <c r="K67" s="28">
        <v>-3</v>
      </c>
      <c r="L67" s="29">
        <f>I67/(G67*2)</f>
        <v>0</v>
      </c>
      <c r="M67" s="30" t="s">
        <v>188</v>
      </c>
    </row>
    <row r="68" ht="15" spans="1:13">
      <c r="A68" s="20">
        <v>95</v>
      </c>
      <c r="B68" s="20">
        <v>106066</v>
      </c>
      <c r="C68" s="20" t="s">
        <v>255</v>
      </c>
      <c r="D68" s="21" t="s">
        <v>40</v>
      </c>
      <c r="E68" s="22"/>
      <c r="F68" s="23" t="s">
        <v>220</v>
      </c>
      <c r="G68" s="23">
        <v>0.5</v>
      </c>
      <c r="H68" s="26">
        <v>6</v>
      </c>
      <c r="I68" s="26">
        <v>0</v>
      </c>
      <c r="J68" s="26">
        <v>4</v>
      </c>
      <c r="K68" s="28">
        <v>-2</v>
      </c>
      <c r="L68" s="29">
        <f>I68/(G68*2)</f>
        <v>0</v>
      </c>
      <c r="M68" s="30" t="s">
        <v>188</v>
      </c>
    </row>
    <row r="69" ht="15" spans="1:13">
      <c r="A69" s="20">
        <v>96</v>
      </c>
      <c r="B69" s="20">
        <v>742</v>
      </c>
      <c r="C69" s="20" t="s">
        <v>256</v>
      </c>
      <c r="D69" s="21" t="s">
        <v>40</v>
      </c>
      <c r="E69" s="20" t="s">
        <v>27</v>
      </c>
      <c r="F69" s="23" t="s">
        <v>220</v>
      </c>
      <c r="G69" s="23">
        <v>0.5</v>
      </c>
      <c r="H69" s="22">
        <v>6</v>
      </c>
      <c r="I69" s="26">
        <v>0</v>
      </c>
      <c r="J69" s="26">
        <v>4</v>
      </c>
      <c r="K69" s="28">
        <v>-2</v>
      </c>
      <c r="L69" s="29">
        <f>I69/(G69*2)</f>
        <v>0</v>
      </c>
      <c r="M69" s="30" t="s">
        <v>188</v>
      </c>
    </row>
    <row r="70" ht="15" spans="1:13">
      <c r="A70" s="20">
        <v>98</v>
      </c>
      <c r="B70" s="20">
        <v>117491</v>
      </c>
      <c r="C70" s="20" t="s">
        <v>257</v>
      </c>
      <c r="D70" s="21" t="s">
        <v>23</v>
      </c>
      <c r="E70" s="20" t="s">
        <v>27</v>
      </c>
      <c r="F70" s="23" t="s">
        <v>220</v>
      </c>
      <c r="G70" s="23">
        <v>0.5</v>
      </c>
      <c r="H70" s="22">
        <v>6</v>
      </c>
      <c r="I70" s="26">
        <v>0</v>
      </c>
      <c r="J70" s="26">
        <v>4</v>
      </c>
      <c r="K70" s="28">
        <v>-2</v>
      </c>
      <c r="L70" s="29">
        <f>I70/(G70*2)</f>
        <v>0</v>
      </c>
      <c r="M70" s="30" t="s">
        <v>188</v>
      </c>
    </row>
    <row r="71" ht="15" spans="1:13">
      <c r="A71" s="20">
        <v>99</v>
      </c>
      <c r="B71" s="20">
        <v>723</v>
      </c>
      <c r="C71" s="20" t="s">
        <v>258</v>
      </c>
      <c r="D71" s="21" t="s">
        <v>71</v>
      </c>
      <c r="E71" s="22"/>
      <c r="F71" s="23" t="s">
        <v>187</v>
      </c>
      <c r="G71" s="23">
        <v>1</v>
      </c>
      <c r="H71" s="22">
        <v>12</v>
      </c>
      <c r="I71" s="26">
        <v>0</v>
      </c>
      <c r="J71" s="26">
        <v>10</v>
      </c>
      <c r="K71" s="28">
        <v>-2</v>
      </c>
      <c r="L71" s="29">
        <f>I71/(G71*2)</f>
        <v>0</v>
      </c>
      <c r="M71" s="30" t="s">
        <v>188</v>
      </c>
    </row>
    <row r="72" ht="15" spans="1:13">
      <c r="A72" s="20">
        <v>100</v>
      </c>
      <c r="B72" s="20">
        <v>733</v>
      </c>
      <c r="C72" s="20" t="s">
        <v>259</v>
      </c>
      <c r="D72" s="21" t="s">
        <v>71</v>
      </c>
      <c r="E72" s="22"/>
      <c r="F72" s="23" t="s">
        <v>220</v>
      </c>
      <c r="G72" s="23">
        <v>0.5</v>
      </c>
      <c r="H72" s="22">
        <v>6</v>
      </c>
      <c r="I72" s="26">
        <v>0</v>
      </c>
      <c r="J72" s="26">
        <v>4</v>
      </c>
      <c r="K72" s="28">
        <v>-2</v>
      </c>
      <c r="L72" s="29">
        <f>I72/(G72*2)</f>
        <v>0</v>
      </c>
      <c r="M72" s="30" t="s">
        <v>188</v>
      </c>
    </row>
    <row r="73" ht="15" spans="1:13">
      <c r="A73" s="20">
        <v>101</v>
      </c>
      <c r="B73" s="20">
        <v>113299</v>
      </c>
      <c r="C73" s="20" t="s">
        <v>260</v>
      </c>
      <c r="D73" s="21" t="s">
        <v>40</v>
      </c>
      <c r="E73" s="22"/>
      <c r="F73" s="23" t="s">
        <v>220</v>
      </c>
      <c r="G73" s="23">
        <v>0.5</v>
      </c>
      <c r="H73" s="22">
        <v>6</v>
      </c>
      <c r="I73" s="26">
        <v>0</v>
      </c>
      <c r="J73" s="26">
        <v>4</v>
      </c>
      <c r="K73" s="28">
        <v>-2</v>
      </c>
      <c r="L73" s="29">
        <f>I73/(G73*2)</f>
        <v>0</v>
      </c>
      <c r="M73" s="30" t="s">
        <v>188</v>
      </c>
    </row>
    <row r="74" ht="15" spans="1:13">
      <c r="A74" s="20">
        <v>102</v>
      </c>
      <c r="B74" s="20">
        <v>107728</v>
      </c>
      <c r="C74" s="20" t="s">
        <v>261</v>
      </c>
      <c r="D74" s="21" t="s">
        <v>33</v>
      </c>
      <c r="E74" s="20" t="s">
        <v>27</v>
      </c>
      <c r="F74" s="23" t="s">
        <v>220</v>
      </c>
      <c r="G74" s="23">
        <v>0.5</v>
      </c>
      <c r="H74" s="22">
        <v>6</v>
      </c>
      <c r="I74" s="26">
        <v>0</v>
      </c>
      <c r="J74" s="26">
        <v>4</v>
      </c>
      <c r="K74" s="28">
        <v>-2</v>
      </c>
      <c r="L74" s="29">
        <f>I74/(G74*2)</f>
        <v>0</v>
      </c>
      <c r="M74" s="30" t="s">
        <v>188</v>
      </c>
    </row>
    <row r="75" ht="15" spans="1:13">
      <c r="A75" s="20">
        <v>103</v>
      </c>
      <c r="B75" s="20">
        <v>738</v>
      </c>
      <c r="C75" s="20" t="s">
        <v>262</v>
      </c>
      <c r="D75" s="21" t="s">
        <v>33</v>
      </c>
      <c r="E75" s="22"/>
      <c r="F75" s="23" t="s">
        <v>220</v>
      </c>
      <c r="G75" s="23">
        <v>0.5</v>
      </c>
      <c r="H75" s="22">
        <v>6</v>
      </c>
      <c r="I75" s="26">
        <v>0</v>
      </c>
      <c r="J75" s="26">
        <v>4</v>
      </c>
      <c r="K75" s="28">
        <v>-2</v>
      </c>
      <c r="L75" s="29">
        <f>I75/(G75*2)</f>
        <v>0</v>
      </c>
      <c r="M75" s="30" t="s">
        <v>188</v>
      </c>
    </row>
    <row r="76" ht="15" spans="1:13">
      <c r="A76" s="20">
        <v>104</v>
      </c>
      <c r="B76" s="20">
        <v>56</v>
      </c>
      <c r="C76" s="20" t="s">
        <v>263</v>
      </c>
      <c r="D76" s="21" t="s">
        <v>68</v>
      </c>
      <c r="E76" s="22"/>
      <c r="F76" s="23" t="s">
        <v>220</v>
      </c>
      <c r="G76" s="23">
        <v>0.5</v>
      </c>
      <c r="H76" s="22">
        <v>6</v>
      </c>
      <c r="I76" s="26">
        <v>0</v>
      </c>
      <c r="J76" s="26">
        <v>4</v>
      </c>
      <c r="K76" s="28">
        <v>-2</v>
      </c>
      <c r="L76" s="29">
        <f>I76/(G76*2)</f>
        <v>0</v>
      </c>
      <c r="M76" s="30" t="s">
        <v>188</v>
      </c>
    </row>
    <row r="77" ht="15" spans="1:13">
      <c r="A77" s="20">
        <v>107</v>
      </c>
      <c r="B77" s="20">
        <v>351</v>
      </c>
      <c r="C77" s="20" t="s">
        <v>264</v>
      </c>
      <c r="D77" s="21" t="s">
        <v>33</v>
      </c>
      <c r="E77" s="22"/>
      <c r="F77" s="23" t="s">
        <v>220</v>
      </c>
      <c r="G77" s="23">
        <v>0.5</v>
      </c>
      <c r="H77" s="22">
        <v>6</v>
      </c>
      <c r="I77" s="26">
        <v>0</v>
      </c>
      <c r="J77" s="26">
        <v>4</v>
      </c>
      <c r="K77" s="28">
        <v>-2</v>
      </c>
      <c r="L77" s="29">
        <f>I77/(G77*2)</f>
        <v>0</v>
      </c>
      <c r="M77" s="30" t="s">
        <v>188</v>
      </c>
    </row>
    <row r="78" ht="15" spans="1:13">
      <c r="A78" s="20">
        <v>108</v>
      </c>
      <c r="B78" s="20">
        <v>713</v>
      </c>
      <c r="C78" s="20" t="s">
        <v>265</v>
      </c>
      <c r="D78" s="21" t="s">
        <v>33</v>
      </c>
      <c r="E78" s="22"/>
      <c r="F78" s="23" t="s">
        <v>220</v>
      </c>
      <c r="G78" s="23">
        <v>0.5</v>
      </c>
      <c r="H78" s="22">
        <v>6</v>
      </c>
      <c r="I78" s="26">
        <v>0</v>
      </c>
      <c r="J78" s="26">
        <v>4</v>
      </c>
      <c r="K78" s="28">
        <v>-2</v>
      </c>
      <c r="L78" s="29">
        <f>I78/(G78*2)</f>
        <v>0</v>
      </c>
      <c r="M78" s="30" t="s">
        <v>188</v>
      </c>
    </row>
    <row r="79" ht="15" spans="1:13">
      <c r="A79" s="20">
        <v>110</v>
      </c>
      <c r="B79" s="20">
        <v>573</v>
      </c>
      <c r="C79" s="20" t="s">
        <v>266</v>
      </c>
      <c r="D79" s="21" t="s">
        <v>71</v>
      </c>
      <c r="E79" s="22"/>
      <c r="F79" s="23" t="s">
        <v>220</v>
      </c>
      <c r="G79" s="23">
        <v>0.5</v>
      </c>
      <c r="H79" s="22">
        <v>6</v>
      </c>
      <c r="I79" s="26">
        <v>0</v>
      </c>
      <c r="J79" s="26">
        <v>5</v>
      </c>
      <c r="K79" s="28">
        <v>-1</v>
      </c>
      <c r="L79" s="29">
        <f>I79/(G79*2)</f>
        <v>0</v>
      </c>
      <c r="M79" s="30" t="s">
        <v>188</v>
      </c>
    </row>
    <row r="80" ht="15" spans="1:13">
      <c r="A80" s="20">
        <v>111</v>
      </c>
      <c r="B80" s="20">
        <v>308</v>
      </c>
      <c r="C80" s="20" t="s">
        <v>267</v>
      </c>
      <c r="D80" s="21" t="s">
        <v>40</v>
      </c>
      <c r="E80" s="20" t="s">
        <v>27</v>
      </c>
      <c r="F80" s="23" t="s">
        <v>220</v>
      </c>
      <c r="G80" s="23">
        <v>0.5</v>
      </c>
      <c r="H80" s="22">
        <v>6</v>
      </c>
      <c r="I80" s="26">
        <v>0</v>
      </c>
      <c r="J80" s="26">
        <v>5</v>
      </c>
      <c r="K80" s="28">
        <v>-1</v>
      </c>
      <c r="L80" s="29">
        <f>I80/(G80*2)</f>
        <v>0</v>
      </c>
      <c r="M80" s="30" t="s">
        <v>188</v>
      </c>
    </row>
    <row r="81" ht="15" spans="1:13">
      <c r="A81" s="20">
        <v>112</v>
      </c>
      <c r="B81" s="20">
        <v>106485</v>
      </c>
      <c r="C81" s="20" t="s">
        <v>268</v>
      </c>
      <c r="D81" s="21" t="s">
        <v>40</v>
      </c>
      <c r="E81" s="22"/>
      <c r="F81" s="23" t="s">
        <v>220</v>
      </c>
      <c r="G81" s="23">
        <v>0.5</v>
      </c>
      <c r="H81" s="22">
        <v>6</v>
      </c>
      <c r="I81" s="26">
        <v>0</v>
      </c>
      <c r="J81" s="26">
        <v>5</v>
      </c>
      <c r="K81" s="28">
        <v>-1</v>
      </c>
      <c r="L81" s="29">
        <f>I81/(G81*2)</f>
        <v>0</v>
      </c>
      <c r="M81" s="30" t="s">
        <v>188</v>
      </c>
    </row>
    <row r="82" ht="15" spans="1:13">
      <c r="A82" s="20">
        <v>113</v>
      </c>
      <c r="B82" s="20">
        <v>106865</v>
      </c>
      <c r="C82" s="20" t="s">
        <v>269</v>
      </c>
      <c r="D82" s="21" t="s">
        <v>40</v>
      </c>
      <c r="E82" s="22"/>
      <c r="F82" s="23" t="s">
        <v>220</v>
      </c>
      <c r="G82" s="23">
        <v>0.5</v>
      </c>
      <c r="H82" s="22">
        <v>6</v>
      </c>
      <c r="I82" s="26">
        <v>0</v>
      </c>
      <c r="J82" s="26">
        <v>5</v>
      </c>
      <c r="K82" s="28">
        <v>-1</v>
      </c>
      <c r="L82" s="29">
        <f>I82/(G82*2)</f>
        <v>0</v>
      </c>
      <c r="M82" s="30" t="s">
        <v>188</v>
      </c>
    </row>
    <row r="83" ht="15" spans="1:13">
      <c r="A83" s="20">
        <v>115</v>
      </c>
      <c r="B83" s="20">
        <v>102935</v>
      </c>
      <c r="C83" s="20" t="s">
        <v>270</v>
      </c>
      <c r="D83" s="21" t="s">
        <v>40</v>
      </c>
      <c r="E83" s="22"/>
      <c r="F83" s="23" t="s">
        <v>220</v>
      </c>
      <c r="G83" s="23">
        <v>0.5</v>
      </c>
      <c r="H83" s="22">
        <v>6</v>
      </c>
      <c r="I83" s="26">
        <v>0</v>
      </c>
      <c r="J83" s="26">
        <v>5</v>
      </c>
      <c r="K83" s="28">
        <v>-1</v>
      </c>
      <c r="L83" s="29">
        <f>I83/(G83*2)</f>
        <v>0</v>
      </c>
      <c r="M83" s="30" t="s">
        <v>188</v>
      </c>
    </row>
    <row r="84" ht="15" spans="1:13">
      <c r="A84" s="20">
        <v>116</v>
      </c>
      <c r="B84" s="20">
        <v>113025</v>
      </c>
      <c r="C84" s="20" t="s">
        <v>271</v>
      </c>
      <c r="D84" s="21" t="s">
        <v>57</v>
      </c>
      <c r="E84" s="22"/>
      <c r="F84" s="23" t="s">
        <v>220</v>
      </c>
      <c r="G84" s="23">
        <v>0.5</v>
      </c>
      <c r="H84" s="22">
        <v>6</v>
      </c>
      <c r="I84" s="26">
        <v>0</v>
      </c>
      <c r="J84" s="26">
        <v>5</v>
      </c>
      <c r="K84" s="28">
        <v>-1</v>
      </c>
      <c r="L84" s="29">
        <f>I84/(G84*2)</f>
        <v>0</v>
      </c>
      <c r="M84" s="30" t="s">
        <v>188</v>
      </c>
    </row>
    <row r="85" ht="15" spans="1:13">
      <c r="A85" s="20">
        <v>118</v>
      </c>
      <c r="B85" s="24">
        <v>122198</v>
      </c>
      <c r="C85" s="25" t="s">
        <v>272</v>
      </c>
      <c r="D85" s="21" t="s">
        <v>71</v>
      </c>
      <c r="E85" s="24"/>
      <c r="F85" s="23" t="s">
        <v>220</v>
      </c>
      <c r="G85" s="23">
        <v>0.5</v>
      </c>
      <c r="H85" s="22">
        <v>6</v>
      </c>
      <c r="I85" s="26">
        <v>0</v>
      </c>
      <c r="J85" s="26">
        <v>5</v>
      </c>
      <c r="K85" s="28">
        <v>-1</v>
      </c>
      <c r="L85" s="29">
        <f>I85/(G85*2)</f>
        <v>0</v>
      </c>
      <c r="M85" s="30" t="s">
        <v>188</v>
      </c>
    </row>
    <row r="86" ht="15" spans="1:13">
      <c r="A86" s="20">
        <v>120</v>
      </c>
      <c r="B86" s="20">
        <v>371</v>
      </c>
      <c r="C86" s="20" t="s">
        <v>273</v>
      </c>
      <c r="D86" s="21" t="s">
        <v>44</v>
      </c>
      <c r="E86" s="20" t="s">
        <v>27</v>
      </c>
      <c r="F86" s="23" t="s">
        <v>220</v>
      </c>
      <c r="G86" s="23">
        <v>0.5</v>
      </c>
      <c r="H86" s="22">
        <v>6</v>
      </c>
      <c r="I86" s="26">
        <v>0</v>
      </c>
      <c r="J86" s="26">
        <v>5</v>
      </c>
      <c r="K86" s="28">
        <v>-1</v>
      </c>
      <c r="L86" s="29">
        <f>I86/(G86*2)</f>
        <v>0</v>
      </c>
      <c r="M86" s="30" t="s">
        <v>188</v>
      </c>
    </row>
    <row r="87" ht="15" spans="1:13">
      <c r="A87" s="20">
        <v>124</v>
      </c>
      <c r="B87" s="20">
        <v>112415</v>
      </c>
      <c r="C87" s="20" t="s">
        <v>274</v>
      </c>
      <c r="D87" s="21" t="s">
        <v>23</v>
      </c>
      <c r="E87" s="22"/>
      <c r="F87" s="23" t="s">
        <v>220</v>
      </c>
      <c r="G87" s="23">
        <v>0.5</v>
      </c>
      <c r="H87" s="22">
        <v>6</v>
      </c>
      <c r="I87" s="26">
        <v>0</v>
      </c>
      <c r="J87" s="26">
        <v>6</v>
      </c>
      <c r="K87" s="28">
        <v>0</v>
      </c>
      <c r="L87" s="29">
        <f>I87/(G87*2)</f>
        <v>0</v>
      </c>
      <c r="M87" s="30" t="s">
        <v>188</v>
      </c>
    </row>
    <row r="88" ht="15" spans="1:13">
      <c r="A88" s="20">
        <v>125</v>
      </c>
      <c r="B88" s="20">
        <v>367</v>
      </c>
      <c r="C88" s="20" t="s">
        <v>275</v>
      </c>
      <c r="D88" s="21" t="s">
        <v>68</v>
      </c>
      <c r="E88" s="22"/>
      <c r="F88" s="23" t="s">
        <v>220</v>
      </c>
      <c r="G88" s="23">
        <v>0.5</v>
      </c>
      <c r="H88" s="22">
        <v>6</v>
      </c>
      <c r="I88" s="26">
        <v>0</v>
      </c>
      <c r="J88" s="26">
        <v>6</v>
      </c>
      <c r="K88" s="28">
        <v>0</v>
      </c>
      <c r="L88" s="29">
        <f>I88/(G88*2)</f>
        <v>0</v>
      </c>
      <c r="M88" s="30" t="s">
        <v>188</v>
      </c>
    </row>
    <row r="89" ht="15" spans="1:13">
      <c r="A89" s="20">
        <v>126</v>
      </c>
      <c r="B89" s="20">
        <v>104430</v>
      </c>
      <c r="C89" s="20" t="s">
        <v>276</v>
      </c>
      <c r="D89" s="21" t="s">
        <v>71</v>
      </c>
      <c r="E89" s="22"/>
      <c r="F89" s="23" t="s">
        <v>220</v>
      </c>
      <c r="G89" s="23">
        <v>0.5</v>
      </c>
      <c r="H89" s="22">
        <v>6</v>
      </c>
      <c r="I89" s="26">
        <v>0</v>
      </c>
      <c r="J89" s="26">
        <v>6</v>
      </c>
      <c r="K89" s="28">
        <v>0</v>
      </c>
      <c r="L89" s="29">
        <f>I89/(G89*2)</f>
        <v>0</v>
      </c>
      <c r="M89" s="30" t="s">
        <v>188</v>
      </c>
    </row>
    <row r="90" ht="15" spans="1:13">
      <c r="A90" s="20">
        <v>127</v>
      </c>
      <c r="B90" s="20">
        <v>706</v>
      </c>
      <c r="C90" s="20" t="s">
        <v>277</v>
      </c>
      <c r="D90" s="21" t="s">
        <v>33</v>
      </c>
      <c r="E90" s="22"/>
      <c r="F90" s="23" t="s">
        <v>220</v>
      </c>
      <c r="G90" s="23">
        <v>0.5</v>
      </c>
      <c r="H90" s="22">
        <v>6</v>
      </c>
      <c r="I90" s="26">
        <v>0</v>
      </c>
      <c r="J90" s="26">
        <v>6</v>
      </c>
      <c r="K90" s="28">
        <v>0</v>
      </c>
      <c r="L90" s="29">
        <f>I90/(G90*2)</f>
        <v>0</v>
      </c>
      <c r="M90" s="30" t="s">
        <v>188</v>
      </c>
    </row>
    <row r="91" ht="15" spans="1:13">
      <c r="A91" s="20">
        <v>129</v>
      </c>
      <c r="B91" s="20">
        <v>339</v>
      </c>
      <c r="C91" s="20" t="s">
        <v>278</v>
      </c>
      <c r="D91" s="21" t="s">
        <v>23</v>
      </c>
      <c r="E91" s="22"/>
      <c r="F91" s="23" t="s">
        <v>220</v>
      </c>
      <c r="G91" s="23">
        <v>0.5</v>
      </c>
      <c r="H91" s="22">
        <v>6</v>
      </c>
      <c r="I91" s="26">
        <v>0</v>
      </c>
      <c r="J91" s="26">
        <v>6</v>
      </c>
      <c r="K91" s="28">
        <v>0</v>
      </c>
      <c r="L91" s="29">
        <f>I91/(G91*2)</f>
        <v>0</v>
      </c>
      <c r="M91" s="30" t="s">
        <v>188</v>
      </c>
    </row>
    <row r="92" ht="15" spans="1:13">
      <c r="A92" s="20">
        <v>132</v>
      </c>
      <c r="B92" s="24">
        <v>122176</v>
      </c>
      <c r="C92" s="25" t="s">
        <v>279</v>
      </c>
      <c r="D92" s="21" t="s">
        <v>68</v>
      </c>
      <c r="E92" s="24"/>
      <c r="F92" s="23" t="s">
        <v>220</v>
      </c>
      <c r="G92" s="23">
        <v>0.5</v>
      </c>
      <c r="H92" s="24">
        <v>3</v>
      </c>
      <c r="I92" s="26">
        <v>0</v>
      </c>
      <c r="J92" s="26">
        <v>3</v>
      </c>
      <c r="K92" s="28">
        <v>0</v>
      </c>
      <c r="L92" s="29">
        <f>I92/(G92*2)</f>
        <v>0</v>
      </c>
      <c r="M92" s="30" t="s">
        <v>188</v>
      </c>
    </row>
    <row r="93" ht="15" spans="1:13">
      <c r="A93" s="20">
        <v>135</v>
      </c>
      <c r="B93" s="20">
        <v>594</v>
      </c>
      <c r="C93" s="20" t="s">
        <v>280</v>
      </c>
      <c r="D93" s="21" t="s">
        <v>33</v>
      </c>
      <c r="E93" s="22"/>
      <c r="F93" s="23" t="s">
        <v>220</v>
      </c>
      <c r="G93" s="23">
        <v>0.5</v>
      </c>
      <c r="H93" s="22">
        <v>6</v>
      </c>
      <c r="I93" s="26">
        <v>0</v>
      </c>
      <c r="J93" s="26">
        <v>7</v>
      </c>
      <c r="K93" s="28">
        <v>1</v>
      </c>
      <c r="L93" s="29">
        <f>I93/(G93*2)</f>
        <v>0</v>
      </c>
      <c r="M93" s="30" t="s">
        <v>188</v>
      </c>
    </row>
    <row r="94" ht="15" spans="1:13">
      <c r="A94" s="20">
        <v>139</v>
      </c>
      <c r="B94" s="24">
        <v>122686</v>
      </c>
      <c r="C94" s="25" t="s">
        <v>281</v>
      </c>
      <c r="D94" s="21" t="s">
        <v>33</v>
      </c>
      <c r="E94" s="24"/>
      <c r="F94" s="23" t="s">
        <v>220</v>
      </c>
      <c r="G94" s="23">
        <v>0.5</v>
      </c>
      <c r="H94" s="24">
        <v>3</v>
      </c>
      <c r="I94" s="26">
        <v>0</v>
      </c>
      <c r="J94" s="26">
        <v>4</v>
      </c>
      <c r="K94" s="28">
        <v>1</v>
      </c>
      <c r="L94" s="29">
        <f>I94/(G94*2)</f>
        <v>0</v>
      </c>
      <c r="M94" s="30" t="s">
        <v>188</v>
      </c>
    </row>
    <row r="95" ht="15" spans="1:13">
      <c r="A95" s="20">
        <v>142</v>
      </c>
      <c r="B95" s="20">
        <v>117310</v>
      </c>
      <c r="C95" s="20" t="s">
        <v>282</v>
      </c>
      <c r="D95" s="21" t="s">
        <v>23</v>
      </c>
      <c r="E95" s="20" t="s">
        <v>27</v>
      </c>
      <c r="F95" s="23" t="s">
        <v>220</v>
      </c>
      <c r="G95" s="23">
        <v>0.5</v>
      </c>
      <c r="H95" s="22">
        <v>6</v>
      </c>
      <c r="I95" s="26">
        <v>0</v>
      </c>
      <c r="J95" s="26">
        <v>8</v>
      </c>
      <c r="K95" s="28">
        <v>2</v>
      </c>
      <c r="L95" s="29">
        <f>I95/(G95*2)</f>
        <v>0</v>
      </c>
      <c r="M95" s="30" t="s">
        <v>188</v>
      </c>
    </row>
    <row r="96" ht="15" spans="1:13">
      <c r="A96" s="20">
        <v>1</v>
      </c>
      <c r="B96" s="20">
        <v>337</v>
      </c>
      <c r="C96" s="20" t="s">
        <v>283</v>
      </c>
      <c r="D96" s="21" t="s">
        <v>40</v>
      </c>
      <c r="E96" s="20" t="s">
        <v>27</v>
      </c>
      <c r="F96" s="23" t="s">
        <v>284</v>
      </c>
      <c r="G96" s="23">
        <v>2</v>
      </c>
      <c r="H96" s="26">
        <v>24</v>
      </c>
      <c r="I96" s="26">
        <v>1</v>
      </c>
      <c r="J96" s="26">
        <v>13</v>
      </c>
      <c r="K96" s="28">
        <v>-11</v>
      </c>
      <c r="L96" s="29">
        <f>I96/(G96*2)</f>
        <v>0.25</v>
      </c>
      <c r="M96" s="30" t="s">
        <v>188</v>
      </c>
    </row>
    <row r="97" ht="15" spans="1:13">
      <c r="A97" s="20">
        <v>17</v>
      </c>
      <c r="B97" s="20">
        <v>105751</v>
      </c>
      <c r="C97" s="20" t="s">
        <v>285</v>
      </c>
      <c r="D97" s="21" t="s">
        <v>71</v>
      </c>
      <c r="E97" s="22"/>
      <c r="F97" s="23" t="s">
        <v>187</v>
      </c>
      <c r="G97" s="23">
        <v>1</v>
      </c>
      <c r="H97" s="22">
        <v>12</v>
      </c>
      <c r="I97" s="26">
        <v>1</v>
      </c>
      <c r="J97" s="26">
        <v>4</v>
      </c>
      <c r="K97" s="28">
        <v>-8</v>
      </c>
      <c r="L97" s="29">
        <f>I97/(G97*2)</f>
        <v>0.5</v>
      </c>
      <c r="M97" s="30" t="s">
        <v>188</v>
      </c>
    </row>
    <row r="98" ht="15" spans="1:13">
      <c r="A98" s="20">
        <v>32</v>
      </c>
      <c r="B98" s="20">
        <v>581</v>
      </c>
      <c r="C98" s="20" t="s">
        <v>286</v>
      </c>
      <c r="D98" s="21" t="s">
        <v>23</v>
      </c>
      <c r="E98" s="20" t="s">
        <v>27</v>
      </c>
      <c r="F98" s="23" t="s">
        <v>187</v>
      </c>
      <c r="G98" s="23">
        <v>1</v>
      </c>
      <c r="H98" s="22">
        <v>12</v>
      </c>
      <c r="I98" s="26">
        <v>1</v>
      </c>
      <c r="J98" s="26">
        <v>7</v>
      </c>
      <c r="K98" s="28">
        <v>-5</v>
      </c>
      <c r="L98" s="29">
        <f>I98/(G98*2)</f>
        <v>0.5</v>
      </c>
      <c r="M98" s="30" t="s">
        <v>188</v>
      </c>
    </row>
    <row r="99" ht="15" spans="1:13">
      <c r="A99" s="20">
        <v>49</v>
      </c>
      <c r="B99" s="20">
        <v>517</v>
      </c>
      <c r="C99" s="20" t="s">
        <v>287</v>
      </c>
      <c r="D99" s="21" t="s">
        <v>23</v>
      </c>
      <c r="E99" s="20" t="s">
        <v>27</v>
      </c>
      <c r="F99" s="23" t="s">
        <v>187</v>
      </c>
      <c r="G99" s="23">
        <v>1</v>
      </c>
      <c r="H99" s="26">
        <v>12</v>
      </c>
      <c r="I99" s="26">
        <v>1</v>
      </c>
      <c r="J99" s="26">
        <v>8</v>
      </c>
      <c r="K99" s="28">
        <v>-4</v>
      </c>
      <c r="L99" s="29">
        <f>I99/(G99*2)</f>
        <v>0.5</v>
      </c>
      <c r="M99" s="30" t="s">
        <v>188</v>
      </c>
    </row>
    <row r="100" ht="15" spans="1:13">
      <c r="A100" s="20">
        <v>52</v>
      </c>
      <c r="B100" s="20">
        <v>724</v>
      </c>
      <c r="C100" s="20" t="s">
        <v>288</v>
      </c>
      <c r="D100" s="21" t="s">
        <v>71</v>
      </c>
      <c r="E100" s="22"/>
      <c r="F100" s="23" t="s">
        <v>187</v>
      </c>
      <c r="G100" s="23">
        <v>1</v>
      </c>
      <c r="H100" s="22">
        <v>12</v>
      </c>
      <c r="I100" s="26">
        <v>1</v>
      </c>
      <c r="J100" s="26">
        <v>8</v>
      </c>
      <c r="K100" s="28">
        <v>-4</v>
      </c>
      <c r="L100" s="29">
        <f>I100/(G100*2)</f>
        <v>0.5</v>
      </c>
      <c r="M100" s="30" t="s">
        <v>188</v>
      </c>
    </row>
    <row r="101" ht="15" spans="1:13">
      <c r="A101" s="20">
        <v>54</v>
      </c>
      <c r="B101" s="20">
        <v>357</v>
      </c>
      <c r="C101" s="20" t="s">
        <v>289</v>
      </c>
      <c r="D101" s="21" t="s">
        <v>23</v>
      </c>
      <c r="E101" s="22"/>
      <c r="F101" s="23" t="s">
        <v>187</v>
      </c>
      <c r="G101" s="23">
        <v>1</v>
      </c>
      <c r="H101" s="22">
        <v>12</v>
      </c>
      <c r="I101" s="26">
        <v>1</v>
      </c>
      <c r="J101" s="26">
        <v>8</v>
      </c>
      <c r="K101" s="28">
        <v>-4</v>
      </c>
      <c r="L101" s="29">
        <f>I101/(G101*2)</f>
        <v>0.5</v>
      </c>
      <c r="M101" s="30" t="s">
        <v>188</v>
      </c>
    </row>
    <row r="102" ht="15" spans="1:13">
      <c r="A102" s="20">
        <v>64</v>
      </c>
      <c r="B102" s="20">
        <v>730</v>
      </c>
      <c r="C102" s="20" t="s">
        <v>290</v>
      </c>
      <c r="D102" s="21" t="s">
        <v>57</v>
      </c>
      <c r="E102" s="20" t="s">
        <v>27</v>
      </c>
      <c r="F102" s="23" t="s">
        <v>187</v>
      </c>
      <c r="G102" s="23">
        <v>1</v>
      </c>
      <c r="H102" s="22">
        <v>12</v>
      </c>
      <c r="I102" s="26">
        <v>1</v>
      </c>
      <c r="J102" s="26">
        <v>9</v>
      </c>
      <c r="K102" s="28">
        <v>-3</v>
      </c>
      <c r="L102" s="29">
        <f>I102/(G102*2)</f>
        <v>0.5</v>
      </c>
      <c r="M102" s="30" t="s">
        <v>188</v>
      </c>
    </row>
    <row r="103" ht="15" spans="1:13">
      <c r="A103" s="20">
        <v>65</v>
      </c>
      <c r="B103" s="20">
        <v>737</v>
      </c>
      <c r="C103" s="20" t="s">
        <v>291</v>
      </c>
      <c r="D103" s="21" t="s">
        <v>71</v>
      </c>
      <c r="E103" s="22"/>
      <c r="F103" s="23" t="s">
        <v>187</v>
      </c>
      <c r="G103" s="23">
        <v>1</v>
      </c>
      <c r="H103" s="22">
        <v>12</v>
      </c>
      <c r="I103" s="26">
        <v>1</v>
      </c>
      <c r="J103" s="26">
        <v>9</v>
      </c>
      <c r="K103" s="28">
        <v>-3</v>
      </c>
      <c r="L103" s="29">
        <f>I103/(G103*2)</f>
        <v>0.5</v>
      </c>
      <c r="M103" s="30" t="s">
        <v>188</v>
      </c>
    </row>
    <row r="104" ht="15" spans="1:13">
      <c r="A104" s="20">
        <v>67</v>
      </c>
      <c r="B104" s="20">
        <v>744</v>
      </c>
      <c r="C104" s="20" t="s">
        <v>292</v>
      </c>
      <c r="D104" s="21" t="s">
        <v>40</v>
      </c>
      <c r="E104" s="22"/>
      <c r="F104" s="23" t="s">
        <v>187</v>
      </c>
      <c r="G104" s="23">
        <v>1</v>
      </c>
      <c r="H104" s="22">
        <v>12</v>
      </c>
      <c r="I104" s="26">
        <v>1</v>
      </c>
      <c r="J104" s="26">
        <v>9</v>
      </c>
      <c r="K104" s="28">
        <v>-3</v>
      </c>
      <c r="L104" s="29">
        <f>I104/(G104*2)</f>
        <v>0.5</v>
      </c>
      <c r="M104" s="30" t="s">
        <v>188</v>
      </c>
    </row>
    <row r="105" ht="15" spans="1:13">
      <c r="A105" s="20">
        <v>68</v>
      </c>
      <c r="B105" s="20">
        <v>111400</v>
      </c>
      <c r="C105" s="20" t="s">
        <v>293</v>
      </c>
      <c r="D105" s="21" t="s">
        <v>33</v>
      </c>
      <c r="E105" s="20" t="s">
        <v>27</v>
      </c>
      <c r="F105" s="23" t="s">
        <v>187</v>
      </c>
      <c r="G105" s="23">
        <v>1</v>
      </c>
      <c r="H105" s="22">
        <v>12</v>
      </c>
      <c r="I105" s="26">
        <v>1</v>
      </c>
      <c r="J105" s="26">
        <v>8</v>
      </c>
      <c r="K105" s="28">
        <v>-4</v>
      </c>
      <c r="L105" s="29">
        <f>I105/(G105*2)</f>
        <v>0.5</v>
      </c>
      <c r="M105" s="30" t="s">
        <v>188</v>
      </c>
    </row>
    <row r="106" ht="15" spans="1:13">
      <c r="A106" s="20">
        <v>97</v>
      </c>
      <c r="B106" s="20">
        <v>103639</v>
      </c>
      <c r="C106" s="20" t="s">
        <v>294</v>
      </c>
      <c r="D106" s="21" t="s">
        <v>71</v>
      </c>
      <c r="E106" s="22"/>
      <c r="F106" s="23" t="s">
        <v>187</v>
      </c>
      <c r="G106" s="23">
        <v>1</v>
      </c>
      <c r="H106" s="22">
        <v>12</v>
      </c>
      <c r="I106" s="26">
        <v>1</v>
      </c>
      <c r="J106" s="26">
        <v>11</v>
      </c>
      <c r="K106" s="28">
        <v>-1</v>
      </c>
      <c r="L106" s="29">
        <f>I106/(G106*2)</f>
        <v>0.5</v>
      </c>
      <c r="M106" s="30" t="s">
        <v>188</v>
      </c>
    </row>
    <row r="107" ht="15" spans="1:13">
      <c r="A107" s="20">
        <v>18</v>
      </c>
      <c r="B107" s="20">
        <v>307</v>
      </c>
      <c r="C107" s="20" t="s">
        <v>167</v>
      </c>
      <c r="D107" s="21" t="s">
        <v>40</v>
      </c>
      <c r="E107" s="20" t="s">
        <v>27</v>
      </c>
      <c r="F107" s="23" t="s">
        <v>284</v>
      </c>
      <c r="G107" s="23">
        <v>2</v>
      </c>
      <c r="H107" s="26">
        <v>24</v>
      </c>
      <c r="I107" s="26">
        <v>3</v>
      </c>
      <c r="J107" s="26">
        <v>21</v>
      </c>
      <c r="K107" s="28">
        <v>-3</v>
      </c>
      <c r="L107" s="29">
        <f>I107/(G107*2)</f>
        <v>0.75</v>
      </c>
      <c r="M107" s="30" t="s">
        <v>188</v>
      </c>
    </row>
    <row r="108" ht="15" spans="1:13">
      <c r="A108" s="20">
        <v>28</v>
      </c>
      <c r="B108" s="20">
        <v>54</v>
      </c>
      <c r="C108" s="20" t="s">
        <v>295</v>
      </c>
      <c r="D108" s="21" t="s">
        <v>68</v>
      </c>
      <c r="E108" s="22"/>
      <c r="F108" s="23" t="s">
        <v>187</v>
      </c>
      <c r="G108" s="23">
        <v>1</v>
      </c>
      <c r="H108" s="22">
        <v>12</v>
      </c>
      <c r="I108" s="26">
        <v>2</v>
      </c>
      <c r="J108" s="26">
        <v>7</v>
      </c>
      <c r="K108" s="28">
        <v>-5</v>
      </c>
      <c r="L108" s="29">
        <f>I108/(G108*2)</f>
        <v>1</v>
      </c>
      <c r="M108" s="35" t="s">
        <v>296</v>
      </c>
    </row>
    <row r="109" ht="15" spans="1:13">
      <c r="A109" s="20">
        <v>33</v>
      </c>
      <c r="B109" s="20">
        <v>571</v>
      </c>
      <c r="C109" s="20" t="s">
        <v>297</v>
      </c>
      <c r="D109" s="21" t="s">
        <v>71</v>
      </c>
      <c r="E109" s="22"/>
      <c r="F109" s="23" t="s">
        <v>187</v>
      </c>
      <c r="G109" s="23">
        <v>1</v>
      </c>
      <c r="H109" s="22">
        <v>12</v>
      </c>
      <c r="I109" s="26">
        <v>2</v>
      </c>
      <c r="J109" s="26">
        <v>8</v>
      </c>
      <c r="K109" s="28">
        <v>-4</v>
      </c>
      <c r="L109" s="29">
        <f>I109/(G109*2)</f>
        <v>1</v>
      </c>
      <c r="M109" s="35" t="s">
        <v>296</v>
      </c>
    </row>
    <row r="110" ht="15" spans="1:13">
      <c r="A110" s="20">
        <v>36</v>
      </c>
      <c r="B110" s="20">
        <v>106399</v>
      </c>
      <c r="C110" s="20" t="s">
        <v>298</v>
      </c>
      <c r="D110" s="21" t="s">
        <v>57</v>
      </c>
      <c r="E110" s="22"/>
      <c r="F110" s="31" t="s">
        <v>187</v>
      </c>
      <c r="G110" s="23">
        <v>1</v>
      </c>
      <c r="H110" s="22">
        <v>12</v>
      </c>
      <c r="I110" s="26">
        <v>2</v>
      </c>
      <c r="J110" s="26">
        <v>8</v>
      </c>
      <c r="K110" s="28">
        <v>-4</v>
      </c>
      <c r="L110" s="29">
        <f>I110/(G110*2)</f>
        <v>1</v>
      </c>
      <c r="M110" s="35" t="s">
        <v>296</v>
      </c>
    </row>
    <row r="111" ht="15" spans="1:13">
      <c r="A111" s="20">
        <v>53</v>
      </c>
      <c r="B111" s="20">
        <v>379</v>
      </c>
      <c r="C111" s="20" t="s">
        <v>299</v>
      </c>
      <c r="D111" s="21" t="s">
        <v>23</v>
      </c>
      <c r="E111" s="22"/>
      <c r="F111" s="23" t="s">
        <v>187</v>
      </c>
      <c r="G111" s="23">
        <v>1</v>
      </c>
      <c r="H111" s="22">
        <v>12</v>
      </c>
      <c r="I111" s="26">
        <v>2</v>
      </c>
      <c r="J111" s="26">
        <v>9</v>
      </c>
      <c r="K111" s="28">
        <v>-3</v>
      </c>
      <c r="L111" s="29">
        <f>I111/(G111*2)</f>
        <v>1</v>
      </c>
      <c r="M111" s="35" t="s">
        <v>296</v>
      </c>
    </row>
    <row r="112" ht="15" spans="1:13">
      <c r="A112" s="20">
        <v>66</v>
      </c>
      <c r="B112" s="20">
        <v>721</v>
      </c>
      <c r="C112" s="20" t="s">
        <v>300</v>
      </c>
      <c r="D112" s="21" t="s">
        <v>33</v>
      </c>
      <c r="E112" s="22"/>
      <c r="F112" s="23" t="s">
        <v>187</v>
      </c>
      <c r="G112" s="23">
        <v>1</v>
      </c>
      <c r="H112" s="22">
        <v>12</v>
      </c>
      <c r="I112" s="26">
        <v>2</v>
      </c>
      <c r="J112" s="26">
        <v>10</v>
      </c>
      <c r="K112" s="28">
        <v>-2</v>
      </c>
      <c r="L112" s="29">
        <f>I112/(G112*2)</f>
        <v>1</v>
      </c>
      <c r="M112" s="35" t="s">
        <v>296</v>
      </c>
    </row>
    <row r="113" ht="15" spans="1:13">
      <c r="A113" s="20">
        <v>72</v>
      </c>
      <c r="B113" s="20">
        <v>587</v>
      </c>
      <c r="C113" s="20" t="s">
        <v>301</v>
      </c>
      <c r="D113" s="21" t="s">
        <v>33</v>
      </c>
      <c r="E113" s="22"/>
      <c r="F113" s="23" t="s">
        <v>187</v>
      </c>
      <c r="G113" s="23">
        <v>1</v>
      </c>
      <c r="H113" s="22">
        <v>12</v>
      </c>
      <c r="I113" s="26">
        <v>2</v>
      </c>
      <c r="J113" s="26">
        <v>9</v>
      </c>
      <c r="K113" s="28">
        <v>-3</v>
      </c>
      <c r="L113" s="29">
        <f>I113/(G113*2)</f>
        <v>1</v>
      </c>
      <c r="M113" s="35" t="s">
        <v>296</v>
      </c>
    </row>
    <row r="114" ht="15" spans="1:13">
      <c r="A114" s="20">
        <v>79</v>
      </c>
      <c r="B114" s="20">
        <v>585</v>
      </c>
      <c r="C114" s="20" t="s">
        <v>302</v>
      </c>
      <c r="D114" s="21" t="s">
        <v>23</v>
      </c>
      <c r="E114" s="22"/>
      <c r="F114" s="23" t="s">
        <v>187</v>
      </c>
      <c r="G114" s="23">
        <v>1</v>
      </c>
      <c r="H114" s="22">
        <v>12</v>
      </c>
      <c r="I114" s="26">
        <v>2</v>
      </c>
      <c r="J114" s="26">
        <v>10</v>
      </c>
      <c r="K114" s="28">
        <v>-2</v>
      </c>
      <c r="L114" s="29">
        <f>I114/(G114*2)</f>
        <v>1</v>
      </c>
      <c r="M114" s="35" t="s">
        <v>296</v>
      </c>
    </row>
    <row r="115" ht="15" spans="1:13">
      <c r="A115" s="20">
        <v>80</v>
      </c>
      <c r="B115" s="20">
        <v>341</v>
      </c>
      <c r="C115" s="20" t="s">
        <v>303</v>
      </c>
      <c r="D115" s="21" t="s">
        <v>33</v>
      </c>
      <c r="E115" s="22"/>
      <c r="F115" s="23" t="s">
        <v>187</v>
      </c>
      <c r="G115" s="23">
        <v>1</v>
      </c>
      <c r="H115" s="22">
        <v>12</v>
      </c>
      <c r="I115" s="26">
        <v>2</v>
      </c>
      <c r="J115" s="26">
        <v>10</v>
      </c>
      <c r="K115" s="28">
        <v>-2</v>
      </c>
      <c r="L115" s="29">
        <f>I115/(G115*2)</f>
        <v>1</v>
      </c>
      <c r="M115" s="35" t="s">
        <v>296</v>
      </c>
    </row>
    <row r="116" ht="15" spans="1:13">
      <c r="A116" s="20">
        <v>81</v>
      </c>
      <c r="B116" s="20">
        <v>746</v>
      </c>
      <c r="C116" s="20" t="s">
        <v>304</v>
      </c>
      <c r="D116" s="21" t="s">
        <v>33</v>
      </c>
      <c r="E116" s="22"/>
      <c r="F116" s="23" t="s">
        <v>187</v>
      </c>
      <c r="G116" s="23">
        <v>1</v>
      </c>
      <c r="H116" s="22">
        <v>12</v>
      </c>
      <c r="I116" s="26">
        <v>2</v>
      </c>
      <c r="J116" s="26">
        <v>10</v>
      </c>
      <c r="K116" s="28">
        <v>-2</v>
      </c>
      <c r="L116" s="29">
        <f>I116/(G116*2)</f>
        <v>1</v>
      </c>
      <c r="M116" s="35" t="s">
        <v>296</v>
      </c>
    </row>
    <row r="117" ht="15" spans="1:13">
      <c r="A117" s="20">
        <v>82</v>
      </c>
      <c r="B117" s="20">
        <v>385</v>
      </c>
      <c r="C117" s="20" t="s">
        <v>305</v>
      </c>
      <c r="D117" s="21" t="s">
        <v>44</v>
      </c>
      <c r="E117" s="20" t="s">
        <v>27</v>
      </c>
      <c r="F117" s="23" t="s">
        <v>187</v>
      </c>
      <c r="G117" s="23">
        <v>1</v>
      </c>
      <c r="H117" s="22">
        <v>12</v>
      </c>
      <c r="I117" s="26">
        <v>2</v>
      </c>
      <c r="J117" s="26">
        <v>10</v>
      </c>
      <c r="K117" s="28">
        <v>-2</v>
      </c>
      <c r="L117" s="29">
        <f>I117/(G117*2)</f>
        <v>1</v>
      </c>
      <c r="M117" s="35" t="s">
        <v>296</v>
      </c>
    </row>
    <row r="118" ht="15" spans="1:13">
      <c r="A118" s="20">
        <v>83</v>
      </c>
      <c r="B118" s="20">
        <v>105267</v>
      </c>
      <c r="C118" s="20" t="s">
        <v>306</v>
      </c>
      <c r="D118" s="21" t="s">
        <v>23</v>
      </c>
      <c r="E118" s="22"/>
      <c r="F118" s="23" t="s">
        <v>187</v>
      </c>
      <c r="G118" s="23">
        <v>1</v>
      </c>
      <c r="H118" s="22">
        <v>12</v>
      </c>
      <c r="I118" s="26">
        <v>2</v>
      </c>
      <c r="J118" s="26">
        <v>11</v>
      </c>
      <c r="K118" s="28">
        <v>-1</v>
      </c>
      <c r="L118" s="29">
        <f>I118/(G118*2)</f>
        <v>1</v>
      </c>
      <c r="M118" s="35" t="s">
        <v>296</v>
      </c>
    </row>
    <row r="119" ht="15" spans="1:13">
      <c r="A119" s="20">
        <v>94</v>
      </c>
      <c r="B119" s="20">
        <v>102934</v>
      </c>
      <c r="C119" s="20" t="s">
        <v>307</v>
      </c>
      <c r="D119" s="21" t="s">
        <v>23</v>
      </c>
      <c r="E119" s="22"/>
      <c r="F119" s="23" t="s">
        <v>187</v>
      </c>
      <c r="G119" s="23">
        <v>1</v>
      </c>
      <c r="H119" s="22">
        <v>12</v>
      </c>
      <c r="I119" s="26">
        <v>2</v>
      </c>
      <c r="J119" s="26">
        <v>10</v>
      </c>
      <c r="K119" s="28">
        <v>-2</v>
      </c>
      <c r="L119" s="29">
        <f>I119/(G119*2)</f>
        <v>1</v>
      </c>
      <c r="M119" s="35" t="s">
        <v>296</v>
      </c>
    </row>
    <row r="120" ht="15" spans="1:13">
      <c r="A120" s="20">
        <v>59</v>
      </c>
      <c r="B120" s="20">
        <v>113298</v>
      </c>
      <c r="C120" s="20" t="s">
        <v>308</v>
      </c>
      <c r="D120" s="21" t="s">
        <v>57</v>
      </c>
      <c r="E120" s="22"/>
      <c r="F120" s="23" t="s">
        <v>220</v>
      </c>
      <c r="G120" s="23">
        <v>0.5</v>
      </c>
      <c r="H120" s="22">
        <v>6</v>
      </c>
      <c r="I120" s="26">
        <v>1</v>
      </c>
      <c r="J120" s="26">
        <v>2</v>
      </c>
      <c r="K120" s="28">
        <v>-4</v>
      </c>
      <c r="L120" s="29">
        <f>I120/(G120*2)</f>
        <v>1</v>
      </c>
      <c r="M120" s="35" t="s">
        <v>296</v>
      </c>
    </row>
    <row r="121" ht="15" spans="1:13">
      <c r="A121" s="20">
        <v>60</v>
      </c>
      <c r="B121" s="20">
        <v>114848</v>
      </c>
      <c r="C121" s="32" t="s">
        <v>309</v>
      </c>
      <c r="D121" s="21" t="s">
        <v>71</v>
      </c>
      <c r="E121" s="24"/>
      <c r="F121" s="23" t="s">
        <v>220</v>
      </c>
      <c r="G121" s="23">
        <v>0.5</v>
      </c>
      <c r="H121" s="22">
        <v>6</v>
      </c>
      <c r="I121" s="26">
        <v>1</v>
      </c>
      <c r="J121" s="26"/>
      <c r="K121" s="28">
        <v>-6</v>
      </c>
      <c r="L121" s="29">
        <f>I121/(G121*2)</f>
        <v>1</v>
      </c>
      <c r="M121" s="35" t="s">
        <v>296</v>
      </c>
    </row>
    <row r="122" ht="15" spans="1:13">
      <c r="A122" s="20">
        <v>89</v>
      </c>
      <c r="B122" s="33">
        <v>113008</v>
      </c>
      <c r="C122" s="33" t="s">
        <v>310</v>
      </c>
      <c r="D122" s="21" t="s">
        <v>57</v>
      </c>
      <c r="E122" s="24"/>
      <c r="F122" s="23" t="s">
        <v>220</v>
      </c>
      <c r="G122" s="23">
        <v>0.5</v>
      </c>
      <c r="H122" s="22">
        <v>6</v>
      </c>
      <c r="I122" s="26">
        <v>1</v>
      </c>
      <c r="J122" s="26">
        <v>4</v>
      </c>
      <c r="K122" s="28">
        <v>-2</v>
      </c>
      <c r="L122" s="29">
        <f>I122/(G122*2)</f>
        <v>1</v>
      </c>
      <c r="M122" s="35" t="s">
        <v>296</v>
      </c>
    </row>
    <row r="123" ht="15" spans="1:13">
      <c r="A123" s="20">
        <v>105</v>
      </c>
      <c r="B123" s="24">
        <v>119262</v>
      </c>
      <c r="C123" s="25" t="s">
        <v>311</v>
      </c>
      <c r="D123" s="21" t="s">
        <v>23</v>
      </c>
      <c r="E123" s="24"/>
      <c r="F123" s="23" t="s">
        <v>220</v>
      </c>
      <c r="G123" s="23">
        <v>0.5</v>
      </c>
      <c r="H123" s="22">
        <v>6</v>
      </c>
      <c r="I123" s="26">
        <v>1</v>
      </c>
      <c r="J123" s="26">
        <v>4</v>
      </c>
      <c r="K123" s="28">
        <v>-2</v>
      </c>
      <c r="L123" s="29">
        <f>I123/(G123*2)</f>
        <v>1</v>
      </c>
      <c r="M123" s="35" t="s">
        <v>296</v>
      </c>
    </row>
    <row r="124" ht="15" spans="1:13">
      <c r="A124" s="20">
        <v>106</v>
      </c>
      <c r="B124" s="34" t="s">
        <v>312</v>
      </c>
      <c r="C124" s="20" t="s">
        <v>313</v>
      </c>
      <c r="D124" s="21" t="s">
        <v>71</v>
      </c>
      <c r="E124" s="24"/>
      <c r="F124" s="31" t="s">
        <v>220</v>
      </c>
      <c r="G124" s="23">
        <v>0.5</v>
      </c>
      <c r="H124" s="24">
        <v>3</v>
      </c>
      <c r="I124" s="26">
        <v>0</v>
      </c>
      <c r="J124" s="26">
        <v>2</v>
      </c>
      <c r="K124" s="28">
        <v>-1</v>
      </c>
      <c r="L124" s="29">
        <f>I124/(G124*2)</f>
        <v>0</v>
      </c>
      <c r="M124" s="35" t="s">
        <v>296</v>
      </c>
    </row>
    <row r="125" ht="15" spans="1:13">
      <c r="A125" s="20">
        <v>114</v>
      </c>
      <c r="B125" s="24">
        <v>122906</v>
      </c>
      <c r="C125" s="25" t="s">
        <v>314</v>
      </c>
      <c r="D125" s="21" t="s">
        <v>57</v>
      </c>
      <c r="E125" s="24"/>
      <c r="F125" s="23" t="s">
        <v>220</v>
      </c>
      <c r="G125" s="23">
        <v>0.5</v>
      </c>
      <c r="H125" s="22">
        <v>6</v>
      </c>
      <c r="I125" s="26">
        <v>1</v>
      </c>
      <c r="J125" s="26">
        <v>6</v>
      </c>
      <c r="K125" s="28">
        <v>0</v>
      </c>
      <c r="L125" s="29">
        <f>I125/(G125*2)</f>
        <v>1</v>
      </c>
      <c r="M125" s="35" t="s">
        <v>296</v>
      </c>
    </row>
    <row r="126" ht="15" spans="1:13">
      <c r="A126" s="20">
        <v>119</v>
      </c>
      <c r="B126" s="20">
        <v>115971</v>
      </c>
      <c r="C126" s="20" t="s">
        <v>315</v>
      </c>
      <c r="D126" s="21" t="s">
        <v>71</v>
      </c>
      <c r="E126" s="22"/>
      <c r="F126" s="23" t="s">
        <v>220</v>
      </c>
      <c r="G126" s="23">
        <v>0.5</v>
      </c>
      <c r="H126" s="22">
        <v>6</v>
      </c>
      <c r="I126" s="26">
        <v>1</v>
      </c>
      <c r="J126" s="26">
        <v>6</v>
      </c>
      <c r="K126" s="28">
        <v>0</v>
      </c>
      <c r="L126" s="29">
        <f>I126/(G126*2)</f>
        <v>1</v>
      </c>
      <c r="M126" s="35" t="s">
        <v>296</v>
      </c>
    </row>
    <row r="127" ht="15" spans="1:13">
      <c r="A127" s="20">
        <v>121</v>
      </c>
      <c r="B127" s="24">
        <v>117637</v>
      </c>
      <c r="C127" s="20" t="s">
        <v>316</v>
      </c>
      <c r="D127" s="21" t="s">
        <v>33</v>
      </c>
      <c r="E127" s="24"/>
      <c r="F127" s="23" t="s">
        <v>220</v>
      </c>
      <c r="G127" s="23">
        <v>0.5</v>
      </c>
      <c r="H127" s="22">
        <v>6</v>
      </c>
      <c r="I127" s="26">
        <v>1</v>
      </c>
      <c r="J127" s="26">
        <v>6</v>
      </c>
      <c r="K127" s="28">
        <v>0</v>
      </c>
      <c r="L127" s="29">
        <f>I127/(G127*2)</f>
        <v>1</v>
      </c>
      <c r="M127" s="35" t="s">
        <v>296</v>
      </c>
    </row>
    <row r="128" ht="15" spans="1:13">
      <c r="A128" s="20">
        <v>123</v>
      </c>
      <c r="B128" s="20">
        <v>110378</v>
      </c>
      <c r="C128" s="20" t="s">
        <v>317</v>
      </c>
      <c r="D128" s="21" t="s">
        <v>33</v>
      </c>
      <c r="E128" s="20" t="s">
        <v>27</v>
      </c>
      <c r="F128" s="23" t="s">
        <v>220</v>
      </c>
      <c r="G128" s="23">
        <v>0.5</v>
      </c>
      <c r="H128" s="22">
        <v>6</v>
      </c>
      <c r="I128" s="26">
        <v>1</v>
      </c>
      <c r="J128" s="26">
        <v>6</v>
      </c>
      <c r="K128" s="28">
        <v>0</v>
      </c>
      <c r="L128" s="29">
        <f>I128/(G128*2)</f>
        <v>1</v>
      </c>
      <c r="M128" s="35" t="s">
        <v>296</v>
      </c>
    </row>
    <row r="129" ht="15" spans="1:13">
      <c r="A129" s="20">
        <v>128</v>
      </c>
      <c r="B129" s="20">
        <v>720</v>
      </c>
      <c r="C129" s="20" t="s">
        <v>318</v>
      </c>
      <c r="D129" s="21" t="s">
        <v>33</v>
      </c>
      <c r="E129" s="22"/>
      <c r="F129" s="23" t="s">
        <v>220</v>
      </c>
      <c r="G129" s="23">
        <v>0.5</v>
      </c>
      <c r="H129" s="22">
        <v>6</v>
      </c>
      <c r="I129" s="26">
        <v>1</v>
      </c>
      <c r="J129" s="26">
        <v>7</v>
      </c>
      <c r="K129" s="28">
        <v>1</v>
      </c>
      <c r="L129" s="29">
        <f>I129/(G129*2)</f>
        <v>1</v>
      </c>
      <c r="M129" s="35" t="s">
        <v>296</v>
      </c>
    </row>
    <row r="130" ht="15" spans="1:13">
      <c r="A130" s="20">
        <v>130</v>
      </c>
      <c r="B130" s="24">
        <v>117923</v>
      </c>
      <c r="C130" s="20" t="s">
        <v>319</v>
      </c>
      <c r="D130" s="21" t="s">
        <v>33</v>
      </c>
      <c r="E130" s="24"/>
      <c r="F130" s="23" t="s">
        <v>220</v>
      </c>
      <c r="G130" s="23">
        <v>0.5</v>
      </c>
      <c r="H130" s="22">
        <v>6</v>
      </c>
      <c r="I130" s="26">
        <v>1</v>
      </c>
      <c r="J130" s="26">
        <v>7</v>
      </c>
      <c r="K130" s="28">
        <v>1</v>
      </c>
      <c r="L130" s="29">
        <f>I130/(G130*2)</f>
        <v>1</v>
      </c>
      <c r="M130" s="35" t="s">
        <v>296</v>
      </c>
    </row>
    <row r="131" ht="15" spans="1:13">
      <c r="A131" s="20">
        <v>131</v>
      </c>
      <c r="B131" s="20">
        <v>591</v>
      </c>
      <c r="C131" s="20" t="s">
        <v>320</v>
      </c>
      <c r="D131" s="21" t="s">
        <v>33</v>
      </c>
      <c r="E131" s="22"/>
      <c r="F131" s="23" t="s">
        <v>220</v>
      </c>
      <c r="G131" s="23">
        <v>0.5</v>
      </c>
      <c r="H131" s="22">
        <v>6</v>
      </c>
      <c r="I131" s="26">
        <v>1</v>
      </c>
      <c r="J131" s="26">
        <v>6</v>
      </c>
      <c r="K131" s="28">
        <v>0</v>
      </c>
      <c r="L131" s="29">
        <f>I131/(G131*2)</f>
        <v>1</v>
      </c>
      <c r="M131" s="35" t="s">
        <v>296</v>
      </c>
    </row>
    <row r="132" ht="15" spans="1:13">
      <c r="A132" s="20">
        <v>133</v>
      </c>
      <c r="B132" s="20">
        <v>710</v>
      </c>
      <c r="C132" s="20" t="s">
        <v>321</v>
      </c>
      <c r="D132" s="21" t="s">
        <v>33</v>
      </c>
      <c r="E132" s="22"/>
      <c r="F132" s="23" t="s">
        <v>220</v>
      </c>
      <c r="G132" s="23">
        <v>0.5</v>
      </c>
      <c r="H132" s="22">
        <v>6</v>
      </c>
      <c r="I132" s="26">
        <v>1</v>
      </c>
      <c r="J132" s="26">
        <v>7</v>
      </c>
      <c r="K132" s="28">
        <v>1</v>
      </c>
      <c r="L132" s="29">
        <f>I132/(G132*2)</f>
        <v>1</v>
      </c>
      <c r="M132" s="35" t="s">
        <v>296</v>
      </c>
    </row>
    <row r="133" ht="15" spans="1:13">
      <c r="A133" s="20">
        <v>134</v>
      </c>
      <c r="B133" s="20">
        <v>717</v>
      </c>
      <c r="C133" s="20" t="s">
        <v>322</v>
      </c>
      <c r="D133" s="21" t="s">
        <v>33</v>
      </c>
      <c r="E133" s="22"/>
      <c r="F133" s="23" t="s">
        <v>220</v>
      </c>
      <c r="G133" s="23">
        <v>0.5</v>
      </c>
      <c r="H133" s="22">
        <v>6</v>
      </c>
      <c r="I133" s="26">
        <v>1</v>
      </c>
      <c r="J133" s="26">
        <v>8</v>
      </c>
      <c r="K133" s="28">
        <v>2</v>
      </c>
      <c r="L133" s="29">
        <f>I133/(G133*2)</f>
        <v>1</v>
      </c>
      <c r="M133" s="35" t="s">
        <v>296</v>
      </c>
    </row>
    <row r="134" ht="15" spans="1:13">
      <c r="A134" s="20">
        <v>136</v>
      </c>
      <c r="B134" s="20">
        <v>748</v>
      </c>
      <c r="C134" s="20" t="s">
        <v>323</v>
      </c>
      <c r="D134" s="21" t="s">
        <v>33</v>
      </c>
      <c r="E134" s="22"/>
      <c r="F134" s="23" t="s">
        <v>220</v>
      </c>
      <c r="G134" s="23">
        <v>0.5</v>
      </c>
      <c r="H134" s="22">
        <v>6</v>
      </c>
      <c r="I134" s="26">
        <v>1</v>
      </c>
      <c r="J134" s="26">
        <v>8</v>
      </c>
      <c r="K134" s="28">
        <v>2</v>
      </c>
      <c r="L134" s="29">
        <f>I134/(G134*2)</f>
        <v>1</v>
      </c>
      <c r="M134" s="35" t="s">
        <v>296</v>
      </c>
    </row>
    <row r="135" ht="15" spans="1:13">
      <c r="A135" s="20">
        <v>137</v>
      </c>
      <c r="B135" s="20">
        <v>732</v>
      </c>
      <c r="C135" s="20" t="s">
        <v>324</v>
      </c>
      <c r="D135" s="21" t="s">
        <v>33</v>
      </c>
      <c r="E135" s="22"/>
      <c r="F135" s="23" t="s">
        <v>220</v>
      </c>
      <c r="G135" s="23">
        <v>0.5</v>
      </c>
      <c r="H135" s="22">
        <v>6</v>
      </c>
      <c r="I135" s="26">
        <v>1</v>
      </c>
      <c r="J135" s="26">
        <v>8</v>
      </c>
      <c r="K135" s="28">
        <v>2</v>
      </c>
      <c r="L135" s="29">
        <f>I135/(G135*2)</f>
        <v>1</v>
      </c>
      <c r="M135" s="35" t="s">
        <v>296</v>
      </c>
    </row>
    <row r="136" ht="15" spans="1:13">
      <c r="A136" s="20">
        <v>143</v>
      </c>
      <c r="B136" s="20">
        <v>539</v>
      </c>
      <c r="C136" s="20" t="s">
        <v>325</v>
      </c>
      <c r="D136" s="21" t="s">
        <v>33</v>
      </c>
      <c r="E136" s="22"/>
      <c r="F136" s="31" t="s">
        <v>220</v>
      </c>
      <c r="G136" s="31">
        <v>0.5</v>
      </c>
      <c r="H136" s="22">
        <v>6</v>
      </c>
      <c r="I136" s="26">
        <v>1</v>
      </c>
      <c r="J136" s="26">
        <v>9</v>
      </c>
      <c r="K136" s="28">
        <v>3</v>
      </c>
      <c r="L136" s="29">
        <f>I136/(G136*2)</f>
        <v>1</v>
      </c>
      <c r="M136" s="35" t="s">
        <v>296</v>
      </c>
    </row>
    <row r="137" ht="15" spans="1:13">
      <c r="A137" s="20">
        <v>93</v>
      </c>
      <c r="B137" s="24">
        <v>123007</v>
      </c>
      <c r="C137" s="25" t="s">
        <v>326</v>
      </c>
      <c r="D137" s="21" t="s">
        <v>33</v>
      </c>
      <c r="E137" s="24"/>
      <c r="F137" s="23" t="s">
        <v>220</v>
      </c>
      <c r="G137" s="23">
        <v>0.5</v>
      </c>
      <c r="H137" s="22">
        <v>6</v>
      </c>
      <c r="I137" s="26">
        <v>2</v>
      </c>
      <c r="J137" s="26">
        <v>4</v>
      </c>
      <c r="K137" s="28">
        <v>-2</v>
      </c>
      <c r="L137" s="29">
        <f>I137/(G137*2)</f>
        <v>2</v>
      </c>
      <c r="M137" s="35" t="s">
        <v>296</v>
      </c>
    </row>
    <row r="138" ht="15" spans="1:13">
      <c r="A138" s="20">
        <v>109</v>
      </c>
      <c r="B138" s="20">
        <v>549</v>
      </c>
      <c r="C138" s="20" t="s">
        <v>327</v>
      </c>
      <c r="D138" s="21" t="s">
        <v>33</v>
      </c>
      <c r="E138" s="22"/>
      <c r="F138" s="23" t="s">
        <v>220</v>
      </c>
      <c r="G138" s="23">
        <v>0.5</v>
      </c>
      <c r="H138" s="22">
        <v>6</v>
      </c>
      <c r="I138" s="26">
        <v>2</v>
      </c>
      <c r="J138" s="26">
        <v>6</v>
      </c>
      <c r="K138" s="28">
        <v>0</v>
      </c>
      <c r="L138" s="29">
        <f>I138/(G138*2)</f>
        <v>2</v>
      </c>
      <c r="M138" s="35" t="s">
        <v>296</v>
      </c>
    </row>
    <row r="139" ht="15" spans="1:13">
      <c r="A139" s="20">
        <v>117</v>
      </c>
      <c r="B139" s="20">
        <v>102564</v>
      </c>
      <c r="C139" s="20" t="s">
        <v>328</v>
      </c>
      <c r="D139" s="21" t="s">
        <v>33</v>
      </c>
      <c r="E139" s="22"/>
      <c r="F139" s="23" t="s">
        <v>220</v>
      </c>
      <c r="G139" s="23">
        <v>0.5</v>
      </c>
      <c r="H139" s="22">
        <v>6</v>
      </c>
      <c r="I139" s="26">
        <v>2</v>
      </c>
      <c r="J139" s="26">
        <v>6</v>
      </c>
      <c r="K139" s="28">
        <v>0</v>
      </c>
      <c r="L139" s="29">
        <f>I139/(G139*2)</f>
        <v>2</v>
      </c>
      <c r="M139" s="35" t="s">
        <v>296</v>
      </c>
    </row>
    <row r="140" ht="15" spans="1:13">
      <c r="A140" s="20">
        <v>122</v>
      </c>
      <c r="B140" s="33">
        <v>128640</v>
      </c>
      <c r="C140" s="33" t="s">
        <v>155</v>
      </c>
      <c r="D140" s="21" t="s">
        <v>57</v>
      </c>
      <c r="E140" s="24"/>
      <c r="F140" s="23" t="s">
        <v>220</v>
      </c>
      <c r="G140" s="23">
        <v>0.5</v>
      </c>
      <c r="H140" s="22">
        <v>6</v>
      </c>
      <c r="I140" s="26">
        <v>2</v>
      </c>
      <c r="J140" s="26">
        <v>6</v>
      </c>
      <c r="K140" s="28">
        <v>0</v>
      </c>
      <c r="L140" s="29">
        <f>I140/(G140*2)</f>
        <v>2</v>
      </c>
      <c r="M140" s="35" t="s">
        <v>296</v>
      </c>
    </row>
    <row r="141" ht="15" spans="1:13">
      <c r="A141" s="20">
        <v>138</v>
      </c>
      <c r="B141" s="24">
        <v>118758</v>
      </c>
      <c r="C141" s="25" t="s">
        <v>329</v>
      </c>
      <c r="D141" s="21" t="s">
        <v>71</v>
      </c>
      <c r="E141" s="24"/>
      <c r="F141" s="23" t="s">
        <v>220</v>
      </c>
      <c r="G141" s="23">
        <v>0.5</v>
      </c>
      <c r="H141" s="22">
        <v>6</v>
      </c>
      <c r="I141" s="26">
        <v>2</v>
      </c>
      <c r="J141" s="26">
        <v>9</v>
      </c>
      <c r="K141" s="28">
        <v>3</v>
      </c>
      <c r="L141" s="29">
        <f>I141/(G141*2)</f>
        <v>2</v>
      </c>
      <c r="M141" s="35" t="s">
        <v>296</v>
      </c>
    </row>
    <row r="142" ht="15" spans="1:13">
      <c r="A142" s="20">
        <v>140</v>
      </c>
      <c r="B142" s="22">
        <v>122718</v>
      </c>
      <c r="C142" s="20" t="s">
        <v>330</v>
      </c>
      <c r="D142" s="21" t="s">
        <v>33</v>
      </c>
      <c r="E142" s="22"/>
      <c r="F142" s="31" t="s">
        <v>220</v>
      </c>
      <c r="G142" s="23">
        <v>0.5</v>
      </c>
      <c r="H142" s="22">
        <v>3</v>
      </c>
      <c r="I142" s="26">
        <v>2</v>
      </c>
      <c r="J142" s="26">
        <v>4</v>
      </c>
      <c r="K142" s="28">
        <v>1</v>
      </c>
      <c r="L142" s="29">
        <f>I142/(G142*2)</f>
        <v>2</v>
      </c>
      <c r="M142" s="35" t="s">
        <v>296</v>
      </c>
    </row>
    <row r="143" ht="15" spans="1:13">
      <c r="A143" s="20">
        <v>141</v>
      </c>
      <c r="B143" s="20">
        <v>116919</v>
      </c>
      <c r="C143" s="20" t="s">
        <v>331</v>
      </c>
      <c r="D143" s="21" t="s">
        <v>40</v>
      </c>
      <c r="E143" s="22"/>
      <c r="F143" s="23" t="s">
        <v>220</v>
      </c>
      <c r="G143" s="23">
        <v>0.5</v>
      </c>
      <c r="H143" s="22">
        <v>6</v>
      </c>
      <c r="I143" s="26">
        <v>2</v>
      </c>
      <c r="J143" s="26">
        <v>9</v>
      </c>
      <c r="K143" s="28">
        <v>3</v>
      </c>
      <c r="L143" s="29">
        <f>I143/(G143*2)</f>
        <v>2</v>
      </c>
      <c r="M143" s="35" t="s">
        <v>296</v>
      </c>
    </row>
    <row r="144" ht="15" spans="1:13">
      <c r="A144" s="20">
        <v>90</v>
      </c>
      <c r="B144" s="20">
        <v>104533</v>
      </c>
      <c r="C144" s="20" t="s">
        <v>332</v>
      </c>
      <c r="D144" s="21" t="s">
        <v>33</v>
      </c>
      <c r="E144" s="22"/>
      <c r="F144" s="31" t="s">
        <v>220</v>
      </c>
      <c r="G144" s="31">
        <v>0.5</v>
      </c>
      <c r="H144" s="22">
        <v>6</v>
      </c>
      <c r="I144" s="26">
        <v>3</v>
      </c>
      <c r="J144" s="26">
        <v>6</v>
      </c>
      <c r="K144" s="28">
        <v>0</v>
      </c>
      <c r="L144" s="29">
        <f>I144/(G144*2)</f>
        <v>3</v>
      </c>
      <c r="M144" s="35" t="s">
        <v>296</v>
      </c>
    </row>
    <row r="145" ht="15" spans="1:13">
      <c r="A145" s="36"/>
      <c r="B145" s="22"/>
      <c r="C145" s="37"/>
      <c r="D145" s="37"/>
      <c r="E145" s="22"/>
      <c r="F145" s="26"/>
      <c r="G145" s="26"/>
      <c r="H145" s="22">
        <v>1248</v>
      </c>
      <c r="I145" s="26">
        <v>0</v>
      </c>
      <c r="J145" s="26">
        <f>SUM(J50:J144)</f>
        <v>576</v>
      </c>
      <c r="K145" s="28">
        <f>J145-H145</f>
        <v>-672</v>
      </c>
      <c r="L145" s="38"/>
      <c r="M145" s="17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workbookViewId="0">
      <selection activeCell="A1" sqref="A1:D9"/>
    </sheetView>
  </sheetViews>
  <sheetFormatPr defaultColWidth="9" defaultRowHeight="14.25" outlineLevelCol="3"/>
  <cols>
    <col min="1" max="1" width="11.625"/>
    <col min="2" max="3" width="18.75"/>
    <col min="4" max="4" width="12.75" customWidth="1"/>
  </cols>
  <sheetData>
    <row r="1" s="13" customFormat="1" spans="1:4">
      <c r="A1" s="14" t="s">
        <v>177</v>
      </c>
      <c r="B1" s="15" t="s">
        <v>182</v>
      </c>
      <c r="C1" s="14" t="s">
        <v>333</v>
      </c>
      <c r="D1" s="16" t="s">
        <v>184</v>
      </c>
    </row>
    <row r="2" spans="1:4">
      <c r="A2" s="17" t="s">
        <v>33</v>
      </c>
      <c r="B2" s="17">
        <v>30</v>
      </c>
      <c r="C2" s="17">
        <v>36</v>
      </c>
      <c r="D2" s="17">
        <f>B2-C2</f>
        <v>-6</v>
      </c>
    </row>
    <row r="3" spans="1:4">
      <c r="A3" s="17" t="s">
        <v>68</v>
      </c>
      <c r="B3" s="17">
        <v>2</v>
      </c>
      <c r="C3" s="17">
        <v>9</v>
      </c>
      <c r="D3" s="17">
        <f t="shared" ref="D3:D8" si="0">B3-C3</f>
        <v>-7</v>
      </c>
    </row>
    <row r="4" spans="1:4">
      <c r="A4" s="17" t="s">
        <v>71</v>
      </c>
      <c r="B4" s="17">
        <v>10</v>
      </c>
      <c r="C4" s="17">
        <v>50</v>
      </c>
      <c r="D4" s="17">
        <f t="shared" si="0"/>
        <v>-40</v>
      </c>
    </row>
    <row r="5" spans="1:4">
      <c r="A5" s="17" t="s">
        <v>40</v>
      </c>
      <c r="B5" s="17">
        <v>7</v>
      </c>
      <c r="C5" s="17">
        <v>24</v>
      </c>
      <c r="D5" s="17">
        <f t="shared" si="0"/>
        <v>-17</v>
      </c>
    </row>
    <row r="6" spans="1:4">
      <c r="A6" s="17" t="s">
        <v>57</v>
      </c>
      <c r="B6" s="17">
        <v>8</v>
      </c>
      <c r="C6" s="17">
        <v>34</v>
      </c>
      <c r="D6" s="17">
        <f t="shared" si="0"/>
        <v>-26</v>
      </c>
    </row>
    <row r="7" spans="1:4">
      <c r="A7" s="17" t="s">
        <v>23</v>
      </c>
      <c r="B7" s="17">
        <v>12</v>
      </c>
      <c r="C7" s="17">
        <v>50</v>
      </c>
      <c r="D7" s="17">
        <f t="shared" si="0"/>
        <v>-38</v>
      </c>
    </row>
    <row r="8" spans="1:4">
      <c r="A8" s="17" t="s">
        <v>44</v>
      </c>
      <c r="B8" s="17">
        <v>2</v>
      </c>
      <c r="C8" s="17">
        <v>7</v>
      </c>
      <c r="D8" s="17">
        <f t="shared" si="0"/>
        <v>-5</v>
      </c>
    </row>
    <row r="9" spans="1:4">
      <c r="A9" s="17" t="s">
        <v>334</v>
      </c>
      <c r="B9" s="17">
        <v>71</v>
      </c>
      <c r="C9" s="17">
        <v>105</v>
      </c>
      <c r="D9" s="17">
        <f>SUM(D2:D8)</f>
        <v>-139</v>
      </c>
    </row>
  </sheetData>
  <autoFilter ref="A1:D9">
    <extLst/>
  </autoFilter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7"/>
  <sheetViews>
    <sheetView tabSelected="1" topLeftCell="A50" workbookViewId="0">
      <selection activeCell="K87" sqref="K87"/>
    </sheetView>
  </sheetViews>
  <sheetFormatPr defaultColWidth="8" defaultRowHeight="14.25"/>
  <cols>
    <col min="1" max="2" width="9" style="5"/>
    <col min="3" max="3" width="10.125" style="5"/>
    <col min="4" max="6" width="9" style="5"/>
    <col min="7" max="7" width="14.375" style="5" customWidth="1"/>
    <col min="8" max="8" width="9" style="5"/>
  </cols>
  <sheetData>
    <row r="1" spans="1:9">
      <c r="A1" s="6" t="s">
        <v>0</v>
      </c>
      <c r="B1" s="6" t="s">
        <v>5</v>
      </c>
      <c r="C1" s="6" t="s">
        <v>335</v>
      </c>
      <c r="D1" s="6" t="s">
        <v>336</v>
      </c>
      <c r="E1" s="6" t="s">
        <v>3</v>
      </c>
      <c r="F1" s="6" t="s">
        <v>337</v>
      </c>
      <c r="G1" s="6" t="s">
        <v>338</v>
      </c>
      <c r="H1" s="6" t="s">
        <v>339</v>
      </c>
      <c r="I1" s="11" t="s">
        <v>340</v>
      </c>
    </row>
    <row r="2" ht="22.5" spans="1:9">
      <c r="A2" s="7">
        <v>1</v>
      </c>
      <c r="B2" s="7" t="s">
        <v>40</v>
      </c>
      <c r="C2" s="8" t="s">
        <v>341</v>
      </c>
      <c r="D2" s="7" t="s">
        <v>167</v>
      </c>
      <c r="E2" s="7">
        <v>307</v>
      </c>
      <c r="F2" s="7">
        <v>4529</v>
      </c>
      <c r="G2" s="7" t="s">
        <v>342</v>
      </c>
      <c r="H2" s="7" t="s">
        <v>343</v>
      </c>
      <c r="I2" s="12">
        <v>45</v>
      </c>
    </row>
    <row r="3" spans="1:9">
      <c r="A3" s="7">
        <v>2</v>
      </c>
      <c r="B3" s="7" t="s">
        <v>40</v>
      </c>
      <c r="C3" s="8" t="s">
        <v>344</v>
      </c>
      <c r="D3" s="7" t="s">
        <v>167</v>
      </c>
      <c r="E3" s="7">
        <v>307</v>
      </c>
      <c r="F3" s="7">
        <v>8022</v>
      </c>
      <c r="G3" s="7" t="s">
        <v>345</v>
      </c>
      <c r="H3" s="7" t="s">
        <v>343</v>
      </c>
      <c r="I3" s="12">
        <v>30</v>
      </c>
    </row>
    <row r="4" spans="1:9">
      <c r="A4" s="7">
        <v>3</v>
      </c>
      <c r="B4" s="7" t="s">
        <v>40</v>
      </c>
      <c r="C4" s="8" t="s">
        <v>346</v>
      </c>
      <c r="D4" s="7" t="s">
        <v>167</v>
      </c>
      <c r="E4" s="7">
        <v>307</v>
      </c>
      <c r="F4" s="7">
        <v>10613</v>
      </c>
      <c r="G4" s="7" t="s">
        <v>47</v>
      </c>
      <c r="H4" s="7" t="s">
        <v>343</v>
      </c>
      <c r="I4" s="12">
        <v>30</v>
      </c>
    </row>
    <row r="5" spans="1:9">
      <c r="A5" s="7">
        <v>4</v>
      </c>
      <c r="B5" s="7" t="s">
        <v>40</v>
      </c>
      <c r="C5" s="8" t="s">
        <v>347</v>
      </c>
      <c r="D5" s="7" t="s">
        <v>167</v>
      </c>
      <c r="E5" s="7">
        <v>307</v>
      </c>
      <c r="F5" s="7">
        <v>7107</v>
      </c>
      <c r="G5" s="7" t="s">
        <v>47</v>
      </c>
      <c r="H5" s="7" t="s">
        <v>343</v>
      </c>
      <c r="I5" s="12">
        <v>30</v>
      </c>
    </row>
    <row r="6" spans="1:9">
      <c r="A6" s="7">
        <v>5</v>
      </c>
      <c r="B6" s="7" t="s">
        <v>40</v>
      </c>
      <c r="C6" s="8" t="s">
        <v>348</v>
      </c>
      <c r="D6" s="7" t="s">
        <v>167</v>
      </c>
      <c r="E6" s="7">
        <v>307</v>
      </c>
      <c r="F6" s="7">
        <v>8592</v>
      </c>
      <c r="G6" s="7" t="s">
        <v>349</v>
      </c>
      <c r="H6" s="7" t="s">
        <v>343</v>
      </c>
      <c r="I6" s="12">
        <v>30</v>
      </c>
    </row>
    <row r="7" spans="1:9">
      <c r="A7" s="7">
        <v>6</v>
      </c>
      <c r="B7" s="7" t="s">
        <v>40</v>
      </c>
      <c r="C7" s="8" t="s">
        <v>350</v>
      </c>
      <c r="D7" s="7" t="s">
        <v>167</v>
      </c>
      <c r="E7" s="7">
        <v>307</v>
      </c>
      <c r="F7" s="7">
        <v>14108</v>
      </c>
      <c r="G7" s="7" t="s">
        <v>47</v>
      </c>
      <c r="H7" s="7" t="s">
        <v>343</v>
      </c>
      <c r="I7" s="12">
        <v>30</v>
      </c>
    </row>
    <row r="8" spans="1:9">
      <c r="A8" s="7">
        <v>10</v>
      </c>
      <c r="B8" s="7" t="s">
        <v>40</v>
      </c>
      <c r="C8" s="9" t="s">
        <v>351</v>
      </c>
      <c r="D8" s="7" t="s">
        <v>167</v>
      </c>
      <c r="E8" s="7">
        <v>307</v>
      </c>
      <c r="F8" s="9">
        <v>26637</v>
      </c>
      <c r="G8" s="9" t="s">
        <v>47</v>
      </c>
      <c r="H8" s="9" t="s">
        <v>352</v>
      </c>
      <c r="I8" s="12">
        <v>30</v>
      </c>
    </row>
    <row r="9" spans="1:9">
      <c r="A9" s="7">
        <v>11</v>
      </c>
      <c r="B9" s="7" t="s">
        <v>40</v>
      </c>
      <c r="C9" s="8" t="s">
        <v>353</v>
      </c>
      <c r="D9" s="7" t="s">
        <v>167</v>
      </c>
      <c r="E9" s="7">
        <v>307</v>
      </c>
      <c r="F9" s="7">
        <v>16045</v>
      </c>
      <c r="G9" s="7" t="s">
        <v>354</v>
      </c>
      <c r="H9" s="7" t="s">
        <v>355</v>
      </c>
      <c r="I9" s="12">
        <v>30</v>
      </c>
    </row>
    <row r="10" spans="1:9">
      <c r="A10" s="7">
        <v>12</v>
      </c>
      <c r="B10" s="7" t="s">
        <v>40</v>
      </c>
      <c r="C10" s="8" t="s">
        <v>356</v>
      </c>
      <c r="D10" s="7" t="s">
        <v>167</v>
      </c>
      <c r="E10" s="7">
        <v>307</v>
      </c>
      <c r="F10" s="7">
        <v>16079</v>
      </c>
      <c r="G10" s="7" t="s">
        <v>354</v>
      </c>
      <c r="H10" s="7" t="s">
        <v>355</v>
      </c>
      <c r="I10" s="12">
        <v>30</v>
      </c>
    </row>
    <row r="11" spans="1:9">
      <c r="A11" s="7">
        <v>39</v>
      </c>
      <c r="B11" s="7" t="s">
        <v>40</v>
      </c>
      <c r="C11" s="7" t="s">
        <v>357</v>
      </c>
      <c r="D11" s="7" t="s">
        <v>124</v>
      </c>
      <c r="E11" s="7">
        <v>337</v>
      </c>
      <c r="F11" s="7">
        <v>7050</v>
      </c>
      <c r="G11" s="7" t="s">
        <v>28</v>
      </c>
      <c r="H11" s="7" t="s">
        <v>343</v>
      </c>
      <c r="I11" s="12">
        <v>8</v>
      </c>
    </row>
    <row r="12" spans="1:9">
      <c r="A12" s="7">
        <v>40</v>
      </c>
      <c r="B12" s="7" t="s">
        <v>40</v>
      </c>
      <c r="C12" s="7" t="s">
        <v>358</v>
      </c>
      <c r="D12" s="7" t="s">
        <v>124</v>
      </c>
      <c r="E12" s="7">
        <v>337</v>
      </c>
      <c r="F12" s="7">
        <v>6965</v>
      </c>
      <c r="G12" s="7" t="s">
        <v>47</v>
      </c>
      <c r="H12" s="7" t="s">
        <v>343</v>
      </c>
      <c r="I12" s="12">
        <v>5</v>
      </c>
    </row>
    <row r="13" spans="1:9">
      <c r="A13" s="7">
        <v>42</v>
      </c>
      <c r="B13" s="7" t="s">
        <v>40</v>
      </c>
      <c r="C13" s="7" t="s">
        <v>359</v>
      </c>
      <c r="D13" s="7" t="s">
        <v>124</v>
      </c>
      <c r="E13" s="7">
        <v>337</v>
      </c>
      <c r="F13" s="7">
        <v>15294</v>
      </c>
      <c r="G13" s="7" t="s">
        <v>47</v>
      </c>
      <c r="H13" s="7" t="s">
        <v>343</v>
      </c>
      <c r="I13" s="12">
        <v>5</v>
      </c>
    </row>
    <row r="14" spans="1:9">
      <c r="A14" s="7">
        <v>43</v>
      </c>
      <c r="B14" s="9" t="s">
        <v>40</v>
      </c>
      <c r="C14" s="9" t="s">
        <v>360</v>
      </c>
      <c r="D14" s="9" t="s">
        <v>124</v>
      </c>
      <c r="E14" s="9">
        <v>337</v>
      </c>
      <c r="F14" s="9"/>
      <c r="G14" s="9" t="s">
        <v>47</v>
      </c>
      <c r="H14" s="9" t="s">
        <v>352</v>
      </c>
      <c r="I14" s="12">
        <v>5</v>
      </c>
    </row>
    <row r="15" spans="1:9">
      <c r="A15" s="7">
        <v>44</v>
      </c>
      <c r="B15" s="7" t="s">
        <v>40</v>
      </c>
      <c r="C15" s="8" t="s">
        <v>361</v>
      </c>
      <c r="D15" s="7" t="s">
        <v>124</v>
      </c>
      <c r="E15" s="7">
        <v>337</v>
      </c>
      <c r="F15" s="7">
        <v>16050</v>
      </c>
      <c r="G15" s="7" t="s">
        <v>354</v>
      </c>
      <c r="H15" s="7" t="s">
        <v>355</v>
      </c>
      <c r="I15" s="12">
        <v>5</v>
      </c>
    </row>
    <row r="16" ht="22.5" spans="1:9">
      <c r="A16" s="7">
        <v>67</v>
      </c>
      <c r="B16" s="7" t="s">
        <v>23</v>
      </c>
      <c r="C16" s="8" t="s">
        <v>31</v>
      </c>
      <c r="D16" s="7" t="s">
        <v>29</v>
      </c>
      <c r="E16" s="7">
        <v>585</v>
      </c>
      <c r="F16" s="7">
        <v>6303</v>
      </c>
      <c r="G16" s="7" t="s">
        <v>28</v>
      </c>
      <c r="H16" s="7" t="s">
        <v>343</v>
      </c>
      <c r="I16" s="12">
        <v>8</v>
      </c>
    </row>
    <row r="17" ht="22.5" spans="1:9">
      <c r="A17" s="7">
        <v>68</v>
      </c>
      <c r="B17" s="7" t="s">
        <v>23</v>
      </c>
      <c r="C17" s="8" t="s">
        <v>362</v>
      </c>
      <c r="D17" s="7" t="s">
        <v>29</v>
      </c>
      <c r="E17" s="7">
        <v>585</v>
      </c>
      <c r="F17" s="7">
        <v>7046</v>
      </c>
      <c r="G17" s="7" t="s">
        <v>47</v>
      </c>
      <c r="H17" s="7" t="s">
        <v>343</v>
      </c>
      <c r="I17" s="12">
        <v>5</v>
      </c>
    </row>
    <row r="18" ht="22.5" spans="1:9">
      <c r="A18" s="7">
        <v>69</v>
      </c>
      <c r="B18" s="7" t="s">
        <v>23</v>
      </c>
      <c r="C18" s="9" t="s">
        <v>363</v>
      </c>
      <c r="D18" s="7" t="s">
        <v>29</v>
      </c>
      <c r="E18" s="7">
        <v>585</v>
      </c>
      <c r="F18" s="9">
        <v>26639</v>
      </c>
      <c r="G18" s="9" t="s">
        <v>47</v>
      </c>
      <c r="H18" s="9" t="s">
        <v>352</v>
      </c>
      <c r="I18" s="12">
        <v>5</v>
      </c>
    </row>
    <row r="19" ht="22.5" spans="1:9">
      <c r="A19" s="7">
        <v>70</v>
      </c>
      <c r="B19" s="7" t="s">
        <v>23</v>
      </c>
      <c r="C19" s="8" t="s">
        <v>364</v>
      </c>
      <c r="D19" s="7" t="s">
        <v>29</v>
      </c>
      <c r="E19" s="7">
        <v>585</v>
      </c>
      <c r="F19" s="7">
        <v>16063</v>
      </c>
      <c r="G19" s="7" t="s">
        <v>354</v>
      </c>
      <c r="H19" s="7" t="s">
        <v>355</v>
      </c>
      <c r="I19" s="12">
        <v>5</v>
      </c>
    </row>
    <row r="20" ht="22.5" spans="1:9">
      <c r="A20" s="7">
        <v>71</v>
      </c>
      <c r="B20" s="7" t="s">
        <v>23</v>
      </c>
      <c r="C20" s="8" t="s">
        <v>365</v>
      </c>
      <c r="D20" s="7" t="s">
        <v>29</v>
      </c>
      <c r="E20" s="7">
        <v>585</v>
      </c>
      <c r="F20" s="7">
        <v>16066</v>
      </c>
      <c r="G20" s="7" t="s">
        <v>354</v>
      </c>
      <c r="H20" s="7" t="s">
        <v>355</v>
      </c>
      <c r="I20" s="12">
        <v>5</v>
      </c>
    </row>
    <row r="21" spans="1:9">
      <c r="A21" s="7">
        <v>84</v>
      </c>
      <c r="B21" s="7" t="s">
        <v>23</v>
      </c>
      <c r="C21" s="8" t="s">
        <v>95</v>
      </c>
      <c r="D21" s="7" t="s">
        <v>56</v>
      </c>
      <c r="E21" s="7">
        <v>105267</v>
      </c>
      <c r="F21" s="7">
        <v>8060</v>
      </c>
      <c r="G21" s="7" t="s">
        <v>28</v>
      </c>
      <c r="H21" s="7" t="s">
        <v>343</v>
      </c>
      <c r="I21" s="12">
        <v>8</v>
      </c>
    </row>
    <row r="22" spans="1:9">
      <c r="A22" s="7">
        <v>85</v>
      </c>
      <c r="B22" s="7" t="s">
        <v>23</v>
      </c>
      <c r="C22" s="8" t="s">
        <v>366</v>
      </c>
      <c r="D22" s="7" t="s">
        <v>56</v>
      </c>
      <c r="E22" s="7">
        <v>105267</v>
      </c>
      <c r="F22" s="7">
        <v>12886</v>
      </c>
      <c r="G22" s="7" t="s">
        <v>47</v>
      </c>
      <c r="H22" s="7" t="s">
        <v>343</v>
      </c>
      <c r="I22" s="12">
        <v>5</v>
      </c>
    </row>
    <row r="23" spans="1:9">
      <c r="A23" s="7">
        <v>86</v>
      </c>
      <c r="B23" s="7" t="s">
        <v>23</v>
      </c>
      <c r="C23" s="8" t="s">
        <v>367</v>
      </c>
      <c r="D23" s="7" t="s">
        <v>56</v>
      </c>
      <c r="E23" s="7">
        <v>105267</v>
      </c>
      <c r="F23" s="7">
        <v>16068</v>
      </c>
      <c r="G23" s="7" t="s">
        <v>354</v>
      </c>
      <c r="H23" s="7" t="s">
        <v>355</v>
      </c>
      <c r="I23" s="12">
        <v>5</v>
      </c>
    </row>
    <row r="24" spans="1:9">
      <c r="A24" s="7">
        <v>87</v>
      </c>
      <c r="B24" s="7" t="s">
        <v>23</v>
      </c>
      <c r="C24" s="8" t="s">
        <v>368</v>
      </c>
      <c r="D24" s="7" t="s">
        <v>56</v>
      </c>
      <c r="E24" s="7">
        <v>105267</v>
      </c>
      <c r="F24" s="7">
        <v>16115</v>
      </c>
      <c r="G24" s="7" t="s">
        <v>354</v>
      </c>
      <c r="H24" s="7" t="s">
        <v>355</v>
      </c>
      <c r="I24" s="12">
        <v>5</v>
      </c>
    </row>
    <row r="25" spans="1:9">
      <c r="A25" s="7">
        <v>91</v>
      </c>
      <c r="B25" s="7" t="s">
        <v>23</v>
      </c>
      <c r="C25" s="8" t="s">
        <v>369</v>
      </c>
      <c r="D25" s="7" t="s">
        <v>156</v>
      </c>
      <c r="E25" s="7">
        <v>357</v>
      </c>
      <c r="F25" s="7">
        <v>6814</v>
      </c>
      <c r="G25" s="7" t="s">
        <v>28</v>
      </c>
      <c r="H25" s="7" t="s">
        <v>343</v>
      </c>
      <c r="I25" s="12">
        <v>8</v>
      </c>
    </row>
    <row r="26" spans="1:9">
      <c r="A26" s="7">
        <v>92</v>
      </c>
      <c r="B26" s="7" t="s">
        <v>23</v>
      </c>
      <c r="C26" s="8" t="s">
        <v>370</v>
      </c>
      <c r="D26" s="7" t="s">
        <v>156</v>
      </c>
      <c r="E26" s="7">
        <v>357</v>
      </c>
      <c r="F26" s="7">
        <v>13100</v>
      </c>
      <c r="G26" s="7" t="s">
        <v>47</v>
      </c>
      <c r="H26" s="7" t="s">
        <v>343</v>
      </c>
      <c r="I26" s="12">
        <v>5</v>
      </c>
    </row>
    <row r="27" spans="1:9">
      <c r="A27" s="7">
        <v>93</v>
      </c>
      <c r="B27" s="7" t="s">
        <v>23</v>
      </c>
      <c r="C27" s="8" t="s">
        <v>371</v>
      </c>
      <c r="D27" s="7" t="s">
        <v>156</v>
      </c>
      <c r="E27" s="7">
        <v>357</v>
      </c>
      <c r="F27" s="7">
        <v>16087</v>
      </c>
      <c r="G27" s="7" t="s">
        <v>354</v>
      </c>
      <c r="H27" s="7" t="s">
        <v>355</v>
      </c>
      <c r="I27" s="12">
        <v>5</v>
      </c>
    </row>
    <row r="28" ht="22.5" spans="1:9">
      <c r="A28" s="7">
        <v>99</v>
      </c>
      <c r="B28" s="7" t="s">
        <v>23</v>
      </c>
      <c r="C28" s="8" t="s">
        <v>372</v>
      </c>
      <c r="D28" s="7" t="s">
        <v>287</v>
      </c>
      <c r="E28" s="7">
        <v>517</v>
      </c>
      <c r="F28" s="7">
        <v>4024</v>
      </c>
      <c r="G28" s="7" t="s">
        <v>28</v>
      </c>
      <c r="H28" s="7" t="s">
        <v>343</v>
      </c>
      <c r="I28" s="12">
        <v>8</v>
      </c>
    </row>
    <row r="29" ht="22.5" spans="1:9">
      <c r="A29" s="7">
        <v>100</v>
      </c>
      <c r="B29" s="7" t="s">
        <v>23</v>
      </c>
      <c r="C29" s="8" t="s">
        <v>373</v>
      </c>
      <c r="D29" s="7" t="s">
        <v>287</v>
      </c>
      <c r="E29" s="7">
        <v>517</v>
      </c>
      <c r="F29" s="7">
        <v>15255</v>
      </c>
      <c r="G29" s="7" t="s">
        <v>47</v>
      </c>
      <c r="H29" s="7" t="s">
        <v>343</v>
      </c>
      <c r="I29" s="12">
        <v>5</v>
      </c>
    </row>
    <row r="30" ht="22.5" spans="1:9">
      <c r="A30" s="7">
        <v>101</v>
      </c>
      <c r="B30" s="7" t="s">
        <v>23</v>
      </c>
      <c r="C30" s="8" t="s">
        <v>374</v>
      </c>
      <c r="D30" s="7" t="s">
        <v>287</v>
      </c>
      <c r="E30" s="7">
        <v>517</v>
      </c>
      <c r="F30" s="7">
        <v>15083</v>
      </c>
      <c r="G30" s="7" t="s">
        <v>47</v>
      </c>
      <c r="H30" s="7" t="s">
        <v>343</v>
      </c>
      <c r="I30" s="12">
        <v>5</v>
      </c>
    </row>
    <row r="31" ht="22.5" spans="1:9">
      <c r="A31" s="7">
        <v>102</v>
      </c>
      <c r="B31" s="7" t="s">
        <v>23</v>
      </c>
      <c r="C31" s="8" t="s">
        <v>375</v>
      </c>
      <c r="D31" s="7" t="s">
        <v>287</v>
      </c>
      <c r="E31" s="7">
        <v>517</v>
      </c>
      <c r="F31" s="7">
        <v>16107</v>
      </c>
      <c r="G31" s="7" t="s">
        <v>354</v>
      </c>
      <c r="H31" s="7" t="s">
        <v>355</v>
      </c>
      <c r="I31" s="12">
        <v>5</v>
      </c>
    </row>
    <row r="32" spans="1:9">
      <c r="A32" s="7">
        <v>135</v>
      </c>
      <c r="B32" s="7" t="s">
        <v>23</v>
      </c>
      <c r="C32" s="8" t="s">
        <v>137</v>
      </c>
      <c r="D32" s="7" t="s">
        <v>376</v>
      </c>
      <c r="E32" s="7">
        <v>581</v>
      </c>
      <c r="F32" s="7">
        <v>9331</v>
      </c>
      <c r="G32" s="7" t="s">
        <v>28</v>
      </c>
      <c r="H32" s="7" t="s">
        <v>343</v>
      </c>
      <c r="I32" s="12">
        <v>10</v>
      </c>
    </row>
    <row r="33" spans="1:9">
      <c r="A33" s="7">
        <v>136</v>
      </c>
      <c r="B33" s="7" t="s">
        <v>23</v>
      </c>
      <c r="C33" s="8" t="s">
        <v>377</v>
      </c>
      <c r="D33" s="7" t="s">
        <v>376</v>
      </c>
      <c r="E33" s="7">
        <v>581</v>
      </c>
      <c r="F33" s="7">
        <v>13052</v>
      </c>
      <c r="G33" s="7" t="s">
        <v>47</v>
      </c>
      <c r="H33" s="7" t="s">
        <v>343</v>
      </c>
      <c r="I33" s="12">
        <v>5</v>
      </c>
    </row>
    <row r="34" spans="1:9">
      <c r="A34" s="7">
        <v>137</v>
      </c>
      <c r="B34" s="7" t="s">
        <v>23</v>
      </c>
      <c r="C34" s="8" t="s">
        <v>378</v>
      </c>
      <c r="D34" s="7" t="s">
        <v>376</v>
      </c>
      <c r="E34" s="7">
        <v>581</v>
      </c>
      <c r="F34" s="7">
        <v>13581</v>
      </c>
      <c r="G34" s="7" t="s">
        <v>47</v>
      </c>
      <c r="H34" s="7" t="s">
        <v>343</v>
      </c>
      <c r="I34" s="12">
        <v>5</v>
      </c>
    </row>
    <row r="35" spans="1:9">
      <c r="A35" s="7">
        <v>209</v>
      </c>
      <c r="B35" s="7" t="s">
        <v>71</v>
      </c>
      <c r="C35" s="8" t="s">
        <v>379</v>
      </c>
      <c r="D35" s="7" t="s">
        <v>380</v>
      </c>
      <c r="E35" s="7">
        <v>724</v>
      </c>
      <c r="F35" s="7">
        <v>10930</v>
      </c>
      <c r="G35" s="7" t="s">
        <v>28</v>
      </c>
      <c r="H35" s="7" t="s">
        <v>343</v>
      </c>
      <c r="I35" s="12">
        <v>8</v>
      </c>
    </row>
    <row r="36" spans="1:9">
      <c r="A36" s="7">
        <v>210</v>
      </c>
      <c r="B36" s="7" t="s">
        <v>71</v>
      </c>
      <c r="C36" s="8" t="s">
        <v>381</v>
      </c>
      <c r="D36" s="7" t="s">
        <v>380</v>
      </c>
      <c r="E36" s="7">
        <v>724</v>
      </c>
      <c r="F36" s="7">
        <v>12936</v>
      </c>
      <c r="G36" s="7" t="s">
        <v>47</v>
      </c>
      <c r="H36" s="7" t="s">
        <v>343</v>
      </c>
      <c r="I36" s="12">
        <v>5</v>
      </c>
    </row>
    <row r="37" spans="1:9">
      <c r="A37" s="7">
        <v>211</v>
      </c>
      <c r="B37" s="7" t="s">
        <v>71</v>
      </c>
      <c r="C37" s="8" t="s">
        <v>382</v>
      </c>
      <c r="D37" s="7" t="s">
        <v>380</v>
      </c>
      <c r="E37" s="7">
        <v>724</v>
      </c>
      <c r="F37" s="7">
        <v>16090</v>
      </c>
      <c r="G37" s="7" t="s">
        <v>354</v>
      </c>
      <c r="H37" s="7" t="s">
        <v>355</v>
      </c>
      <c r="I37" s="12">
        <v>5</v>
      </c>
    </row>
    <row r="38" ht="22.5" spans="1:9">
      <c r="A38" s="7">
        <v>215</v>
      </c>
      <c r="B38" s="7" t="s">
        <v>71</v>
      </c>
      <c r="C38" s="8" t="s">
        <v>383</v>
      </c>
      <c r="D38" s="7" t="s">
        <v>384</v>
      </c>
      <c r="E38" s="7">
        <v>737</v>
      </c>
      <c r="F38" s="7">
        <v>11642</v>
      </c>
      <c r="G38" s="7" t="s">
        <v>28</v>
      </c>
      <c r="H38" s="7" t="s">
        <v>343</v>
      </c>
      <c r="I38" s="12">
        <v>15</v>
      </c>
    </row>
    <row r="39" ht="22.5" spans="1:9">
      <c r="A39" s="7">
        <v>216</v>
      </c>
      <c r="B39" s="7" t="s">
        <v>71</v>
      </c>
      <c r="C39" s="8" t="s">
        <v>385</v>
      </c>
      <c r="D39" s="7" t="s">
        <v>384</v>
      </c>
      <c r="E39" s="7">
        <v>737</v>
      </c>
      <c r="F39" s="7">
        <v>15720</v>
      </c>
      <c r="G39" s="7" t="s">
        <v>47</v>
      </c>
      <c r="H39" s="7" t="s">
        <v>343</v>
      </c>
      <c r="I39" s="12">
        <v>10</v>
      </c>
    </row>
    <row r="40" spans="1:9">
      <c r="A40" s="7">
        <v>217</v>
      </c>
      <c r="B40" s="9" t="s">
        <v>71</v>
      </c>
      <c r="C40" s="9" t="s">
        <v>386</v>
      </c>
      <c r="D40" s="9" t="s">
        <v>384</v>
      </c>
      <c r="E40" s="9">
        <v>737</v>
      </c>
      <c r="F40" s="9">
        <v>26602</v>
      </c>
      <c r="G40" s="9" t="s">
        <v>47</v>
      </c>
      <c r="H40" s="9" t="s">
        <v>343</v>
      </c>
      <c r="I40" s="12">
        <v>10</v>
      </c>
    </row>
    <row r="41" spans="1:9">
      <c r="A41" s="7">
        <v>228</v>
      </c>
      <c r="B41" s="7" t="s">
        <v>71</v>
      </c>
      <c r="C41" s="8" t="s">
        <v>134</v>
      </c>
      <c r="D41" s="7" t="s">
        <v>387</v>
      </c>
      <c r="E41" s="7">
        <v>114848</v>
      </c>
      <c r="F41" s="7">
        <v>8763</v>
      </c>
      <c r="G41" s="7" t="s">
        <v>28</v>
      </c>
      <c r="H41" s="7" t="s">
        <v>343</v>
      </c>
      <c r="I41" s="12">
        <v>10</v>
      </c>
    </row>
    <row r="42" spans="1:9">
      <c r="A42" s="7">
        <v>229</v>
      </c>
      <c r="B42" s="7" t="s">
        <v>71</v>
      </c>
      <c r="C42" s="8" t="s">
        <v>388</v>
      </c>
      <c r="D42" s="7" t="s">
        <v>387</v>
      </c>
      <c r="E42" s="7">
        <v>114848</v>
      </c>
      <c r="F42" s="7">
        <v>15848</v>
      </c>
      <c r="G42" s="7" t="s">
        <v>47</v>
      </c>
      <c r="H42" s="7" t="s">
        <v>343</v>
      </c>
      <c r="I42" s="12">
        <v>5</v>
      </c>
    </row>
    <row r="43" spans="1:9">
      <c r="A43" s="7">
        <v>230</v>
      </c>
      <c r="B43" s="7" t="s">
        <v>57</v>
      </c>
      <c r="C43" s="8" t="s">
        <v>140</v>
      </c>
      <c r="D43" s="7" t="s">
        <v>138</v>
      </c>
      <c r="E43" s="7">
        <v>113298</v>
      </c>
      <c r="F43" s="7">
        <v>12730</v>
      </c>
      <c r="G43" s="7" t="s">
        <v>28</v>
      </c>
      <c r="H43" s="7" t="s">
        <v>343</v>
      </c>
      <c r="I43" s="12">
        <v>10</v>
      </c>
    </row>
    <row r="44" spans="1:9">
      <c r="A44" s="7">
        <v>231</v>
      </c>
      <c r="B44" s="7" t="s">
        <v>57</v>
      </c>
      <c r="C44" s="8" t="s">
        <v>389</v>
      </c>
      <c r="D44" s="7" t="s">
        <v>159</v>
      </c>
      <c r="E44" s="7">
        <v>122906</v>
      </c>
      <c r="F44" s="7">
        <v>14866</v>
      </c>
      <c r="G44" s="7" t="s">
        <v>28</v>
      </c>
      <c r="H44" s="7" t="s">
        <v>343</v>
      </c>
      <c r="I44" s="12">
        <v>8</v>
      </c>
    </row>
    <row r="45" spans="1:9">
      <c r="A45" s="7">
        <v>232</v>
      </c>
      <c r="B45" s="7" t="s">
        <v>57</v>
      </c>
      <c r="C45" s="8" t="s">
        <v>160</v>
      </c>
      <c r="D45" s="7" t="s">
        <v>159</v>
      </c>
      <c r="E45" s="7">
        <v>122906</v>
      </c>
      <c r="F45" s="7">
        <v>16192</v>
      </c>
      <c r="G45" s="7" t="s">
        <v>47</v>
      </c>
      <c r="H45" s="7" t="s">
        <v>343</v>
      </c>
      <c r="I45" s="12">
        <v>5</v>
      </c>
    </row>
    <row r="46" spans="1:9">
      <c r="A46" s="7">
        <v>263</v>
      </c>
      <c r="B46" s="7" t="s">
        <v>57</v>
      </c>
      <c r="C46" s="8" t="s">
        <v>66</v>
      </c>
      <c r="D46" s="7" t="s">
        <v>63</v>
      </c>
      <c r="E46" s="7">
        <v>106399</v>
      </c>
      <c r="F46" s="7">
        <v>6456</v>
      </c>
      <c r="G46" s="7" t="s">
        <v>28</v>
      </c>
      <c r="H46" s="7" t="s">
        <v>343</v>
      </c>
      <c r="I46" s="12">
        <v>10</v>
      </c>
    </row>
    <row r="47" spans="1:9">
      <c r="A47" s="7">
        <v>265</v>
      </c>
      <c r="B47" s="7" t="s">
        <v>57</v>
      </c>
      <c r="C47" s="8" t="s">
        <v>390</v>
      </c>
      <c r="D47" s="7" t="s">
        <v>63</v>
      </c>
      <c r="E47" s="7">
        <v>106399</v>
      </c>
      <c r="F47" s="7">
        <v>15850</v>
      </c>
      <c r="G47" s="7" t="s">
        <v>47</v>
      </c>
      <c r="H47" s="7" t="s">
        <v>343</v>
      </c>
      <c r="I47" s="12">
        <v>5</v>
      </c>
    </row>
    <row r="48" spans="1:9">
      <c r="A48" s="7">
        <v>266</v>
      </c>
      <c r="B48" s="7" t="s">
        <v>57</v>
      </c>
      <c r="C48" s="8" t="s">
        <v>391</v>
      </c>
      <c r="D48" s="7" t="s">
        <v>63</v>
      </c>
      <c r="E48" s="7">
        <v>106399</v>
      </c>
      <c r="F48" s="7">
        <v>16077</v>
      </c>
      <c r="G48" s="7" t="s">
        <v>354</v>
      </c>
      <c r="H48" s="7" t="s">
        <v>355</v>
      </c>
      <c r="I48" s="12">
        <v>5</v>
      </c>
    </row>
    <row r="49" spans="1:9">
      <c r="A49" s="7">
        <v>281</v>
      </c>
      <c r="B49" s="7" t="s">
        <v>57</v>
      </c>
      <c r="C49" s="8" t="s">
        <v>59</v>
      </c>
      <c r="D49" s="7" t="s">
        <v>155</v>
      </c>
      <c r="E49" s="7">
        <v>128640</v>
      </c>
      <c r="F49" s="7">
        <v>15535</v>
      </c>
      <c r="G49" s="7" t="s">
        <v>28</v>
      </c>
      <c r="H49" s="7" t="s">
        <v>343</v>
      </c>
      <c r="I49" s="12">
        <v>10</v>
      </c>
    </row>
    <row r="50" spans="1:9">
      <c r="A50" s="7">
        <v>282</v>
      </c>
      <c r="B50" s="7" t="s">
        <v>57</v>
      </c>
      <c r="C50" s="10" t="s">
        <v>392</v>
      </c>
      <c r="D50" s="7" t="s">
        <v>155</v>
      </c>
      <c r="E50" s="7">
        <v>128640</v>
      </c>
      <c r="F50" s="10">
        <v>16203</v>
      </c>
      <c r="G50" s="10" t="s">
        <v>47</v>
      </c>
      <c r="H50" s="10" t="s">
        <v>343</v>
      </c>
      <c r="I50" s="12">
        <v>5</v>
      </c>
    </row>
    <row r="51" spans="1:9">
      <c r="A51" s="7">
        <v>305</v>
      </c>
      <c r="B51" s="7" t="s">
        <v>33</v>
      </c>
      <c r="C51" s="7" t="s">
        <v>38</v>
      </c>
      <c r="D51" s="7" t="s">
        <v>36</v>
      </c>
      <c r="E51" s="7">
        <v>341</v>
      </c>
      <c r="F51" s="7">
        <v>7011</v>
      </c>
      <c r="G51" s="7" t="s">
        <v>28</v>
      </c>
      <c r="H51" s="7" t="s">
        <v>343</v>
      </c>
      <c r="I51" s="12">
        <v>10</v>
      </c>
    </row>
    <row r="52" spans="1:9">
      <c r="A52" s="7">
        <v>306</v>
      </c>
      <c r="B52" s="7" t="s">
        <v>33</v>
      </c>
      <c r="C52" s="7" t="s">
        <v>393</v>
      </c>
      <c r="D52" s="7" t="s">
        <v>36</v>
      </c>
      <c r="E52" s="7">
        <v>341</v>
      </c>
      <c r="F52" s="7">
        <v>11372</v>
      </c>
      <c r="G52" s="7" t="s">
        <v>47</v>
      </c>
      <c r="H52" s="7" t="s">
        <v>343</v>
      </c>
      <c r="I52" s="12">
        <v>5</v>
      </c>
    </row>
    <row r="53" spans="1:9">
      <c r="A53" s="7">
        <v>307</v>
      </c>
      <c r="B53" s="7" t="s">
        <v>33</v>
      </c>
      <c r="C53" s="7" t="s">
        <v>394</v>
      </c>
      <c r="D53" s="7" t="s">
        <v>36</v>
      </c>
      <c r="E53" s="7">
        <v>341</v>
      </c>
      <c r="F53" s="7">
        <v>14064</v>
      </c>
      <c r="G53" s="7" t="s">
        <v>47</v>
      </c>
      <c r="H53" s="7" t="s">
        <v>343</v>
      </c>
      <c r="I53" s="12">
        <v>5</v>
      </c>
    </row>
    <row r="54" spans="1:9">
      <c r="A54" s="7">
        <v>308</v>
      </c>
      <c r="B54" s="7" t="s">
        <v>33</v>
      </c>
      <c r="C54" s="7" t="s">
        <v>395</v>
      </c>
      <c r="D54" s="7" t="s">
        <v>36</v>
      </c>
      <c r="E54" s="7">
        <v>341</v>
      </c>
      <c r="F54" s="7">
        <v>14248</v>
      </c>
      <c r="G54" s="7" t="s">
        <v>47</v>
      </c>
      <c r="H54" s="7" t="s">
        <v>343</v>
      </c>
      <c r="I54" s="12">
        <v>5</v>
      </c>
    </row>
    <row r="55" spans="1:9">
      <c r="A55" s="7">
        <v>309</v>
      </c>
      <c r="B55" s="7" t="s">
        <v>33</v>
      </c>
      <c r="C55" s="7" t="s">
        <v>396</v>
      </c>
      <c r="D55" s="7" t="s">
        <v>36</v>
      </c>
      <c r="E55" s="7">
        <v>341</v>
      </c>
      <c r="F55" s="7">
        <v>16193</v>
      </c>
      <c r="G55" s="7" t="s">
        <v>47</v>
      </c>
      <c r="H55" s="10" t="s">
        <v>343</v>
      </c>
      <c r="I55" s="12">
        <v>5</v>
      </c>
    </row>
    <row r="56" ht="22.5" spans="1:9">
      <c r="A56" s="7">
        <v>310</v>
      </c>
      <c r="B56" s="7" t="s">
        <v>33</v>
      </c>
      <c r="C56" s="7" t="s">
        <v>123</v>
      </c>
      <c r="D56" s="7" t="s">
        <v>397</v>
      </c>
      <c r="E56" s="7">
        <v>732</v>
      </c>
      <c r="F56" s="7">
        <v>11481</v>
      </c>
      <c r="G56" s="7" t="s">
        <v>28</v>
      </c>
      <c r="H56" s="7" t="s">
        <v>343</v>
      </c>
      <c r="I56" s="12">
        <v>10</v>
      </c>
    </row>
    <row r="57" ht="22.5" spans="1:9">
      <c r="A57" s="7">
        <v>311</v>
      </c>
      <c r="B57" s="7" t="s">
        <v>33</v>
      </c>
      <c r="C57" s="7" t="s">
        <v>398</v>
      </c>
      <c r="D57" s="7" t="s">
        <v>397</v>
      </c>
      <c r="E57" s="7">
        <v>732</v>
      </c>
      <c r="F57" s="7">
        <v>9138</v>
      </c>
      <c r="G57" s="7" t="s">
        <v>47</v>
      </c>
      <c r="H57" s="7" t="s">
        <v>343</v>
      </c>
      <c r="I57" s="12">
        <v>5</v>
      </c>
    </row>
    <row r="58" ht="22.5" spans="1:9">
      <c r="A58" s="7">
        <v>312</v>
      </c>
      <c r="B58" s="7" t="s">
        <v>33</v>
      </c>
      <c r="C58" s="7" t="s">
        <v>93</v>
      </c>
      <c r="D58" s="7" t="s">
        <v>92</v>
      </c>
      <c r="E58" s="7">
        <v>721</v>
      </c>
      <c r="F58" s="7">
        <v>11619</v>
      </c>
      <c r="G58" s="7" t="s">
        <v>28</v>
      </c>
      <c r="H58" s="7" t="s">
        <v>343</v>
      </c>
      <c r="I58" s="12">
        <v>10</v>
      </c>
    </row>
    <row r="59" ht="22.5" spans="1:9">
      <c r="A59" s="7">
        <v>313</v>
      </c>
      <c r="B59" s="7" t="s">
        <v>33</v>
      </c>
      <c r="C59" s="7" t="s">
        <v>399</v>
      </c>
      <c r="D59" s="7" t="s">
        <v>92</v>
      </c>
      <c r="E59" s="7">
        <v>721</v>
      </c>
      <c r="F59" s="7">
        <v>12934</v>
      </c>
      <c r="G59" s="7" t="s">
        <v>47</v>
      </c>
      <c r="H59" s="7" t="s">
        <v>343</v>
      </c>
      <c r="I59" s="12">
        <v>5</v>
      </c>
    </row>
    <row r="60" ht="22.5" spans="1:9">
      <c r="A60" s="7">
        <v>316</v>
      </c>
      <c r="B60" s="7" t="s">
        <v>33</v>
      </c>
      <c r="C60" s="7" t="s">
        <v>62</v>
      </c>
      <c r="D60" s="7" t="s">
        <v>400</v>
      </c>
      <c r="E60" s="7">
        <v>102564</v>
      </c>
      <c r="F60" s="7">
        <v>4450</v>
      </c>
      <c r="G60" s="7" t="s">
        <v>28</v>
      </c>
      <c r="H60" s="7" t="s">
        <v>343</v>
      </c>
      <c r="I60" s="12">
        <v>10</v>
      </c>
    </row>
    <row r="61" ht="22.5" spans="1:9">
      <c r="A61" s="7">
        <v>317</v>
      </c>
      <c r="B61" s="7" t="s">
        <v>33</v>
      </c>
      <c r="C61" s="7" t="s">
        <v>401</v>
      </c>
      <c r="D61" s="7" t="s">
        <v>400</v>
      </c>
      <c r="E61" s="7">
        <v>102564</v>
      </c>
      <c r="F61" s="7">
        <v>11363</v>
      </c>
      <c r="G61" s="7" t="s">
        <v>47</v>
      </c>
      <c r="H61" s="7" t="s">
        <v>343</v>
      </c>
      <c r="I61" s="12">
        <v>5</v>
      </c>
    </row>
    <row r="62" ht="22.5" spans="1:9">
      <c r="A62" s="7">
        <v>323</v>
      </c>
      <c r="B62" s="7" t="s">
        <v>33</v>
      </c>
      <c r="C62" s="7" t="s">
        <v>119</v>
      </c>
      <c r="D62" s="7" t="s">
        <v>402</v>
      </c>
      <c r="E62" s="7">
        <v>710</v>
      </c>
      <c r="F62" s="7">
        <v>12981</v>
      </c>
      <c r="G62" s="7" t="s">
        <v>28</v>
      </c>
      <c r="H62" s="7" t="s">
        <v>343</v>
      </c>
      <c r="I62" s="12">
        <v>10</v>
      </c>
    </row>
    <row r="63" ht="22.5" spans="1:9">
      <c r="A63" s="7">
        <v>324</v>
      </c>
      <c r="B63" s="7" t="s">
        <v>33</v>
      </c>
      <c r="C63" s="7" t="s">
        <v>403</v>
      </c>
      <c r="D63" s="7" t="s">
        <v>402</v>
      </c>
      <c r="E63" s="7">
        <v>710</v>
      </c>
      <c r="F63" s="7">
        <v>15385</v>
      </c>
      <c r="G63" s="7" t="s">
        <v>47</v>
      </c>
      <c r="H63" s="7" t="s">
        <v>343</v>
      </c>
      <c r="I63" s="12">
        <v>5</v>
      </c>
    </row>
    <row r="64" ht="22.5" spans="1:9">
      <c r="A64" s="7">
        <v>338</v>
      </c>
      <c r="B64" s="7" t="s">
        <v>33</v>
      </c>
      <c r="C64" s="7" t="s">
        <v>35</v>
      </c>
      <c r="D64" s="7" t="s">
        <v>404</v>
      </c>
      <c r="E64" s="7">
        <v>123007</v>
      </c>
      <c r="F64" s="7">
        <v>6733</v>
      </c>
      <c r="G64" s="7" t="s">
        <v>28</v>
      </c>
      <c r="H64" s="7" t="s">
        <v>343</v>
      </c>
      <c r="I64" s="12">
        <v>10</v>
      </c>
    </row>
    <row r="65" ht="22.5" spans="1:9">
      <c r="A65" s="7">
        <v>339</v>
      </c>
      <c r="B65" s="7" t="s">
        <v>33</v>
      </c>
      <c r="C65" s="7" t="s">
        <v>405</v>
      </c>
      <c r="D65" s="7" t="s">
        <v>404</v>
      </c>
      <c r="E65" s="7">
        <v>123007</v>
      </c>
      <c r="F65" s="7">
        <v>15665</v>
      </c>
      <c r="G65" s="7" t="s">
        <v>47</v>
      </c>
      <c r="H65" s="7" t="s">
        <v>343</v>
      </c>
      <c r="I65" s="12">
        <v>5</v>
      </c>
    </row>
    <row r="66" ht="22.5" spans="1:9">
      <c r="A66" s="7">
        <v>340</v>
      </c>
      <c r="B66" s="7" t="s">
        <v>33</v>
      </c>
      <c r="C66" s="7" t="s">
        <v>162</v>
      </c>
      <c r="D66" s="7" t="s">
        <v>406</v>
      </c>
      <c r="E66" s="7">
        <v>720</v>
      </c>
      <c r="F66" s="7">
        <v>15035</v>
      </c>
      <c r="G66" s="7" t="s">
        <v>28</v>
      </c>
      <c r="H66" s="7" t="s">
        <v>343</v>
      </c>
      <c r="I66" s="12">
        <v>10</v>
      </c>
    </row>
    <row r="67" ht="22.5" spans="1:9">
      <c r="A67" s="7">
        <v>341</v>
      </c>
      <c r="B67" s="7" t="s">
        <v>33</v>
      </c>
      <c r="C67" s="7" t="s">
        <v>407</v>
      </c>
      <c r="D67" s="7" t="s">
        <v>406</v>
      </c>
      <c r="E67" s="7">
        <v>720</v>
      </c>
      <c r="F67" s="7">
        <v>11142</v>
      </c>
      <c r="G67" s="7" t="s">
        <v>47</v>
      </c>
      <c r="H67" s="7" t="s">
        <v>343</v>
      </c>
      <c r="I67" s="12">
        <v>5</v>
      </c>
    </row>
    <row r="68" spans="1:9">
      <c r="A68" s="7">
        <v>342</v>
      </c>
      <c r="B68" s="7" t="s">
        <v>33</v>
      </c>
      <c r="C68" s="7" t="s">
        <v>146</v>
      </c>
      <c r="D68" s="7" t="s">
        <v>408</v>
      </c>
      <c r="E68" s="7">
        <v>717</v>
      </c>
      <c r="F68" s="7">
        <v>6752</v>
      </c>
      <c r="G68" s="7" t="s">
        <v>28</v>
      </c>
      <c r="H68" s="7" t="s">
        <v>343</v>
      </c>
      <c r="I68" s="12">
        <v>10</v>
      </c>
    </row>
    <row r="69" spans="1:9">
      <c r="A69" s="7">
        <v>343</v>
      </c>
      <c r="B69" s="7" t="s">
        <v>33</v>
      </c>
      <c r="C69" s="7" t="s">
        <v>409</v>
      </c>
      <c r="D69" s="7" t="s">
        <v>408</v>
      </c>
      <c r="E69" s="7">
        <v>717</v>
      </c>
      <c r="F69" s="7">
        <v>11627</v>
      </c>
      <c r="G69" s="7" t="s">
        <v>47</v>
      </c>
      <c r="H69" s="7" t="s">
        <v>343</v>
      </c>
      <c r="I69" s="12">
        <v>5</v>
      </c>
    </row>
    <row r="70" ht="22.5" spans="1:9">
      <c r="A70" s="7">
        <v>346</v>
      </c>
      <c r="B70" s="7" t="s">
        <v>33</v>
      </c>
      <c r="C70" s="7" t="s">
        <v>85</v>
      </c>
      <c r="D70" s="7" t="s">
        <v>83</v>
      </c>
      <c r="E70" s="7">
        <v>104533</v>
      </c>
      <c r="F70" s="7">
        <v>11977</v>
      </c>
      <c r="G70" s="7" t="s">
        <v>28</v>
      </c>
      <c r="H70" s="7" t="s">
        <v>343</v>
      </c>
      <c r="I70" s="12">
        <v>10</v>
      </c>
    </row>
    <row r="71" ht="22.5" spans="1:9">
      <c r="A71" s="7">
        <v>347</v>
      </c>
      <c r="B71" s="7" t="s">
        <v>33</v>
      </c>
      <c r="C71" s="7" t="s">
        <v>410</v>
      </c>
      <c r="D71" s="7" t="s">
        <v>83</v>
      </c>
      <c r="E71" s="7">
        <v>104533</v>
      </c>
      <c r="F71" s="7">
        <v>4081</v>
      </c>
      <c r="G71" s="7" t="s">
        <v>47</v>
      </c>
      <c r="H71" s="7" t="s">
        <v>343</v>
      </c>
      <c r="I71" s="12">
        <v>5</v>
      </c>
    </row>
    <row r="72" ht="22.5" spans="1:9">
      <c r="A72" s="7">
        <v>348</v>
      </c>
      <c r="B72" s="7" t="s">
        <v>33</v>
      </c>
      <c r="C72" s="7" t="s">
        <v>166</v>
      </c>
      <c r="D72" s="7" t="s">
        <v>411</v>
      </c>
      <c r="E72" s="7">
        <v>746</v>
      </c>
      <c r="F72" s="7">
        <v>4028</v>
      </c>
      <c r="G72" s="7" t="s">
        <v>28</v>
      </c>
      <c r="H72" s="7" t="s">
        <v>343</v>
      </c>
      <c r="I72" s="12">
        <v>23</v>
      </c>
    </row>
    <row r="73" ht="22.5" spans="1:9">
      <c r="A73" s="7">
        <v>349</v>
      </c>
      <c r="B73" s="7" t="s">
        <v>33</v>
      </c>
      <c r="C73" s="7" t="s">
        <v>412</v>
      </c>
      <c r="D73" s="7" t="s">
        <v>411</v>
      </c>
      <c r="E73" s="7">
        <v>746</v>
      </c>
      <c r="F73" s="7">
        <v>14106</v>
      </c>
      <c r="G73" s="7" t="s">
        <v>47</v>
      </c>
      <c r="H73" s="7" t="s">
        <v>343</v>
      </c>
      <c r="I73" s="12">
        <v>15</v>
      </c>
    </row>
    <row r="74" spans="1:9">
      <c r="A74" s="7">
        <v>350</v>
      </c>
      <c r="B74" s="9" t="s">
        <v>33</v>
      </c>
      <c r="C74" s="9" t="s">
        <v>413</v>
      </c>
      <c r="D74" s="9" t="s">
        <v>411</v>
      </c>
      <c r="E74" s="9">
        <v>746</v>
      </c>
      <c r="F74" s="9">
        <v>16492</v>
      </c>
      <c r="G74" s="9" t="s">
        <v>47</v>
      </c>
      <c r="H74" s="9" t="s">
        <v>352</v>
      </c>
      <c r="I74" s="12">
        <v>15</v>
      </c>
    </row>
    <row r="75" spans="1:9">
      <c r="A75" s="7">
        <v>351</v>
      </c>
      <c r="B75" s="7" t="s">
        <v>33</v>
      </c>
      <c r="C75" s="7" t="s">
        <v>143</v>
      </c>
      <c r="D75" s="7" t="s">
        <v>414</v>
      </c>
      <c r="E75" s="7">
        <v>122718</v>
      </c>
      <c r="F75" s="7">
        <v>12184</v>
      </c>
      <c r="G75" s="7" t="s">
        <v>28</v>
      </c>
      <c r="H75" s="7" t="s">
        <v>343</v>
      </c>
      <c r="I75" s="12">
        <v>20</v>
      </c>
    </row>
    <row r="76" spans="1:9">
      <c r="A76" s="7">
        <v>352</v>
      </c>
      <c r="B76" s="7" t="s">
        <v>33</v>
      </c>
      <c r="C76" s="7" t="s">
        <v>415</v>
      </c>
      <c r="D76" s="7" t="s">
        <v>414</v>
      </c>
      <c r="E76" s="7">
        <v>122718</v>
      </c>
      <c r="F76" s="7">
        <v>11903</v>
      </c>
      <c r="G76" s="7" t="s">
        <v>47</v>
      </c>
      <c r="H76" s="7" t="s">
        <v>343</v>
      </c>
      <c r="I76" s="12">
        <v>10</v>
      </c>
    </row>
    <row r="77" ht="22.5" spans="1:9">
      <c r="A77" s="7">
        <v>353</v>
      </c>
      <c r="B77" s="7" t="s">
        <v>33</v>
      </c>
      <c r="C77" s="7" t="s">
        <v>416</v>
      </c>
      <c r="D77" s="7" t="s">
        <v>417</v>
      </c>
      <c r="E77" s="7">
        <v>117637</v>
      </c>
      <c r="F77" s="7">
        <v>14754</v>
      </c>
      <c r="G77" s="7" t="s">
        <v>28</v>
      </c>
      <c r="H77" s="7" t="s">
        <v>343</v>
      </c>
      <c r="I77" s="12">
        <v>10</v>
      </c>
    </row>
    <row r="78" ht="22.5" spans="1:9">
      <c r="A78" s="7">
        <v>354</v>
      </c>
      <c r="B78" s="7" t="s">
        <v>33</v>
      </c>
      <c r="C78" s="7" t="s">
        <v>154</v>
      </c>
      <c r="D78" s="7" t="s">
        <v>417</v>
      </c>
      <c r="E78" s="7">
        <v>117637</v>
      </c>
      <c r="F78" s="7">
        <v>11992</v>
      </c>
      <c r="G78" s="7" t="s">
        <v>47</v>
      </c>
      <c r="H78" s="7" t="s">
        <v>343</v>
      </c>
      <c r="I78" s="12">
        <v>5</v>
      </c>
    </row>
    <row r="79" ht="22.5" spans="1:9">
      <c r="A79" s="7">
        <v>355</v>
      </c>
      <c r="B79" s="7" t="s">
        <v>33</v>
      </c>
      <c r="C79" s="7" t="s">
        <v>418</v>
      </c>
      <c r="D79" s="7" t="s">
        <v>417</v>
      </c>
      <c r="E79" s="7">
        <v>117637</v>
      </c>
      <c r="F79" s="7">
        <v>15595</v>
      </c>
      <c r="G79" s="7" t="s">
        <v>47</v>
      </c>
      <c r="H79" s="7" t="s">
        <v>343</v>
      </c>
      <c r="I79" s="12">
        <v>5</v>
      </c>
    </row>
    <row r="80" ht="22.5" spans="1:9">
      <c r="A80" s="7">
        <v>356</v>
      </c>
      <c r="B80" s="7" t="s">
        <v>33</v>
      </c>
      <c r="C80" s="7" t="s">
        <v>121</v>
      </c>
      <c r="D80" s="7" t="s">
        <v>419</v>
      </c>
      <c r="E80" s="7">
        <v>117923</v>
      </c>
      <c r="F80" s="7">
        <v>13969</v>
      </c>
      <c r="G80" s="7" t="s">
        <v>28</v>
      </c>
      <c r="H80" s="7" t="s">
        <v>343</v>
      </c>
      <c r="I80" s="12">
        <v>10</v>
      </c>
    </row>
    <row r="81" ht="22.5" spans="1:9">
      <c r="A81" s="7">
        <v>357</v>
      </c>
      <c r="B81" s="7" t="s">
        <v>33</v>
      </c>
      <c r="C81" s="7" t="s">
        <v>420</v>
      </c>
      <c r="D81" s="7" t="s">
        <v>419</v>
      </c>
      <c r="E81" s="7">
        <v>117923</v>
      </c>
      <c r="F81" s="7">
        <v>13644</v>
      </c>
      <c r="G81" s="7" t="s">
        <v>47</v>
      </c>
      <c r="H81" s="7" t="s">
        <v>343</v>
      </c>
      <c r="I81" s="12">
        <v>5</v>
      </c>
    </row>
    <row r="82" ht="22.5" spans="1:9">
      <c r="A82" s="7">
        <v>383</v>
      </c>
      <c r="B82" s="7" t="s">
        <v>421</v>
      </c>
      <c r="C82" s="7" t="s">
        <v>130</v>
      </c>
      <c r="D82" s="7" t="s">
        <v>422</v>
      </c>
      <c r="E82" s="7">
        <v>385</v>
      </c>
      <c r="F82" s="7">
        <v>7317</v>
      </c>
      <c r="G82" s="7" t="s">
        <v>28</v>
      </c>
      <c r="H82" s="7" t="s">
        <v>343</v>
      </c>
      <c r="I82" s="12">
        <v>10</v>
      </c>
    </row>
    <row r="83" ht="22.5" spans="1:9">
      <c r="A83" s="7">
        <v>384</v>
      </c>
      <c r="B83" s="7" t="s">
        <v>421</v>
      </c>
      <c r="C83" s="7" t="s">
        <v>46</v>
      </c>
      <c r="D83" s="7" t="s">
        <v>422</v>
      </c>
      <c r="E83" s="7">
        <v>385</v>
      </c>
      <c r="F83" s="7">
        <v>7749</v>
      </c>
      <c r="G83" s="7" t="s">
        <v>47</v>
      </c>
      <c r="H83" s="7" t="s">
        <v>343</v>
      </c>
      <c r="I83" s="12">
        <v>5</v>
      </c>
    </row>
    <row r="84" ht="22.5" spans="1:9">
      <c r="A84" s="7">
        <v>385</v>
      </c>
      <c r="B84" s="7" t="s">
        <v>421</v>
      </c>
      <c r="C84" s="7" t="s">
        <v>423</v>
      </c>
      <c r="D84" s="7" t="s">
        <v>422</v>
      </c>
      <c r="E84" s="7">
        <v>385</v>
      </c>
      <c r="F84" s="7">
        <v>12566</v>
      </c>
      <c r="G84" s="7" t="s">
        <v>47</v>
      </c>
      <c r="H84" s="7" t="s">
        <v>343</v>
      </c>
      <c r="I84" s="12">
        <v>5</v>
      </c>
    </row>
    <row r="85" spans="9:9">
      <c r="I85">
        <f>SUM(I2:I84)</f>
        <v>839</v>
      </c>
    </row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K26" sqref="K26"/>
    </sheetView>
  </sheetViews>
  <sheetFormatPr defaultColWidth="8" defaultRowHeight="13.5"/>
  <cols>
    <col min="1" max="1" width="7.9" style="1" customWidth="1"/>
    <col min="2" max="2" width="11.5" style="1" customWidth="1"/>
    <col min="3" max="3" width="11" style="1" customWidth="1"/>
    <col min="4" max="4" width="12" style="1" customWidth="1"/>
    <col min="5" max="8" width="8" style="1"/>
    <col min="9" max="9" width="7.54166666666667" style="1" customWidth="1"/>
    <col min="10" max="10" width="8" style="1" hidden="1" customWidth="1"/>
    <col min="11" max="16384" width="8" style="1"/>
  </cols>
  <sheetData>
    <row r="1" s="1" customFormat="1" ht="42" spans="1:4">
      <c r="A1" s="2" t="s">
        <v>424</v>
      </c>
      <c r="B1" s="2" t="s">
        <v>425</v>
      </c>
      <c r="C1" s="2" t="s">
        <v>426</v>
      </c>
      <c r="D1" s="2" t="s">
        <v>427</v>
      </c>
    </row>
    <row r="2" s="1" customFormat="1" ht="28.5" spans="1:4">
      <c r="A2" s="3" t="s">
        <v>428</v>
      </c>
      <c r="B2" s="3">
        <v>30</v>
      </c>
      <c r="C2" s="3">
        <v>20</v>
      </c>
      <c r="D2" s="3">
        <v>15</v>
      </c>
    </row>
    <row r="3" s="1" customFormat="1" ht="28.5" spans="1:4">
      <c r="A3" s="3" t="s">
        <v>429</v>
      </c>
      <c r="B3" s="3">
        <v>20</v>
      </c>
      <c r="C3" s="3">
        <v>15</v>
      </c>
      <c r="D3" s="3">
        <v>10</v>
      </c>
    </row>
    <row r="4" s="1" customFormat="1" ht="15" spans="1:4">
      <c r="A4" s="3" t="s">
        <v>430</v>
      </c>
      <c r="B4" s="3">
        <v>10</v>
      </c>
      <c r="C4" s="3">
        <v>8</v>
      </c>
      <c r="D4" s="3">
        <v>5</v>
      </c>
    </row>
    <row r="6" s="1" customFormat="1" ht="69" customHeight="1" spans="1:10">
      <c r="A6" s="4" t="s">
        <v>431</v>
      </c>
      <c r="B6" s="4"/>
      <c r="C6" s="4"/>
      <c r="D6" s="4"/>
      <c r="E6" s="4"/>
      <c r="F6" s="4"/>
      <c r="G6" s="4"/>
      <c r="H6" s="4"/>
      <c r="I6" s="4"/>
      <c r="J6" s="4"/>
    </row>
    <row r="8" s="1" customFormat="1" spans="1:8">
      <c r="A8" s="4" t="s">
        <v>432</v>
      </c>
      <c r="B8" s="4"/>
      <c r="C8" s="4"/>
      <c r="D8" s="4"/>
      <c r="E8" s="4"/>
      <c r="F8" s="4"/>
      <c r="G8" s="4"/>
      <c r="H8" s="4"/>
    </row>
    <row r="9" s="1" customFormat="1" spans="1:8">
      <c r="A9" s="4"/>
      <c r="B9" s="4"/>
      <c r="C9" s="4"/>
      <c r="D9" s="4"/>
      <c r="E9" s="4"/>
      <c r="F9" s="4"/>
      <c r="G9" s="4"/>
      <c r="H9" s="4"/>
    </row>
    <row r="10" s="1" customFormat="1" ht="66" customHeight="1" spans="1:8">
      <c r="A10" s="4"/>
      <c r="B10" s="4"/>
      <c r="C10" s="4"/>
      <c r="D10" s="4"/>
      <c r="E10" s="4"/>
      <c r="F10" s="4"/>
      <c r="G10" s="4"/>
      <c r="H10" s="4"/>
    </row>
  </sheetData>
  <mergeCells count="2">
    <mergeCell ref="A6:J6"/>
    <mergeCell ref="A8:H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开展明细</vt:lpstr>
      <vt:lpstr>门店任务</vt:lpstr>
      <vt:lpstr>分片区</vt:lpstr>
      <vt:lpstr>员工加减分情况</vt:lpstr>
      <vt:lpstr>加减分准则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WPS_1631105984</cp:lastModifiedBy>
  <dcterms:created xsi:type="dcterms:W3CDTF">2008-09-11T17:22:00Z</dcterms:created>
  <dcterms:modified xsi:type="dcterms:W3CDTF">2024-01-08T03:25:14Z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eadingLayout">
    <vt:bool>true</vt:bool>
  </property>
  <property fmtid="{D5CDD505-2E9C-101B-9397-08002B2CF9AE}" pid="4" name="ICV">
    <vt:lpwstr>987FA7C3BFC0496AB714F5894EED0D8E_12</vt:lpwstr>
  </property>
</Properties>
</file>