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" sheetId="1" r:id="rId1"/>
    <sheet name="门店任务" sheetId="2" r:id="rId2"/>
    <sheet name="分片区" sheetId="4" r:id="rId3"/>
  </sheets>
  <definedNames>
    <definedName name="_xlnm._FilterDatabase" localSheetId="1" hidden="1">门店任务!$A$1:$K$145</definedName>
    <definedName name="_xlnm._FilterDatabase" localSheetId="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<sst xmlns="http://schemas.openxmlformats.org/spreadsheetml/2006/main" count="5845" uniqueCount="958">
  <si>
    <t>序号</t>
  </si>
  <si>
    <t>月份</t>
  </si>
  <si>
    <t>日期</t>
  </si>
  <si>
    <t>门店ID</t>
  </si>
  <si>
    <t>门店</t>
  </si>
  <si>
    <t>片区</t>
  </si>
  <si>
    <t>患教类型</t>
  </si>
  <si>
    <t>合作厂家</t>
  </si>
  <si>
    <t>疾病主题</t>
  </si>
  <si>
    <t>讲师</t>
  </si>
  <si>
    <t>备注</t>
  </si>
  <si>
    <t>患教人次</t>
  </si>
  <si>
    <t>检测人次</t>
  </si>
  <si>
    <t>门店当日销售</t>
  </si>
  <si>
    <t>相关产品销售</t>
  </si>
  <si>
    <t>销售数量</t>
  </si>
  <si>
    <t>是否有照片</t>
  </si>
  <si>
    <t>9月</t>
  </si>
  <si>
    <t>内蒙古桃源店</t>
  </si>
  <si>
    <t>城郊一片</t>
  </si>
  <si>
    <t>小班患教</t>
  </si>
  <si>
    <t>高血压疾病</t>
  </si>
  <si>
    <t>田兰</t>
  </si>
  <si>
    <t>是</t>
  </si>
  <si>
    <t>十二桥</t>
  </si>
  <si>
    <t>西门一片</t>
  </si>
  <si>
    <t>厂家患教</t>
  </si>
  <si>
    <t>阿斯利康</t>
  </si>
  <si>
    <t>厂家</t>
  </si>
  <si>
    <t>民丰大道店</t>
  </si>
  <si>
    <t>东南片区</t>
  </si>
  <si>
    <t>远大</t>
  </si>
  <si>
    <t>胃肠疾病管理</t>
  </si>
  <si>
    <t>杏林路店</t>
  </si>
  <si>
    <t>糖尿病及并发症</t>
  </si>
  <si>
    <t>戚彩</t>
  </si>
  <si>
    <t>翔凤店</t>
  </si>
  <si>
    <t>高血脂的健康教育</t>
  </si>
  <si>
    <t>杨文英</t>
  </si>
  <si>
    <t>万科店</t>
  </si>
  <si>
    <t>正大</t>
  </si>
  <si>
    <t>银河北街</t>
  </si>
  <si>
    <t>高血压健康，免费测血压和血糖</t>
  </si>
  <si>
    <t>陈文芳</t>
  </si>
  <si>
    <t>北东街店</t>
  </si>
  <si>
    <t>高血压患者健康教育</t>
  </si>
  <si>
    <t>向海英</t>
  </si>
  <si>
    <t>驷马桥三店</t>
  </si>
  <si>
    <t>高血压健康管理</t>
  </si>
  <si>
    <t>雷宇佳</t>
  </si>
  <si>
    <t>劼人路店</t>
  </si>
  <si>
    <t>幽门螺菌检测，测血糖，测血压</t>
  </si>
  <si>
    <t>崔家店</t>
  </si>
  <si>
    <t>大邑子龙店</t>
  </si>
  <si>
    <t>高血压徤康知识讲座</t>
  </si>
  <si>
    <t>熊小玲</t>
  </si>
  <si>
    <t>蜀汉东路店</t>
  </si>
  <si>
    <t>高血压健康</t>
  </si>
  <si>
    <t>梁娟</t>
  </si>
  <si>
    <t>清江东路店</t>
  </si>
  <si>
    <t>糖尿病的健康饮食</t>
  </si>
  <si>
    <t>胡艳弘</t>
  </si>
  <si>
    <t>水碾河店</t>
  </si>
  <si>
    <t>高血压健康知识</t>
  </si>
  <si>
    <t>张春丽</t>
  </si>
  <si>
    <t>光华店</t>
  </si>
  <si>
    <t>邛崃翠荫店</t>
  </si>
  <si>
    <t>高血压</t>
  </si>
  <si>
    <t>刘燕</t>
  </si>
  <si>
    <t>聚源镇药店</t>
  </si>
  <si>
    <t>缺钙</t>
  </si>
  <si>
    <t>易月红</t>
  </si>
  <si>
    <t>邓双店</t>
  </si>
  <si>
    <t>新津片</t>
  </si>
  <si>
    <t>康恩贝</t>
  </si>
  <si>
    <t>前列腺疾病</t>
  </si>
  <si>
    <t>厂家讲师</t>
  </si>
  <si>
    <t>贝森北路店</t>
  </si>
  <si>
    <t>哮喘与慢阻肺</t>
  </si>
  <si>
    <t>瑞舒伐他汀钙片492元+4盒
血脂康胶囊155元+1盒
艾司奥美拉唑镁肠溶片354元+4盒</t>
  </si>
  <si>
    <t>东昌店</t>
  </si>
  <si>
    <t>心血管检测</t>
  </si>
  <si>
    <t>都江堰中心店</t>
  </si>
  <si>
    <t>轻松注射乐享生活</t>
  </si>
  <si>
    <t>聂丽</t>
  </si>
  <si>
    <t>金带</t>
  </si>
  <si>
    <t>崇州片</t>
  </si>
  <si>
    <t>高血压的并发症</t>
  </si>
  <si>
    <t>王依纯</t>
  </si>
  <si>
    <t>邛崃凤凰大道店</t>
  </si>
  <si>
    <t>万义丽</t>
  </si>
  <si>
    <t>华泰二店</t>
  </si>
  <si>
    <t>高血压知识宣传</t>
  </si>
  <si>
    <t>吕彩霞</t>
  </si>
  <si>
    <t>金巷西街店</t>
  </si>
  <si>
    <t>叶程</t>
  </si>
  <si>
    <t>大邑南街店</t>
  </si>
  <si>
    <t>高血压的预防治疗</t>
  </si>
  <si>
    <t>牟彩云</t>
  </si>
  <si>
    <t>景中路店</t>
  </si>
  <si>
    <t>糖尿病并发症</t>
  </si>
  <si>
    <t>晏祥春</t>
  </si>
  <si>
    <t>新乐中街</t>
  </si>
  <si>
    <t>蜀辉路店</t>
  </si>
  <si>
    <t>西门二片</t>
  </si>
  <si>
    <t>惠氏</t>
  </si>
  <si>
    <t>糖尿病盒骨质疏松</t>
  </si>
  <si>
    <t>李秀芳</t>
  </si>
  <si>
    <t>土龙店</t>
  </si>
  <si>
    <t>河南羚锐</t>
  </si>
  <si>
    <t>血压，风湿</t>
  </si>
  <si>
    <t>刘新</t>
  </si>
  <si>
    <t>五津西路店</t>
  </si>
  <si>
    <t>糖尿病饮食与运动</t>
  </si>
  <si>
    <t>王燕丽</t>
  </si>
  <si>
    <t>柳翠店</t>
  </si>
  <si>
    <t>高血压知识宣传教育</t>
  </si>
  <si>
    <t>施雪</t>
  </si>
  <si>
    <t>花照壁店</t>
  </si>
  <si>
    <t>晖致</t>
  </si>
  <si>
    <t>心脑血管疾病预防控制</t>
  </si>
  <si>
    <t>科华北路</t>
  </si>
  <si>
    <t>旗舰片区</t>
  </si>
  <si>
    <t>高血压，糖尿病正确检测</t>
  </si>
  <si>
    <t>申彩文</t>
  </si>
  <si>
    <t>华泰店</t>
  </si>
  <si>
    <t>泰和二街店</t>
  </si>
  <si>
    <t>观音桥店</t>
  </si>
  <si>
    <t>邛崃洪川店</t>
  </si>
  <si>
    <t>高血压的健康教育</t>
  </si>
  <si>
    <t>马婷婷</t>
  </si>
  <si>
    <t>问道西路店</t>
  </si>
  <si>
    <t>补钙的小常识</t>
  </si>
  <si>
    <t>吴志海</t>
  </si>
  <si>
    <t>长寿路店</t>
  </si>
  <si>
    <t>免费测血压</t>
  </si>
  <si>
    <t>王茂兰</t>
  </si>
  <si>
    <t>武阳西路店</t>
  </si>
  <si>
    <t>高血压与心脑缺血</t>
  </si>
  <si>
    <t>祁荣</t>
  </si>
  <si>
    <t>羊子山店</t>
  </si>
  <si>
    <t>杉板桥</t>
  </si>
  <si>
    <t>宝莲路店</t>
  </si>
  <si>
    <t>吴阳</t>
  </si>
  <si>
    <t>通达店</t>
  </si>
  <si>
    <t>医贸大道店</t>
  </si>
  <si>
    <t>普乐安3盒</t>
  </si>
  <si>
    <t>新繁店</t>
  </si>
  <si>
    <t>鱼跃</t>
  </si>
  <si>
    <t>血压，血糖并发症</t>
  </si>
  <si>
    <t>旗舰店</t>
  </si>
  <si>
    <t>糖尿病与血脂管理和骨质疏松疾病知识</t>
  </si>
  <si>
    <t>邛崃中心店</t>
  </si>
  <si>
    <t>高血压健康教育</t>
  </si>
  <si>
    <t>杨平</t>
  </si>
  <si>
    <t>骨质疏松疾病知识</t>
  </si>
  <si>
    <t>科华路店</t>
  </si>
  <si>
    <t>高血脂检测</t>
  </si>
  <si>
    <t>大邑东街店</t>
  </si>
  <si>
    <t>锌钙特</t>
  </si>
  <si>
    <t>高血脂健康教育</t>
  </si>
  <si>
    <t>刘秋菊</t>
  </si>
  <si>
    <t>华康路店</t>
  </si>
  <si>
    <t>黄艳</t>
  </si>
  <si>
    <t>五福桥东路店</t>
  </si>
  <si>
    <t>心脑血管疾病基础知识科普</t>
  </si>
  <si>
    <t>黄娟</t>
  </si>
  <si>
    <t>浆洗街</t>
  </si>
  <si>
    <t>四高检测</t>
  </si>
  <si>
    <t>温江店</t>
  </si>
  <si>
    <t>金马河路店</t>
  </si>
  <si>
    <t>测血压</t>
  </si>
  <si>
    <t>易永红</t>
  </si>
  <si>
    <t>8月</t>
  </si>
  <si>
    <t>糖尿病健康知识</t>
  </si>
  <si>
    <t>杨秀娟</t>
  </si>
  <si>
    <t>东大街店</t>
  </si>
  <si>
    <t>赛诺菲</t>
  </si>
  <si>
    <t>糖尿病筛查</t>
  </si>
  <si>
    <t>红高东路店</t>
  </si>
  <si>
    <t>余晓凤</t>
  </si>
  <si>
    <t>观音桥</t>
  </si>
  <si>
    <t>血脂、血糖、血压</t>
  </si>
  <si>
    <t>蜀鑫路店</t>
  </si>
  <si>
    <t>男性前列腺健康教育</t>
  </si>
  <si>
    <t>汇融名城店</t>
  </si>
  <si>
    <t>高血压知识</t>
  </si>
  <si>
    <t>邹婷</t>
  </si>
  <si>
    <t>高血压糖尿病尿酸检测</t>
  </si>
  <si>
    <t>魏存敏</t>
  </si>
  <si>
    <t>高血压及高血脂的注意事项</t>
  </si>
  <si>
    <t>聚萃路店</t>
  </si>
  <si>
    <t>免费检测骨密度</t>
  </si>
  <si>
    <t>否</t>
  </si>
  <si>
    <t>做了患教未提交不加分</t>
  </si>
  <si>
    <t>柳翠路店</t>
  </si>
  <si>
    <t>前列腺增生症的防治与保健知识讲解</t>
  </si>
  <si>
    <t>大华街店</t>
  </si>
  <si>
    <t>糖尿病及血脂管理</t>
  </si>
  <si>
    <t>羊子山</t>
  </si>
  <si>
    <t>红星店</t>
  </si>
  <si>
    <t>慢性胃炎的“导火索”——幽门螺旋杆菌感染</t>
  </si>
  <si>
    <t>王进</t>
  </si>
  <si>
    <t>浆洗街店</t>
  </si>
  <si>
    <t>免费血压、血糖、尿酸检测+小班患教</t>
  </si>
  <si>
    <t>曾凤</t>
  </si>
  <si>
    <t>顺和街店</t>
  </si>
  <si>
    <t>新津兴义店</t>
  </si>
  <si>
    <t>糖尿病患者饮食与运动</t>
  </si>
  <si>
    <t>刘芬</t>
  </si>
  <si>
    <t>通盈街店</t>
  </si>
  <si>
    <t xml:space="preserve">罗月月 </t>
  </si>
  <si>
    <t>万宇店</t>
  </si>
  <si>
    <t>华泰路二店</t>
  </si>
  <si>
    <t>血糖仪正确使用</t>
  </si>
  <si>
    <t>心脑血管疾病的一级二级预防</t>
  </si>
  <si>
    <t>糖尿病与饮食</t>
  </si>
  <si>
    <t>金带店</t>
  </si>
  <si>
    <t>陈凤珍</t>
  </si>
  <si>
    <t>锦华店</t>
  </si>
  <si>
    <t>翔凤路店</t>
  </si>
  <si>
    <t>蜀汉路</t>
  </si>
  <si>
    <t>补钙，测血压</t>
  </si>
  <si>
    <t>观音阁</t>
  </si>
  <si>
    <t>高血压的健康知识</t>
  </si>
  <si>
    <t>朱欢</t>
  </si>
  <si>
    <t>东昌路店</t>
  </si>
  <si>
    <t>胃肠道疾病</t>
  </si>
  <si>
    <t>三江店</t>
  </si>
  <si>
    <t>前列腺炎</t>
  </si>
  <si>
    <t>杉板桥店</t>
  </si>
  <si>
    <t>关爱血脂</t>
  </si>
  <si>
    <t>榕声路店</t>
  </si>
  <si>
    <t>血脂血压检查</t>
  </si>
  <si>
    <t>静沙南路店</t>
  </si>
  <si>
    <t>三高检测</t>
  </si>
  <si>
    <t>男性健康讲座</t>
  </si>
  <si>
    <t>骨痛类</t>
  </si>
  <si>
    <t>五津西路二店</t>
  </si>
  <si>
    <t>朱春梅</t>
  </si>
  <si>
    <t>7月</t>
  </si>
  <si>
    <t>羊安店</t>
  </si>
  <si>
    <t>汪梦雨</t>
  </si>
  <si>
    <t>沙渠店</t>
  </si>
  <si>
    <t>糖尿病人的饮食与并发症</t>
  </si>
  <si>
    <t>严蓉</t>
  </si>
  <si>
    <t>新场镇店</t>
  </si>
  <si>
    <t>刘娟</t>
  </si>
  <si>
    <t>正大天晴</t>
  </si>
  <si>
    <t>肝脏疾病相关知识</t>
  </si>
  <si>
    <t>成汉南路</t>
  </si>
  <si>
    <t>关注幽门螺旋菌，关注肠道健康</t>
  </si>
  <si>
    <t>沙河源店</t>
  </si>
  <si>
    <t>糖尿病病人的饮食</t>
  </si>
  <si>
    <t>糖尿病饮食与并发症</t>
  </si>
  <si>
    <t>驷马桥三路店</t>
  </si>
  <si>
    <t>华油路店</t>
  </si>
  <si>
    <t/>
  </si>
  <si>
    <t>正确检测血压血糖</t>
  </si>
  <si>
    <t>陈慧</t>
  </si>
  <si>
    <t>四高检测+免费义诊</t>
  </si>
  <si>
    <t>梨花街</t>
  </si>
  <si>
    <t>高血压健康讲座</t>
  </si>
  <si>
    <t>汇融名城</t>
  </si>
  <si>
    <t>光华村店</t>
  </si>
  <si>
    <t>蜀汉路店</t>
  </si>
  <si>
    <t>健康直通车</t>
  </si>
  <si>
    <t>前列腺健康</t>
  </si>
  <si>
    <t>心血管管理</t>
  </si>
  <si>
    <t>花照壁</t>
  </si>
  <si>
    <t>高血压疾病知识</t>
  </si>
  <si>
    <t>丝竹路店</t>
  </si>
  <si>
    <t>高血压的疑问解答</t>
  </si>
  <si>
    <t>彭关敏</t>
  </si>
  <si>
    <t>江安店</t>
  </si>
  <si>
    <t>高血脂的正确用药</t>
  </si>
  <si>
    <t>医贸大道</t>
  </si>
  <si>
    <t>血糖血压</t>
  </si>
  <si>
    <t>泰和二街</t>
  </si>
  <si>
    <t>金马河店</t>
  </si>
  <si>
    <t>天顺路</t>
  </si>
  <si>
    <t>免费义诊，测血压，测血糖</t>
  </si>
  <si>
    <t>糖尿病管理</t>
  </si>
  <si>
    <t>糖尿病的健康小常识</t>
  </si>
  <si>
    <t>奎光路</t>
  </si>
  <si>
    <t>幽门螺旋杆菌感染的免费检测</t>
  </si>
  <si>
    <t>心血管疾病知识科普</t>
  </si>
  <si>
    <t>丝竹店</t>
  </si>
  <si>
    <t>测血糖血压</t>
  </si>
  <si>
    <t>吴佩芸</t>
  </si>
  <si>
    <t>孙霁野</t>
  </si>
  <si>
    <t>贝森北路</t>
  </si>
  <si>
    <t>蒲阳路店</t>
  </si>
  <si>
    <t>糖尿病血糖监测</t>
  </si>
  <si>
    <t>周有惠</t>
  </si>
  <si>
    <t>华康店</t>
  </si>
  <si>
    <t>大邑北街店</t>
  </si>
  <si>
    <t>高血压糖尿病防治</t>
  </si>
  <si>
    <t>黄霞</t>
  </si>
  <si>
    <t>培华东路</t>
  </si>
  <si>
    <t>凤凰大道店</t>
  </si>
  <si>
    <t>高血压的预防和治疗</t>
  </si>
  <si>
    <t>子龙店</t>
  </si>
  <si>
    <t>蜀望路店</t>
  </si>
  <si>
    <t>徐志强</t>
  </si>
  <si>
    <t>土龙路店</t>
  </si>
  <si>
    <t>免费检测血糖血压血脂</t>
  </si>
  <si>
    <t>杏林店</t>
  </si>
  <si>
    <t>十二桥店</t>
  </si>
  <si>
    <t>千禧街道</t>
  </si>
  <si>
    <t>李沙</t>
  </si>
  <si>
    <t>新津邓双店</t>
  </si>
  <si>
    <t>郑红艳</t>
  </si>
  <si>
    <t>血压检测</t>
  </si>
  <si>
    <t>万和北路</t>
  </si>
  <si>
    <t>慢病直通车</t>
  </si>
  <si>
    <t>6月</t>
  </si>
  <si>
    <t>癣</t>
  </si>
  <si>
    <t>藓</t>
  </si>
  <si>
    <t>不同人群如何正确补钙</t>
  </si>
  <si>
    <t>范阳</t>
  </si>
  <si>
    <t>高血压与糖尿病</t>
  </si>
  <si>
    <t>罗月月</t>
  </si>
  <si>
    <t>血脂用药指导</t>
  </si>
  <si>
    <t>锦城大道</t>
  </si>
  <si>
    <t>前列腺疾病知识</t>
  </si>
  <si>
    <t>四高免费检测</t>
  </si>
  <si>
    <t>血脂检测</t>
  </si>
  <si>
    <t>测血糖测血压</t>
  </si>
  <si>
    <t>丝竹街店</t>
  </si>
  <si>
    <t>无</t>
  </si>
  <si>
    <t>蔡小丽</t>
  </si>
  <si>
    <t>大源北街</t>
  </si>
  <si>
    <t>桃保门诊</t>
  </si>
  <si>
    <t>门诊统筹宣传</t>
  </si>
  <si>
    <t>未提交患教总结表不加分</t>
  </si>
  <si>
    <t>糖尿病健康教</t>
  </si>
  <si>
    <t>邛崃洪川小区店</t>
  </si>
  <si>
    <t>花照壁中横街店</t>
  </si>
  <si>
    <t>光华药店</t>
  </si>
  <si>
    <t>银河北街店</t>
  </si>
  <si>
    <t>水杉街店</t>
  </si>
  <si>
    <t>胃肠道疾病管理</t>
  </si>
  <si>
    <t>免费四高检测</t>
  </si>
  <si>
    <t>哮喘和慢阻肺</t>
  </si>
  <si>
    <t>骨密度检测</t>
  </si>
  <si>
    <t>羊安镇店</t>
  </si>
  <si>
    <t>马超东路</t>
  </si>
  <si>
    <t>前列腺增生</t>
  </si>
  <si>
    <t>糖尿病的健康教育</t>
  </si>
  <si>
    <t>胃肠道健康</t>
  </si>
  <si>
    <t>李艳</t>
  </si>
  <si>
    <t>成汉南路店</t>
  </si>
  <si>
    <t>青龙街店</t>
  </si>
  <si>
    <t>高文棋</t>
  </si>
  <si>
    <t>BD针头</t>
  </si>
  <si>
    <t>胰岛素注射知识</t>
  </si>
  <si>
    <t>金带街店</t>
  </si>
  <si>
    <t>澳诺</t>
  </si>
  <si>
    <t>糖尿病健康教育</t>
  </si>
  <si>
    <t>男性前列腺知识宣讲</t>
  </si>
  <si>
    <t>免费测血压血糖</t>
  </si>
  <si>
    <t>北东街</t>
  </si>
  <si>
    <t>高血压的危害</t>
  </si>
  <si>
    <t>测血压骨质疏松</t>
  </si>
  <si>
    <t>程改</t>
  </si>
  <si>
    <t>聚源店</t>
  </si>
  <si>
    <t>高血压，钙</t>
  </si>
  <si>
    <t>郫县东大街</t>
  </si>
  <si>
    <t>羊子山西路</t>
  </si>
  <si>
    <t>高红华</t>
  </si>
  <si>
    <t>高尿酸血症知识讲座</t>
  </si>
  <si>
    <t>华泰路店</t>
  </si>
  <si>
    <t>骨质增生</t>
  </si>
  <si>
    <t>测血压，血糖</t>
  </si>
  <si>
    <t>刘建芳</t>
  </si>
  <si>
    <t>心脑血管疾病基础知识</t>
  </si>
  <si>
    <t>李馨怡</t>
  </si>
  <si>
    <t>安宫牛黄丸</t>
  </si>
  <si>
    <t>雅培</t>
  </si>
  <si>
    <t>免费试用瞬感扫描仪</t>
  </si>
  <si>
    <t>倪家桥店</t>
  </si>
  <si>
    <t>郭定秀</t>
  </si>
  <si>
    <t>齐鲁</t>
  </si>
  <si>
    <t>慢病关爱 齐享健康</t>
  </si>
  <si>
    <t>银沙路店</t>
  </si>
  <si>
    <t>尚锦路店</t>
  </si>
  <si>
    <t>高血压保健普及</t>
  </si>
  <si>
    <t>李紫雯</t>
  </si>
  <si>
    <t>金祥路店</t>
  </si>
  <si>
    <t>黄莉</t>
  </si>
  <si>
    <t>中和大道店</t>
  </si>
  <si>
    <t>5月</t>
  </si>
  <si>
    <t>糖尿病的血糖监测</t>
  </si>
  <si>
    <t>皮炎湿疹</t>
  </si>
  <si>
    <t>特药口服药的用法用量宣教</t>
  </si>
  <si>
    <t>赵芳娟</t>
  </si>
  <si>
    <t>免费检查血液循环，测血压，测血糖</t>
  </si>
  <si>
    <t>万科路店</t>
  </si>
  <si>
    <t>紫薇东路</t>
  </si>
  <si>
    <t>李秀丽</t>
  </si>
  <si>
    <t>血糖血压检测</t>
  </si>
  <si>
    <t>免费检测血压血糖</t>
  </si>
  <si>
    <t>苯磺酸左氨氯地平片110元+4盒，杏林分散片105元+2盒</t>
  </si>
  <si>
    <t>安全用药，随心降糖</t>
  </si>
  <si>
    <t>代志斌</t>
  </si>
  <si>
    <t>王茹</t>
  </si>
  <si>
    <t>保妇康凝胶68元一盒，清热通淋224元8盒，清热止痒洗剂38元一盒，AD327.6元6盒，维e96元一盒，心舒宝207元6盒</t>
  </si>
  <si>
    <t>高血压糖尿病健康教育</t>
  </si>
  <si>
    <t>心脑血管检测</t>
  </si>
  <si>
    <t>未提交患教总结不加分</t>
  </si>
  <si>
    <t>大邑桃源店</t>
  </si>
  <si>
    <t>骨质疏松</t>
  </si>
  <si>
    <t>天顺路店</t>
  </si>
  <si>
    <t>林铃</t>
  </si>
  <si>
    <t>5盒钙锌口服液，5盒维生素D</t>
  </si>
  <si>
    <t>三强西路店</t>
  </si>
  <si>
    <t>如何正确补钙</t>
  </si>
  <si>
    <t>崇州三江店</t>
  </si>
  <si>
    <t>联邦</t>
  </si>
  <si>
    <t>补钙</t>
  </si>
  <si>
    <t>骆素花</t>
  </si>
  <si>
    <t>心脑血管管理</t>
  </si>
  <si>
    <t>锦华路店</t>
  </si>
  <si>
    <t>养肝</t>
  </si>
  <si>
    <t>邹惠</t>
  </si>
  <si>
    <t>新下街</t>
  </si>
  <si>
    <t>5盒钙➕2盒桑椹膏➕5盒保妇康凝胶➕4盒清热通淋</t>
  </si>
  <si>
    <t>公济桥</t>
  </si>
  <si>
    <t>雍薛玉</t>
  </si>
  <si>
    <t>诺华</t>
  </si>
  <si>
    <t>金马河</t>
  </si>
  <si>
    <t>永康大道店</t>
  </si>
  <si>
    <t>胡建梅</t>
  </si>
  <si>
    <t>青龙街</t>
  </si>
  <si>
    <t>盒</t>
  </si>
  <si>
    <t>银沙</t>
  </si>
  <si>
    <t>新园大道</t>
  </si>
  <si>
    <t>幽门螺旋杆菌检测</t>
  </si>
  <si>
    <t>翠荫街店</t>
  </si>
  <si>
    <t>皮炎</t>
  </si>
  <si>
    <t>高血压糖尿病监测</t>
  </si>
  <si>
    <t>蜀源路店</t>
  </si>
  <si>
    <t>高血压糖尿病并发症</t>
  </si>
  <si>
    <t>付曦</t>
  </si>
  <si>
    <t>庆云南街</t>
  </si>
  <si>
    <t>银屑病的用药指南</t>
  </si>
  <si>
    <t>蔡旌晶</t>
  </si>
  <si>
    <t>正确测量血压血糖</t>
  </si>
  <si>
    <t>张娟娟</t>
  </si>
  <si>
    <t>逸都路店</t>
  </si>
  <si>
    <t>糖尿病管理科普</t>
  </si>
  <si>
    <t>血压，血糖的控制</t>
  </si>
  <si>
    <t>高血压，高血糖</t>
  </si>
  <si>
    <t>黄杨</t>
  </si>
  <si>
    <t>怀远店</t>
  </si>
  <si>
    <t>春季养肝</t>
  </si>
  <si>
    <t>费诗尧</t>
  </si>
  <si>
    <t>童子街店</t>
  </si>
  <si>
    <t>月颜颜</t>
  </si>
  <si>
    <t>沙河源</t>
  </si>
  <si>
    <t>店长去其他店支援1个月，店上只有一个妹妹上班，申请这个月患教不考核</t>
  </si>
  <si>
    <t>中和大道</t>
  </si>
  <si>
    <t>宏济中路店</t>
  </si>
  <si>
    <t>高血脂高血压如何预防</t>
  </si>
  <si>
    <t>神经性皮炎</t>
  </si>
  <si>
    <t>沙湾东一路店</t>
  </si>
  <si>
    <t>糖尿病饮食与健康</t>
  </si>
  <si>
    <t>龚敏</t>
  </si>
  <si>
    <t>糖尿病健康饮食</t>
  </si>
  <si>
    <t>科华店</t>
  </si>
  <si>
    <t>高血压糖尿病血脂检测</t>
  </si>
  <si>
    <t>达格列净+17盒</t>
  </si>
  <si>
    <t>大邑东街</t>
  </si>
  <si>
    <t>泰和西二街</t>
  </si>
  <si>
    <t>东壕沟店</t>
  </si>
  <si>
    <t>血压、血糖监测</t>
  </si>
  <si>
    <t>许静</t>
  </si>
  <si>
    <t>糖尿病的监测</t>
  </si>
  <si>
    <t>荨麻疹</t>
  </si>
  <si>
    <t>千禧街店</t>
  </si>
  <si>
    <t>潘家街</t>
  </si>
  <si>
    <t>高血压检测</t>
  </si>
  <si>
    <t>李娟</t>
  </si>
  <si>
    <t>柳翠路</t>
  </si>
  <si>
    <t>蜀州中路店</t>
  </si>
  <si>
    <t>安全用药，安心降糖</t>
  </si>
  <si>
    <t>彭勤</t>
  </si>
  <si>
    <t>4月</t>
  </si>
  <si>
    <t>免费测血糖血压</t>
  </si>
  <si>
    <t>景中店</t>
  </si>
  <si>
    <t>骨质疏松疾病管理</t>
  </si>
  <si>
    <t>4盒</t>
  </si>
  <si>
    <t>幽门螺旋杆菌</t>
  </si>
  <si>
    <t>水碾河</t>
  </si>
  <si>
    <t>中老年人该如何补钙</t>
  </si>
  <si>
    <t>尿酸检测与讲解</t>
  </si>
  <si>
    <t>肠道健康</t>
  </si>
  <si>
    <t>四高免费筛查</t>
  </si>
  <si>
    <t>18盒</t>
  </si>
  <si>
    <t>欧加隆</t>
  </si>
  <si>
    <t>心血管基础疾病科普</t>
  </si>
  <si>
    <t>梨花街店</t>
  </si>
  <si>
    <t>斯利安</t>
  </si>
  <si>
    <t>动脉粥样硬化</t>
  </si>
  <si>
    <t>大石西路</t>
  </si>
  <si>
    <t>糖尿病血糖检测</t>
  </si>
  <si>
    <t>仁和</t>
  </si>
  <si>
    <t>高血压健康知识讲座</t>
  </si>
  <si>
    <t>通盈街</t>
  </si>
  <si>
    <t>胃肠道检测、幽门螺旋杆菌检测</t>
  </si>
  <si>
    <t>检测</t>
  </si>
  <si>
    <t>高榕</t>
  </si>
  <si>
    <t>李英</t>
  </si>
  <si>
    <t>春季养肝护肝</t>
  </si>
  <si>
    <t>高血压病健康教育</t>
  </si>
  <si>
    <t>前列腺知识讲座</t>
  </si>
  <si>
    <t>养肝护肝的重要性</t>
  </si>
  <si>
    <t>三强西路</t>
  </si>
  <si>
    <t>三强西街药店</t>
  </si>
  <si>
    <t>李济清</t>
  </si>
  <si>
    <t>养肝护肝重要性</t>
  </si>
  <si>
    <t>高血压主题教育</t>
  </si>
  <si>
    <t>李桂芳</t>
  </si>
  <si>
    <t>万和北路店</t>
  </si>
  <si>
    <t>高血压健康饮食</t>
  </si>
  <si>
    <t>胰岛素的注射指南</t>
  </si>
  <si>
    <t>金沙路店</t>
  </si>
  <si>
    <t>何姣姣</t>
  </si>
  <si>
    <t>怀远二店</t>
  </si>
  <si>
    <t>羊薇</t>
  </si>
  <si>
    <t>公济桥店</t>
  </si>
  <si>
    <t>高血压知识宣讲</t>
  </si>
  <si>
    <t>西林一街店</t>
  </si>
  <si>
    <t>高血糖患教</t>
  </si>
  <si>
    <t>吴成芬</t>
  </si>
  <si>
    <t>张阿几</t>
  </si>
  <si>
    <t>宏济中路</t>
  </si>
  <si>
    <t>宋留艺</t>
  </si>
  <si>
    <t>光华村</t>
  </si>
  <si>
    <t>温江江安店</t>
  </si>
  <si>
    <t>春季补钙注意事项</t>
  </si>
  <si>
    <t>廖艳萍</t>
  </si>
  <si>
    <t>春季补钙</t>
  </si>
  <si>
    <t>王慧</t>
  </si>
  <si>
    <t>血压，血糖检测</t>
  </si>
  <si>
    <t>李平</t>
  </si>
  <si>
    <t>崇州怀远店</t>
  </si>
  <si>
    <t>曹琼</t>
  </si>
  <si>
    <t>林玲</t>
  </si>
  <si>
    <t>拜耳</t>
  </si>
  <si>
    <t>榕声店</t>
  </si>
  <si>
    <t>康麦斯</t>
  </si>
  <si>
    <t>心脑血管</t>
  </si>
  <si>
    <t>徐双秀</t>
  </si>
  <si>
    <t>元华二巷</t>
  </si>
  <si>
    <t>双流锦华路店</t>
  </si>
  <si>
    <t>春节养肝</t>
  </si>
  <si>
    <t>hp免费检测</t>
  </si>
  <si>
    <t>血压</t>
  </si>
  <si>
    <t>抗凝患者健康科普</t>
  </si>
  <si>
    <t>千禧街药店</t>
  </si>
  <si>
    <t>新津武阳西路</t>
  </si>
  <si>
    <t>正确补钙</t>
  </si>
  <si>
    <t>糖尿病饮食与生活注意</t>
  </si>
  <si>
    <t>光华北五路店</t>
  </si>
  <si>
    <t>3月</t>
  </si>
  <si>
    <t>糖尿病的饮食与安全</t>
  </si>
  <si>
    <t>健康知识宣传</t>
  </si>
  <si>
    <t>40盒</t>
  </si>
  <si>
    <t>大邑子龙</t>
  </si>
  <si>
    <t>测血糖血脂</t>
  </si>
  <si>
    <t>12盒</t>
  </si>
  <si>
    <t>大邑桃源</t>
  </si>
  <si>
    <t>免费检测</t>
  </si>
  <si>
    <t>观音阁街店</t>
  </si>
  <si>
    <t>陈礼凤</t>
  </si>
  <si>
    <t>血糖尿酸检测</t>
  </si>
  <si>
    <t>张杰</t>
  </si>
  <si>
    <t>新下街店</t>
  </si>
  <si>
    <t>心脑血管患教</t>
  </si>
  <si>
    <t>皮肤病</t>
  </si>
  <si>
    <t>丝竹路</t>
  </si>
  <si>
    <t>阴静</t>
  </si>
  <si>
    <t>蜀汉东路</t>
  </si>
  <si>
    <t>免费检测及“脑卒中预防”讲座</t>
  </si>
  <si>
    <t>骨质检测</t>
  </si>
  <si>
    <t>春季补钙吸收</t>
  </si>
  <si>
    <t>保肝护肝</t>
  </si>
  <si>
    <t>郫县二店</t>
  </si>
  <si>
    <t>血压血糖注意事项</t>
  </si>
  <si>
    <t>大邑潘家街店</t>
  </si>
  <si>
    <t>高血压健康知识讲堂</t>
  </si>
  <si>
    <t>闵巧</t>
  </si>
  <si>
    <t>高敏</t>
  </si>
  <si>
    <t>默沙东</t>
  </si>
  <si>
    <t>糖尿病的饮食注意事项</t>
  </si>
  <si>
    <t>西林一街</t>
  </si>
  <si>
    <t>免费测血脂血压血糖</t>
  </si>
  <si>
    <t>不同人群正确补钙</t>
  </si>
  <si>
    <t>15盒</t>
  </si>
  <si>
    <t>不同人群如何补钙</t>
  </si>
  <si>
    <t>男性健康</t>
  </si>
  <si>
    <t>3盒</t>
  </si>
  <si>
    <t>36s销售4盒，54s销售7盒</t>
  </si>
  <si>
    <t>葡萄糖酸钙锌414元5盒，清热通淋片57元2盒，通窍鼻炎片97.75元5盒，维生素D354元5盒，五维赖氨酸468元10盒</t>
  </si>
  <si>
    <t>新场店</t>
  </si>
  <si>
    <t>27盒</t>
  </si>
  <si>
    <t>三高疾病知识</t>
  </si>
  <si>
    <t>冯学勤</t>
  </si>
  <si>
    <t>高血压糖尿病患教</t>
  </si>
  <si>
    <t>过敏性鼻炎</t>
  </si>
  <si>
    <t>脑卒中预防</t>
  </si>
  <si>
    <t>各类人群如何正确补钙</t>
  </si>
  <si>
    <t>金带街</t>
  </si>
  <si>
    <t>动脉粥样硬化检测</t>
  </si>
  <si>
    <t>6盒</t>
  </si>
  <si>
    <t>血脂血糖检测</t>
  </si>
  <si>
    <t>72盒</t>
  </si>
  <si>
    <t>东壕沟</t>
  </si>
  <si>
    <t>大邑北街</t>
  </si>
  <si>
    <t>高血压教育</t>
  </si>
  <si>
    <t>8盒</t>
  </si>
  <si>
    <t>14盒</t>
  </si>
  <si>
    <t>糖尿病测血糖</t>
  </si>
  <si>
    <t>永康东路</t>
  </si>
  <si>
    <t>10盒</t>
  </si>
  <si>
    <t>免费血压血糖血脂检测</t>
  </si>
  <si>
    <t>都江堰店</t>
  </si>
  <si>
    <t>轻松注射，乐享生活</t>
  </si>
  <si>
    <t>春季养肝护肝重要性</t>
  </si>
  <si>
    <t>紫薇东路店</t>
  </si>
  <si>
    <t>正确测量血压</t>
  </si>
  <si>
    <t>免费血脂，血糖测试</t>
  </si>
  <si>
    <t>血压血糖气管炎</t>
  </si>
  <si>
    <t>倪家桥</t>
  </si>
  <si>
    <t>糖尿病</t>
  </si>
  <si>
    <t>春季如何养肝护肝</t>
  </si>
  <si>
    <t>枣子巷店</t>
  </si>
  <si>
    <t>糖尿病管理"科普讲座"</t>
  </si>
  <si>
    <t>补钙注意事项</t>
  </si>
  <si>
    <t>如何补钙</t>
  </si>
  <si>
    <t>花照壁中横街</t>
  </si>
  <si>
    <t>（只做了半个小时不加分，不减分）</t>
  </si>
  <si>
    <t>双林路店</t>
  </si>
  <si>
    <t>张玉</t>
  </si>
  <si>
    <t>兴义店</t>
  </si>
  <si>
    <t>华泰店路</t>
  </si>
  <si>
    <t>步长</t>
  </si>
  <si>
    <t>心脑血管疾病科普</t>
  </si>
  <si>
    <t>安仁店</t>
  </si>
  <si>
    <t>新乐中街店</t>
  </si>
  <si>
    <t>尚锦店</t>
  </si>
  <si>
    <t>庆云南街店</t>
  </si>
  <si>
    <t>沙湾东一路</t>
  </si>
  <si>
    <t>哮喘慢阻肺管理</t>
  </si>
  <si>
    <t>2盒</t>
  </si>
  <si>
    <t>心血管疾病基础知识科普</t>
  </si>
  <si>
    <t>天顺店</t>
  </si>
  <si>
    <t>邓诗淳</t>
  </si>
  <si>
    <t>门店只有1人上班，已连续通班17天，申请本月不做</t>
  </si>
  <si>
    <t>2月</t>
  </si>
  <si>
    <t>大源北街店</t>
  </si>
  <si>
    <t>思连康33盒</t>
  </si>
  <si>
    <t>不同人去如何正确补钙</t>
  </si>
  <si>
    <t>聚萃店</t>
  </si>
  <si>
    <t>骨质疏松检测</t>
  </si>
  <si>
    <t>阿法骨化醇2盒</t>
  </si>
  <si>
    <t>邛崃中心点</t>
  </si>
  <si>
    <t>36片5盒</t>
  </si>
  <si>
    <t>大邑元通</t>
  </si>
  <si>
    <t>心脑血管生活注意事项</t>
  </si>
  <si>
    <t>李秀辉</t>
  </si>
  <si>
    <t>金沙店</t>
  </si>
  <si>
    <t>40粒8、20粒3</t>
  </si>
  <si>
    <t>1盒</t>
  </si>
  <si>
    <t>罗氏</t>
  </si>
  <si>
    <t>糖尿病服用药品注意事项以及平时保健意识</t>
  </si>
  <si>
    <t>奎光路店</t>
  </si>
  <si>
    <t>7盒</t>
  </si>
  <si>
    <t>糖尿病的并发症</t>
  </si>
  <si>
    <t>医生</t>
  </si>
  <si>
    <t>45盒大倍他乐克</t>
  </si>
  <si>
    <t>90片1盒</t>
  </si>
  <si>
    <t>50盒</t>
  </si>
  <si>
    <t>张玲</t>
  </si>
  <si>
    <t>幽门螺杆菌筛查</t>
  </si>
  <si>
    <t>安达唐：12盒；可定：12盒；耐信：4盒；信必可都保：8盒</t>
  </si>
  <si>
    <t>新园大道店</t>
  </si>
  <si>
    <t>朱文艺</t>
  </si>
  <si>
    <t>检测血糖、血压</t>
  </si>
  <si>
    <t>五福桥路店</t>
  </si>
  <si>
    <t>立普妥大5</t>
  </si>
  <si>
    <t>严善群</t>
  </si>
  <si>
    <t>测血压血糖</t>
  </si>
  <si>
    <t>李佳玲</t>
  </si>
  <si>
    <t>锦华</t>
  </si>
  <si>
    <t>邹慧</t>
  </si>
  <si>
    <t>测血压，血脂</t>
  </si>
  <si>
    <t>1月</t>
  </si>
  <si>
    <t>大源</t>
  </si>
  <si>
    <t>尿酸检测</t>
  </si>
  <si>
    <t>张亚红</t>
  </si>
  <si>
    <t>桃源店</t>
  </si>
  <si>
    <t>邓智</t>
  </si>
  <si>
    <t>关于一路挺你具体报销流程</t>
  </si>
  <si>
    <t>吴洪瑶</t>
  </si>
  <si>
    <t>高血压，糖尿病健康指南</t>
  </si>
  <si>
    <t>高血压宣传教育</t>
  </si>
  <si>
    <t>冠状动脉检测</t>
  </si>
  <si>
    <t>文淼</t>
  </si>
  <si>
    <t>代志彬</t>
  </si>
  <si>
    <t>金贝钙</t>
  </si>
  <si>
    <t>免费检测骨密度，血压血糖</t>
  </si>
  <si>
    <t>大邑金巷西街店</t>
  </si>
  <si>
    <t>享受套包奖励，不再加分</t>
  </si>
  <si>
    <t>大邑南街</t>
  </si>
  <si>
    <t>免费检测动脉粥样硬化</t>
  </si>
  <si>
    <t>邹东梅</t>
  </si>
  <si>
    <t>没有横幅，不加分</t>
  </si>
  <si>
    <t>蜀鑫路</t>
  </si>
  <si>
    <t>晏玲</t>
  </si>
  <si>
    <t xml:space="preserve">汤臣倍健 </t>
  </si>
  <si>
    <t>任远芳</t>
  </si>
  <si>
    <t>新冠疫情后防控和心脑血管检测</t>
  </si>
  <si>
    <t>天久北巷店</t>
  </si>
  <si>
    <t>前列舒通胶囊</t>
  </si>
  <si>
    <t>28盒</t>
  </si>
  <si>
    <t>交大三店</t>
  </si>
  <si>
    <t>倍他乐克7盒</t>
  </si>
  <si>
    <t>三高</t>
  </si>
  <si>
    <t>步长健康大讲堂</t>
  </si>
  <si>
    <t>贾静</t>
  </si>
  <si>
    <t>江安路店</t>
  </si>
  <si>
    <t>24盒</t>
  </si>
  <si>
    <t>立普妥销售12大盒12小盒，共2148元</t>
  </si>
  <si>
    <t>不同的人群如何补钙</t>
  </si>
  <si>
    <t>刘秀琼</t>
  </si>
  <si>
    <t>照片体现3人，享受套包奖励，不再加分</t>
  </si>
  <si>
    <t>正确管理家庭药箱</t>
  </si>
  <si>
    <t>高血脂的检测</t>
  </si>
  <si>
    <t>华油店</t>
  </si>
  <si>
    <t>高玉</t>
  </si>
  <si>
    <t>12月</t>
  </si>
  <si>
    <t>高血压监测</t>
  </si>
  <si>
    <t>高血压的预防</t>
  </si>
  <si>
    <t>锌钙特厂家</t>
  </si>
  <si>
    <t>元通路店</t>
  </si>
  <si>
    <t>心脑血管注意事项</t>
  </si>
  <si>
    <t>高血压与健康教育</t>
  </si>
  <si>
    <t>吉瑞三路</t>
  </si>
  <si>
    <t>骨密度</t>
  </si>
  <si>
    <t>谭凤旭</t>
  </si>
  <si>
    <t>默克</t>
  </si>
  <si>
    <t>于春莲</t>
  </si>
  <si>
    <t>高血压的自我检测</t>
  </si>
  <si>
    <t>吴萍</t>
  </si>
  <si>
    <t>特异性皮炎的护理</t>
  </si>
  <si>
    <t>徐婷婷</t>
  </si>
  <si>
    <t>大邑东壕沟店</t>
  </si>
  <si>
    <t>11月</t>
  </si>
  <si>
    <t>高血压的治疗和预防</t>
  </si>
  <si>
    <t>羊子山西路店</t>
  </si>
  <si>
    <t>高血压的生活注意事项</t>
  </si>
  <si>
    <t>高血压疾病健康教育</t>
  </si>
  <si>
    <t>东大街店旗舰店</t>
  </si>
  <si>
    <t>德国罗氏</t>
  </si>
  <si>
    <t>世糖日健康宣讲活动</t>
  </si>
  <si>
    <t>高血压的健康管理</t>
  </si>
  <si>
    <t>周燕</t>
  </si>
  <si>
    <t>骨关节炎</t>
  </si>
  <si>
    <t>公益活动</t>
  </si>
  <si>
    <t>糖尿病宣讲</t>
  </si>
  <si>
    <t>覃朱冯</t>
  </si>
  <si>
    <t>免费检测血压</t>
  </si>
  <si>
    <t>动脉，脑动脉检测</t>
  </si>
  <si>
    <t>高血压的监测</t>
  </si>
  <si>
    <t>中和新下街店</t>
  </si>
  <si>
    <t>纪莉萍</t>
  </si>
  <si>
    <t>10月</t>
  </si>
  <si>
    <t>脱发的健康宣教</t>
  </si>
  <si>
    <t>糖尿病教育</t>
  </si>
  <si>
    <t>锦城大道店</t>
  </si>
  <si>
    <t>肠道检测</t>
  </si>
  <si>
    <t>洪川小区店</t>
  </si>
  <si>
    <t>高血压糖尿病放治</t>
  </si>
  <si>
    <t>科华北路店</t>
  </si>
  <si>
    <t>高血压与糖尿病的检测</t>
  </si>
  <si>
    <t>星鲨</t>
  </si>
  <si>
    <t>血压 高密度</t>
  </si>
  <si>
    <t>浙江医药叶黄素</t>
  </si>
  <si>
    <t>枣子巷</t>
  </si>
  <si>
    <t>血糖</t>
  </si>
  <si>
    <t>3场</t>
  </si>
  <si>
    <t>骨健康教育</t>
  </si>
  <si>
    <t>高血脂健康讲座</t>
  </si>
  <si>
    <t>高血压饮食患教</t>
  </si>
  <si>
    <t>测血压血糖，骨病疼痛</t>
  </si>
  <si>
    <t>韩艳梅</t>
  </si>
  <si>
    <t>骨密度检查</t>
  </si>
  <si>
    <t>高血压，高血糖相关知识</t>
  </si>
  <si>
    <t>血糖血压监测</t>
  </si>
  <si>
    <t>大华街</t>
  </si>
  <si>
    <t>剑南大道药店</t>
  </si>
  <si>
    <t>交大路三店</t>
  </si>
  <si>
    <t>骨骼</t>
  </si>
  <si>
    <t>东阿</t>
  </si>
  <si>
    <t>门店名称</t>
  </si>
  <si>
    <t>片区名称</t>
  </si>
  <si>
    <t>院边店</t>
  </si>
  <si>
    <t>患教频次</t>
  </si>
  <si>
    <t>每月目标</t>
  </si>
  <si>
    <t>合计目标场次</t>
  </si>
  <si>
    <t>开展进度</t>
  </si>
  <si>
    <t>差额</t>
  </si>
  <si>
    <t>完成率</t>
  </si>
  <si>
    <t>成华区水碾河路药店</t>
  </si>
  <si>
    <t>两月1场</t>
  </si>
  <si>
    <t>武侯区科华北路药店</t>
  </si>
  <si>
    <t>大邑县晋原镇子龙路店</t>
  </si>
  <si>
    <t>大邑县晋原街道蜀望路药店</t>
  </si>
  <si>
    <t>大邑县晋原街道南街药店</t>
  </si>
  <si>
    <t>大邑县晋原镇通达东路五段药店</t>
  </si>
  <si>
    <t>大邑县晋原镇东街药店</t>
  </si>
  <si>
    <t>邛崃市羊安镇永康大道药店</t>
  </si>
  <si>
    <t>武侯区长寿路药店</t>
  </si>
  <si>
    <t>大邑县新场镇文昌街药店</t>
  </si>
  <si>
    <t>大邑县观音阁街西段店</t>
  </si>
  <si>
    <t>都江堰市蒲阳镇堰问道西路药店</t>
  </si>
  <si>
    <t>大邑县安仁镇千禧街药店</t>
  </si>
  <si>
    <t>崇州市怀远镇文井北路药店</t>
  </si>
  <si>
    <t>大邑县晋原镇潘家街药店</t>
  </si>
  <si>
    <t>大邑县晋源镇东壕沟段药店</t>
  </si>
  <si>
    <t>新都区斑竹园街道医贸大道药店</t>
  </si>
  <si>
    <t>邛崃市临邛镇翠荫街药店</t>
  </si>
  <si>
    <t>高新区天顺路药店</t>
  </si>
  <si>
    <t>大邑晋原街道金巷西街药店</t>
  </si>
  <si>
    <t>都江堰市永丰街道宝莲路药店</t>
  </si>
  <si>
    <t>金牛区五福桥东路药店</t>
  </si>
  <si>
    <t>金带街药店</t>
  </si>
  <si>
    <t>高新区中和大道药店</t>
  </si>
  <si>
    <t>都江堰幸福镇翔凤路药店</t>
  </si>
  <si>
    <t>沙河源药店</t>
  </si>
  <si>
    <t>邛崃市临邛镇长安大道药店</t>
  </si>
  <si>
    <t>金牛区蜀汉路药店</t>
  </si>
  <si>
    <t>每月1场</t>
  </si>
  <si>
    <t>成华区金马河路药店</t>
  </si>
  <si>
    <t>每月2场</t>
  </si>
  <si>
    <t>邛崃市临邛镇洪川小区药店</t>
  </si>
  <si>
    <t>成华区羊子山西路药店（兴元华盛）</t>
  </si>
  <si>
    <t>邛崃中心药店</t>
  </si>
  <si>
    <t>大邑县晋原镇内蒙古大道桃源药店</t>
  </si>
  <si>
    <t>五津西路药店</t>
  </si>
  <si>
    <t>金牛区银河北街药店</t>
  </si>
  <si>
    <t>锦江区柳翠路药店</t>
  </si>
  <si>
    <t>双流县西航港街道锦华路一段药店</t>
  </si>
  <si>
    <t>成都高新区元华二巷药店</t>
  </si>
  <si>
    <t>武侯区丝竹路药店</t>
  </si>
  <si>
    <t>青羊区童子街药店</t>
  </si>
  <si>
    <t>青羊区蜀鑫路药店</t>
  </si>
  <si>
    <t>成华区华泰路二药店</t>
  </si>
  <si>
    <t>兴义镇万兴路药店</t>
  </si>
  <si>
    <t>土龙路药店</t>
  </si>
  <si>
    <t>新都区新繁镇繁江北路药店</t>
  </si>
  <si>
    <t>高新区大源北街药店</t>
  </si>
  <si>
    <t>武侯区科华街药店</t>
  </si>
  <si>
    <t>都江堰景中路店</t>
  </si>
  <si>
    <t>成都高新区泰和二街二药店</t>
  </si>
  <si>
    <t>高新区锦城大道药店</t>
  </si>
  <si>
    <t>青羊区蜀辉路药店</t>
  </si>
  <si>
    <t>青羊区北东街店</t>
  </si>
  <si>
    <t>锦江区观音桥街药店</t>
  </si>
  <si>
    <t>清江东路药店</t>
  </si>
  <si>
    <t>青羊区十二桥药店</t>
  </si>
  <si>
    <t>新都区新都街道万和北路药店</t>
  </si>
  <si>
    <t>锦江区榕声路店</t>
  </si>
  <si>
    <t>邛崃市文君街道杏林路药店</t>
  </si>
  <si>
    <t>金牛区花照壁药店</t>
  </si>
  <si>
    <t>成都高新区尚锦路药店</t>
  </si>
  <si>
    <t>大邑县青霞街道元通路南段药店</t>
  </si>
  <si>
    <t>锦江区梨花街药店</t>
  </si>
  <si>
    <t>锦江区庆云南街药店</t>
  </si>
  <si>
    <t>金牛区花照壁中横街药店</t>
  </si>
  <si>
    <t>双流区东升街道三强西路药店</t>
  </si>
  <si>
    <t>武侯区倪家桥路药店</t>
  </si>
  <si>
    <t>大邑县晋原镇北街药店</t>
  </si>
  <si>
    <t>都江堰市蒲阳路药店</t>
  </si>
  <si>
    <t>成华区驷马桥三路药店</t>
  </si>
  <si>
    <t>都江堰药店</t>
  </si>
  <si>
    <t>都江堰聚源镇药店</t>
  </si>
  <si>
    <t>成华区二环路北四段药店（汇融名城）</t>
  </si>
  <si>
    <t>成华区万科路药店</t>
  </si>
  <si>
    <t>成华杉板桥南一路店</t>
  </si>
  <si>
    <t>浆洗街药店</t>
  </si>
  <si>
    <t>成都成汉太极大药房有限公司</t>
  </si>
  <si>
    <t>青羊区青龙街药店</t>
  </si>
  <si>
    <t>成华区东昌路一药店</t>
  </si>
  <si>
    <t>成华区崔家店路药店</t>
  </si>
  <si>
    <t>温江区公平街道江安路药店</t>
  </si>
  <si>
    <t>成华区华康路药店</t>
  </si>
  <si>
    <t>大邑县沙渠镇方圆路药店</t>
  </si>
  <si>
    <t>新津县五津镇五津西路二药房</t>
  </si>
  <si>
    <t>青羊区金祥路药店</t>
  </si>
  <si>
    <t>金牛区沙湾东一路药店</t>
  </si>
  <si>
    <t>锦江区宏济中路药店</t>
  </si>
  <si>
    <t>高新区中和公济桥路药店</t>
  </si>
  <si>
    <t>新津县五津镇武阳西路药店</t>
  </si>
  <si>
    <t>新津邓双镇岷江店</t>
  </si>
  <si>
    <t>高新区泰和二街药店</t>
  </si>
  <si>
    <t>高新区新下街药店</t>
  </si>
  <si>
    <t>成华区华泰路药店</t>
  </si>
  <si>
    <t>光华村街药店</t>
  </si>
  <si>
    <t>锦江区水杉街药店</t>
  </si>
  <si>
    <t>新乐中街药店</t>
  </si>
  <si>
    <t>新都区马超东路店</t>
  </si>
  <si>
    <t>成华区华油路药店</t>
  </si>
  <si>
    <t>通盈街药店</t>
  </si>
  <si>
    <t>青羊区贝森北路药店</t>
  </si>
  <si>
    <t>武侯区逸都路药店</t>
  </si>
  <si>
    <t>崇州市崇阳镇永康东路药店</t>
  </si>
  <si>
    <t>高新区紫薇东路药店</t>
  </si>
  <si>
    <t>郫县郫筒镇一环路东南段药店</t>
  </si>
  <si>
    <t>郫县郫筒镇东大街药店</t>
  </si>
  <si>
    <t>崇州市崇阳镇蜀州中路药店</t>
  </si>
  <si>
    <t>青羊区蜀源路药店</t>
  </si>
  <si>
    <t>武侯区大华街药店</t>
  </si>
  <si>
    <t>锦江区劼人路药店</t>
  </si>
  <si>
    <t>新园大道药店</t>
  </si>
  <si>
    <t>金牛区银沙路药店</t>
  </si>
  <si>
    <t>枣子巷药店</t>
  </si>
  <si>
    <t>成华区西林一街药店</t>
  </si>
  <si>
    <t>金牛区金沙路药店</t>
  </si>
  <si>
    <t>武侯区顺和街店</t>
  </si>
  <si>
    <t>金牛区交大路第三药店</t>
  </si>
  <si>
    <t>锦江区静沙南路药店</t>
  </si>
  <si>
    <t>青羊区光华北五路药店</t>
  </si>
  <si>
    <t>武侯区聚萃街药店</t>
  </si>
  <si>
    <t>都江堰奎光路中段药店</t>
  </si>
  <si>
    <t>成华区培华东路药店</t>
  </si>
  <si>
    <t>青羊区大石西路药店</t>
  </si>
  <si>
    <t>双林路药店</t>
  </si>
  <si>
    <t>高新区剑南大道药店</t>
  </si>
  <si>
    <t>成华区万宇路药店</t>
  </si>
  <si>
    <t>武侯区佳灵路药店</t>
  </si>
  <si>
    <t>武侯区大悦路药店</t>
  </si>
  <si>
    <t>青羊区光华西一路药店</t>
  </si>
  <si>
    <t>金丝街药店</t>
  </si>
  <si>
    <t>金牛区黄苑东街药店</t>
  </si>
  <si>
    <t>彭州市致和镇南三环路药店</t>
  </si>
  <si>
    <t>崇州市崇阳镇尚贤坊街药店</t>
  </si>
  <si>
    <t>武侯区双楠路药店</t>
  </si>
  <si>
    <t>青羊区经一路药店</t>
  </si>
  <si>
    <t>崇州中心店</t>
  </si>
  <si>
    <t>西部店</t>
  </si>
  <si>
    <t>泰和二街西二路店</t>
  </si>
  <si>
    <t>目标场次</t>
  </si>
  <si>
    <t>开展场次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</si>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</sst>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color rgb="FF000000"/>
      <name val="宋体"/>
      <charset val="134"/>
    </font>
    <font>
      <b/>
      <sz val="11"/>
      <color rgb="FFFF0000"/>
      <name val="Arial"/>
      <family val="2"/>
      <charset val="0"/>
    </font>
    <font>
      <sz val="11"/>
      <color theme="1"/>
      <name val="等线"/>
      <charset val="134"/>
      <scheme val="minor"/>
    </font>
    <font>
      <sz val="10"/>
      <color rgb="FF000000"/>
      <name val="SimSun"/>
      <charset val="134"/>
    </font>
    <font>
      <sz val="10"/>
      <name val="等线"/>
      <charset val="134"/>
      <scheme val="minor"/>
    </font>
    <font>
      <b/>
      <sz val="10"/>
      <color rgb="FF000000"/>
      <name val="SimSun"/>
      <charset val="134"/>
    </font>
    <font>
      <sz val="11"/>
      <color indexed="8"/>
      <name val="等线"/>
      <charset val="134"/>
      <scheme val="minor"/>
    </font>
    <font>
      <sz val="10"/>
      <name val="等线"/>
      <charset val="134"/>
    </font>
    <font>
      <sz val="10"/>
      <name val="SimSun"/>
      <charset val="134"/>
    </font>
    <font>
      <sz val="10"/>
      <color rgb="FF333333"/>
      <name val="Tahoma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D7D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9" fontId="0" fillId="0" borderId="0" xfId="3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9" fontId="4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9" fontId="4" fillId="0" borderId="0" xfId="3" applyFont="1" applyFill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9" fillId="2" borderId="0" xfId="0" applyFont="1" applyFill="1">
      <alignment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14" fontId="8" fillId="0" borderId="1" xfId="0" applyNumberFormat="1" applyFont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4" fontId="13" fillId="0" borderId="1" xfId="0" applyNumberFormat="1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14" fontId="9" fillId="0" borderId="1" xfId="0" applyNumberFormat="1" applyFont="1" applyBorder="1" applyAlignment="1" applyProtection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14" fontId="8" fillId="2" borderId="1" xfId="0" applyNumberFormat="1" applyFont="1" applyFill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14" fontId="8" fillId="0" borderId="4" xfId="0" applyNumberFormat="1" applyFont="1" applyBorder="1" applyAlignment="1" applyProtection="1">
      <alignment horizontal="left" vertical="center"/>
    </xf>
    <xf numFmtId="14" fontId="8" fillId="0" borderId="3" xfId="0" applyNumberFormat="1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B3617"/>
  <sheetViews>
    <sheetView tabSelected="1" workbookViewId="0">
      <pane ySplit="1" topLeftCell="A2" activePane="bottomLeft" state="frozen"/>
      <selection/>
      <selection pane="bottomLeft" activeCell="E25" sqref="E25"/>
    </sheetView>
  </sheetViews>
  <sheetFormatPr defaultColWidth="9" defaultRowHeight="13.5" customHeight="1"/>
  <cols>
    <col min="1" max="1" width="4.33333333333333" style="32" customWidth="1"/>
    <col min="2" max="2" width="4.66666666666667" style="32" customWidth="1"/>
    <col min="3" max="3" width="13.3333333333333" style="32" customWidth="1"/>
    <col min="4" max="4" width="7.41666666666667" style="32" customWidth="1"/>
    <col min="5" max="5" width="14.5" style="32" customWidth="1"/>
    <col min="6" max="6" width="9.83333333333333" style="32"/>
    <col min="7" max="7" width="9.79166666666667" style="32" customWidth="1"/>
    <col min="8" max="8" width="8.33333333333333" style="32" customWidth="1"/>
    <col min="9" max="9" width="18" style="32" customWidth="1"/>
    <col min="10" max="10" width="8" style="32" customWidth="1"/>
    <col min="11" max="11" width="4.375" style="32" customWidth="1"/>
    <col min="12" max="12" width="5" style="33" customWidth="1"/>
    <col min="13" max="13" width="5.16666666666667" style="33" customWidth="1"/>
    <col min="14" max="14" width="8.125" style="32" customWidth="1"/>
    <col min="15" max="15" width="8.04166666666667" style="32" customWidth="1"/>
    <col min="16" max="16" width="13.0416666666667" style="32" customWidth="1"/>
    <col min="17" max="17" width="6.66666666666667" style="32" customWidth="1"/>
    <col min="18" max="18" width="25.8333333333333" style="32" customWidth="1"/>
    <col min="19" max="19" width="9" style="34"/>
    <col min="20" max="20" width="11.875" style="34"/>
    <col min="21" max="21" width="22.875" style="34"/>
    <col min="22" max="28" width="9" style="34"/>
  </cols>
  <sheetData>
    <row r="1" s="30" customFormat="1" ht="25.5" customHeight="1" spans="1:22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42" t="s">
        <v>10</v>
      </c>
      <c r="T1"/>
      <c r="U1"/>
      <c r="V1"/>
    </row>
    <row r="2" customHeight="1" spans="1:22">
      <c r="A2" s="36">
        <f>ROW()-1</f>
        <v>1</v>
      </c>
      <c r="B2" s="36" t="s">
        <v>17</v>
      </c>
      <c r="C2" s="37">
        <v>45174</v>
      </c>
      <c r="D2" s="36">
        <v>746</v>
      </c>
      <c r="E2" s="36" t="s">
        <v>18</v>
      </c>
      <c r="F2" s="36" t="s">
        <v>19</v>
      </c>
      <c r="G2" s="36" t="s">
        <v>20</v>
      </c>
      <c r="H2" s="36"/>
      <c r="I2" s="36" t="s">
        <v>21</v>
      </c>
      <c r="J2" s="36" t="s">
        <v>22</v>
      </c>
      <c r="K2" s="36"/>
      <c r="L2" s="36">
        <v>0</v>
      </c>
      <c r="M2" s="36">
        <v>10</v>
      </c>
      <c r="N2" s="36">
        <v>6123</v>
      </c>
      <c r="O2" s="36">
        <v>450</v>
      </c>
      <c r="P2" s="36"/>
      <c r="Q2" s="36" t="s">
        <v>23</v>
      </c>
      <c r="R2" s="36"/>
      <c r="T2"/>
      <c r="U2"/>
      <c r="V2"/>
    </row>
    <row r="3" customHeight="1" spans="1:22">
      <c r="A3" s="36">
        <f t="shared" ref="A3:A12" si="0">ROW()-1</f>
        <v>2</v>
      </c>
      <c r="B3" s="36" t="s">
        <v>17</v>
      </c>
      <c r="C3" s="37">
        <v>45174</v>
      </c>
      <c r="D3" s="36">
        <v>582</v>
      </c>
      <c r="E3" s="36" t="s">
        <v>24</v>
      </c>
      <c r="F3" s="36" t="s">
        <v>25</v>
      </c>
      <c r="G3" s="36" t="s">
        <v>26</v>
      </c>
      <c r="H3" s="36" t="s">
        <v>27</v>
      </c>
      <c r="I3" s="36"/>
      <c r="J3" s="36" t="s">
        <v>28</v>
      </c>
      <c r="K3" s="36"/>
      <c r="L3" s="36">
        <v>0</v>
      </c>
      <c r="M3" s="36">
        <v>0</v>
      </c>
      <c r="N3" s="36"/>
      <c r="O3" s="36"/>
      <c r="P3" s="36"/>
      <c r="Q3" s="36" t="s">
        <v>23</v>
      </c>
      <c r="R3" s="36"/>
      <c r="T3"/>
      <c r="U3"/>
      <c r="V3"/>
    </row>
    <row r="4" customHeight="1" spans="1:22">
      <c r="A4" s="36">
        <f t="shared" si="0"/>
        <v>3</v>
      </c>
      <c r="B4" s="36" t="s">
        <v>17</v>
      </c>
      <c r="C4" s="37">
        <v>45175</v>
      </c>
      <c r="D4" s="36">
        <v>571</v>
      </c>
      <c r="E4" s="36" t="s">
        <v>29</v>
      </c>
      <c r="F4" s="36" t="s">
        <v>30</v>
      </c>
      <c r="G4" s="36" t="s">
        <v>26</v>
      </c>
      <c r="H4" s="36" t="s">
        <v>31</v>
      </c>
      <c r="I4" s="36" t="s">
        <v>32</v>
      </c>
      <c r="J4" s="36" t="s">
        <v>28</v>
      </c>
      <c r="K4" s="36"/>
      <c r="L4" s="36">
        <v>3</v>
      </c>
      <c r="M4" s="36">
        <v>3</v>
      </c>
      <c r="N4" s="36">
        <v>9063</v>
      </c>
      <c r="O4" s="36">
        <v>562</v>
      </c>
      <c r="P4" s="36"/>
      <c r="Q4" s="36" t="s">
        <v>23</v>
      </c>
      <c r="R4" s="36"/>
      <c r="T4"/>
      <c r="U4"/>
      <c r="V4"/>
    </row>
    <row r="5" customHeight="1" spans="1:22">
      <c r="A5" s="36">
        <f t="shared" si="0"/>
        <v>4</v>
      </c>
      <c r="B5" s="36" t="s">
        <v>17</v>
      </c>
      <c r="C5" s="37">
        <v>45175</v>
      </c>
      <c r="D5" s="36">
        <v>111400</v>
      </c>
      <c r="E5" s="36" t="s">
        <v>33</v>
      </c>
      <c r="F5" s="36" t="s">
        <v>19</v>
      </c>
      <c r="G5" s="36" t="s">
        <v>20</v>
      </c>
      <c r="H5" s="36"/>
      <c r="I5" s="36" t="s">
        <v>34</v>
      </c>
      <c r="J5" s="36" t="s">
        <v>35</v>
      </c>
      <c r="K5" s="36"/>
      <c r="L5" s="36">
        <v>4</v>
      </c>
      <c r="M5" s="36">
        <v>6</v>
      </c>
      <c r="N5" s="36">
        <v>6651.9</v>
      </c>
      <c r="O5" s="36">
        <v>134</v>
      </c>
      <c r="P5" s="36"/>
      <c r="Q5" s="36" t="s">
        <v>23</v>
      </c>
      <c r="R5" s="36"/>
      <c r="T5"/>
      <c r="U5"/>
      <c r="V5"/>
    </row>
    <row r="6" customHeight="1" spans="1:22">
      <c r="A6" s="36">
        <f t="shared" si="0"/>
        <v>5</v>
      </c>
      <c r="B6" s="36" t="s">
        <v>17</v>
      </c>
      <c r="C6" s="37">
        <v>45175</v>
      </c>
      <c r="D6" s="36">
        <v>706</v>
      </c>
      <c r="E6" s="36" t="s">
        <v>36</v>
      </c>
      <c r="F6" s="36" t="s">
        <v>19</v>
      </c>
      <c r="G6" s="36" t="s">
        <v>20</v>
      </c>
      <c r="H6" s="36"/>
      <c r="I6" s="36" t="s">
        <v>37</v>
      </c>
      <c r="J6" s="36" t="s">
        <v>38</v>
      </c>
      <c r="K6" s="36"/>
      <c r="L6" s="36">
        <v>3</v>
      </c>
      <c r="M6" s="36">
        <v>3</v>
      </c>
      <c r="N6" s="36">
        <v>3870.45</v>
      </c>
      <c r="O6" s="36">
        <v>551.3</v>
      </c>
      <c r="P6" s="36"/>
      <c r="Q6" s="36" t="s">
        <v>23</v>
      </c>
      <c r="R6" s="36"/>
      <c r="T6"/>
      <c r="U6"/>
      <c r="V6"/>
    </row>
    <row r="7" customHeight="1" spans="1:22">
      <c r="A7" s="36">
        <f t="shared" si="0"/>
        <v>6</v>
      </c>
      <c r="B7" s="36" t="s">
        <v>17</v>
      </c>
      <c r="C7" s="37">
        <v>45175</v>
      </c>
      <c r="D7" s="36">
        <v>707</v>
      </c>
      <c r="E7" s="36" t="s">
        <v>39</v>
      </c>
      <c r="F7" s="36" t="s">
        <v>30</v>
      </c>
      <c r="G7" s="36" t="s">
        <v>26</v>
      </c>
      <c r="H7" s="36" t="s">
        <v>40</v>
      </c>
      <c r="I7" s="36"/>
      <c r="J7" s="36" t="s">
        <v>28</v>
      </c>
      <c r="K7" s="36"/>
      <c r="L7" s="36">
        <v>0</v>
      </c>
      <c r="M7" s="36">
        <v>5</v>
      </c>
      <c r="N7" s="36"/>
      <c r="O7" s="36"/>
      <c r="P7" s="36"/>
      <c r="Q7" s="36" t="s">
        <v>23</v>
      </c>
      <c r="R7" s="36"/>
      <c r="T7"/>
      <c r="U7"/>
      <c r="V7"/>
    </row>
    <row r="8" customHeight="1" spans="1:22">
      <c r="A8" s="36">
        <f t="shared" si="0"/>
        <v>7</v>
      </c>
      <c r="B8" s="36" t="s">
        <v>17</v>
      </c>
      <c r="C8" s="37">
        <v>45176</v>
      </c>
      <c r="D8" s="36">
        <v>102934</v>
      </c>
      <c r="E8" s="36" t="s">
        <v>41</v>
      </c>
      <c r="F8" s="36" t="s">
        <v>25</v>
      </c>
      <c r="G8" s="36" t="s">
        <v>20</v>
      </c>
      <c r="H8" s="36"/>
      <c r="I8" s="36" t="s">
        <v>42</v>
      </c>
      <c r="J8" s="36" t="s">
        <v>43</v>
      </c>
      <c r="K8" s="36"/>
      <c r="L8" s="36">
        <v>0</v>
      </c>
      <c r="M8" s="36">
        <v>7</v>
      </c>
      <c r="N8" s="36">
        <v>5401</v>
      </c>
      <c r="O8" s="36"/>
      <c r="P8" s="36"/>
      <c r="Q8" s="36" t="s">
        <v>23</v>
      </c>
      <c r="R8" s="36"/>
      <c r="T8"/>
      <c r="U8"/>
      <c r="V8"/>
    </row>
    <row r="9" customHeight="1" spans="1:22">
      <c r="A9" s="36">
        <f t="shared" si="0"/>
        <v>8</v>
      </c>
      <c r="B9" s="36" t="s">
        <v>17</v>
      </c>
      <c r="C9" s="37">
        <v>45176</v>
      </c>
      <c r="D9" s="36">
        <v>517</v>
      </c>
      <c r="E9" s="36" t="s">
        <v>44</v>
      </c>
      <c r="F9" s="36" t="s">
        <v>25</v>
      </c>
      <c r="G9" s="36" t="s">
        <v>20</v>
      </c>
      <c r="H9" s="36"/>
      <c r="I9" s="36" t="s">
        <v>45</v>
      </c>
      <c r="J9" s="36" t="s">
        <v>46</v>
      </c>
      <c r="K9" s="36"/>
      <c r="L9" s="36">
        <v>5</v>
      </c>
      <c r="M9" s="36">
        <v>4</v>
      </c>
      <c r="N9" s="36">
        <v>14592.58</v>
      </c>
      <c r="O9" s="36"/>
      <c r="P9" s="36"/>
      <c r="Q9" s="36" t="s">
        <v>23</v>
      </c>
      <c r="R9" s="36"/>
      <c r="T9"/>
      <c r="U9"/>
      <c r="V9"/>
    </row>
    <row r="10" customHeight="1" spans="1:22">
      <c r="A10" s="36">
        <f t="shared" si="0"/>
        <v>9</v>
      </c>
      <c r="B10" s="36" t="s">
        <v>17</v>
      </c>
      <c r="C10" s="37">
        <v>45177</v>
      </c>
      <c r="D10" s="36">
        <v>119262</v>
      </c>
      <c r="E10" s="36" t="s">
        <v>47</v>
      </c>
      <c r="F10" s="36" t="s">
        <v>25</v>
      </c>
      <c r="G10" s="36" t="s">
        <v>20</v>
      </c>
      <c r="H10" s="36"/>
      <c r="I10" s="36" t="s">
        <v>48</v>
      </c>
      <c r="J10" s="36" t="s">
        <v>49</v>
      </c>
      <c r="K10" s="36"/>
      <c r="L10" s="36">
        <v>0</v>
      </c>
      <c r="M10" s="36">
        <v>6</v>
      </c>
      <c r="N10" s="36">
        <v>1957</v>
      </c>
      <c r="O10" s="36"/>
      <c r="P10" s="36"/>
      <c r="Q10" s="36" t="s">
        <v>23</v>
      </c>
      <c r="R10" s="36"/>
      <c r="T10"/>
      <c r="U10"/>
      <c r="V10"/>
    </row>
    <row r="11" customHeight="1" spans="1:22">
      <c r="A11" s="36">
        <f t="shared" si="0"/>
        <v>10</v>
      </c>
      <c r="B11" s="36" t="s">
        <v>17</v>
      </c>
      <c r="C11" s="37">
        <v>45177</v>
      </c>
      <c r="D11" s="36">
        <v>102479</v>
      </c>
      <c r="E11" s="36" t="s">
        <v>50</v>
      </c>
      <c r="F11" s="36" t="s">
        <v>30</v>
      </c>
      <c r="G11" s="36" t="s">
        <v>26</v>
      </c>
      <c r="H11" s="36" t="s">
        <v>31</v>
      </c>
      <c r="I11" s="36" t="s">
        <v>51</v>
      </c>
      <c r="J11" s="36" t="s">
        <v>28</v>
      </c>
      <c r="K11" s="36"/>
      <c r="L11" s="36">
        <v>0</v>
      </c>
      <c r="M11" s="36">
        <v>10</v>
      </c>
      <c r="N11" s="36">
        <v>3226.91</v>
      </c>
      <c r="O11" s="36">
        <v>247.6</v>
      </c>
      <c r="P11" s="36"/>
      <c r="Q11" s="36" t="s">
        <v>23</v>
      </c>
      <c r="R11" s="36"/>
      <c r="T11"/>
      <c r="U11"/>
      <c r="V11"/>
    </row>
    <row r="12" customHeight="1" spans="1:22">
      <c r="A12" s="36">
        <f t="shared" si="0"/>
        <v>11</v>
      </c>
      <c r="B12" s="36" t="s">
        <v>17</v>
      </c>
      <c r="C12" s="37">
        <v>45177</v>
      </c>
      <c r="D12" s="36">
        <v>515</v>
      </c>
      <c r="E12" s="36" t="s">
        <v>52</v>
      </c>
      <c r="F12" s="36" t="s">
        <v>30</v>
      </c>
      <c r="G12" s="36" t="s">
        <v>26</v>
      </c>
      <c r="H12" s="36" t="s">
        <v>27</v>
      </c>
      <c r="I12" s="36"/>
      <c r="J12" s="36" t="s">
        <v>28</v>
      </c>
      <c r="K12" s="36"/>
      <c r="L12" s="36">
        <v>0</v>
      </c>
      <c r="M12" s="36">
        <v>0</v>
      </c>
      <c r="N12" s="36"/>
      <c r="O12" s="36"/>
      <c r="P12" s="36"/>
      <c r="Q12" s="36" t="s">
        <v>23</v>
      </c>
      <c r="R12" s="36"/>
      <c r="T12"/>
      <c r="U12"/>
      <c r="V12"/>
    </row>
    <row r="13" customHeight="1" spans="1:22">
      <c r="A13" s="36">
        <f t="shared" ref="A13:A22" si="1">ROW()-1</f>
        <v>12</v>
      </c>
      <c r="B13" s="36" t="s">
        <v>17</v>
      </c>
      <c r="C13" s="37">
        <v>45178</v>
      </c>
      <c r="D13" s="36">
        <v>539</v>
      </c>
      <c r="E13" s="36" t="s">
        <v>53</v>
      </c>
      <c r="F13" s="36" t="s">
        <v>19</v>
      </c>
      <c r="G13" s="36" t="s">
        <v>20</v>
      </c>
      <c r="H13" s="36"/>
      <c r="I13" s="36" t="s">
        <v>54</v>
      </c>
      <c r="J13" s="36" t="s">
        <v>55</v>
      </c>
      <c r="K13" s="36"/>
      <c r="L13" s="40">
        <v>5</v>
      </c>
      <c r="M13" s="40">
        <v>5</v>
      </c>
      <c r="N13" s="40">
        <v>4280</v>
      </c>
      <c r="O13" s="40">
        <v>98</v>
      </c>
      <c r="P13" s="36"/>
      <c r="Q13" s="36" t="s">
        <v>23</v>
      </c>
      <c r="R13" s="36"/>
      <c r="T13"/>
      <c r="U13"/>
      <c r="V13"/>
    </row>
    <row r="14" customHeight="1" spans="1:22">
      <c r="A14" s="36">
        <f t="shared" si="1"/>
        <v>13</v>
      </c>
      <c r="B14" s="36" t="s">
        <v>17</v>
      </c>
      <c r="C14" s="37">
        <v>45178</v>
      </c>
      <c r="D14" s="36">
        <v>105267</v>
      </c>
      <c r="E14" s="36" t="s">
        <v>56</v>
      </c>
      <c r="F14" s="36" t="s">
        <v>25</v>
      </c>
      <c r="G14" s="36" t="s">
        <v>20</v>
      </c>
      <c r="H14" s="36"/>
      <c r="I14" s="36" t="s">
        <v>57</v>
      </c>
      <c r="J14" s="36" t="s">
        <v>58</v>
      </c>
      <c r="K14" s="36"/>
      <c r="L14" s="36">
        <v>0</v>
      </c>
      <c r="M14" s="36">
        <v>5</v>
      </c>
      <c r="N14" s="36">
        <v>7225</v>
      </c>
      <c r="O14" s="36"/>
      <c r="P14" s="36"/>
      <c r="Q14" s="36" t="s">
        <v>23</v>
      </c>
      <c r="R14" s="36"/>
      <c r="T14"/>
      <c r="U14"/>
      <c r="V14"/>
    </row>
    <row r="15" customHeight="1" spans="1:22">
      <c r="A15" s="36">
        <f t="shared" si="1"/>
        <v>14</v>
      </c>
      <c r="B15" s="36" t="s">
        <v>17</v>
      </c>
      <c r="C15" s="37">
        <v>45179</v>
      </c>
      <c r="D15" s="36">
        <v>357</v>
      </c>
      <c r="E15" s="36" t="s">
        <v>59</v>
      </c>
      <c r="F15" s="36" t="s">
        <v>25</v>
      </c>
      <c r="G15" s="36" t="s">
        <v>20</v>
      </c>
      <c r="H15" s="36"/>
      <c r="I15" s="36" t="s">
        <v>60</v>
      </c>
      <c r="J15" s="36" t="s">
        <v>61</v>
      </c>
      <c r="K15" s="36"/>
      <c r="L15" s="36">
        <v>0</v>
      </c>
      <c r="M15" s="36">
        <v>8</v>
      </c>
      <c r="N15" s="36">
        <v>7821</v>
      </c>
      <c r="O15" s="36">
        <v>527</v>
      </c>
      <c r="P15" s="36"/>
      <c r="Q15" s="36" t="s">
        <v>23</v>
      </c>
      <c r="R15" s="36"/>
      <c r="T15"/>
      <c r="U15"/>
      <c r="V15"/>
    </row>
    <row r="16" customHeight="1" spans="1:22">
      <c r="A16" s="36">
        <f t="shared" si="1"/>
        <v>15</v>
      </c>
      <c r="B16" s="36" t="s">
        <v>17</v>
      </c>
      <c r="C16" s="37">
        <v>45179</v>
      </c>
      <c r="D16" s="36">
        <v>118758</v>
      </c>
      <c r="E16" s="36" t="s">
        <v>62</v>
      </c>
      <c r="F16" s="36" t="s">
        <v>30</v>
      </c>
      <c r="G16" s="36" t="s">
        <v>20</v>
      </c>
      <c r="H16" s="36"/>
      <c r="I16" s="36" t="s">
        <v>63</v>
      </c>
      <c r="J16" s="36" t="s">
        <v>64</v>
      </c>
      <c r="K16" s="36"/>
      <c r="L16" s="36">
        <v>3</v>
      </c>
      <c r="M16" s="36">
        <v>3</v>
      </c>
      <c r="N16" s="36">
        <v>1004.81</v>
      </c>
      <c r="O16" s="36"/>
      <c r="P16" s="36"/>
      <c r="Q16" s="36" t="s">
        <v>23</v>
      </c>
      <c r="R16" s="36"/>
      <c r="T16"/>
      <c r="U16"/>
      <c r="V16"/>
    </row>
    <row r="17" customHeight="1" spans="1:22">
      <c r="A17" s="36">
        <f t="shared" si="1"/>
        <v>16</v>
      </c>
      <c r="B17" s="36" t="s">
        <v>17</v>
      </c>
      <c r="C17" s="37">
        <v>45179</v>
      </c>
      <c r="D17" s="36">
        <v>343</v>
      </c>
      <c r="E17" s="36" t="s">
        <v>65</v>
      </c>
      <c r="F17" s="36" t="s">
        <v>25</v>
      </c>
      <c r="G17" s="36" t="s">
        <v>26</v>
      </c>
      <c r="H17" s="36" t="s">
        <v>40</v>
      </c>
      <c r="I17" s="36"/>
      <c r="J17" s="36" t="s">
        <v>28</v>
      </c>
      <c r="K17" s="36"/>
      <c r="L17" s="36">
        <v>0</v>
      </c>
      <c r="M17" s="36">
        <v>0</v>
      </c>
      <c r="N17" s="36"/>
      <c r="O17" s="36"/>
      <c r="P17" s="36"/>
      <c r="Q17" s="36" t="s">
        <v>23</v>
      </c>
      <c r="R17" s="36"/>
      <c r="T17"/>
      <c r="U17"/>
      <c r="V17"/>
    </row>
    <row r="18" customHeight="1" spans="1:22">
      <c r="A18" s="36">
        <f t="shared" si="1"/>
        <v>17</v>
      </c>
      <c r="B18" s="36" t="s">
        <v>17</v>
      </c>
      <c r="C18" s="37">
        <v>45183</v>
      </c>
      <c r="D18" s="36">
        <v>102564</v>
      </c>
      <c r="E18" s="36" t="s">
        <v>66</v>
      </c>
      <c r="F18" s="36" t="s">
        <v>19</v>
      </c>
      <c r="G18" s="36" t="s">
        <v>20</v>
      </c>
      <c r="H18" s="36"/>
      <c r="I18" s="36" t="s">
        <v>67</v>
      </c>
      <c r="J18" s="36" t="s">
        <v>68</v>
      </c>
      <c r="K18" s="36"/>
      <c r="L18" s="36">
        <v>6</v>
      </c>
      <c r="M18" s="36">
        <v>5</v>
      </c>
      <c r="N18" s="36">
        <v>3925</v>
      </c>
      <c r="O18" s="36"/>
      <c r="P18" s="36"/>
      <c r="Q18" s="36" t="s">
        <v>23</v>
      </c>
      <c r="R18" s="36"/>
      <c r="T18"/>
      <c r="U18"/>
      <c r="V18"/>
    </row>
    <row r="19" customHeight="1" spans="1:21">
      <c r="A19" s="36">
        <f t="shared" si="1"/>
        <v>18</v>
      </c>
      <c r="B19" s="36" t="s">
        <v>17</v>
      </c>
      <c r="C19" s="37">
        <v>45183</v>
      </c>
      <c r="D19" s="36">
        <v>713</v>
      </c>
      <c r="E19" s="36" t="s">
        <v>69</v>
      </c>
      <c r="F19" s="36" t="s">
        <v>19</v>
      </c>
      <c r="G19" s="36" t="s">
        <v>20</v>
      </c>
      <c r="H19" s="36"/>
      <c r="I19" s="36" t="s">
        <v>70</v>
      </c>
      <c r="J19" s="36" t="s">
        <v>71</v>
      </c>
      <c r="K19" s="36"/>
      <c r="L19" s="36">
        <v>3</v>
      </c>
      <c r="M19" s="36">
        <v>3</v>
      </c>
      <c r="N19" s="36"/>
      <c r="O19" s="36">
        <v>776</v>
      </c>
      <c r="P19" s="36"/>
      <c r="Q19" s="36" t="s">
        <v>23</v>
      </c>
      <c r="R19" s="36"/>
      <c r="T19"/>
      <c r="U19"/>
    </row>
    <row r="20" customHeight="1" spans="1:21">
      <c r="A20" s="36">
        <f t="shared" si="1"/>
        <v>19</v>
      </c>
      <c r="B20" s="36" t="s">
        <v>17</v>
      </c>
      <c r="C20" s="37">
        <v>45184</v>
      </c>
      <c r="D20" s="36">
        <v>514</v>
      </c>
      <c r="E20" s="36" t="s">
        <v>72</v>
      </c>
      <c r="F20" s="36" t="s">
        <v>73</v>
      </c>
      <c r="G20" s="36" t="s">
        <v>26</v>
      </c>
      <c r="H20" s="36" t="s">
        <v>74</v>
      </c>
      <c r="I20" s="36" t="s">
        <v>75</v>
      </c>
      <c r="J20" s="36" t="s">
        <v>76</v>
      </c>
      <c r="K20" s="36"/>
      <c r="L20" s="36">
        <v>15</v>
      </c>
      <c r="M20" s="36">
        <v>15</v>
      </c>
      <c r="N20" s="36">
        <v>6786.3</v>
      </c>
      <c r="O20" s="36">
        <v>811.8</v>
      </c>
      <c r="P20" s="36"/>
      <c r="Q20" s="36" t="s">
        <v>23</v>
      </c>
      <c r="R20" s="36"/>
      <c r="T20"/>
      <c r="U20"/>
    </row>
    <row r="21" customHeight="1" spans="1:21">
      <c r="A21" s="36">
        <f t="shared" si="1"/>
        <v>20</v>
      </c>
      <c r="B21" s="36" t="s">
        <v>17</v>
      </c>
      <c r="C21" s="37">
        <v>45184</v>
      </c>
      <c r="D21" s="36">
        <v>103198</v>
      </c>
      <c r="E21" s="36" t="s">
        <v>77</v>
      </c>
      <c r="F21" s="36" t="s">
        <v>25</v>
      </c>
      <c r="G21" s="36" t="s">
        <v>26</v>
      </c>
      <c r="H21" s="36" t="s">
        <v>27</v>
      </c>
      <c r="I21" s="36" t="s">
        <v>78</v>
      </c>
      <c r="J21" s="36" t="s">
        <v>76</v>
      </c>
      <c r="K21" s="36"/>
      <c r="L21" s="36">
        <v>14</v>
      </c>
      <c r="M21" s="36">
        <v>14</v>
      </c>
      <c r="N21" s="36">
        <v>5906.5</v>
      </c>
      <c r="O21" s="36">
        <v>1001</v>
      </c>
      <c r="P21" s="41" t="s">
        <v>79</v>
      </c>
      <c r="Q21" s="36" t="s">
        <v>23</v>
      </c>
      <c r="R21" s="36"/>
      <c r="T21"/>
      <c r="U21"/>
    </row>
    <row r="22" customHeight="1" spans="1:21">
      <c r="A22" s="36">
        <f t="shared" si="1"/>
        <v>21</v>
      </c>
      <c r="B22" s="36" t="s">
        <v>17</v>
      </c>
      <c r="C22" s="37">
        <v>45184</v>
      </c>
      <c r="D22" s="36">
        <v>114622</v>
      </c>
      <c r="E22" s="36" t="s">
        <v>80</v>
      </c>
      <c r="F22" s="36" t="s">
        <v>25</v>
      </c>
      <c r="G22" s="36" t="s">
        <v>26</v>
      </c>
      <c r="H22" s="36" t="s">
        <v>27</v>
      </c>
      <c r="I22" s="36" t="s">
        <v>81</v>
      </c>
      <c r="J22" s="36" t="s">
        <v>76</v>
      </c>
      <c r="K22" s="36"/>
      <c r="L22" s="36">
        <v>25</v>
      </c>
      <c r="M22" s="36">
        <v>25</v>
      </c>
      <c r="N22" s="36">
        <v>5948.58</v>
      </c>
      <c r="O22" s="36">
        <v>0</v>
      </c>
      <c r="P22" s="36"/>
      <c r="Q22" s="36" t="s">
        <v>23</v>
      </c>
      <c r="R22" s="36"/>
      <c r="T22"/>
      <c r="U22"/>
    </row>
    <row r="23" customHeight="1" spans="1:21">
      <c r="A23" s="36">
        <f t="shared" ref="A23:A32" si="2">ROW()-1</f>
        <v>22</v>
      </c>
      <c r="B23" s="36" t="s">
        <v>17</v>
      </c>
      <c r="C23" s="37">
        <v>45184</v>
      </c>
      <c r="D23" s="36">
        <v>351</v>
      </c>
      <c r="E23" s="36" t="s">
        <v>82</v>
      </c>
      <c r="F23" s="36" t="s">
        <v>19</v>
      </c>
      <c r="G23" s="36" t="s">
        <v>20</v>
      </c>
      <c r="H23" s="36"/>
      <c r="I23" s="36" t="s">
        <v>83</v>
      </c>
      <c r="J23" s="36" t="s">
        <v>84</v>
      </c>
      <c r="K23" s="36"/>
      <c r="L23" s="36">
        <v>3</v>
      </c>
      <c r="M23" s="36">
        <v>3</v>
      </c>
      <c r="N23" s="36">
        <v>2103</v>
      </c>
      <c r="O23" s="36">
        <v>108</v>
      </c>
      <c r="P23" s="36"/>
      <c r="Q23" s="36" t="s">
        <v>23</v>
      </c>
      <c r="R23" s="36"/>
      <c r="T23"/>
      <c r="U23"/>
    </row>
    <row r="24" customHeight="1" spans="1:21">
      <c r="A24" s="36">
        <f t="shared" si="2"/>
        <v>23</v>
      </c>
      <c r="B24" s="36" t="s">
        <v>17</v>
      </c>
      <c r="C24" s="37">
        <v>45184</v>
      </c>
      <c r="D24" s="36">
        <v>367</v>
      </c>
      <c r="E24" s="36" t="s">
        <v>85</v>
      </c>
      <c r="F24" s="36" t="s">
        <v>86</v>
      </c>
      <c r="G24" s="36" t="s">
        <v>20</v>
      </c>
      <c r="H24" s="36"/>
      <c r="I24" s="36" t="s">
        <v>87</v>
      </c>
      <c r="J24" s="36" t="s">
        <v>88</v>
      </c>
      <c r="K24" s="36"/>
      <c r="L24" s="36">
        <v>10</v>
      </c>
      <c r="M24" s="36">
        <v>10</v>
      </c>
      <c r="N24" s="36">
        <v>4073</v>
      </c>
      <c r="O24" s="36">
        <v>305</v>
      </c>
      <c r="P24" s="36"/>
      <c r="Q24" s="36" t="s">
        <v>23</v>
      </c>
      <c r="R24" s="36"/>
      <c r="T24"/>
      <c r="U24"/>
    </row>
    <row r="25" customHeight="1" spans="1:21">
      <c r="A25" s="36">
        <f t="shared" si="2"/>
        <v>24</v>
      </c>
      <c r="B25" s="36" t="s">
        <v>17</v>
      </c>
      <c r="C25" s="37">
        <v>45185</v>
      </c>
      <c r="D25" s="36">
        <v>591</v>
      </c>
      <c r="E25" s="36" t="s">
        <v>89</v>
      </c>
      <c r="F25" s="36" t="s">
        <v>19</v>
      </c>
      <c r="G25" s="36" t="s">
        <v>20</v>
      </c>
      <c r="H25" s="36"/>
      <c r="I25" s="36"/>
      <c r="J25" s="36" t="s">
        <v>90</v>
      </c>
      <c r="K25" s="36"/>
      <c r="L25" s="36">
        <v>5</v>
      </c>
      <c r="M25" s="36">
        <v>5</v>
      </c>
      <c r="N25" s="36">
        <v>1294.39</v>
      </c>
      <c r="O25" s="36">
        <v>36</v>
      </c>
      <c r="P25" s="36"/>
      <c r="Q25" s="36" t="s">
        <v>23</v>
      </c>
      <c r="R25" s="36"/>
      <c r="T25"/>
      <c r="U25"/>
    </row>
    <row r="26" customHeight="1" spans="1:21">
      <c r="A26" s="36">
        <f t="shared" si="2"/>
        <v>25</v>
      </c>
      <c r="B26" s="36" t="s">
        <v>17</v>
      </c>
      <c r="C26" s="37">
        <v>45186</v>
      </c>
      <c r="D26" s="36">
        <v>122198</v>
      </c>
      <c r="E26" s="36" t="s">
        <v>91</v>
      </c>
      <c r="F26" s="36" t="s">
        <v>30</v>
      </c>
      <c r="G26" s="36" t="s">
        <v>20</v>
      </c>
      <c r="H26" s="36"/>
      <c r="I26" s="36" t="s">
        <v>92</v>
      </c>
      <c r="J26" s="36" t="s">
        <v>93</v>
      </c>
      <c r="K26" s="36"/>
      <c r="L26" s="36">
        <v>0</v>
      </c>
      <c r="M26" s="36">
        <v>6</v>
      </c>
      <c r="N26" s="36">
        <v>4975.6</v>
      </c>
      <c r="O26" s="36">
        <v>378</v>
      </c>
      <c r="P26" s="36"/>
      <c r="Q26" s="36" t="s">
        <v>23</v>
      </c>
      <c r="R26" s="36"/>
      <c r="T26"/>
      <c r="U26"/>
    </row>
    <row r="27" customHeight="1" spans="1:21">
      <c r="A27" s="36">
        <f t="shared" si="2"/>
        <v>26</v>
      </c>
      <c r="B27" s="36" t="s">
        <v>17</v>
      </c>
      <c r="C27" s="37">
        <v>45186</v>
      </c>
      <c r="D27" s="36">
        <v>117637</v>
      </c>
      <c r="E27" s="36" t="s">
        <v>94</v>
      </c>
      <c r="F27" s="36" t="s">
        <v>19</v>
      </c>
      <c r="G27" s="36" t="s">
        <v>20</v>
      </c>
      <c r="H27" s="36"/>
      <c r="I27" s="36" t="s">
        <v>67</v>
      </c>
      <c r="J27" s="36" t="s">
        <v>95</v>
      </c>
      <c r="K27" s="36"/>
      <c r="L27" s="36">
        <v>5</v>
      </c>
      <c r="M27" s="36">
        <v>5</v>
      </c>
      <c r="N27" s="36">
        <v>3237</v>
      </c>
      <c r="O27" s="36"/>
      <c r="P27" s="36"/>
      <c r="Q27" s="36" t="s">
        <v>23</v>
      </c>
      <c r="R27" s="36"/>
      <c r="T27"/>
      <c r="U27"/>
    </row>
    <row r="28" customHeight="1" spans="1:21">
      <c r="A28" s="36">
        <f t="shared" si="2"/>
        <v>27</v>
      </c>
      <c r="B28" s="36" t="s">
        <v>17</v>
      </c>
      <c r="C28" s="37">
        <v>45186</v>
      </c>
      <c r="D28" s="36">
        <v>122718</v>
      </c>
      <c r="E28" s="36" t="s">
        <v>96</v>
      </c>
      <c r="F28" s="36" t="s">
        <v>19</v>
      </c>
      <c r="G28" s="36" t="s">
        <v>20</v>
      </c>
      <c r="H28" s="36"/>
      <c r="I28" s="36" t="s">
        <v>97</v>
      </c>
      <c r="J28" s="36" t="s">
        <v>98</v>
      </c>
      <c r="K28" s="36"/>
      <c r="L28" s="36">
        <v>7</v>
      </c>
      <c r="M28" s="36">
        <v>5</v>
      </c>
      <c r="N28" s="36">
        <v>2115</v>
      </c>
      <c r="O28" s="36"/>
      <c r="P28" s="36"/>
      <c r="Q28" s="36" t="s">
        <v>23</v>
      </c>
      <c r="R28" s="36"/>
      <c r="T28"/>
      <c r="U28"/>
    </row>
    <row r="29" customHeight="1" spans="1:21">
      <c r="A29" s="36">
        <f t="shared" si="2"/>
        <v>28</v>
      </c>
      <c r="B29" s="36" t="s">
        <v>17</v>
      </c>
      <c r="C29" s="37">
        <v>45186</v>
      </c>
      <c r="D29" s="36">
        <v>587</v>
      </c>
      <c r="E29" s="36" t="s">
        <v>99</v>
      </c>
      <c r="F29" s="36" t="s">
        <v>19</v>
      </c>
      <c r="G29" s="36" t="s">
        <v>20</v>
      </c>
      <c r="H29" s="36"/>
      <c r="I29" s="36" t="s">
        <v>100</v>
      </c>
      <c r="J29" s="36" t="s">
        <v>101</v>
      </c>
      <c r="K29" s="36"/>
      <c r="L29" s="36">
        <v>2</v>
      </c>
      <c r="M29" s="36">
        <v>2</v>
      </c>
      <c r="N29" s="36">
        <v>4803</v>
      </c>
      <c r="O29" s="36">
        <v>125</v>
      </c>
      <c r="P29" s="36"/>
      <c r="Q29" s="36" t="s">
        <v>23</v>
      </c>
      <c r="R29" s="36"/>
      <c r="T29"/>
      <c r="U29"/>
    </row>
    <row r="30" customHeight="1" spans="1:21">
      <c r="A30" s="36">
        <f t="shared" si="2"/>
        <v>29</v>
      </c>
      <c r="B30" s="36" t="s">
        <v>17</v>
      </c>
      <c r="C30" s="37">
        <v>45186</v>
      </c>
      <c r="D30" s="36">
        <v>387</v>
      </c>
      <c r="E30" s="36" t="s">
        <v>102</v>
      </c>
      <c r="F30" s="36" t="s">
        <v>30</v>
      </c>
      <c r="G30" s="36" t="s">
        <v>26</v>
      </c>
      <c r="H30" s="36" t="s">
        <v>40</v>
      </c>
      <c r="I30" s="36"/>
      <c r="J30" s="36" t="s">
        <v>28</v>
      </c>
      <c r="K30" s="36"/>
      <c r="L30" s="36">
        <v>2</v>
      </c>
      <c r="M30" s="36">
        <v>3</v>
      </c>
      <c r="N30" s="36"/>
      <c r="O30" s="36">
        <v>69.8</v>
      </c>
      <c r="P30" s="36"/>
      <c r="Q30" s="36" t="s">
        <v>23</v>
      </c>
      <c r="R30" s="36"/>
      <c r="T30"/>
      <c r="U30"/>
    </row>
    <row r="31" customHeight="1" spans="1:21">
      <c r="A31" s="36">
        <f t="shared" si="2"/>
        <v>30</v>
      </c>
      <c r="B31" s="36" t="s">
        <v>17</v>
      </c>
      <c r="C31" s="37">
        <v>45187</v>
      </c>
      <c r="D31" s="36">
        <v>106399</v>
      </c>
      <c r="E31" s="36" t="s">
        <v>103</v>
      </c>
      <c r="F31" s="36" t="s">
        <v>104</v>
      </c>
      <c r="G31" s="36" t="s">
        <v>20</v>
      </c>
      <c r="H31" s="36" t="s">
        <v>105</v>
      </c>
      <c r="I31" s="36" t="s">
        <v>106</v>
      </c>
      <c r="J31" s="36" t="s">
        <v>107</v>
      </c>
      <c r="K31" s="36"/>
      <c r="L31" s="36">
        <v>5</v>
      </c>
      <c r="M31" s="36">
        <v>5</v>
      </c>
      <c r="N31" s="36">
        <v>11000</v>
      </c>
      <c r="O31" s="36">
        <v>782</v>
      </c>
      <c r="P31" s="36"/>
      <c r="Q31" s="36" t="s">
        <v>23</v>
      </c>
      <c r="R31" s="36"/>
      <c r="T31"/>
      <c r="U31"/>
    </row>
    <row r="32" customHeight="1" spans="1:21">
      <c r="A32" s="36">
        <f t="shared" si="2"/>
        <v>31</v>
      </c>
      <c r="B32" s="36" t="s">
        <v>17</v>
      </c>
      <c r="C32" s="37">
        <v>45187</v>
      </c>
      <c r="D32" s="36">
        <v>379</v>
      </c>
      <c r="E32" s="36" t="s">
        <v>108</v>
      </c>
      <c r="F32" s="36" t="s">
        <v>25</v>
      </c>
      <c r="G32" s="36" t="s">
        <v>20</v>
      </c>
      <c r="H32" s="38" t="s">
        <v>109</v>
      </c>
      <c r="I32" s="36" t="s">
        <v>110</v>
      </c>
      <c r="J32" s="36" t="s">
        <v>111</v>
      </c>
      <c r="K32" s="36"/>
      <c r="L32" s="36">
        <v>5</v>
      </c>
      <c r="M32" s="36">
        <v>5</v>
      </c>
      <c r="N32" s="36">
        <v>7246</v>
      </c>
      <c r="O32" s="36">
        <v>600</v>
      </c>
      <c r="P32" s="36"/>
      <c r="Q32" s="36" t="s">
        <v>23</v>
      </c>
      <c r="R32" s="36"/>
      <c r="T32"/>
      <c r="U32"/>
    </row>
    <row r="33" customHeight="1" spans="1:21">
      <c r="A33" s="36">
        <f t="shared" ref="A33:A42" si="3">ROW()-1</f>
        <v>32</v>
      </c>
      <c r="B33" s="36" t="s">
        <v>17</v>
      </c>
      <c r="C33" s="37">
        <v>45187</v>
      </c>
      <c r="D33" s="36">
        <v>385</v>
      </c>
      <c r="E33" s="36" t="s">
        <v>112</v>
      </c>
      <c r="F33" s="36" t="s">
        <v>73</v>
      </c>
      <c r="G33" s="36" t="s">
        <v>20</v>
      </c>
      <c r="H33" s="36"/>
      <c r="I33" s="36" t="s">
        <v>113</v>
      </c>
      <c r="J33" s="36" t="s">
        <v>114</v>
      </c>
      <c r="K33" s="36"/>
      <c r="L33" s="36">
        <v>5</v>
      </c>
      <c r="M33" s="36">
        <v>5</v>
      </c>
      <c r="N33" s="36">
        <v>10672</v>
      </c>
      <c r="O33" s="36"/>
      <c r="P33" s="36"/>
      <c r="Q33" s="36" t="s">
        <v>23</v>
      </c>
      <c r="R33" s="36"/>
      <c r="T33"/>
      <c r="U33"/>
    </row>
    <row r="34" s="31" customFormat="1" customHeight="1" spans="1:28">
      <c r="A34" s="36">
        <f t="shared" si="3"/>
        <v>33</v>
      </c>
      <c r="B34" s="36" t="s">
        <v>17</v>
      </c>
      <c r="C34" s="37">
        <v>45187</v>
      </c>
      <c r="D34" s="36">
        <v>723</v>
      </c>
      <c r="E34" s="36" t="s">
        <v>115</v>
      </c>
      <c r="F34" s="36" t="s">
        <v>30</v>
      </c>
      <c r="G34" s="36" t="s">
        <v>20</v>
      </c>
      <c r="H34" s="36"/>
      <c r="I34" s="36" t="s">
        <v>116</v>
      </c>
      <c r="J34" s="36" t="s">
        <v>117</v>
      </c>
      <c r="K34" s="36"/>
      <c r="L34" s="36">
        <v>0</v>
      </c>
      <c r="M34" s="36">
        <v>7</v>
      </c>
      <c r="N34" s="36">
        <v>4228</v>
      </c>
      <c r="O34" s="36">
        <v>928</v>
      </c>
      <c r="P34" s="36"/>
      <c r="Q34" s="36" t="s">
        <v>23</v>
      </c>
      <c r="R34" s="36"/>
      <c r="S34" s="43"/>
      <c r="T34"/>
      <c r="U34"/>
      <c r="V34" s="43"/>
      <c r="W34" s="43"/>
      <c r="X34" s="43"/>
      <c r="Y34" s="43"/>
      <c r="Z34" s="43"/>
      <c r="AA34" s="43"/>
      <c r="AB34" s="43"/>
    </row>
    <row r="35" customHeight="1" spans="1:18">
      <c r="A35" s="36">
        <f t="shared" si="3"/>
        <v>34</v>
      </c>
      <c r="B35" s="36" t="s">
        <v>17</v>
      </c>
      <c r="C35" s="37">
        <v>45188</v>
      </c>
      <c r="D35" s="36">
        <v>111219</v>
      </c>
      <c r="E35" s="36" t="s">
        <v>118</v>
      </c>
      <c r="F35" s="36" t="s">
        <v>25</v>
      </c>
      <c r="G35" s="36" t="s">
        <v>26</v>
      </c>
      <c r="H35" s="36" t="s">
        <v>119</v>
      </c>
      <c r="I35" s="36" t="s">
        <v>120</v>
      </c>
      <c r="J35" s="36" t="s">
        <v>76</v>
      </c>
      <c r="K35" s="36"/>
      <c r="L35" s="36">
        <v>30</v>
      </c>
      <c r="M35" s="36">
        <v>64</v>
      </c>
      <c r="N35" s="36">
        <v>5931</v>
      </c>
      <c r="O35" s="36">
        <v>982</v>
      </c>
      <c r="P35" s="36"/>
      <c r="Q35" s="36" t="s">
        <v>23</v>
      </c>
      <c r="R35" s="36"/>
    </row>
    <row r="36" customHeight="1" spans="1:18">
      <c r="A36" s="36">
        <f t="shared" si="3"/>
        <v>35</v>
      </c>
      <c r="B36" s="36" t="s">
        <v>17</v>
      </c>
      <c r="C36" s="37">
        <v>45188</v>
      </c>
      <c r="D36" s="36">
        <v>116919</v>
      </c>
      <c r="E36" s="36" t="s">
        <v>121</v>
      </c>
      <c r="F36" s="36" t="s">
        <v>122</v>
      </c>
      <c r="G36" s="36" t="s">
        <v>20</v>
      </c>
      <c r="H36" s="36"/>
      <c r="I36" s="36" t="s">
        <v>123</v>
      </c>
      <c r="J36" s="36" t="s">
        <v>124</v>
      </c>
      <c r="K36" s="36"/>
      <c r="L36" s="36">
        <v>0</v>
      </c>
      <c r="M36" s="36">
        <v>5</v>
      </c>
      <c r="N36" s="36">
        <v>7444</v>
      </c>
      <c r="O36" s="36">
        <v>98</v>
      </c>
      <c r="P36" s="36"/>
      <c r="Q36" s="36" t="s">
        <v>23</v>
      </c>
      <c r="R36" s="36"/>
    </row>
    <row r="37" customHeight="1" spans="1:18">
      <c r="A37" s="36">
        <f t="shared" si="3"/>
        <v>36</v>
      </c>
      <c r="B37" s="36" t="s">
        <v>17</v>
      </c>
      <c r="C37" s="37">
        <v>45188</v>
      </c>
      <c r="D37" s="36">
        <v>712</v>
      </c>
      <c r="E37" s="36" t="s">
        <v>125</v>
      </c>
      <c r="F37" s="36" t="s">
        <v>30</v>
      </c>
      <c r="G37" s="36" t="s">
        <v>26</v>
      </c>
      <c r="H37" s="36" t="s">
        <v>27</v>
      </c>
      <c r="I37" s="36"/>
      <c r="J37" s="36" t="s">
        <v>28</v>
      </c>
      <c r="K37" s="36"/>
      <c r="L37" s="36">
        <v>0</v>
      </c>
      <c r="M37" s="36">
        <v>0</v>
      </c>
      <c r="N37" s="36"/>
      <c r="O37" s="36"/>
      <c r="P37" s="36"/>
      <c r="Q37" s="36" t="s">
        <v>23</v>
      </c>
      <c r="R37" s="36"/>
    </row>
    <row r="38" customHeight="1" spans="1:18">
      <c r="A38" s="36">
        <f t="shared" si="3"/>
        <v>37</v>
      </c>
      <c r="B38" s="36" t="s">
        <v>17</v>
      </c>
      <c r="C38" s="37">
        <v>45188</v>
      </c>
      <c r="D38" s="36">
        <v>118074</v>
      </c>
      <c r="E38" s="36" t="s">
        <v>126</v>
      </c>
      <c r="F38" s="36" t="s">
        <v>30</v>
      </c>
      <c r="G38" s="36" t="s">
        <v>26</v>
      </c>
      <c r="H38" s="36" t="s">
        <v>40</v>
      </c>
      <c r="I38" s="36"/>
      <c r="J38" s="36" t="s">
        <v>28</v>
      </c>
      <c r="K38" s="36"/>
      <c r="L38" s="36">
        <v>5</v>
      </c>
      <c r="M38" s="36">
        <v>5</v>
      </c>
      <c r="N38" s="36"/>
      <c r="O38" s="36">
        <v>349</v>
      </c>
      <c r="P38" s="36"/>
      <c r="Q38" s="36" t="s">
        <v>23</v>
      </c>
      <c r="R38" s="36"/>
    </row>
    <row r="39" customHeight="1" spans="1:18">
      <c r="A39" s="36">
        <f t="shared" si="3"/>
        <v>38</v>
      </c>
      <c r="B39" s="36" t="s">
        <v>17</v>
      </c>
      <c r="C39" s="37">
        <v>45189</v>
      </c>
      <c r="D39" s="36">
        <v>724</v>
      </c>
      <c r="E39" s="36" t="s">
        <v>127</v>
      </c>
      <c r="F39" s="36" t="s">
        <v>30</v>
      </c>
      <c r="G39" s="36" t="s">
        <v>20</v>
      </c>
      <c r="H39" s="36"/>
      <c r="I39" s="36" t="s">
        <v>67</v>
      </c>
      <c r="J39" s="36"/>
      <c r="K39" s="36"/>
      <c r="L39" s="36">
        <v>0</v>
      </c>
      <c r="M39" s="36">
        <v>12</v>
      </c>
      <c r="N39" s="36">
        <v>8869</v>
      </c>
      <c r="O39" s="36">
        <v>0</v>
      </c>
      <c r="P39" s="36"/>
      <c r="Q39" s="36" t="s">
        <v>23</v>
      </c>
      <c r="R39" s="36"/>
    </row>
    <row r="40" customHeight="1" spans="1:18">
      <c r="A40" s="36">
        <f t="shared" si="3"/>
        <v>39</v>
      </c>
      <c r="B40" s="36" t="s">
        <v>17</v>
      </c>
      <c r="C40" s="37">
        <v>45189</v>
      </c>
      <c r="D40" s="36">
        <v>721</v>
      </c>
      <c r="E40" s="36" t="s">
        <v>128</v>
      </c>
      <c r="F40" s="36" t="s">
        <v>19</v>
      </c>
      <c r="G40" s="36" t="s">
        <v>20</v>
      </c>
      <c r="H40" s="36"/>
      <c r="I40" s="36" t="s">
        <v>129</v>
      </c>
      <c r="J40" s="36" t="s">
        <v>130</v>
      </c>
      <c r="K40" s="36"/>
      <c r="L40" s="36">
        <v>5</v>
      </c>
      <c r="M40" s="36">
        <v>5</v>
      </c>
      <c r="N40" s="36">
        <v>3694.35</v>
      </c>
      <c r="O40" s="36"/>
      <c r="P40" s="36"/>
      <c r="Q40" s="36" t="s">
        <v>23</v>
      </c>
      <c r="R40" s="36"/>
    </row>
    <row r="41" customHeight="1" spans="1:18">
      <c r="A41" s="36">
        <f t="shared" si="3"/>
        <v>40</v>
      </c>
      <c r="B41" s="36" t="s">
        <v>17</v>
      </c>
      <c r="C41" s="37">
        <v>45189</v>
      </c>
      <c r="D41" s="36">
        <v>710</v>
      </c>
      <c r="E41" s="36" t="s">
        <v>131</v>
      </c>
      <c r="F41" s="36" t="s">
        <v>19</v>
      </c>
      <c r="G41" s="36" t="s">
        <v>20</v>
      </c>
      <c r="H41" s="36"/>
      <c r="I41" s="36" t="s">
        <v>132</v>
      </c>
      <c r="J41" s="36" t="s">
        <v>133</v>
      </c>
      <c r="K41" s="36"/>
      <c r="L41" s="36">
        <v>5</v>
      </c>
      <c r="M41" s="36">
        <v>2</v>
      </c>
      <c r="N41" s="36">
        <v>2972</v>
      </c>
      <c r="O41" s="36">
        <v>330</v>
      </c>
      <c r="P41" s="36"/>
      <c r="Q41" s="36" t="s">
        <v>23</v>
      </c>
      <c r="R41" s="36"/>
    </row>
    <row r="42" customHeight="1" spans="1:18">
      <c r="A42" s="36">
        <f t="shared" si="3"/>
        <v>41</v>
      </c>
      <c r="B42" s="36" t="s">
        <v>17</v>
      </c>
      <c r="C42" s="37">
        <v>45190</v>
      </c>
      <c r="D42" s="36">
        <v>117310</v>
      </c>
      <c r="E42" s="36" t="s">
        <v>134</v>
      </c>
      <c r="F42" s="36" t="s">
        <v>25</v>
      </c>
      <c r="G42" s="36" t="s">
        <v>20</v>
      </c>
      <c r="H42" s="36"/>
      <c r="I42" s="36" t="s">
        <v>135</v>
      </c>
      <c r="J42" s="36" t="s">
        <v>136</v>
      </c>
      <c r="K42" s="36"/>
      <c r="L42" s="36">
        <v>5</v>
      </c>
      <c r="M42" s="36">
        <v>5</v>
      </c>
      <c r="N42" s="36">
        <v>2219</v>
      </c>
      <c r="O42" s="36"/>
      <c r="P42" s="36"/>
      <c r="Q42" s="36" t="s">
        <v>23</v>
      </c>
      <c r="R42" s="36"/>
    </row>
    <row r="43" customHeight="1" spans="1:18">
      <c r="A43" s="36">
        <f t="shared" ref="A43:A52" si="4">ROW()-1</f>
        <v>42</v>
      </c>
      <c r="B43" s="36" t="s">
        <v>17</v>
      </c>
      <c r="C43" s="37">
        <v>45190</v>
      </c>
      <c r="D43" s="36">
        <v>102567</v>
      </c>
      <c r="E43" s="36" t="s">
        <v>137</v>
      </c>
      <c r="F43" s="36" t="s">
        <v>73</v>
      </c>
      <c r="G43" s="36" t="s">
        <v>20</v>
      </c>
      <c r="H43" s="36"/>
      <c r="I43" s="36" t="s">
        <v>138</v>
      </c>
      <c r="J43" s="36" t="s">
        <v>139</v>
      </c>
      <c r="K43" s="36"/>
      <c r="L43" s="36">
        <v>5</v>
      </c>
      <c r="M43" s="36">
        <v>5</v>
      </c>
      <c r="N43" s="36">
        <v>3400</v>
      </c>
      <c r="O43" s="36"/>
      <c r="P43" s="36"/>
      <c r="Q43" s="36" t="s">
        <v>23</v>
      </c>
      <c r="R43" s="36"/>
    </row>
    <row r="44" customHeight="1" spans="1:18">
      <c r="A44" s="36">
        <f t="shared" si="4"/>
        <v>43</v>
      </c>
      <c r="B44" s="36" t="s">
        <v>17</v>
      </c>
      <c r="C44" s="37">
        <v>45190</v>
      </c>
      <c r="D44" s="36">
        <v>585</v>
      </c>
      <c r="E44" s="36" t="s">
        <v>140</v>
      </c>
      <c r="F44" s="36" t="s">
        <v>25</v>
      </c>
      <c r="G44" s="36" t="s">
        <v>26</v>
      </c>
      <c r="H44" s="36" t="s">
        <v>119</v>
      </c>
      <c r="I44" s="36"/>
      <c r="J44" s="36" t="s">
        <v>28</v>
      </c>
      <c r="K44" s="36"/>
      <c r="L44" s="36">
        <v>0</v>
      </c>
      <c r="M44" s="36">
        <v>0</v>
      </c>
      <c r="N44" s="36"/>
      <c r="O44" s="36"/>
      <c r="P44" s="36"/>
      <c r="Q44" s="36" t="s">
        <v>23</v>
      </c>
      <c r="R44" s="36"/>
    </row>
    <row r="45" customHeight="1" spans="1:18">
      <c r="A45" s="36">
        <f t="shared" si="4"/>
        <v>44</v>
      </c>
      <c r="B45" s="36" t="s">
        <v>17</v>
      </c>
      <c r="C45" s="37">
        <v>45190</v>
      </c>
      <c r="D45" s="36">
        <v>511</v>
      </c>
      <c r="E45" s="36" t="s">
        <v>141</v>
      </c>
      <c r="F45" s="36" t="s">
        <v>30</v>
      </c>
      <c r="G45" s="36" t="s">
        <v>26</v>
      </c>
      <c r="H45" s="36" t="s">
        <v>31</v>
      </c>
      <c r="I45" s="36"/>
      <c r="J45" s="36" t="s">
        <v>28</v>
      </c>
      <c r="K45" s="36"/>
      <c r="L45" s="36">
        <v>0</v>
      </c>
      <c r="M45" s="36">
        <v>0</v>
      </c>
      <c r="N45" s="36"/>
      <c r="O45" s="36">
        <v>71</v>
      </c>
      <c r="P45" s="36"/>
      <c r="Q45" s="36" t="s">
        <v>23</v>
      </c>
      <c r="R45" s="36"/>
    </row>
    <row r="46" customHeight="1" spans="1:18">
      <c r="A46" s="36">
        <f t="shared" si="4"/>
        <v>45</v>
      </c>
      <c r="B46" s="36" t="s">
        <v>17</v>
      </c>
      <c r="C46" s="37">
        <v>45191</v>
      </c>
      <c r="D46" s="36">
        <v>110378</v>
      </c>
      <c r="E46" s="36" t="s">
        <v>142</v>
      </c>
      <c r="F46" s="36" t="s">
        <v>19</v>
      </c>
      <c r="G46" s="36" t="s">
        <v>20</v>
      </c>
      <c r="H46" s="36"/>
      <c r="I46" s="36" t="s">
        <v>129</v>
      </c>
      <c r="J46" s="36" t="s">
        <v>143</v>
      </c>
      <c r="K46" s="36"/>
      <c r="L46" s="36">
        <v>0</v>
      </c>
      <c r="M46" s="36">
        <v>12</v>
      </c>
      <c r="N46" s="36">
        <v>2600</v>
      </c>
      <c r="O46" s="36">
        <v>133.4</v>
      </c>
      <c r="P46" s="36"/>
      <c r="Q46" s="36" t="s">
        <v>23</v>
      </c>
      <c r="R46" s="36"/>
    </row>
    <row r="47" customHeight="1" spans="1:18">
      <c r="A47" s="36">
        <f t="shared" si="4"/>
        <v>46</v>
      </c>
      <c r="B47" s="36" t="s">
        <v>17</v>
      </c>
      <c r="C47" s="37">
        <v>45191</v>
      </c>
      <c r="D47" s="36">
        <v>717</v>
      </c>
      <c r="E47" s="36" t="s">
        <v>144</v>
      </c>
      <c r="F47" s="36" t="s">
        <v>19</v>
      </c>
      <c r="G47" s="36" t="s">
        <v>20</v>
      </c>
      <c r="H47" s="36"/>
      <c r="I47" s="36" t="s">
        <v>67</v>
      </c>
      <c r="J47" s="36"/>
      <c r="K47" s="36"/>
      <c r="L47" s="36">
        <v>0</v>
      </c>
      <c r="M47" s="36">
        <v>5</v>
      </c>
      <c r="N47" s="36">
        <v>8349</v>
      </c>
      <c r="O47" s="36">
        <v>2188</v>
      </c>
      <c r="P47" s="36"/>
      <c r="Q47" s="36" t="s">
        <v>23</v>
      </c>
      <c r="R47" s="36"/>
    </row>
    <row r="48" customHeight="1" spans="1:18">
      <c r="A48" s="36">
        <f t="shared" si="4"/>
        <v>47</v>
      </c>
      <c r="B48" s="36" t="s">
        <v>17</v>
      </c>
      <c r="C48" s="37">
        <v>45191</v>
      </c>
      <c r="D48" s="36">
        <v>122906</v>
      </c>
      <c r="E48" s="36" t="s">
        <v>145</v>
      </c>
      <c r="F48" s="36" t="s">
        <v>104</v>
      </c>
      <c r="G48" s="36" t="s">
        <v>26</v>
      </c>
      <c r="H48" s="36" t="s">
        <v>74</v>
      </c>
      <c r="I48" s="36"/>
      <c r="J48" s="36" t="s">
        <v>28</v>
      </c>
      <c r="K48" s="36"/>
      <c r="L48" s="36">
        <v>15</v>
      </c>
      <c r="M48" s="36">
        <v>13</v>
      </c>
      <c r="N48" s="36">
        <v>580</v>
      </c>
      <c r="O48" s="36">
        <v>159</v>
      </c>
      <c r="P48" s="36" t="s">
        <v>146</v>
      </c>
      <c r="Q48" s="36" t="s">
        <v>23</v>
      </c>
      <c r="R48" s="36"/>
    </row>
    <row r="49" customHeight="1" spans="1:18">
      <c r="A49" s="36">
        <f t="shared" si="4"/>
        <v>48</v>
      </c>
      <c r="B49" s="36" t="s">
        <v>17</v>
      </c>
      <c r="C49" s="37">
        <v>45192</v>
      </c>
      <c r="D49" s="36">
        <v>730</v>
      </c>
      <c r="E49" s="36" t="s">
        <v>147</v>
      </c>
      <c r="F49" s="36" t="s">
        <v>104</v>
      </c>
      <c r="G49" s="36" t="s">
        <v>20</v>
      </c>
      <c r="H49" s="36" t="s">
        <v>148</v>
      </c>
      <c r="I49" s="36" t="s">
        <v>149</v>
      </c>
      <c r="J49" s="36" t="s">
        <v>76</v>
      </c>
      <c r="K49" s="36"/>
      <c r="L49" s="36">
        <v>23</v>
      </c>
      <c r="M49" s="36">
        <v>23</v>
      </c>
      <c r="N49" s="36">
        <v>12542</v>
      </c>
      <c r="O49" s="36">
        <v>862</v>
      </c>
      <c r="P49" s="36"/>
      <c r="Q49" s="36" t="s">
        <v>23</v>
      </c>
      <c r="R49" s="36"/>
    </row>
    <row r="50" customHeight="1" spans="1:18">
      <c r="A50" s="36">
        <f t="shared" si="4"/>
        <v>49</v>
      </c>
      <c r="B50" s="36" t="s">
        <v>17</v>
      </c>
      <c r="C50" s="37">
        <v>45192</v>
      </c>
      <c r="D50" s="36">
        <v>307</v>
      </c>
      <c r="E50" s="36" t="s">
        <v>150</v>
      </c>
      <c r="F50" s="36" t="s">
        <v>122</v>
      </c>
      <c r="G50" s="36" t="s">
        <v>26</v>
      </c>
      <c r="H50" s="36" t="s">
        <v>27</v>
      </c>
      <c r="I50" s="36" t="s">
        <v>151</v>
      </c>
      <c r="J50" s="36" t="s">
        <v>76</v>
      </c>
      <c r="K50" s="36"/>
      <c r="L50" s="36">
        <v>20</v>
      </c>
      <c r="M50" s="36">
        <v>20</v>
      </c>
      <c r="N50" s="36">
        <v>42431.65</v>
      </c>
      <c r="O50" s="36">
        <v>689.4</v>
      </c>
      <c r="P50" s="36"/>
      <c r="Q50" s="36" t="s">
        <v>23</v>
      </c>
      <c r="R50" s="36"/>
    </row>
    <row r="51" customHeight="1" spans="1:18">
      <c r="A51" s="36">
        <f t="shared" si="4"/>
        <v>50</v>
      </c>
      <c r="B51" s="36" t="s">
        <v>17</v>
      </c>
      <c r="C51" s="37">
        <v>45192</v>
      </c>
      <c r="D51" s="36">
        <v>341</v>
      </c>
      <c r="E51" s="36" t="s">
        <v>152</v>
      </c>
      <c r="F51" s="36" t="s">
        <v>19</v>
      </c>
      <c r="G51" s="36" t="s">
        <v>20</v>
      </c>
      <c r="H51" s="36"/>
      <c r="I51" s="36" t="s">
        <v>153</v>
      </c>
      <c r="J51" s="36" t="s">
        <v>154</v>
      </c>
      <c r="K51" s="36"/>
      <c r="L51" s="36">
        <v>5</v>
      </c>
      <c r="M51" s="36">
        <v>5</v>
      </c>
      <c r="N51" s="36">
        <v>7632.5</v>
      </c>
      <c r="O51" s="36"/>
      <c r="P51" s="36"/>
      <c r="Q51" s="36" t="s">
        <v>23</v>
      </c>
      <c r="R51" s="36"/>
    </row>
    <row r="52" customHeight="1" spans="1:18">
      <c r="A52" s="36">
        <f t="shared" si="4"/>
        <v>51</v>
      </c>
      <c r="B52" s="36" t="s">
        <v>17</v>
      </c>
      <c r="C52" s="37">
        <v>45192</v>
      </c>
      <c r="D52" s="36">
        <v>307</v>
      </c>
      <c r="E52" s="36" t="s">
        <v>150</v>
      </c>
      <c r="F52" s="36" t="s">
        <v>122</v>
      </c>
      <c r="G52" s="36" t="s">
        <v>26</v>
      </c>
      <c r="H52" s="36" t="s">
        <v>40</v>
      </c>
      <c r="I52" s="36" t="s">
        <v>155</v>
      </c>
      <c r="J52" s="36" t="s">
        <v>76</v>
      </c>
      <c r="K52" s="36"/>
      <c r="L52" s="36">
        <v>20</v>
      </c>
      <c r="M52" s="36">
        <v>20</v>
      </c>
      <c r="N52" s="36">
        <v>42431.65</v>
      </c>
      <c r="O52" s="36">
        <v>689.4</v>
      </c>
      <c r="P52" s="36"/>
      <c r="Q52" s="36" t="s">
        <v>23</v>
      </c>
      <c r="R52" s="36"/>
    </row>
    <row r="53" customHeight="1" spans="1:18">
      <c r="A53" s="36">
        <f t="shared" ref="A53:A62" si="5">ROW()-1</f>
        <v>52</v>
      </c>
      <c r="B53" s="36" t="s">
        <v>17</v>
      </c>
      <c r="C53" s="37">
        <v>45194</v>
      </c>
      <c r="D53" s="36">
        <v>744</v>
      </c>
      <c r="E53" s="36" t="s">
        <v>156</v>
      </c>
      <c r="F53" s="36" t="s">
        <v>122</v>
      </c>
      <c r="G53" s="36" t="s">
        <v>26</v>
      </c>
      <c r="H53" s="36" t="s">
        <v>27</v>
      </c>
      <c r="I53" s="36" t="s">
        <v>157</v>
      </c>
      <c r="J53" s="36" t="s">
        <v>76</v>
      </c>
      <c r="K53" s="36"/>
      <c r="L53" s="36">
        <v>20</v>
      </c>
      <c r="M53" s="36">
        <v>20</v>
      </c>
      <c r="N53" s="36">
        <v>5880</v>
      </c>
      <c r="O53" s="36">
        <v>669</v>
      </c>
      <c r="P53" s="36">
        <v>6</v>
      </c>
      <c r="Q53" s="36" t="s">
        <v>23</v>
      </c>
      <c r="R53" s="36"/>
    </row>
    <row r="54" customHeight="1" spans="1:18">
      <c r="A54" s="36">
        <f t="shared" si="5"/>
        <v>53</v>
      </c>
      <c r="B54" s="36" t="s">
        <v>17</v>
      </c>
      <c r="C54" s="37">
        <v>45194</v>
      </c>
      <c r="D54" s="39">
        <v>748</v>
      </c>
      <c r="E54" s="36" t="s">
        <v>158</v>
      </c>
      <c r="F54" s="36" t="s">
        <v>19</v>
      </c>
      <c r="G54" s="36" t="s">
        <v>20</v>
      </c>
      <c r="H54" s="36" t="s">
        <v>159</v>
      </c>
      <c r="I54" s="36" t="s">
        <v>160</v>
      </c>
      <c r="J54" s="36" t="s">
        <v>161</v>
      </c>
      <c r="K54" s="36"/>
      <c r="L54" s="36">
        <v>5</v>
      </c>
      <c r="M54" s="36">
        <v>5</v>
      </c>
      <c r="N54" s="36">
        <v>3825.7</v>
      </c>
      <c r="O54" s="36">
        <v>1152.1</v>
      </c>
      <c r="P54" s="36"/>
      <c r="Q54" s="36" t="s">
        <v>23</v>
      </c>
      <c r="R54" s="36"/>
    </row>
    <row r="55" customHeight="1" spans="1:18">
      <c r="A55" s="36">
        <f t="shared" si="5"/>
        <v>54</v>
      </c>
      <c r="B55" s="36" t="s">
        <v>17</v>
      </c>
      <c r="C55" s="37">
        <v>45196</v>
      </c>
      <c r="D55" s="36">
        <v>740</v>
      </c>
      <c r="E55" s="36" t="s">
        <v>162</v>
      </c>
      <c r="F55" s="36" t="s">
        <v>30</v>
      </c>
      <c r="G55" s="36" t="s">
        <v>20</v>
      </c>
      <c r="H55" s="36"/>
      <c r="I55" s="36" t="s">
        <v>129</v>
      </c>
      <c r="J55" s="36" t="s">
        <v>163</v>
      </c>
      <c r="K55" s="36"/>
      <c r="L55" s="36">
        <v>5</v>
      </c>
      <c r="M55" s="36">
        <v>5</v>
      </c>
      <c r="N55" s="36">
        <v>3884</v>
      </c>
      <c r="O55" s="36">
        <v>0</v>
      </c>
      <c r="P55" s="36"/>
      <c r="Q55" s="36" t="s">
        <v>23</v>
      </c>
      <c r="R55" s="36"/>
    </row>
    <row r="56" customHeight="1" spans="1:18">
      <c r="A56" s="36">
        <f t="shared" si="5"/>
        <v>55</v>
      </c>
      <c r="B56" s="36" t="s">
        <v>17</v>
      </c>
      <c r="C56" s="37">
        <v>45196</v>
      </c>
      <c r="D56" s="36">
        <v>112415</v>
      </c>
      <c r="E56" s="36" t="s">
        <v>164</v>
      </c>
      <c r="F56" s="36" t="s">
        <v>25</v>
      </c>
      <c r="G56" s="36" t="s">
        <v>20</v>
      </c>
      <c r="H56" s="36"/>
      <c r="I56" s="36" t="s">
        <v>165</v>
      </c>
      <c r="J56" s="36" t="s">
        <v>166</v>
      </c>
      <c r="K56" s="36"/>
      <c r="L56" s="36">
        <v>5</v>
      </c>
      <c r="M56" s="36">
        <v>7</v>
      </c>
      <c r="N56" s="36">
        <v>3542</v>
      </c>
      <c r="O56" s="36">
        <v>0</v>
      </c>
      <c r="P56" s="36"/>
      <c r="Q56" s="36" t="s">
        <v>23</v>
      </c>
      <c r="R56" s="36"/>
    </row>
    <row r="57" customHeight="1" spans="1:18">
      <c r="A57" s="36">
        <f t="shared" si="5"/>
        <v>56</v>
      </c>
      <c r="B57" s="36" t="s">
        <v>17</v>
      </c>
      <c r="C57" s="37">
        <v>45196</v>
      </c>
      <c r="D57" s="36">
        <v>337</v>
      </c>
      <c r="E57" s="36" t="s">
        <v>167</v>
      </c>
      <c r="F57" s="36" t="s">
        <v>122</v>
      </c>
      <c r="G57" s="36" t="s">
        <v>26</v>
      </c>
      <c r="H57" s="36" t="s">
        <v>27</v>
      </c>
      <c r="I57" s="36" t="s">
        <v>168</v>
      </c>
      <c r="J57" s="36" t="s">
        <v>76</v>
      </c>
      <c r="K57" s="36"/>
      <c r="L57" s="36">
        <v>5</v>
      </c>
      <c r="M57" s="36">
        <v>22</v>
      </c>
      <c r="N57" s="36">
        <v>14717.67</v>
      </c>
      <c r="O57" s="36">
        <v>0</v>
      </c>
      <c r="P57" s="36"/>
      <c r="Q57" s="36" t="s">
        <v>23</v>
      </c>
      <c r="R57" s="36"/>
    </row>
    <row r="58" customHeight="1" spans="1:18">
      <c r="A58" s="36">
        <f t="shared" si="5"/>
        <v>57</v>
      </c>
      <c r="B58" s="36" t="s">
        <v>17</v>
      </c>
      <c r="C58" s="37">
        <v>45196</v>
      </c>
      <c r="D58" s="36">
        <v>329</v>
      </c>
      <c r="E58" s="36" t="s">
        <v>169</v>
      </c>
      <c r="F58" s="36" t="s">
        <v>104</v>
      </c>
      <c r="G58" s="36" t="s">
        <v>26</v>
      </c>
      <c r="H58" s="36" t="s">
        <v>27</v>
      </c>
      <c r="I58" s="36"/>
      <c r="J58" s="36" t="s">
        <v>28</v>
      </c>
      <c r="K58" s="36"/>
      <c r="L58" s="36">
        <v>0</v>
      </c>
      <c r="M58" s="36">
        <v>0</v>
      </c>
      <c r="N58" s="36"/>
      <c r="O58" s="36"/>
      <c r="P58" s="36"/>
      <c r="Q58" s="36" t="s">
        <v>23</v>
      </c>
      <c r="R58" s="36"/>
    </row>
    <row r="59" customHeight="1" spans="1:18">
      <c r="A59" s="36">
        <f t="shared" si="5"/>
        <v>58</v>
      </c>
      <c r="B59" s="36" t="s">
        <v>17</v>
      </c>
      <c r="C59" s="37">
        <v>45199</v>
      </c>
      <c r="D59" s="36">
        <v>103639</v>
      </c>
      <c r="E59" s="36" t="s">
        <v>170</v>
      </c>
      <c r="F59" s="36" t="s">
        <v>30</v>
      </c>
      <c r="G59" s="36" t="s">
        <v>20</v>
      </c>
      <c r="H59" s="36"/>
      <c r="I59" s="36" t="s">
        <v>171</v>
      </c>
      <c r="J59" s="36" t="s">
        <v>172</v>
      </c>
      <c r="K59" s="36"/>
      <c r="L59" s="36">
        <v>0</v>
      </c>
      <c r="M59" s="36">
        <v>6</v>
      </c>
      <c r="N59" s="36">
        <v>4500</v>
      </c>
      <c r="O59" s="36">
        <v>500</v>
      </c>
      <c r="P59" s="36"/>
      <c r="Q59" s="36" t="s">
        <v>23</v>
      </c>
      <c r="R59" s="36"/>
    </row>
    <row r="60" customHeight="1" spans="1:18">
      <c r="A60" s="36">
        <f t="shared" si="5"/>
        <v>59</v>
      </c>
      <c r="B60" s="36" t="s">
        <v>173</v>
      </c>
      <c r="C60" s="37">
        <v>45140</v>
      </c>
      <c r="D60" s="36">
        <v>571</v>
      </c>
      <c r="E60" s="36" t="s">
        <v>29</v>
      </c>
      <c r="F60" s="36" t="s">
        <v>30</v>
      </c>
      <c r="G60" s="36" t="s">
        <v>20</v>
      </c>
      <c r="H60" s="36"/>
      <c r="I60" s="36" t="s">
        <v>174</v>
      </c>
      <c r="J60" s="36" t="s">
        <v>175</v>
      </c>
      <c r="K60" s="36"/>
      <c r="L60" s="36">
        <v>3</v>
      </c>
      <c r="M60" s="36">
        <v>3</v>
      </c>
      <c r="N60" s="36">
        <v>15068</v>
      </c>
      <c r="O60" s="36">
        <v>2248</v>
      </c>
      <c r="P60" s="36"/>
      <c r="Q60" s="36" t="s">
        <v>23</v>
      </c>
      <c r="R60" s="36"/>
    </row>
    <row r="61" customHeight="1" spans="1:18">
      <c r="A61" s="36">
        <f t="shared" si="5"/>
        <v>60</v>
      </c>
      <c r="B61" s="36" t="s">
        <v>173</v>
      </c>
      <c r="C61" s="37">
        <v>45143</v>
      </c>
      <c r="D61" s="36">
        <v>307</v>
      </c>
      <c r="E61" s="36" t="s">
        <v>176</v>
      </c>
      <c r="F61" s="36" t="s">
        <v>122</v>
      </c>
      <c r="G61" s="36" t="s">
        <v>26</v>
      </c>
      <c r="H61" s="36" t="s">
        <v>177</v>
      </c>
      <c r="I61" s="36" t="s">
        <v>178</v>
      </c>
      <c r="J61" s="36" t="s">
        <v>26</v>
      </c>
      <c r="K61" s="36"/>
      <c r="L61" s="36">
        <v>15</v>
      </c>
      <c r="M61" s="36">
        <v>23</v>
      </c>
      <c r="N61" s="36">
        <v>38640.02</v>
      </c>
      <c r="O61" s="36">
        <v>10025.9</v>
      </c>
      <c r="P61" s="36">
        <v>130</v>
      </c>
      <c r="Q61" s="36" t="s">
        <v>23</v>
      </c>
      <c r="R61" s="36"/>
    </row>
    <row r="62" customHeight="1" spans="1:18">
      <c r="A62" s="36">
        <f t="shared" si="5"/>
        <v>61</v>
      </c>
      <c r="B62" s="36" t="s">
        <v>173</v>
      </c>
      <c r="C62" s="37">
        <v>45144</v>
      </c>
      <c r="D62" s="36">
        <v>128640</v>
      </c>
      <c r="E62" s="36" t="s">
        <v>179</v>
      </c>
      <c r="F62" s="36" t="s">
        <v>104</v>
      </c>
      <c r="G62" s="36" t="s">
        <v>20</v>
      </c>
      <c r="H62" s="36"/>
      <c r="I62" s="36" t="s">
        <v>153</v>
      </c>
      <c r="J62" s="36" t="s">
        <v>180</v>
      </c>
      <c r="K62" s="36"/>
      <c r="L62" s="36">
        <v>0</v>
      </c>
      <c r="M62" s="36">
        <v>9</v>
      </c>
      <c r="N62" s="36">
        <v>907</v>
      </c>
      <c r="O62" s="36"/>
      <c r="P62" s="36"/>
      <c r="Q62" s="36" t="s">
        <v>23</v>
      </c>
      <c r="R62" s="36"/>
    </row>
    <row r="63" customHeight="1" spans="1:18">
      <c r="A63" s="36">
        <f t="shared" ref="A63:A72" si="6">ROW()-1</f>
        <v>62</v>
      </c>
      <c r="B63" s="36" t="s">
        <v>173</v>
      </c>
      <c r="C63" s="37">
        <v>45149</v>
      </c>
      <c r="D63" s="36">
        <v>724</v>
      </c>
      <c r="E63" s="36" t="s">
        <v>181</v>
      </c>
      <c r="F63" s="36" t="s">
        <v>30</v>
      </c>
      <c r="G63" s="36" t="s">
        <v>26</v>
      </c>
      <c r="H63" s="36" t="s">
        <v>27</v>
      </c>
      <c r="I63" s="36" t="s">
        <v>182</v>
      </c>
      <c r="J63" s="36" t="s">
        <v>76</v>
      </c>
      <c r="K63" s="36"/>
      <c r="L63" s="36">
        <v>31</v>
      </c>
      <c r="M63" s="36">
        <v>31</v>
      </c>
      <c r="N63" s="36">
        <v>5979.6</v>
      </c>
      <c r="O63" s="36">
        <v>728</v>
      </c>
      <c r="P63" s="36"/>
      <c r="Q63" s="36" t="s">
        <v>23</v>
      </c>
      <c r="R63" s="36"/>
    </row>
    <row r="64" customHeight="1" spans="1:18">
      <c r="A64" s="36">
        <f t="shared" si="6"/>
        <v>63</v>
      </c>
      <c r="B64" s="36" t="s">
        <v>173</v>
      </c>
      <c r="C64" s="37">
        <v>45149</v>
      </c>
      <c r="D64" s="36">
        <v>113025</v>
      </c>
      <c r="E64" s="36" t="s">
        <v>183</v>
      </c>
      <c r="F64" s="36" t="s">
        <v>104</v>
      </c>
      <c r="G64" s="36" t="s">
        <v>26</v>
      </c>
      <c r="H64" s="36" t="s">
        <v>74</v>
      </c>
      <c r="I64" s="36" t="s">
        <v>184</v>
      </c>
      <c r="J64" s="36" t="s">
        <v>76</v>
      </c>
      <c r="K64" s="36"/>
      <c r="L64" s="36">
        <v>12</v>
      </c>
      <c r="M64" s="36">
        <v>15</v>
      </c>
      <c r="N64" s="36">
        <v>1400</v>
      </c>
      <c r="O64" s="36">
        <v>200</v>
      </c>
      <c r="P64" s="36">
        <v>1</v>
      </c>
      <c r="Q64" s="36" t="s">
        <v>23</v>
      </c>
      <c r="R64" s="36"/>
    </row>
    <row r="65" customHeight="1" spans="1:18">
      <c r="A65" s="36">
        <f t="shared" si="6"/>
        <v>64</v>
      </c>
      <c r="B65" s="36" t="s">
        <v>173</v>
      </c>
      <c r="C65" s="37">
        <v>45150</v>
      </c>
      <c r="D65" s="36">
        <v>581</v>
      </c>
      <c r="E65" s="36" t="s">
        <v>185</v>
      </c>
      <c r="F65" s="36" t="s">
        <v>25</v>
      </c>
      <c r="G65" s="36" t="s">
        <v>20</v>
      </c>
      <c r="H65" s="36"/>
      <c r="I65" s="36" t="s">
        <v>186</v>
      </c>
      <c r="J65" s="36" t="s">
        <v>187</v>
      </c>
      <c r="K65" s="36"/>
      <c r="L65" s="36">
        <v>0</v>
      </c>
      <c r="M65" s="36">
        <v>6</v>
      </c>
      <c r="N65" s="36">
        <v>5732</v>
      </c>
      <c r="O65" s="36"/>
      <c r="P65" s="36"/>
      <c r="Q65" s="36" t="s">
        <v>23</v>
      </c>
      <c r="R65" s="36"/>
    </row>
    <row r="66" customHeight="1" spans="1:18">
      <c r="A66" s="36">
        <f t="shared" si="6"/>
        <v>65</v>
      </c>
      <c r="B66" s="36" t="s">
        <v>173</v>
      </c>
      <c r="C66" s="37">
        <v>45150</v>
      </c>
      <c r="D66" s="36">
        <v>744</v>
      </c>
      <c r="E66" s="36" t="s">
        <v>156</v>
      </c>
      <c r="F66" s="36" t="s">
        <v>122</v>
      </c>
      <c r="G66" s="36" t="s">
        <v>20</v>
      </c>
      <c r="H66" s="36"/>
      <c r="I66" s="36" t="s">
        <v>188</v>
      </c>
      <c r="J66" s="36" t="s">
        <v>189</v>
      </c>
      <c r="K66" s="36"/>
      <c r="L66" s="36">
        <v>0</v>
      </c>
      <c r="M66" s="36">
        <v>12</v>
      </c>
      <c r="N66" s="36">
        <v>8570</v>
      </c>
      <c r="O66" s="36"/>
      <c r="P66" s="36"/>
      <c r="Q66" s="36" t="s">
        <v>23</v>
      </c>
      <c r="R66" s="36"/>
    </row>
    <row r="67" customHeight="1" spans="1:18">
      <c r="A67" s="36">
        <f t="shared" si="6"/>
        <v>66</v>
      </c>
      <c r="B67" s="36" t="s">
        <v>173</v>
      </c>
      <c r="C67" s="37">
        <v>45150</v>
      </c>
      <c r="D67" s="36">
        <v>713</v>
      </c>
      <c r="E67" s="36" t="s">
        <v>69</v>
      </c>
      <c r="F67" s="36" t="s">
        <v>19</v>
      </c>
      <c r="G67" s="36" t="s">
        <v>20</v>
      </c>
      <c r="H67" s="36"/>
      <c r="I67" s="36" t="s">
        <v>190</v>
      </c>
      <c r="J67" s="36" t="s">
        <v>71</v>
      </c>
      <c r="K67" s="36"/>
      <c r="L67" s="36">
        <v>5</v>
      </c>
      <c r="M67" s="36">
        <v>3</v>
      </c>
      <c r="N67" s="36">
        <v>311</v>
      </c>
      <c r="O67" s="36"/>
      <c r="P67" s="36"/>
      <c r="Q67" s="36" t="s">
        <v>23</v>
      </c>
      <c r="R67" s="36"/>
    </row>
    <row r="68" customHeight="1" spans="1:18">
      <c r="A68" s="36">
        <f t="shared" si="6"/>
        <v>67</v>
      </c>
      <c r="B68" s="36" t="s">
        <v>173</v>
      </c>
      <c r="C68" s="37">
        <v>45151</v>
      </c>
      <c r="D68" s="36">
        <v>118758</v>
      </c>
      <c r="E68" s="36" t="s">
        <v>62</v>
      </c>
      <c r="F68" s="36" t="s">
        <v>30</v>
      </c>
      <c r="G68" s="36" t="s">
        <v>20</v>
      </c>
      <c r="H68" s="36"/>
      <c r="I68" s="36" t="s">
        <v>153</v>
      </c>
      <c r="J68" s="36" t="s">
        <v>64</v>
      </c>
      <c r="K68" s="36"/>
      <c r="L68" s="36">
        <v>3</v>
      </c>
      <c r="M68" s="36">
        <v>3</v>
      </c>
      <c r="N68" s="36">
        <v>1168</v>
      </c>
      <c r="O68" s="36"/>
      <c r="P68" s="36"/>
      <c r="Q68" s="36" t="s">
        <v>23</v>
      </c>
      <c r="R68" s="36"/>
    </row>
    <row r="69" customHeight="1" spans="1:18">
      <c r="A69" s="36">
        <f t="shared" si="6"/>
        <v>68</v>
      </c>
      <c r="B69" s="36" t="s">
        <v>173</v>
      </c>
      <c r="C69" s="37">
        <v>45151</v>
      </c>
      <c r="D69" s="36">
        <v>752</v>
      </c>
      <c r="E69" s="36" t="s">
        <v>191</v>
      </c>
      <c r="F69" s="36" t="s">
        <v>104</v>
      </c>
      <c r="G69" s="36" t="s">
        <v>26</v>
      </c>
      <c r="H69" s="36" t="s">
        <v>40</v>
      </c>
      <c r="I69" s="36" t="s">
        <v>192</v>
      </c>
      <c r="J69" s="36" t="s">
        <v>76</v>
      </c>
      <c r="K69" s="36"/>
      <c r="L69" s="36">
        <v>1</v>
      </c>
      <c r="M69" s="36">
        <v>1</v>
      </c>
      <c r="N69" s="36"/>
      <c r="O69" s="36">
        <v>0</v>
      </c>
      <c r="P69" s="36">
        <v>0</v>
      </c>
      <c r="Q69" s="36" t="s">
        <v>193</v>
      </c>
      <c r="R69" s="36" t="s">
        <v>194</v>
      </c>
    </row>
    <row r="70" customHeight="1" spans="1:18">
      <c r="A70" s="36">
        <f t="shared" si="6"/>
        <v>69</v>
      </c>
      <c r="B70" s="36" t="s">
        <v>173</v>
      </c>
      <c r="C70" s="37">
        <v>45153</v>
      </c>
      <c r="D70" s="36">
        <v>723</v>
      </c>
      <c r="E70" s="36" t="s">
        <v>195</v>
      </c>
      <c r="F70" s="36" t="s">
        <v>30</v>
      </c>
      <c r="G70" s="36" t="s">
        <v>26</v>
      </c>
      <c r="H70" s="36" t="s">
        <v>74</v>
      </c>
      <c r="I70" s="36" t="s">
        <v>196</v>
      </c>
      <c r="J70" s="36" t="s">
        <v>76</v>
      </c>
      <c r="K70" s="36"/>
      <c r="L70" s="36">
        <v>5</v>
      </c>
      <c r="M70" s="36">
        <v>11</v>
      </c>
      <c r="N70" s="36">
        <v>3705</v>
      </c>
      <c r="O70" s="36">
        <v>0</v>
      </c>
      <c r="P70" s="36"/>
      <c r="Q70" s="36" t="s">
        <v>23</v>
      </c>
      <c r="R70" s="36"/>
    </row>
    <row r="71" customHeight="1" spans="1:18">
      <c r="A71" s="36">
        <f t="shared" si="6"/>
        <v>70</v>
      </c>
      <c r="B71" s="36" t="s">
        <v>173</v>
      </c>
      <c r="C71" s="37">
        <v>45153</v>
      </c>
      <c r="D71" s="36">
        <v>104429</v>
      </c>
      <c r="E71" s="36" t="s">
        <v>197</v>
      </c>
      <c r="F71" s="36" t="s">
        <v>104</v>
      </c>
      <c r="G71" s="36" t="s">
        <v>26</v>
      </c>
      <c r="H71" s="36" t="s">
        <v>27</v>
      </c>
      <c r="I71" s="36" t="s">
        <v>198</v>
      </c>
      <c r="J71" s="36" t="s">
        <v>76</v>
      </c>
      <c r="K71" s="36"/>
      <c r="L71" s="36">
        <v>6</v>
      </c>
      <c r="M71" s="36">
        <v>4</v>
      </c>
      <c r="N71" s="36">
        <v>2236</v>
      </c>
      <c r="O71" s="36"/>
      <c r="P71" s="36"/>
      <c r="Q71" s="36" t="s">
        <v>23</v>
      </c>
      <c r="R71" s="36"/>
    </row>
    <row r="72" customHeight="1" spans="1:18">
      <c r="A72" s="36">
        <f t="shared" si="6"/>
        <v>71</v>
      </c>
      <c r="B72" s="36" t="s">
        <v>173</v>
      </c>
      <c r="C72" s="37">
        <v>45154</v>
      </c>
      <c r="D72" s="36">
        <v>585</v>
      </c>
      <c r="E72" s="36" t="s">
        <v>199</v>
      </c>
      <c r="F72" s="36" t="s">
        <v>25</v>
      </c>
      <c r="G72" s="36" t="s">
        <v>26</v>
      </c>
      <c r="H72" s="36" t="s">
        <v>148</v>
      </c>
      <c r="I72" s="36" t="s">
        <v>63</v>
      </c>
      <c r="J72" s="36" t="s">
        <v>76</v>
      </c>
      <c r="K72" s="36"/>
      <c r="L72" s="36">
        <v>13</v>
      </c>
      <c r="M72" s="36">
        <v>13</v>
      </c>
      <c r="N72" s="36">
        <v>5742.7</v>
      </c>
      <c r="O72" s="36">
        <v>0</v>
      </c>
      <c r="P72" s="36"/>
      <c r="Q72" s="36" t="s">
        <v>23</v>
      </c>
      <c r="R72" s="36"/>
    </row>
    <row r="73" customHeight="1" spans="1:18">
      <c r="A73" s="36">
        <f t="shared" ref="A73:A82" si="7">ROW()-1</f>
        <v>72</v>
      </c>
      <c r="B73" s="36" t="s">
        <v>173</v>
      </c>
      <c r="C73" s="37">
        <v>45154</v>
      </c>
      <c r="D73" s="36">
        <v>308</v>
      </c>
      <c r="E73" s="36" t="s">
        <v>200</v>
      </c>
      <c r="F73" s="36" t="s">
        <v>122</v>
      </c>
      <c r="G73" s="36" t="s">
        <v>20</v>
      </c>
      <c r="H73" s="36"/>
      <c r="I73" s="36" t="s">
        <v>201</v>
      </c>
      <c r="J73" s="36" t="s">
        <v>202</v>
      </c>
      <c r="K73" s="36"/>
      <c r="L73" s="36">
        <v>4</v>
      </c>
      <c r="M73" s="36">
        <v>4</v>
      </c>
      <c r="N73" s="36">
        <v>6614</v>
      </c>
      <c r="O73" s="36"/>
      <c r="P73" s="36"/>
      <c r="Q73" s="36" t="s">
        <v>23</v>
      </c>
      <c r="R73" s="36"/>
    </row>
    <row r="74" customHeight="1" spans="1:18">
      <c r="A74" s="36">
        <f t="shared" si="7"/>
        <v>73</v>
      </c>
      <c r="B74" s="36" t="s">
        <v>173</v>
      </c>
      <c r="C74" s="37">
        <v>45154</v>
      </c>
      <c r="D74" s="36">
        <v>337</v>
      </c>
      <c r="E74" s="36" t="s">
        <v>203</v>
      </c>
      <c r="F74" s="36" t="s">
        <v>122</v>
      </c>
      <c r="G74" s="36" t="s">
        <v>20</v>
      </c>
      <c r="H74" s="36"/>
      <c r="I74" s="36" t="s">
        <v>204</v>
      </c>
      <c r="J74" s="36" t="s">
        <v>205</v>
      </c>
      <c r="K74" s="36"/>
      <c r="L74" s="36">
        <v>0</v>
      </c>
      <c r="M74" s="36">
        <v>10</v>
      </c>
      <c r="N74" s="36">
        <v>18265.51</v>
      </c>
      <c r="O74" s="36"/>
      <c r="P74" s="36"/>
      <c r="Q74" s="36" t="s">
        <v>23</v>
      </c>
      <c r="R74" s="36"/>
    </row>
    <row r="75" customHeight="1" spans="1:18">
      <c r="A75" s="36">
        <f t="shared" si="7"/>
        <v>74</v>
      </c>
      <c r="B75" s="36" t="s">
        <v>173</v>
      </c>
      <c r="C75" s="37">
        <v>45154</v>
      </c>
      <c r="D75" s="36">
        <v>513</v>
      </c>
      <c r="E75" s="36" t="s">
        <v>206</v>
      </c>
      <c r="F75" s="36" t="s">
        <v>104</v>
      </c>
      <c r="G75" s="36" t="s">
        <v>26</v>
      </c>
      <c r="H75" s="36" t="s">
        <v>27</v>
      </c>
      <c r="I75" s="36" t="s">
        <v>198</v>
      </c>
      <c r="J75" s="36" t="s">
        <v>76</v>
      </c>
      <c r="K75" s="36"/>
      <c r="L75" s="36">
        <v>6</v>
      </c>
      <c r="M75" s="36">
        <v>10</v>
      </c>
      <c r="N75" s="36">
        <v>5665.95</v>
      </c>
      <c r="O75" s="36"/>
      <c r="P75" s="36"/>
      <c r="Q75" s="36" t="s">
        <v>23</v>
      </c>
      <c r="R75" s="36"/>
    </row>
    <row r="76" customHeight="1" spans="1:18">
      <c r="A76" s="36">
        <f t="shared" si="7"/>
        <v>75</v>
      </c>
      <c r="B76" s="36" t="s">
        <v>173</v>
      </c>
      <c r="C76" s="37">
        <v>45155</v>
      </c>
      <c r="D76" s="36">
        <v>111219</v>
      </c>
      <c r="E76" s="36" t="s">
        <v>118</v>
      </c>
      <c r="F76" s="36" t="s">
        <v>25</v>
      </c>
      <c r="G76" s="36" t="s">
        <v>26</v>
      </c>
      <c r="H76" s="36" t="s">
        <v>148</v>
      </c>
      <c r="I76" s="36" t="s">
        <v>63</v>
      </c>
      <c r="J76" s="36" t="s">
        <v>76</v>
      </c>
      <c r="K76" s="36"/>
      <c r="L76" s="36">
        <v>12</v>
      </c>
      <c r="M76" s="36">
        <v>18</v>
      </c>
      <c r="N76" s="36">
        <v>9218.26</v>
      </c>
      <c r="O76" s="36"/>
      <c r="P76" s="36"/>
      <c r="Q76" s="36" t="s">
        <v>23</v>
      </c>
      <c r="R76" s="36"/>
    </row>
    <row r="77" customHeight="1" spans="1:18">
      <c r="A77" s="36">
        <f t="shared" si="7"/>
        <v>76</v>
      </c>
      <c r="B77" s="36" t="s">
        <v>173</v>
      </c>
      <c r="C77" s="37">
        <v>45155</v>
      </c>
      <c r="D77" s="36">
        <v>371</v>
      </c>
      <c r="E77" s="36" t="s">
        <v>207</v>
      </c>
      <c r="F77" s="36" t="s">
        <v>73</v>
      </c>
      <c r="G77" s="36" t="s">
        <v>20</v>
      </c>
      <c r="H77" s="36"/>
      <c r="I77" s="36" t="s">
        <v>208</v>
      </c>
      <c r="J77" s="36" t="s">
        <v>209</v>
      </c>
      <c r="K77" s="36"/>
      <c r="L77" s="36">
        <v>5</v>
      </c>
      <c r="M77" s="36">
        <v>4</v>
      </c>
      <c r="N77" s="36">
        <v>3001</v>
      </c>
      <c r="O77" s="36"/>
      <c r="P77" s="36"/>
      <c r="Q77" s="36" t="s">
        <v>23</v>
      </c>
      <c r="R77" s="36"/>
    </row>
    <row r="78" customHeight="1" spans="1:18">
      <c r="A78" s="36">
        <f t="shared" si="7"/>
        <v>77</v>
      </c>
      <c r="B78" s="36" t="s">
        <v>173</v>
      </c>
      <c r="C78" s="37">
        <v>45155</v>
      </c>
      <c r="D78" s="36">
        <v>740</v>
      </c>
      <c r="E78" s="36" t="s">
        <v>162</v>
      </c>
      <c r="F78" s="36" t="s">
        <v>30</v>
      </c>
      <c r="G78" s="36" t="s">
        <v>20</v>
      </c>
      <c r="H78" s="36"/>
      <c r="I78" s="36" t="s">
        <v>129</v>
      </c>
      <c r="J78" s="36" t="s">
        <v>163</v>
      </c>
      <c r="K78" s="36"/>
      <c r="L78" s="36">
        <v>0</v>
      </c>
      <c r="M78" s="36">
        <v>5</v>
      </c>
      <c r="N78" s="36">
        <v>2937</v>
      </c>
      <c r="O78" s="36"/>
      <c r="P78" s="36"/>
      <c r="Q78" s="36" t="s">
        <v>23</v>
      </c>
      <c r="R78" s="36"/>
    </row>
    <row r="79" customHeight="1" spans="1:18">
      <c r="A79" s="36">
        <f t="shared" si="7"/>
        <v>78</v>
      </c>
      <c r="B79" s="36" t="s">
        <v>173</v>
      </c>
      <c r="C79" s="37">
        <v>45155</v>
      </c>
      <c r="D79" s="36">
        <v>373</v>
      </c>
      <c r="E79" s="36" t="s">
        <v>210</v>
      </c>
      <c r="F79" s="36" t="s">
        <v>30</v>
      </c>
      <c r="G79" s="36" t="s">
        <v>20</v>
      </c>
      <c r="H79" s="36"/>
      <c r="I79" s="36" t="s">
        <v>67</v>
      </c>
      <c r="J79" s="36" t="s">
        <v>211</v>
      </c>
      <c r="K79" s="36"/>
      <c r="L79" s="36">
        <v>2</v>
      </c>
      <c r="M79" s="36">
        <v>4</v>
      </c>
      <c r="N79" s="36">
        <v>6942</v>
      </c>
      <c r="O79" s="36"/>
      <c r="P79" s="36"/>
      <c r="Q79" s="36" t="s">
        <v>23</v>
      </c>
      <c r="R79" s="36"/>
    </row>
    <row r="80" customHeight="1" spans="1:18">
      <c r="A80" s="36">
        <f t="shared" si="7"/>
        <v>79</v>
      </c>
      <c r="B80" s="36" t="s">
        <v>173</v>
      </c>
      <c r="C80" s="37">
        <v>45155</v>
      </c>
      <c r="D80" s="36">
        <v>743</v>
      </c>
      <c r="E80" s="36" t="s">
        <v>212</v>
      </c>
      <c r="F80" s="36" t="s">
        <v>30</v>
      </c>
      <c r="G80" s="36" t="s">
        <v>26</v>
      </c>
      <c r="H80" s="36" t="s">
        <v>40</v>
      </c>
      <c r="I80" s="36" t="s">
        <v>192</v>
      </c>
      <c r="J80" s="36" t="s">
        <v>76</v>
      </c>
      <c r="K80" s="36"/>
      <c r="L80" s="36">
        <v>6</v>
      </c>
      <c r="M80" s="36">
        <v>6</v>
      </c>
      <c r="N80" s="36">
        <v>4357.17</v>
      </c>
      <c r="O80" s="36"/>
      <c r="P80" s="36"/>
      <c r="Q80" s="36" t="s">
        <v>23</v>
      </c>
      <c r="R80" s="36"/>
    </row>
    <row r="81" customHeight="1" spans="1:18">
      <c r="A81" s="36">
        <f t="shared" si="7"/>
        <v>80</v>
      </c>
      <c r="B81" s="36" t="s">
        <v>173</v>
      </c>
      <c r="C81" s="37">
        <v>45155</v>
      </c>
      <c r="D81" s="36">
        <v>122198</v>
      </c>
      <c r="E81" s="36" t="s">
        <v>213</v>
      </c>
      <c r="F81" s="36" t="s">
        <v>30</v>
      </c>
      <c r="G81" s="36" t="s">
        <v>20</v>
      </c>
      <c r="H81" s="36"/>
      <c r="I81" s="36" t="s">
        <v>214</v>
      </c>
      <c r="J81" s="36" t="s">
        <v>93</v>
      </c>
      <c r="K81" s="36"/>
      <c r="L81" s="36">
        <v>6</v>
      </c>
      <c r="M81" s="36">
        <v>0</v>
      </c>
      <c r="N81" s="36">
        <v>3212.8</v>
      </c>
      <c r="O81" s="36">
        <v>100.8</v>
      </c>
      <c r="P81" s="36"/>
      <c r="Q81" s="36" t="s">
        <v>23</v>
      </c>
      <c r="R81" s="36"/>
    </row>
    <row r="82" customHeight="1" spans="1:18">
      <c r="A82" s="36">
        <f t="shared" si="7"/>
        <v>81</v>
      </c>
      <c r="B82" s="36" t="s">
        <v>173</v>
      </c>
      <c r="C82" s="37">
        <v>45156</v>
      </c>
      <c r="D82" s="36">
        <v>102567</v>
      </c>
      <c r="E82" s="36" t="s">
        <v>137</v>
      </c>
      <c r="F82" s="36" t="s">
        <v>73</v>
      </c>
      <c r="G82" s="36" t="s">
        <v>20</v>
      </c>
      <c r="H82" s="36"/>
      <c r="I82" s="36" t="s">
        <v>215</v>
      </c>
      <c r="J82" s="36" t="s">
        <v>139</v>
      </c>
      <c r="K82" s="36"/>
      <c r="L82" s="36">
        <v>5</v>
      </c>
      <c r="M82" s="36">
        <v>4</v>
      </c>
      <c r="N82" s="36">
        <v>3900</v>
      </c>
      <c r="O82" s="36"/>
      <c r="P82" s="36"/>
      <c r="Q82" s="36" t="s">
        <v>23</v>
      </c>
      <c r="R82" s="36"/>
    </row>
    <row r="83" customHeight="1" spans="1:18">
      <c r="A83" s="36">
        <f t="shared" ref="A83:A92" si="8">ROW()-1</f>
        <v>82</v>
      </c>
      <c r="B83" s="36" t="s">
        <v>173</v>
      </c>
      <c r="C83" s="37">
        <v>45156</v>
      </c>
      <c r="D83" s="36">
        <v>385</v>
      </c>
      <c r="E83" s="36" t="s">
        <v>112</v>
      </c>
      <c r="F83" s="36" t="s">
        <v>73</v>
      </c>
      <c r="G83" s="36" t="s">
        <v>20</v>
      </c>
      <c r="H83" s="36"/>
      <c r="I83" s="36" t="s">
        <v>216</v>
      </c>
      <c r="J83" s="36" t="s">
        <v>114</v>
      </c>
      <c r="K83" s="36"/>
      <c r="L83" s="36">
        <v>6</v>
      </c>
      <c r="M83" s="36">
        <v>6</v>
      </c>
      <c r="N83" s="36">
        <v>13590</v>
      </c>
      <c r="O83" s="36"/>
      <c r="P83" s="36"/>
      <c r="Q83" s="36" t="s">
        <v>23</v>
      </c>
      <c r="R83" s="36"/>
    </row>
    <row r="84" customHeight="1" spans="1:18">
      <c r="A84" s="36">
        <f t="shared" si="8"/>
        <v>83</v>
      </c>
      <c r="B84" s="36" t="s">
        <v>173</v>
      </c>
      <c r="C84" s="37">
        <v>45156</v>
      </c>
      <c r="D84" s="36">
        <v>710</v>
      </c>
      <c r="E84" s="36" t="s">
        <v>131</v>
      </c>
      <c r="F84" s="36" t="s">
        <v>19</v>
      </c>
      <c r="G84" s="36" t="s">
        <v>20</v>
      </c>
      <c r="H84" s="36"/>
      <c r="I84" s="36" t="s">
        <v>216</v>
      </c>
      <c r="J84" s="36" t="s">
        <v>133</v>
      </c>
      <c r="K84" s="36"/>
      <c r="L84" s="36">
        <v>6</v>
      </c>
      <c r="M84" s="36">
        <v>3</v>
      </c>
      <c r="N84" s="36">
        <v>3126</v>
      </c>
      <c r="O84" s="36">
        <v>376</v>
      </c>
      <c r="P84" s="36"/>
      <c r="Q84" s="36" t="s">
        <v>23</v>
      </c>
      <c r="R84" s="36"/>
    </row>
    <row r="85" customHeight="1" spans="1:18">
      <c r="A85" s="36">
        <f t="shared" si="8"/>
        <v>84</v>
      </c>
      <c r="B85" s="36" t="s">
        <v>173</v>
      </c>
      <c r="C85" s="37">
        <v>45156</v>
      </c>
      <c r="D85" s="36">
        <v>367</v>
      </c>
      <c r="E85" s="36" t="s">
        <v>217</v>
      </c>
      <c r="F85" s="36" t="s">
        <v>86</v>
      </c>
      <c r="G85" s="36" t="s">
        <v>20</v>
      </c>
      <c r="H85" s="36"/>
      <c r="I85" s="36" t="s">
        <v>87</v>
      </c>
      <c r="J85" s="36" t="s">
        <v>218</v>
      </c>
      <c r="K85" s="36"/>
      <c r="L85" s="36">
        <v>10</v>
      </c>
      <c r="M85" s="36">
        <v>10</v>
      </c>
      <c r="N85" s="36">
        <v>4028</v>
      </c>
      <c r="O85" s="36">
        <v>598</v>
      </c>
      <c r="P85" s="36"/>
      <c r="Q85" s="36" t="s">
        <v>23</v>
      </c>
      <c r="R85" s="36"/>
    </row>
    <row r="86" customHeight="1" spans="1:18">
      <c r="A86" s="36">
        <f t="shared" si="8"/>
        <v>85</v>
      </c>
      <c r="B86" s="36" t="s">
        <v>173</v>
      </c>
      <c r="C86" s="37">
        <v>45156</v>
      </c>
      <c r="D86" s="36">
        <v>102934</v>
      </c>
      <c r="E86" s="36" t="s">
        <v>41</v>
      </c>
      <c r="F86" s="36" t="s">
        <v>25</v>
      </c>
      <c r="G86" s="36" t="s">
        <v>20</v>
      </c>
      <c r="H86" s="36"/>
      <c r="I86" s="36" t="s">
        <v>57</v>
      </c>
      <c r="J86" s="36" t="s">
        <v>43</v>
      </c>
      <c r="K86" s="36"/>
      <c r="L86" s="36">
        <v>0</v>
      </c>
      <c r="M86" s="36">
        <v>6</v>
      </c>
      <c r="N86" s="36">
        <v>6009</v>
      </c>
      <c r="O86" s="36">
        <v>924</v>
      </c>
      <c r="P86" s="36"/>
      <c r="Q86" s="36" t="s">
        <v>23</v>
      </c>
      <c r="R86" s="36"/>
    </row>
    <row r="87" customHeight="1" spans="1:18">
      <c r="A87" s="36">
        <f t="shared" si="8"/>
        <v>86</v>
      </c>
      <c r="B87" s="36" t="s">
        <v>173</v>
      </c>
      <c r="C87" s="37">
        <v>45156</v>
      </c>
      <c r="D87" s="36">
        <v>573</v>
      </c>
      <c r="E87" s="36" t="s">
        <v>219</v>
      </c>
      <c r="F87" s="36" t="s">
        <v>30</v>
      </c>
      <c r="G87" s="36" t="s">
        <v>26</v>
      </c>
      <c r="H87" s="36" t="s">
        <v>40</v>
      </c>
      <c r="I87" s="36" t="s">
        <v>192</v>
      </c>
      <c r="J87" s="36" t="s">
        <v>76</v>
      </c>
      <c r="K87" s="36"/>
      <c r="L87" s="36">
        <v>9</v>
      </c>
      <c r="M87" s="36">
        <v>3</v>
      </c>
      <c r="N87" s="36">
        <v>4034.9</v>
      </c>
      <c r="O87" s="36">
        <v>90</v>
      </c>
      <c r="P87" s="36">
        <v>2</v>
      </c>
      <c r="Q87" s="36" t="s">
        <v>23</v>
      </c>
      <c r="R87" s="36"/>
    </row>
    <row r="88" customHeight="1" spans="1:18">
      <c r="A88" s="36">
        <f t="shared" si="8"/>
        <v>87</v>
      </c>
      <c r="B88" s="36" t="s">
        <v>173</v>
      </c>
      <c r="C88" s="37">
        <v>45157</v>
      </c>
      <c r="D88" s="36">
        <v>587</v>
      </c>
      <c r="E88" s="36" t="s">
        <v>99</v>
      </c>
      <c r="F88" s="36" t="s">
        <v>19</v>
      </c>
      <c r="G88" s="36" t="s">
        <v>20</v>
      </c>
      <c r="H88" s="36"/>
      <c r="I88" s="36" t="s">
        <v>100</v>
      </c>
      <c r="J88" s="36" t="s">
        <v>101</v>
      </c>
      <c r="K88" s="36"/>
      <c r="L88" s="36">
        <v>4</v>
      </c>
      <c r="M88" s="36">
        <v>4</v>
      </c>
      <c r="N88" s="36">
        <v>4897</v>
      </c>
      <c r="O88" s="36">
        <v>158</v>
      </c>
      <c r="P88" s="36"/>
      <c r="Q88" s="36" t="s">
        <v>23</v>
      </c>
      <c r="R88" s="36"/>
    </row>
    <row r="89" customHeight="1" spans="1:18">
      <c r="A89" s="36">
        <f t="shared" si="8"/>
        <v>88</v>
      </c>
      <c r="B89" s="36" t="s">
        <v>173</v>
      </c>
      <c r="C89" s="37">
        <v>45157</v>
      </c>
      <c r="D89" s="36">
        <v>706</v>
      </c>
      <c r="E89" s="36" t="s">
        <v>220</v>
      </c>
      <c r="F89" s="36" t="s">
        <v>19</v>
      </c>
      <c r="G89" s="36" t="s">
        <v>20</v>
      </c>
      <c r="H89" s="36"/>
      <c r="I89" s="36" t="s">
        <v>100</v>
      </c>
      <c r="J89" s="36" t="s">
        <v>38</v>
      </c>
      <c r="K89" s="36"/>
      <c r="L89" s="36">
        <v>4</v>
      </c>
      <c r="M89" s="36">
        <v>4</v>
      </c>
      <c r="N89" s="36">
        <v>4203</v>
      </c>
      <c r="O89" s="36"/>
      <c r="P89" s="36"/>
      <c r="Q89" s="36" t="s">
        <v>23</v>
      </c>
      <c r="R89" s="36"/>
    </row>
    <row r="90" customHeight="1" spans="1:18">
      <c r="A90" s="36">
        <f t="shared" si="8"/>
        <v>89</v>
      </c>
      <c r="B90" s="36" t="s">
        <v>173</v>
      </c>
      <c r="C90" s="37">
        <v>45159</v>
      </c>
      <c r="D90" s="36">
        <v>105267</v>
      </c>
      <c r="E90" s="36" t="s">
        <v>221</v>
      </c>
      <c r="F90" s="36" t="s">
        <v>25</v>
      </c>
      <c r="G90" s="36" t="s">
        <v>26</v>
      </c>
      <c r="H90" s="36" t="s">
        <v>119</v>
      </c>
      <c r="I90" s="36"/>
      <c r="J90" s="36" t="s">
        <v>76</v>
      </c>
      <c r="K90" s="36"/>
      <c r="L90" s="36">
        <v>2</v>
      </c>
      <c r="M90" s="36">
        <v>61</v>
      </c>
      <c r="N90" s="36">
        <v>6808</v>
      </c>
      <c r="O90" s="36">
        <v>358</v>
      </c>
      <c r="P90" s="36"/>
      <c r="Q90" s="36" t="s">
        <v>23</v>
      </c>
      <c r="R90" s="36"/>
    </row>
    <row r="91" customHeight="1" spans="1:18">
      <c r="A91" s="36">
        <f t="shared" si="8"/>
        <v>90</v>
      </c>
      <c r="B91" s="36" t="s">
        <v>173</v>
      </c>
      <c r="C91" s="37">
        <v>45160</v>
      </c>
      <c r="D91" s="36">
        <v>106399</v>
      </c>
      <c r="E91" s="36" t="s">
        <v>103</v>
      </c>
      <c r="F91" s="36" t="s">
        <v>104</v>
      </c>
      <c r="G91" s="36" t="s">
        <v>20</v>
      </c>
      <c r="H91" s="36"/>
      <c r="I91" s="36" t="s">
        <v>222</v>
      </c>
      <c r="J91" s="36" t="s">
        <v>107</v>
      </c>
      <c r="K91" s="36"/>
      <c r="L91" s="36">
        <v>0</v>
      </c>
      <c r="M91" s="36">
        <v>6</v>
      </c>
      <c r="N91" s="36">
        <v>6733</v>
      </c>
      <c r="O91" s="36">
        <v>58</v>
      </c>
      <c r="P91" s="36"/>
      <c r="Q91" s="36" t="s">
        <v>23</v>
      </c>
      <c r="R91" s="36"/>
    </row>
    <row r="92" customHeight="1" spans="1:18">
      <c r="A92" s="36">
        <f t="shared" si="8"/>
        <v>91</v>
      </c>
      <c r="B92" s="36" t="s">
        <v>173</v>
      </c>
      <c r="C92" s="37">
        <v>45161</v>
      </c>
      <c r="D92" s="36">
        <v>117923</v>
      </c>
      <c r="E92" s="36" t="s">
        <v>223</v>
      </c>
      <c r="F92" s="36" t="s">
        <v>19</v>
      </c>
      <c r="G92" s="36" t="s">
        <v>20</v>
      </c>
      <c r="H92" s="36"/>
      <c r="I92" s="36" t="s">
        <v>224</v>
      </c>
      <c r="J92" s="36" t="s">
        <v>225</v>
      </c>
      <c r="K92" s="36"/>
      <c r="L92" s="36">
        <v>5</v>
      </c>
      <c r="M92" s="36">
        <v>5</v>
      </c>
      <c r="N92" s="36">
        <v>2336</v>
      </c>
      <c r="O92" s="36"/>
      <c r="P92" s="36"/>
      <c r="Q92" s="36" t="s">
        <v>23</v>
      </c>
      <c r="R92" s="36"/>
    </row>
    <row r="93" customHeight="1" spans="1:18">
      <c r="A93" s="36">
        <f t="shared" ref="A93:A102" si="9">ROW()-1</f>
        <v>92</v>
      </c>
      <c r="B93" s="36" t="s">
        <v>173</v>
      </c>
      <c r="C93" s="37">
        <v>45161</v>
      </c>
      <c r="D93" s="36">
        <v>114622</v>
      </c>
      <c r="E93" s="36" t="s">
        <v>226</v>
      </c>
      <c r="F93" s="36" t="s">
        <v>25</v>
      </c>
      <c r="G93" s="36" t="s">
        <v>26</v>
      </c>
      <c r="H93" s="36" t="s">
        <v>31</v>
      </c>
      <c r="I93" s="36" t="s">
        <v>227</v>
      </c>
      <c r="J93" s="36" t="s">
        <v>76</v>
      </c>
      <c r="K93" s="36"/>
      <c r="L93" s="36">
        <v>30</v>
      </c>
      <c r="M93" s="36">
        <v>20</v>
      </c>
      <c r="N93" s="36">
        <v>5824.19</v>
      </c>
      <c r="O93" s="36">
        <v>0</v>
      </c>
      <c r="P93" s="36"/>
      <c r="Q93" s="36" t="s">
        <v>23</v>
      </c>
      <c r="R93" s="36"/>
    </row>
    <row r="94" customHeight="1" spans="1:18">
      <c r="A94" s="36">
        <f t="shared" si="9"/>
        <v>93</v>
      </c>
      <c r="B94" s="36" t="s">
        <v>173</v>
      </c>
      <c r="C94" s="37">
        <v>45162</v>
      </c>
      <c r="D94" s="36">
        <v>56</v>
      </c>
      <c r="E94" s="36" t="s">
        <v>228</v>
      </c>
      <c r="F94" s="36" t="s">
        <v>86</v>
      </c>
      <c r="G94" s="36" t="s">
        <v>26</v>
      </c>
      <c r="H94" s="36" t="s">
        <v>74</v>
      </c>
      <c r="I94" s="36" t="s">
        <v>229</v>
      </c>
      <c r="J94" s="36" t="s">
        <v>76</v>
      </c>
      <c r="K94" s="36"/>
      <c r="L94" s="36">
        <v>8</v>
      </c>
      <c r="M94" s="36">
        <v>8</v>
      </c>
      <c r="N94" s="36">
        <v>762</v>
      </c>
      <c r="O94" s="36">
        <v>177</v>
      </c>
      <c r="P94" s="36"/>
      <c r="Q94" s="36" t="s">
        <v>23</v>
      </c>
      <c r="R94" s="36"/>
    </row>
    <row r="95" customHeight="1" spans="1:18">
      <c r="A95" s="36">
        <f t="shared" si="9"/>
        <v>94</v>
      </c>
      <c r="B95" s="36" t="s">
        <v>173</v>
      </c>
      <c r="C95" s="37">
        <v>45162</v>
      </c>
      <c r="D95" s="36">
        <v>511</v>
      </c>
      <c r="E95" s="36" t="s">
        <v>230</v>
      </c>
      <c r="F95" s="36" t="s">
        <v>30</v>
      </c>
      <c r="G95" s="36" t="s">
        <v>26</v>
      </c>
      <c r="H95" s="36" t="s">
        <v>27</v>
      </c>
      <c r="I95" s="36" t="s">
        <v>231</v>
      </c>
      <c r="J95" s="36" t="s">
        <v>76</v>
      </c>
      <c r="K95" s="36"/>
      <c r="L95" s="36">
        <v>12</v>
      </c>
      <c r="M95" s="36">
        <v>12</v>
      </c>
      <c r="N95" s="36">
        <v>8082</v>
      </c>
      <c r="O95" s="36">
        <v>465</v>
      </c>
      <c r="P95" s="36"/>
      <c r="Q95" s="36" t="s">
        <v>23</v>
      </c>
      <c r="R95" s="36"/>
    </row>
    <row r="96" customHeight="1" spans="1:18">
      <c r="A96" s="36">
        <f t="shared" si="9"/>
        <v>95</v>
      </c>
      <c r="B96" s="36" t="s">
        <v>173</v>
      </c>
      <c r="C96" s="37">
        <v>45163</v>
      </c>
      <c r="D96" s="36">
        <v>546</v>
      </c>
      <c r="E96" s="36" t="s">
        <v>232</v>
      </c>
      <c r="F96" s="36" t="s">
        <v>30</v>
      </c>
      <c r="G96" s="36" t="s">
        <v>26</v>
      </c>
      <c r="H96" s="36" t="s">
        <v>27</v>
      </c>
      <c r="I96" s="36" t="s">
        <v>233</v>
      </c>
      <c r="J96" s="36" t="s">
        <v>76</v>
      </c>
      <c r="K96" s="36"/>
      <c r="L96" s="36">
        <v>20</v>
      </c>
      <c r="M96" s="36">
        <v>10</v>
      </c>
      <c r="N96" s="36"/>
      <c r="O96" s="36">
        <v>218</v>
      </c>
      <c r="P96" s="36">
        <v>2</v>
      </c>
      <c r="Q96" s="36" t="s">
        <v>23</v>
      </c>
      <c r="R96" s="36"/>
    </row>
    <row r="97" customHeight="1" spans="1:18">
      <c r="A97" s="36">
        <f t="shared" si="9"/>
        <v>96</v>
      </c>
      <c r="B97" s="36" t="s">
        <v>173</v>
      </c>
      <c r="C97" s="37">
        <v>45163</v>
      </c>
      <c r="D97" s="36">
        <v>117184</v>
      </c>
      <c r="E97" s="36" t="s">
        <v>234</v>
      </c>
      <c r="F97" s="36" t="s">
        <v>30</v>
      </c>
      <c r="G97" s="36" t="s">
        <v>26</v>
      </c>
      <c r="H97" s="36" t="s">
        <v>31</v>
      </c>
      <c r="I97" s="36" t="s">
        <v>227</v>
      </c>
      <c r="J97" s="36" t="s">
        <v>76</v>
      </c>
      <c r="K97" s="36"/>
      <c r="L97" s="36">
        <v>1</v>
      </c>
      <c r="M97" s="36">
        <v>1</v>
      </c>
      <c r="N97" s="36"/>
      <c r="O97" s="36">
        <v>280</v>
      </c>
      <c r="P97" s="36">
        <v>3</v>
      </c>
      <c r="Q97" s="36" t="s">
        <v>193</v>
      </c>
      <c r="R97" s="36" t="s">
        <v>194</v>
      </c>
    </row>
    <row r="98" customHeight="1" spans="1:18">
      <c r="A98" s="36">
        <f t="shared" si="9"/>
        <v>97</v>
      </c>
      <c r="B98" s="36" t="s">
        <v>173</v>
      </c>
      <c r="C98" s="37">
        <v>45164</v>
      </c>
      <c r="D98" s="36">
        <v>307</v>
      </c>
      <c r="E98" s="36" t="s">
        <v>150</v>
      </c>
      <c r="F98" s="36" t="s">
        <v>122</v>
      </c>
      <c r="G98" s="36" t="s">
        <v>26</v>
      </c>
      <c r="H98" s="36" t="s">
        <v>27</v>
      </c>
      <c r="I98" s="36" t="s">
        <v>235</v>
      </c>
      <c r="J98" s="36" t="s">
        <v>76</v>
      </c>
      <c r="K98" s="36"/>
      <c r="L98" s="36">
        <v>10</v>
      </c>
      <c r="M98" s="36">
        <v>15</v>
      </c>
      <c r="N98" s="36">
        <v>45169.9</v>
      </c>
      <c r="O98" s="36">
        <v>379</v>
      </c>
      <c r="P98" s="36">
        <v>9</v>
      </c>
      <c r="Q98" s="36" t="s">
        <v>23</v>
      </c>
      <c r="R98" s="36"/>
    </row>
    <row r="99" customHeight="1" spans="1:18">
      <c r="A99" s="36">
        <f t="shared" si="9"/>
        <v>98</v>
      </c>
      <c r="B99" s="36" t="s">
        <v>173</v>
      </c>
      <c r="C99" s="37">
        <v>45164</v>
      </c>
      <c r="D99" s="36">
        <v>307</v>
      </c>
      <c r="E99" s="36" t="s">
        <v>150</v>
      </c>
      <c r="F99" s="36" t="s">
        <v>122</v>
      </c>
      <c r="G99" s="36" t="s">
        <v>26</v>
      </c>
      <c r="H99" s="36" t="s">
        <v>74</v>
      </c>
      <c r="I99" s="36" t="s">
        <v>236</v>
      </c>
      <c r="J99" s="36" t="s">
        <v>76</v>
      </c>
      <c r="K99" s="36"/>
      <c r="L99" s="36">
        <v>10</v>
      </c>
      <c r="M99" s="36">
        <v>15</v>
      </c>
      <c r="N99" s="36">
        <v>45169.9</v>
      </c>
      <c r="O99" s="36">
        <v>379</v>
      </c>
      <c r="P99" s="36">
        <v>9</v>
      </c>
      <c r="Q99" s="36" t="s">
        <v>23</v>
      </c>
      <c r="R99" s="36"/>
    </row>
    <row r="100" customHeight="1" spans="1:18">
      <c r="A100" s="36">
        <f t="shared" si="9"/>
        <v>99</v>
      </c>
      <c r="B100" s="36" t="s">
        <v>173</v>
      </c>
      <c r="C100" s="37">
        <v>45165</v>
      </c>
      <c r="D100" s="36">
        <v>103639</v>
      </c>
      <c r="E100" s="36" t="s">
        <v>170</v>
      </c>
      <c r="F100" s="36" t="s">
        <v>30</v>
      </c>
      <c r="G100" s="36" t="s">
        <v>20</v>
      </c>
      <c r="H100" s="36"/>
      <c r="I100" s="36"/>
      <c r="J100" s="36" t="s">
        <v>172</v>
      </c>
      <c r="K100" s="36"/>
      <c r="L100" s="36">
        <v>0</v>
      </c>
      <c r="M100" s="36">
        <v>8</v>
      </c>
      <c r="N100" s="36">
        <v>5235</v>
      </c>
      <c r="O100" s="36">
        <v>358</v>
      </c>
      <c r="P100" s="36"/>
      <c r="Q100" s="36" t="s">
        <v>23</v>
      </c>
      <c r="R100" s="36"/>
    </row>
    <row r="101" customHeight="1" spans="1:18">
      <c r="A101" s="36">
        <f t="shared" si="9"/>
        <v>100</v>
      </c>
      <c r="B101" s="36" t="s">
        <v>173</v>
      </c>
      <c r="C101" s="37">
        <v>45166</v>
      </c>
      <c r="D101" s="36">
        <v>582</v>
      </c>
      <c r="E101" s="36" t="s">
        <v>24</v>
      </c>
      <c r="F101" s="36" t="s">
        <v>25</v>
      </c>
      <c r="G101" s="36" t="s">
        <v>20</v>
      </c>
      <c r="H101" s="36"/>
      <c r="I101" s="36" t="s">
        <v>237</v>
      </c>
      <c r="J101" s="36" t="s">
        <v>76</v>
      </c>
      <c r="K101" s="36"/>
      <c r="L101" s="36">
        <v>0</v>
      </c>
      <c r="M101" s="36">
        <v>15</v>
      </c>
      <c r="N101" s="36"/>
      <c r="O101" s="36">
        <v>522</v>
      </c>
      <c r="P101" s="36"/>
      <c r="Q101" s="36" t="s">
        <v>23</v>
      </c>
      <c r="R101" s="36"/>
    </row>
    <row r="102" customHeight="1" spans="1:18">
      <c r="A102" s="36">
        <f t="shared" si="9"/>
        <v>101</v>
      </c>
      <c r="B102" s="36" t="s">
        <v>173</v>
      </c>
      <c r="C102" s="37">
        <v>45166</v>
      </c>
      <c r="D102" s="36">
        <v>707</v>
      </c>
      <c r="E102" s="36" t="s">
        <v>39</v>
      </c>
      <c r="F102" s="36" t="s">
        <v>30</v>
      </c>
      <c r="G102" s="36" t="s">
        <v>26</v>
      </c>
      <c r="H102" s="36" t="s">
        <v>40</v>
      </c>
      <c r="I102" s="36" t="s">
        <v>192</v>
      </c>
      <c r="J102" s="36" t="s">
        <v>76</v>
      </c>
      <c r="K102" s="36"/>
      <c r="L102" s="36">
        <v>1</v>
      </c>
      <c r="M102" s="36">
        <v>11</v>
      </c>
      <c r="N102" s="36">
        <v>8996</v>
      </c>
      <c r="O102" s="36">
        <v>0</v>
      </c>
      <c r="P102" s="36"/>
      <c r="Q102" s="36" t="s">
        <v>23</v>
      </c>
      <c r="R102" s="36"/>
    </row>
    <row r="103" customHeight="1" spans="1:18">
      <c r="A103" s="36">
        <f t="shared" ref="A103:A112" si="10">ROW()-1</f>
        <v>102</v>
      </c>
      <c r="B103" s="36" t="s">
        <v>173</v>
      </c>
      <c r="C103" s="37">
        <v>45169</v>
      </c>
      <c r="D103" s="36">
        <v>108656</v>
      </c>
      <c r="E103" s="36" t="s">
        <v>238</v>
      </c>
      <c r="F103" s="36" t="s">
        <v>73</v>
      </c>
      <c r="G103" s="36" t="s">
        <v>20</v>
      </c>
      <c r="H103" s="36"/>
      <c r="I103" s="36" t="s">
        <v>113</v>
      </c>
      <c r="J103" s="36" t="s">
        <v>239</v>
      </c>
      <c r="K103" s="36"/>
      <c r="L103" s="36">
        <v>0</v>
      </c>
      <c r="M103" s="36">
        <v>5</v>
      </c>
      <c r="N103" s="36">
        <v>11159</v>
      </c>
      <c r="O103" s="36">
        <v>625</v>
      </c>
      <c r="P103" s="36"/>
      <c r="Q103" s="36" t="s">
        <v>23</v>
      </c>
      <c r="R103" s="36"/>
    </row>
    <row r="104" customHeight="1" spans="1:18">
      <c r="A104" s="36">
        <f t="shared" si="10"/>
        <v>103</v>
      </c>
      <c r="B104" s="36" t="s">
        <v>240</v>
      </c>
      <c r="C104" s="37">
        <v>45110</v>
      </c>
      <c r="D104" s="36">
        <v>732</v>
      </c>
      <c r="E104" s="36" t="s">
        <v>241</v>
      </c>
      <c r="F104" s="36" t="s">
        <v>19</v>
      </c>
      <c r="G104" s="36" t="s">
        <v>20</v>
      </c>
      <c r="H104" s="36"/>
      <c r="I104" s="36" t="s">
        <v>153</v>
      </c>
      <c r="J104" s="36" t="s">
        <v>242</v>
      </c>
      <c r="K104" s="36"/>
      <c r="L104" s="36">
        <v>0</v>
      </c>
      <c r="M104" s="36">
        <v>5</v>
      </c>
      <c r="N104" s="36">
        <v>2138.93</v>
      </c>
      <c r="O104" s="36">
        <v>447</v>
      </c>
      <c r="P104" s="36"/>
      <c r="Q104" s="36" t="s">
        <v>23</v>
      </c>
      <c r="R104" s="36"/>
    </row>
    <row r="105" customHeight="1" spans="1:18">
      <c r="A105" s="36">
        <f t="shared" si="10"/>
        <v>104</v>
      </c>
      <c r="B105" s="36" t="s">
        <v>240</v>
      </c>
      <c r="C105" s="37">
        <v>45111</v>
      </c>
      <c r="D105" s="36">
        <v>746</v>
      </c>
      <c r="E105" s="36" t="s">
        <v>18</v>
      </c>
      <c r="F105" s="36" t="s">
        <v>19</v>
      </c>
      <c r="G105" s="36" t="s">
        <v>20</v>
      </c>
      <c r="H105" s="36"/>
      <c r="I105" s="36" t="s">
        <v>67</v>
      </c>
      <c r="J105" s="36" t="s">
        <v>22</v>
      </c>
      <c r="K105" s="36"/>
      <c r="L105" s="36">
        <v>0</v>
      </c>
      <c r="M105" s="36">
        <v>7</v>
      </c>
      <c r="N105" s="36">
        <v>7613</v>
      </c>
      <c r="O105" s="36">
        <v>1427</v>
      </c>
      <c r="P105" s="36"/>
      <c r="Q105" s="36" t="s">
        <v>23</v>
      </c>
      <c r="R105" s="36"/>
    </row>
    <row r="106" customHeight="1" spans="1:18">
      <c r="A106" s="36">
        <f t="shared" si="10"/>
        <v>105</v>
      </c>
      <c r="B106" s="36" t="s">
        <v>240</v>
      </c>
      <c r="C106" s="37">
        <v>45114</v>
      </c>
      <c r="D106" s="36">
        <v>716</v>
      </c>
      <c r="E106" s="36" t="s">
        <v>243</v>
      </c>
      <c r="F106" s="36" t="s">
        <v>19</v>
      </c>
      <c r="G106" s="36" t="s">
        <v>20</v>
      </c>
      <c r="H106" s="36"/>
      <c r="I106" s="36" t="s">
        <v>244</v>
      </c>
      <c r="J106" s="36" t="s">
        <v>245</v>
      </c>
      <c r="K106" s="36"/>
      <c r="L106" s="36">
        <v>0</v>
      </c>
      <c r="M106" s="36">
        <v>7</v>
      </c>
      <c r="N106" s="36">
        <v>5300</v>
      </c>
      <c r="O106" s="36"/>
      <c r="P106" s="36"/>
      <c r="Q106" s="36" t="s">
        <v>23</v>
      </c>
      <c r="R106" s="36"/>
    </row>
    <row r="107" customHeight="1" spans="1:18">
      <c r="A107" s="36">
        <f t="shared" si="10"/>
        <v>106</v>
      </c>
      <c r="B107" s="36" t="s">
        <v>240</v>
      </c>
      <c r="C107" s="37">
        <v>45114</v>
      </c>
      <c r="D107" s="36">
        <v>720</v>
      </c>
      <c r="E107" s="36" t="s">
        <v>246</v>
      </c>
      <c r="F107" s="36" t="s">
        <v>19</v>
      </c>
      <c r="G107" s="36" t="s">
        <v>20</v>
      </c>
      <c r="H107" s="36"/>
      <c r="I107" s="36" t="s">
        <v>129</v>
      </c>
      <c r="J107" s="36" t="s">
        <v>247</v>
      </c>
      <c r="K107" s="36"/>
      <c r="L107" s="36">
        <v>0</v>
      </c>
      <c r="M107" s="36">
        <v>5</v>
      </c>
      <c r="N107" s="36">
        <v>4431</v>
      </c>
      <c r="O107" s="36">
        <v>1321</v>
      </c>
      <c r="P107" s="36"/>
      <c r="Q107" s="36" t="s">
        <v>23</v>
      </c>
      <c r="R107" s="36"/>
    </row>
    <row r="108" customHeight="1" spans="1:18">
      <c r="A108" s="36">
        <f t="shared" si="10"/>
        <v>107</v>
      </c>
      <c r="B108" s="36" t="s">
        <v>240</v>
      </c>
      <c r="C108" s="37">
        <v>45114</v>
      </c>
      <c r="D108" s="36">
        <v>337</v>
      </c>
      <c r="E108" s="36" t="s">
        <v>167</v>
      </c>
      <c r="F108" s="36" t="s">
        <v>122</v>
      </c>
      <c r="G108" s="36" t="s">
        <v>26</v>
      </c>
      <c r="H108" s="36" t="s">
        <v>248</v>
      </c>
      <c r="I108" s="36" t="s">
        <v>249</v>
      </c>
      <c r="J108" s="36" t="s">
        <v>76</v>
      </c>
      <c r="K108" s="36"/>
      <c r="L108" s="36">
        <v>15</v>
      </c>
      <c r="M108" s="36">
        <v>16</v>
      </c>
      <c r="N108" s="36">
        <v>15266.42</v>
      </c>
      <c r="O108" s="36"/>
      <c r="P108" s="36"/>
      <c r="Q108" s="36" t="s">
        <v>23</v>
      </c>
      <c r="R108" s="36"/>
    </row>
    <row r="109" customHeight="1" spans="1:18">
      <c r="A109" s="36">
        <f t="shared" si="10"/>
        <v>108</v>
      </c>
      <c r="B109" s="36" t="s">
        <v>240</v>
      </c>
      <c r="C109" s="37">
        <v>45114</v>
      </c>
      <c r="D109" s="36">
        <v>399</v>
      </c>
      <c r="E109" s="36" t="s">
        <v>250</v>
      </c>
      <c r="F109" s="36" t="s">
        <v>122</v>
      </c>
      <c r="G109" s="36" t="s">
        <v>26</v>
      </c>
      <c r="H109" s="36" t="s">
        <v>31</v>
      </c>
      <c r="I109" s="36" t="s">
        <v>251</v>
      </c>
      <c r="J109" s="36" t="s">
        <v>76</v>
      </c>
      <c r="K109" s="36"/>
      <c r="L109" s="36">
        <v>6</v>
      </c>
      <c r="M109" s="36">
        <v>6</v>
      </c>
      <c r="N109" s="36">
        <v>20361.33</v>
      </c>
      <c r="O109" s="36">
        <v>480</v>
      </c>
      <c r="P109" s="36"/>
      <c r="Q109" s="36" t="s">
        <v>23</v>
      </c>
      <c r="R109" s="36"/>
    </row>
    <row r="110" customHeight="1" spans="1:18">
      <c r="A110" s="36">
        <f t="shared" si="10"/>
        <v>109</v>
      </c>
      <c r="B110" s="36" t="s">
        <v>240</v>
      </c>
      <c r="C110" s="37">
        <v>45115</v>
      </c>
      <c r="D110" s="36">
        <v>339</v>
      </c>
      <c r="E110" s="36" t="s">
        <v>252</v>
      </c>
      <c r="F110" s="36" t="s">
        <v>25</v>
      </c>
      <c r="G110" s="36" t="s">
        <v>20</v>
      </c>
      <c r="H110" s="36"/>
      <c r="I110" s="36" t="s">
        <v>253</v>
      </c>
      <c r="J110" s="36" t="s">
        <v>107</v>
      </c>
      <c r="K110" s="36"/>
      <c r="L110" s="36">
        <v>0</v>
      </c>
      <c r="M110" s="36">
        <v>5</v>
      </c>
      <c r="N110" s="36">
        <v>989</v>
      </c>
      <c r="O110" s="36">
        <v>66</v>
      </c>
      <c r="P110" s="36"/>
      <c r="Q110" s="36" t="s">
        <v>23</v>
      </c>
      <c r="R110" s="36"/>
    </row>
    <row r="111" customHeight="1" spans="1:18">
      <c r="A111" s="36">
        <f t="shared" si="10"/>
        <v>110</v>
      </c>
      <c r="B111" s="36" t="s">
        <v>240</v>
      </c>
      <c r="C111" s="37">
        <v>45115</v>
      </c>
      <c r="D111" s="36">
        <v>341</v>
      </c>
      <c r="E111" s="36" t="s">
        <v>152</v>
      </c>
      <c r="F111" s="36" t="s">
        <v>19</v>
      </c>
      <c r="G111" s="36" t="s">
        <v>20</v>
      </c>
      <c r="H111" s="36"/>
      <c r="I111" s="36" t="s">
        <v>254</v>
      </c>
      <c r="J111" s="36" t="s">
        <v>154</v>
      </c>
      <c r="K111" s="36"/>
      <c r="L111" s="36">
        <v>5</v>
      </c>
      <c r="M111" s="36">
        <v>5</v>
      </c>
      <c r="N111" s="36">
        <v>6114.33</v>
      </c>
      <c r="O111" s="36"/>
      <c r="P111" s="36"/>
      <c r="Q111" s="36" t="s">
        <v>23</v>
      </c>
      <c r="R111" s="36"/>
    </row>
    <row r="112" customHeight="1" spans="1:18">
      <c r="A112" s="36">
        <f t="shared" si="10"/>
        <v>111</v>
      </c>
      <c r="B112" s="36" t="s">
        <v>240</v>
      </c>
      <c r="C112" s="37">
        <v>45118</v>
      </c>
      <c r="D112" s="36">
        <v>119262</v>
      </c>
      <c r="E112" s="36" t="s">
        <v>255</v>
      </c>
      <c r="F112" s="36" t="s">
        <v>25</v>
      </c>
      <c r="G112" s="36" t="s">
        <v>20</v>
      </c>
      <c r="H112" s="36"/>
      <c r="I112" s="36" t="s">
        <v>48</v>
      </c>
      <c r="J112" s="36" t="s">
        <v>49</v>
      </c>
      <c r="K112" s="36"/>
      <c r="L112" s="36">
        <v>0</v>
      </c>
      <c r="M112" s="36">
        <v>4</v>
      </c>
      <c r="N112" s="36">
        <v>2660</v>
      </c>
      <c r="O112" s="36">
        <v>0</v>
      </c>
      <c r="P112" s="36"/>
      <c r="Q112" s="36" t="s">
        <v>23</v>
      </c>
      <c r="R112" s="36"/>
    </row>
    <row r="113" customHeight="1" spans="1:18">
      <c r="A113" s="36">
        <f t="shared" ref="A113:A122" si="11">ROW()-1</f>
        <v>112</v>
      </c>
      <c r="B113" s="36" t="s">
        <v>240</v>
      </c>
      <c r="C113" s="37">
        <v>45118</v>
      </c>
      <c r="D113" s="36">
        <v>578</v>
      </c>
      <c r="E113" s="36" t="s">
        <v>256</v>
      </c>
      <c r="F113" s="36" t="s">
        <v>25</v>
      </c>
      <c r="G113" s="36" t="s">
        <v>26</v>
      </c>
      <c r="H113" s="36" t="s">
        <v>27</v>
      </c>
      <c r="I113" s="36"/>
      <c r="J113" s="36" t="s">
        <v>28</v>
      </c>
      <c r="K113" s="36"/>
      <c r="L113" s="36">
        <v>0</v>
      </c>
      <c r="M113" s="36">
        <v>9</v>
      </c>
      <c r="N113" s="36" t="s">
        <v>257</v>
      </c>
      <c r="O113" s="36">
        <v>0</v>
      </c>
      <c r="P113" s="36"/>
      <c r="Q113" s="36" t="s">
        <v>23</v>
      </c>
      <c r="R113" s="36"/>
    </row>
    <row r="114" customHeight="1" spans="1:18">
      <c r="A114" s="36">
        <f t="shared" si="11"/>
        <v>113</v>
      </c>
      <c r="B114" s="36" t="s">
        <v>240</v>
      </c>
      <c r="C114" s="37">
        <v>45119</v>
      </c>
      <c r="D114" s="36">
        <v>116919</v>
      </c>
      <c r="E114" s="36" t="s">
        <v>121</v>
      </c>
      <c r="F114" s="36" t="s">
        <v>122</v>
      </c>
      <c r="G114" s="36" t="s">
        <v>20</v>
      </c>
      <c r="H114" s="36"/>
      <c r="I114" s="36" t="s">
        <v>258</v>
      </c>
      <c r="J114" s="36" t="s">
        <v>259</v>
      </c>
      <c r="K114" s="36"/>
      <c r="L114" s="36">
        <v>5</v>
      </c>
      <c r="M114" s="36">
        <v>7</v>
      </c>
      <c r="N114" s="36">
        <v>3381</v>
      </c>
      <c r="O114" s="36"/>
      <c r="P114" s="36"/>
      <c r="Q114" s="36" t="s">
        <v>23</v>
      </c>
      <c r="R114" s="36"/>
    </row>
    <row r="115" customHeight="1" spans="1:18">
      <c r="A115" s="36">
        <f t="shared" si="11"/>
        <v>114</v>
      </c>
      <c r="B115" s="36" t="s">
        <v>240</v>
      </c>
      <c r="C115" s="37">
        <v>45119</v>
      </c>
      <c r="D115" s="36">
        <v>337</v>
      </c>
      <c r="E115" s="36" t="s">
        <v>167</v>
      </c>
      <c r="F115" s="36" t="s">
        <v>122</v>
      </c>
      <c r="G115" s="36" t="s">
        <v>26</v>
      </c>
      <c r="H115" s="36" t="s">
        <v>27</v>
      </c>
      <c r="I115" s="36" t="s">
        <v>260</v>
      </c>
      <c r="J115" s="36" t="s">
        <v>76</v>
      </c>
      <c r="K115" s="36"/>
      <c r="L115" s="36">
        <v>10</v>
      </c>
      <c r="M115" s="36">
        <v>10</v>
      </c>
      <c r="N115" s="36">
        <v>15841.98</v>
      </c>
      <c r="O115" s="36">
        <v>0</v>
      </c>
      <c r="P115" s="36"/>
      <c r="Q115" s="36" t="s">
        <v>23</v>
      </c>
      <c r="R115" s="36"/>
    </row>
    <row r="116" customHeight="1" spans="1:18">
      <c r="A116" s="36">
        <f t="shared" si="11"/>
        <v>115</v>
      </c>
      <c r="B116" s="36" t="s">
        <v>240</v>
      </c>
      <c r="C116" s="37">
        <v>45120</v>
      </c>
      <c r="D116" s="36">
        <v>106066</v>
      </c>
      <c r="E116" s="36" t="s">
        <v>261</v>
      </c>
      <c r="F116" s="36" t="s">
        <v>122</v>
      </c>
      <c r="G116" s="36" t="s">
        <v>20</v>
      </c>
      <c r="H116" s="36"/>
      <c r="I116" s="36" t="s">
        <v>262</v>
      </c>
      <c r="J116" s="36" t="s">
        <v>124</v>
      </c>
      <c r="K116" s="36"/>
      <c r="L116" s="36">
        <v>0</v>
      </c>
      <c r="M116" s="36">
        <v>9</v>
      </c>
      <c r="N116" s="36">
        <v>6828</v>
      </c>
      <c r="O116" s="36">
        <v>696</v>
      </c>
      <c r="P116" s="36"/>
      <c r="Q116" s="36" t="s">
        <v>23</v>
      </c>
      <c r="R116" s="36"/>
    </row>
    <row r="117" customHeight="1" spans="1:18">
      <c r="A117" s="36">
        <f t="shared" si="11"/>
        <v>116</v>
      </c>
      <c r="B117" s="36" t="s">
        <v>240</v>
      </c>
      <c r="C117" s="37">
        <v>45120</v>
      </c>
      <c r="D117" s="36">
        <v>581</v>
      </c>
      <c r="E117" s="36" t="s">
        <v>263</v>
      </c>
      <c r="F117" s="36" t="s">
        <v>25</v>
      </c>
      <c r="G117" s="36" t="s">
        <v>20</v>
      </c>
      <c r="H117" s="36"/>
      <c r="I117" s="36" t="s">
        <v>153</v>
      </c>
      <c r="J117" s="36" t="s">
        <v>187</v>
      </c>
      <c r="K117" s="36"/>
      <c r="L117" s="36">
        <v>0</v>
      </c>
      <c r="M117" s="36">
        <v>6</v>
      </c>
      <c r="N117" s="36">
        <v>4113</v>
      </c>
      <c r="O117" s="36">
        <v>0</v>
      </c>
      <c r="P117" s="36"/>
      <c r="Q117" s="36" t="s">
        <v>23</v>
      </c>
      <c r="R117" s="36"/>
    </row>
    <row r="118" customHeight="1" spans="1:18">
      <c r="A118" s="36">
        <f t="shared" si="11"/>
        <v>117</v>
      </c>
      <c r="B118" s="36" t="s">
        <v>240</v>
      </c>
      <c r="C118" s="37">
        <v>45120</v>
      </c>
      <c r="D118" s="36">
        <v>365</v>
      </c>
      <c r="E118" s="36" t="s">
        <v>264</v>
      </c>
      <c r="F118" s="36" t="s">
        <v>25</v>
      </c>
      <c r="G118" s="36" t="s">
        <v>26</v>
      </c>
      <c r="H118" s="36" t="s">
        <v>31</v>
      </c>
      <c r="I118" s="36"/>
      <c r="J118" s="36" t="s">
        <v>28</v>
      </c>
      <c r="K118" s="36"/>
      <c r="L118" s="36">
        <v>0</v>
      </c>
      <c r="M118" s="36">
        <v>3</v>
      </c>
      <c r="N118" s="36" t="s">
        <v>257</v>
      </c>
      <c r="O118" s="36">
        <v>0</v>
      </c>
      <c r="P118" s="36"/>
      <c r="Q118" s="36" t="s">
        <v>23</v>
      </c>
      <c r="R118" s="36"/>
    </row>
    <row r="119" customHeight="1" spans="1:18">
      <c r="A119" s="36">
        <f t="shared" si="11"/>
        <v>118</v>
      </c>
      <c r="B119" s="36" t="s">
        <v>240</v>
      </c>
      <c r="C119" s="37">
        <v>45121</v>
      </c>
      <c r="D119" s="36">
        <v>105267</v>
      </c>
      <c r="E119" s="36" t="s">
        <v>265</v>
      </c>
      <c r="F119" s="36" t="s">
        <v>25</v>
      </c>
      <c r="G119" s="36" t="s">
        <v>26</v>
      </c>
      <c r="H119" s="36" t="s">
        <v>27</v>
      </c>
      <c r="I119" s="36" t="s">
        <v>266</v>
      </c>
      <c r="J119" s="36" t="s">
        <v>76</v>
      </c>
      <c r="K119" s="36"/>
      <c r="L119" s="36">
        <v>25</v>
      </c>
      <c r="M119" s="36">
        <v>38</v>
      </c>
      <c r="N119" s="36">
        <v>6187</v>
      </c>
      <c r="O119" s="36">
        <v>444</v>
      </c>
      <c r="P119" s="36"/>
      <c r="Q119" s="36" t="s">
        <v>23</v>
      </c>
      <c r="R119" s="36"/>
    </row>
    <row r="120" customHeight="1" spans="1:18">
      <c r="A120" s="36">
        <f t="shared" si="11"/>
        <v>119</v>
      </c>
      <c r="B120" s="36" t="s">
        <v>240</v>
      </c>
      <c r="C120" s="37">
        <v>45121</v>
      </c>
      <c r="D120" s="36">
        <v>102479</v>
      </c>
      <c r="E120" s="36" t="s">
        <v>50</v>
      </c>
      <c r="F120" s="36" t="s">
        <v>30</v>
      </c>
      <c r="G120" s="36" t="s">
        <v>26</v>
      </c>
      <c r="H120" s="36" t="s">
        <v>74</v>
      </c>
      <c r="I120" s="36" t="s">
        <v>267</v>
      </c>
      <c r="J120" s="36" t="s">
        <v>76</v>
      </c>
      <c r="K120" s="36"/>
      <c r="L120" s="36">
        <v>10</v>
      </c>
      <c r="M120" s="36">
        <v>5</v>
      </c>
      <c r="N120" s="36">
        <v>4272</v>
      </c>
      <c r="O120" s="36">
        <v>55</v>
      </c>
      <c r="P120" s="36">
        <v>2</v>
      </c>
      <c r="Q120" s="36" t="s">
        <v>23</v>
      </c>
      <c r="R120" s="36"/>
    </row>
    <row r="121" customHeight="1" spans="1:18">
      <c r="A121" s="36">
        <f t="shared" si="11"/>
        <v>120</v>
      </c>
      <c r="B121" s="36" t="s">
        <v>240</v>
      </c>
      <c r="C121" s="37">
        <v>45121</v>
      </c>
      <c r="D121" s="36">
        <v>707</v>
      </c>
      <c r="E121" s="36" t="s">
        <v>39</v>
      </c>
      <c r="F121" s="36" t="s">
        <v>30</v>
      </c>
      <c r="G121" s="36" t="s">
        <v>26</v>
      </c>
      <c r="H121" s="36" t="s">
        <v>74</v>
      </c>
      <c r="I121" s="36" t="s">
        <v>267</v>
      </c>
      <c r="J121" s="36" t="s">
        <v>76</v>
      </c>
      <c r="K121" s="36"/>
      <c r="L121" s="36">
        <v>12</v>
      </c>
      <c r="M121" s="36">
        <v>12</v>
      </c>
      <c r="N121" s="36">
        <v>10527</v>
      </c>
      <c r="O121" s="36">
        <v>0</v>
      </c>
      <c r="P121" s="36"/>
      <c r="Q121" s="36" t="s">
        <v>23</v>
      </c>
      <c r="R121" s="36"/>
    </row>
    <row r="122" customHeight="1" spans="1:18">
      <c r="A122" s="36">
        <f t="shared" si="11"/>
        <v>121</v>
      </c>
      <c r="B122" s="36" t="s">
        <v>240</v>
      </c>
      <c r="C122" s="37">
        <v>45121</v>
      </c>
      <c r="D122" s="36">
        <v>106399</v>
      </c>
      <c r="E122" s="36" t="s">
        <v>103</v>
      </c>
      <c r="F122" s="36" t="s">
        <v>104</v>
      </c>
      <c r="G122" s="36" t="s">
        <v>26</v>
      </c>
      <c r="H122" s="36" t="s">
        <v>27</v>
      </c>
      <c r="I122" s="36" t="s">
        <v>268</v>
      </c>
      <c r="J122" s="36" t="s">
        <v>76</v>
      </c>
      <c r="K122" s="36"/>
      <c r="L122" s="36">
        <v>3</v>
      </c>
      <c r="M122" s="36">
        <v>23</v>
      </c>
      <c r="N122" s="36">
        <v>9100</v>
      </c>
      <c r="O122" s="36">
        <v>0</v>
      </c>
      <c r="P122" s="36"/>
      <c r="Q122" s="36" t="s">
        <v>23</v>
      </c>
      <c r="R122" s="36"/>
    </row>
    <row r="123" customHeight="1" spans="1:18">
      <c r="A123" s="36">
        <f t="shared" ref="A123:A132" si="12">ROW()-1</f>
        <v>122</v>
      </c>
      <c r="B123" s="36" t="s">
        <v>240</v>
      </c>
      <c r="C123" s="37">
        <v>45121</v>
      </c>
      <c r="D123" s="36">
        <v>111219</v>
      </c>
      <c r="E123" s="36" t="s">
        <v>269</v>
      </c>
      <c r="F123" s="36" t="s">
        <v>25</v>
      </c>
      <c r="G123" s="36" t="s">
        <v>26</v>
      </c>
      <c r="H123" s="36" t="s">
        <v>148</v>
      </c>
      <c r="I123" s="36" t="s">
        <v>270</v>
      </c>
      <c r="J123" s="36" t="s">
        <v>76</v>
      </c>
      <c r="K123" s="36"/>
      <c r="L123" s="36">
        <v>12</v>
      </c>
      <c r="M123" s="36">
        <v>12</v>
      </c>
      <c r="N123" s="36">
        <v>13011</v>
      </c>
      <c r="O123" s="36">
        <v>926</v>
      </c>
      <c r="P123" s="36">
        <v>3</v>
      </c>
      <c r="Q123" s="36" t="s">
        <v>23</v>
      </c>
      <c r="R123" s="36"/>
    </row>
    <row r="124" customHeight="1" spans="1:18">
      <c r="A124" s="36">
        <f t="shared" si="12"/>
        <v>123</v>
      </c>
      <c r="B124" s="36" t="s">
        <v>240</v>
      </c>
      <c r="C124" s="37">
        <v>45121</v>
      </c>
      <c r="D124" s="36">
        <v>102935</v>
      </c>
      <c r="E124" s="36" t="s">
        <v>271</v>
      </c>
      <c r="F124" s="36" t="s">
        <v>122</v>
      </c>
      <c r="G124" s="36" t="s">
        <v>20</v>
      </c>
      <c r="H124" s="36"/>
      <c r="I124" s="36" t="s">
        <v>272</v>
      </c>
      <c r="J124" s="36" t="s">
        <v>273</v>
      </c>
      <c r="K124" s="36"/>
      <c r="L124" s="36">
        <v>3</v>
      </c>
      <c r="M124" s="36">
        <v>5</v>
      </c>
      <c r="N124" s="36">
        <v>6584</v>
      </c>
      <c r="O124" s="36">
        <v>0</v>
      </c>
      <c r="P124" s="36"/>
      <c r="Q124" s="36" t="s">
        <v>23</v>
      </c>
      <c r="R124" s="36"/>
    </row>
    <row r="125" customHeight="1" spans="1:18">
      <c r="A125" s="36">
        <f t="shared" si="12"/>
        <v>124</v>
      </c>
      <c r="B125" s="36" t="s">
        <v>240</v>
      </c>
      <c r="C125" s="37">
        <v>45121</v>
      </c>
      <c r="D125" s="36">
        <v>385</v>
      </c>
      <c r="E125" s="36" t="s">
        <v>112</v>
      </c>
      <c r="F125" s="36" t="s">
        <v>73</v>
      </c>
      <c r="G125" s="36" t="s">
        <v>20</v>
      </c>
      <c r="H125" s="36"/>
      <c r="I125" s="36" t="s">
        <v>113</v>
      </c>
      <c r="J125" s="36" t="s">
        <v>114</v>
      </c>
      <c r="K125" s="36"/>
      <c r="L125" s="36">
        <v>5</v>
      </c>
      <c r="M125" s="36">
        <v>8</v>
      </c>
      <c r="N125" s="36">
        <v>33208</v>
      </c>
      <c r="O125" s="36">
        <v>0</v>
      </c>
      <c r="P125" s="36"/>
      <c r="Q125" s="36" t="s">
        <v>23</v>
      </c>
      <c r="R125" s="36"/>
    </row>
    <row r="126" customHeight="1" spans="1:18">
      <c r="A126" s="36">
        <f t="shared" si="12"/>
        <v>125</v>
      </c>
      <c r="B126" s="36" t="s">
        <v>240</v>
      </c>
      <c r="C126" s="37">
        <v>45121</v>
      </c>
      <c r="D126" s="36">
        <v>101453</v>
      </c>
      <c r="E126" s="36" t="s">
        <v>274</v>
      </c>
      <c r="F126" s="36" t="s">
        <v>104</v>
      </c>
      <c r="G126" s="36" t="s">
        <v>26</v>
      </c>
      <c r="H126" s="36"/>
      <c r="I126" s="36" t="s">
        <v>275</v>
      </c>
      <c r="J126" s="36" t="s">
        <v>76</v>
      </c>
      <c r="K126" s="36"/>
      <c r="L126" s="36">
        <v>5</v>
      </c>
      <c r="M126" s="36">
        <v>10</v>
      </c>
      <c r="N126" s="36">
        <v>10845</v>
      </c>
      <c r="O126" s="36">
        <v>0</v>
      </c>
      <c r="P126" s="36"/>
      <c r="Q126" s="36" t="s">
        <v>23</v>
      </c>
      <c r="R126" s="36"/>
    </row>
    <row r="127" customHeight="1" spans="1:18">
      <c r="A127" s="36">
        <f t="shared" si="12"/>
        <v>126</v>
      </c>
      <c r="B127" s="36" t="s">
        <v>240</v>
      </c>
      <c r="C127" s="37">
        <v>45121</v>
      </c>
      <c r="D127" s="36">
        <v>122906</v>
      </c>
      <c r="E127" s="36" t="s">
        <v>276</v>
      </c>
      <c r="F127" s="36" t="s">
        <v>104</v>
      </c>
      <c r="G127" s="36" t="s">
        <v>26</v>
      </c>
      <c r="H127" s="36"/>
      <c r="I127" s="36" t="s">
        <v>277</v>
      </c>
      <c r="J127" s="36" t="s">
        <v>76</v>
      </c>
      <c r="K127" s="36"/>
      <c r="L127" s="36">
        <v>35</v>
      </c>
      <c r="M127" s="36">
        <v>36</v>
      </c>
      <c r="N127" s="36">
        <v>4599</v>
      </c>
      <c r="O127" s="36">
        <v>489</v>
      </c>
      <c r="P127" s="36"/>
      <c r="Q127" s="36" t="s">
        <v>23</v>
      </c>
      <c r="R127" s="36"/>
    </row>
    <row r="128" customHeight="1" spans="1:18">
      <c r="A128" s="36">
        <f t="shared" si="12"/>
        <v>127</v>
      </c>
      <c r="B128" s="36" t="s">
        <v>240</v>
      </c>
      <c r="C128" s="37">
        <v>45121</v>
      </c>
      <c r="D128" s="36">
        <v>118074</v>
      </c>
      <c r="E128" s="36" t="s">
        <v>278</v>
      </c>
      <c r="F128" s="36" t="s">
        <v>30</v>
      </c>
      <c r="G128" s="36" t="s">
        <v>26</v>
      </c>
      <c r="H128" s="36" t="s">
        <v>40</v>
      </c>
      <c r="I128" s="36"/>
      <c r="J128" s="36" t="s">
        <v>28</v>
      </c>
      <c r="K128" s="36"/>
      <c r="L128" s="36">
        <v>0</v>
      </c>
      <c r="M128" s="36">
        <v>0</v>
      </c>
      <c r="N128" s="36"/>
      <c r="O128" s="36">
        <v>0</v>
      </c>
      <c r="P128" s="36"/>
      <c r="Q128" s="36" t="s">
        <v>23</v>
      </c>
      <c r="R128" s="36"/>
    </row>
    <row r="129" customHeight="1" spans="1:18">
      <c r="A129" s="36">
        <f t="shared" si="12"/>
        <v>128</v>
      </c>
      <c r="B129" s="36" t="s">
        <v>240</v>
      </c>
      <c r="C129" s="37">
        <v>45122</v>
      </c>
      <c r="D129" s="39">
        <v>103639</v>
      </c>
      <c r="E129" s="36" t="s">
        <v>279</v>
      </c>
      <c r="F129" s="36" t="s">
        <v>30</v>
      </c>
      <c r="G129" s="36" t="s">
        <v>26</v>
      </c>
      <c r="H129" s="36" t="s">
        <v>74</v>
      </c>
      <c r="I129" s="36" t="s">
        <v>75</v>
      </c>
      <c r="J129" s="36" t="s">
        <v>76</v>
      </c>
      <c r="K129" s="36"/>
      <c r="L129" s="36">
        <v>10</v>
      </c>
      <c r="M129" s="36">
        <v>8</v>
      </c>
      <c r="N129" s="36">
        <v>9500</v>
      </c>
      <c r="O129" s="36">
        <v>155</v>
      </c>
      <c r="P129" s="36"/>
      <c r="Q129" s="36" t="s">
        <v>23</v>
      </c>
      <c r="R129" s="36"/>
    </row>
    <row r="130" customHeight="1" spans="1:18">
      <c r="A130" s="36">
        <f t="shared" si="12"/>
        <v>129</v>
      </c>
      <c r="B130" s="36" t="s">
        <v>240</v>
      </c>
      <c r="C130" s="37">
        <v>45122</v>
      </c>
      <c r="D130" s="36">
        <v>115971</v>
      </c>
      <c r="E130" s="36" t="s">
        <v>280</v>
      </c>
      <c r="F130" s="36" t="s">
        <v>30</v>
      </c>
      <c r="G130" s="36" t="s">
        <v>26</v>
      </c>
      <c r="H130" s="36" t="s">
        <v>27</v>
      </c>
      <c r="I130" s="36" t="s">
        <v>281</v>
      </c>
      <c r="J130" s="36" t="s">
        <v>76</v>
      </c>
      <c r="K130" s="36"/>
      <c r="L130" s="36">
        <v>4</v>
      </c>
      <c r="M130" s="36">
        <v>6</v>
      </c>
      <c r="N130" s="36">
        <v>4267</v>
      </c>
      <c r="O130" s="36">
        <v>682</v>
      </c>
      <c r="P130" s="36"/>
      <c r="Q130" s="36" t="s">
        <v>23</v>
      </c>
      <c r="R130" s="36"/>
    </row>
    <row r="131" customHeight="1" spans="1:18">
      <c r="A131" s="36">
        <f t="shared" si="12"/>
        <v>130</v>
      </c>
      <c r="B131" s="36" t="s">
        <v>240</v>
      </c>
      <c r="C131" s="37">
        <v>45122</v>
      </c>
      <c r="D131" s="36">
        <v>730</v>
      </c>
      <c r="E131" s="36" t="s">
        <v>147</v>
      </c>
      <c r="F131" s="36" t="s">
        <v>104</v>
      </c>
      <c r="G131" s="36" t="s">
        <v>26</v>
      </c>
      <c r="H131" s="36" t="s">
        <v>148</v>
      </c>
      <c r="I131" s="36" t="s">
        <v>282</v>
      </c>
      <c r="J131" s="36" t="s">
        <v>76</v>
      </c>
      <c r="K131" s="36"/>
      <c r="L131" s="36">
        <v>18</v>
      </c>
      <c r="M131" s="36">
        <v>18</v>
      </c>
      <c r="N131" s="36">
        <v>14367</v>
      </c>
      <c r="O131" s="36">
        <v>396</v>
      </c>
      <c r="P131" s="36">
        <v>2</v>
      </c>
      <c r="Q131" s="36" t="s">
        <v>23</v>
      </c>
      <c r="R131" s="36"/>
    </row>
    <row r="132" customHeight="1" spans="1:18">
      <c r="A132" s="36">
        <f t="shared" si="12"/>
        <v>131</v>
      </c>
      <c r="B132" s="36" t="s">
        <v>240</v>
      </c>
      <c r="C132" s="37">
        <v>45122</v>
      </c>
      <c r="D132" s="36">
        <v>387</v>
      </c>
      <c r="E132" s="36" t="s">
        <v>102</v>
      </c>
      <c r="F132" s="36" t="s">
        <v>30</v>
      </c>
      <c r="G132" s="36" t="s">
        <v>26</v>
      </c>
      <c r="H132" s="36" t="s">
        <v>40</v>
      </c>
      <c r="I132" s="36" t="s">
        <v>192</v>
      </c>
      <c r="J132" s="36" t="s">
        <v>76</v>
      </c>
      <c r="K132" s="36"/>
      <c r="L132" s="36">
        <v>1</v>
      </c>
      <c r="M132" s="36">
        <v>2</v>
      </c>
      <c r="N132" s="36">
        <v>5726</v>
      </c>
      <c r="O132" s="36">
        <v>0</v>
      </c>
      <c r="P132" s="36"/>
      <c r="Q132" s="36" t="s">
        <v>23</v>
      </c>
      <c r="R132" s="36"/>
    </row>
    <row r="133" customHeight="1" spans="1:18">
      <c r="A133" s="36">
        <f t="shared" ref="A133:A142" si="13">ROW()-1</f>
        <v>132</v>
      </c>
      <c r="B133" s="36" t="s">
        <v>240</v>
      </c>
      <c r="C133" s="37">
        <v>45122</v>
      </c>
      <c r="D133" s="36">
        <v>710</v>
      </c>
      <c r="E133" s="36" t="s">
        <v>131</v>
      </c>
      <c r="F133" s="36" t="s">
        <v>19</v>
      </c>
      <c r="G133" s="36" t="s">
        <v>20</v>
      </c>
      <c r="H133" s="36"/>
      <c r="I133" s="36" t="s">
        <v>283</v>
      </c>
      <c r="J133" s="36" t="s">
        <v>133</v>
      </c>
      <c r="K133" s="36"/>
      <c r="L133" s="36">
        <v>6</v>
      </c>
      <c r="M133" s="36">
        <v>4</v>
      </c>
      <c r="N133" s="36">
        <v>7526</v>
      </c>
      <c r="O133" s="36">
        <v>1723</v>
      </c>
      <c r="P133" s="36"/>
      <c r="Q133" s="36" t="s">
        <v>23</v>
      </c>
      <c r="R133" s="36"/>
    </row>
    <row r="134" customHeight="1" spans="1:18">
      <c r="A134" s="36">
        <f t="shared" si="13"/>
        <v>133</v>
      </c>
      <c r="B134" s="36" t="s">
        <v>240</v>
      </c>
      <c r="C134" s="37">
        <v>45123</v>
      </c>
      <c r="D134" s="36">
        <v>110378</v>
      </c>
      <c r="E134" s="36" t="s">
        <v>142</v>
      </c>
      <c r="F134" s="36" t="s">
        <v>19</v>
      </c>
      <c r="G134" s="36" t="s">
        <v>20</v>
      </c>
      <c r="H134" s="36"/>
      <c r="I134" s="36" t="s">
        <v>129</v>
      </c>
      <c r="J134" s="36" t="s">
        <v>143</v>
      </c>
      <c r="K134" s="36"/>
      <c r="L134" s="36">
        <v>5</v>
      </c>
      <c r="M134" s="36">
        <v>5</v>
      </c>
      <c r="N134" s="36">
        <v>3814</v>
      </c>
      <c r="O134" s="36">
        <v>124.8</v>
      </c>
      <c r="P134" s="36"/>
      <c r="Q134" s="36" t="s">
        <v>23</v>
      </c>
      <c r="R134" s="36"/>
    </row>
    <row r="135" customHeight="1" spans="1:18">
      <c r="A135" s="36">
        <f t="shared" si="13"/>
        <v>134</v>
      </c>
      <c r="B135" s="36" t="s">
        <v>240</v>
      </c>
      <c r="C135" s="37">
        <v>45123</v>
      </c>
      <c r="D135" s="36">
        <v>704</v>
      </c>
      <c r="E135" s="36" t="s">
        <v>284</v>
      </c>
      <c r="F135" s="36" t="s">
        <v>19</v>
      </c>
      <c r="G135" s="36" t="s">
        <v>26</v>
      </c>
      <c r="H135" s="36" t="s">
        <v>31</v>
      </c>
      <c r="I135" s="36" t="s">
        <v>285</v>
      </c>
      <c r="J135" s="36" t="s">
        <v>76</v>
      </c>
      <c r="K135" s="36"/>
      <c r="L135" s="36">
        <v>12</v>
      </c>
      <c r="M135" s="36">
        <v>10</v>
      </c>
      <c r="N135" s="36">
        <v>7119</v>
      </c>
      <c r="O135" s="36">
        <v>560</v>
      </c>
      <c r="P135" s="36">
        <v>5</v>
      </c>
      <c r="Q135" s="36" t="s">
        <v>23</v>
      </c>
      <c r="R135" s="36"/>
    </row>
    <row r="136" customHeight="1" spans="1:18">
      <c r="A136" s="36">
        <f t="shared" si="13"/>
        <v>135</v>
      </c>
      <c r="B136" s="36" t="s">
        <v>240</v>
      </c>
      <c r="C136" s="37">
        <v>45123</v>
      </c>
      <c r="D136" s="36">
        <v>744</v>
      </c>
      <c r="E136" s="36" t="s">
        <v>156</v>
      </c>
      <c r="F136" s="36" t="s">
        <v>122</v>
      </c>
      <c r="G136" s="36" t="s">
        <v>26</v>
      </c>
      <c r="H136" s="36" t="s">
        <v>40</v>
      </c>
      <c r="I136" s="36" t="s">
        <v>192</v>
      </c>
      <c r="J136" s="36" t="s">
        <v>76</v>
      </c>
      <c r="K136" s="36"/>
      <c r="L136" s="36">
        <v>15</v>
      </c>
      <c r="M136" s="36">
        <v>21</v>
      </c>
      <c r="N136" s="36">
        <v>5424</v>
      </c>
      <c r="O136" s="36">
        <v>139.8</v>
      </c>
      <c r="P136" s="36"/>
      <c r="Q136" s="36" t="s">
        <v>23</v>
      </c>
      <c r="R136" s="36"/>
    </row>
    <row r="137" customHeight="1" spans="1:18">
      <c r="A137" s="36">
        <f t="shared" si="13"/>
        <v>136</v>
      </c>
      <c r="B137" s="36" t="s">
        <v>240</v>
      </c>
      <c r="C137" s="37">
        <v>45123</v>
      </c>
      <c r="D137" s="36">
        <v>112415</v>
      </c>
      <c r="E137" s="36" t="s">
        <v>164</v>
      </c>
      <c r="F137" s="36" t="s">
        <v>25</v>
      </c>
      <c r="G137" s="36" t="s">
        <v>20</v>
      </c>
      <c r="H137" s="36"/>
      <c r="I137" s="36" t="s">
        <v>286</v>
      </c>
      <c r="J137" s="36" t="s">
        <v>166</v>
      </c>
      <c r="K137" s="36"/>
      <c r="L137" s="36">
        <v>0</v>
      </c>
      <c r="M137" s="36">
        <v>6</v>
      </c>
      <c r="N137" s="36">
        <v>3300</v>
      </c>
      <c r="O137" s="36">
        <v>0</v>
      </c>
      <c r="P137" s="36"/>
      <c r="Q137" s="36" t="s">
        <v>23</v>
      </c>
      <c r="R137" s="36"/>
    </row>
    <row r="138" customHeight="1" spans="1:18">
      <c r="A138" s="36">
        <f t="shared" si="13"/>
        <v>137</v>
      </c>
      <c r="B138" s="36" t="s">
        <v>240</v>
      </c>
      <c r="C138" s="37">
        <v>45124</v>
      </c>
      <c r="D138" s="36">
        <v>106865</v>
      </c>
      <c r="E138" s="36" t="s">
        <v>287</v>
      </c>
      <c r="F138" s="36" t="s">
        <v>122</v>
      </c>
      <c r="G138" s="36" t="s">
        <v>20</v>
      </c>
      <c r="H138" s="36"/>
      <c r="I138" s="36" t="s">
        <v>288</v>
      </c>
      <c r="J138" s="36" t="s">
        <v>289</v>
      </c>
      <c r="K138" s="36"/>
      <c r="L138" s="36">
        <v>4</v>
      </c>
      <c r="M138" s="36">
        <v>4</v>
      </c>
      <c r="N138" s="36">
        <v>4544.95</v>
      </c>
      <c r="O138" s="36"/>
      <c r="P138" s="36"/>
      <c r="Q138" s="36" t="s">
        <v>23</v>
      </c>
      <c r="R138" s="36"/>
    </row>
    <row r="139" customHeight="1" spans="1:18">
      <c r="A139" s="36">
        <f t="shared" si="13"/>
        <v>138</v>
      </c>
      <c r="B139" s="36" t="s">
        <v>240</v>
      </c>
      <c r="C139" s="37">
        <v>45124</v>
      </c>
      <c r="D139" s="36">
        <v>308</v>
      </c>
      <c r="E139" s="36" t="s">
        <v>200</v>
      </c>
      <c r="F139" s="36" t="s">
        <v>122</v>
      </c>
      <c r="G139" s="36" t="s">
        <v>20</v>
      </c>
      <c r="H139" s="36"/>
      <c r="I139" s="36" t="s">
        <v>153</v>
      </c>
      <c r="J139" s="36" t="s">
        <v>290</v>
      </c>
      <c r="K139" s="36"/>
      <c r="L139" s="36">
        <v>5</v>
      </c>
      <c r="M139" s="36">
        <v>5</v>
      </c>
      <c r="N139" s="36">
        <v>9638.22</v>
      </c>
      <c r="O139" s="36">
        <v>29.8</v>
      </c>
      <c r="P139" s="36"/>
      <c r="Q139" s="36" t="s">
        <v>23</v>
      </c>
      <c r="R139" s="36"/>
    </row>
    <row r="140" customHeight="1" spans="1:18">
      <c r="A140" s="36">
        <f t="shared" si="13"/>
        <v>139</v>
      </c>
      <c r="B140" s="36" t="s">
        <v>240</v>
      </c>
      <c r="C140" s="37">
        <v>45124</v>
      </c>
      <c r="D140" s="36">
        <v>103198</v>
      </c>
      <c r="E140" s="36" t="s">
        <v>291</v>
      </c>
      <c r="F140" s="36" t="s">
        <v>25</v>
      </c>
      <c r="G140" s="36" t="s">
        <v>26</v>
      </c>
      <c r="H140" s="36" t="s">
        <v>31</v>
      </c>
      <c r="I140" s="36"/>
      <c r="J140" s="36" t="s">
        <v>28</v>
      </c>
      <c r="K140" s="36"/>
      <c r="L140" s="36">
        <v>0</v>
      </c>
      <c r="M140" s="36">
        <v>0</v>
      </c>
      <c r="N140" s="36"/>
      <c r="O140" s="36">
        <v>0</v>
      </c>
      <c r="P140" s="36"/>
      <c r="Q140" s="36" t="s">
        <v>23</v>
      </c>
      <c r="R140" s="36"/>
    </row>
    <row r="141" customHeight="1" spans="1:18">
      <c r="A141" s="36">
        <f t="shared" si="13"/>
        <v>140</v>
      </c>
      <c r="B141" s="36" t="s">
        <v>240</v>
      </c>
      <c r="C141" s="37">
        <v>45126</v>
      </c>
      <c r="D141" s="36">
        <v>738</v>
      </c>
      <c r="E141" s="36" t="s">
        <v>292</v>
      </c>
      <c r="F141" s="36" t="s">
        <v>19</v>
      </c>
      <c r="G141" s="36" t="s">
        <v>20</v>
      </c>
      <c r="H141" s="36"/>
      <c r="I141" s="36" t="s">
        <v>293</v>
      </c>
      <c r="J141" s="36" t="s">
        <v>294</v>
      </c>
      <c r="K141" s="36"/>
      <c r="L141" s="36">
        <v>6</v>
      </c>
      <c r="M141" s="36">
        <v>3</v>
      </c>
      <c r="N141" s="36">
        <v>4794</v>
      </c>
      <c r="O141" s="36">
        <v>410.6</v>
      </c>
      <c r="P141" s="36"/>
      <c r="Q141" s="36" t="s">
        <v>23</v>
      </c>
      <c r="R141" s="36"/>
    </row>
    <row r="142" customHeight="1" spans="1:18">
      <c r="A142" s="36">
        <f t="shared" si="13"/>
        <v>141</v>
      </c>
      <c r="B142" s="36" t="s">
        <v>240</v>
      </c>
      <c r="C142" s="37">
        <v>45126</v>
      </c>
      <c r="D142" s="36">
        <v>740</v>
      </c>
      <c r="E142" s="36" t="s">
        <v>295</v>
      </c>
      <c r="F142" s="36" t="s">
        <v>30</v>
      </c>
      <c r="G142" s="36" t="s">
        <v>20</v>
      </c>
      <c r="H142" s="36"/>
      <c r="I142" s="36" t="s">
        <v>129</v>
      </c>
      <c r="J142" s="36" t="s">
        <v>163</v>
      </c>
      <c r="K142" s="36"/>
      <c r="L142" s="36">
        <v>0</v>
      </c>
      <c r="M142" s="36">
        <v>5</v>
      </c>
      <c r="N142" s="36">
        <v>2610</v>
      </c>
      <c r="O142" s="36">
        <v>0</v>
      </c>
      <c r="P142" s="36"/>
      <c r="Q142" s="36" t="s">
        <v>23</v>
      </c>
      <c r="R142" s="36"/>
    </row>
    <row r="143" customHeight="1" spans="1:18">
      <c r="A143" s="36">
        <f t="shared" ref="A143:A152" si="14">ROW()-1</f>
        <v>142</v>
      </c>
      <c r="B143" s="36" t="s">
        <v>240</v>
      </c>
      <c r="C143" s="37">
        <v>45127</v>
      </c>
      <c r="D143" s="36">
        <v>107728</v>
      </c>
      <c r="E143" s="36" t="s">
        <v>296</v>
      </c>
      <c r="F143" s="36" t="s">
        <v>19</v>
      </c>
      <c r="G143" s="36" t="s">
        <v>20</v>
      </c>
      <c r="H143" s="36"/>
      <c r="I143" s="36" t="s">
        <v>297</v>
      </c>
      <c r="J143" s="36" t="s">
        <v>298</v>
      </c>
      <c r="K143" s="36"/>
      <c r="L143" s="36">
        <v>0</v>
      </c>
      <c r="M143" s="36">
        <v>5</v>
      </c>
      <c r="N143" s="36">
        <v>3582</v>
      </c>
      <c r="O143" s="36">
        <v>507.8</v>
      </c>
      <c r="P143" s="36"/>
      <c r="Q143" s="36" t="s">
        <v>23</v>
      </c>
      <c r="R143" s="36"/>
    </row>
    <row r="144" customHeight="1" spans="1:18">
      <c r="A144" s="36">
        <f t="shared" si="14"/>
        <v>143</v>
      </c>
      <c r="B144" s="36" t="s">
        <v>240</v>
      </c>
      <c r="C144" s="37">
        <v>45127</v>
      </c>
      <c r="D144" s="36">
        <v>114844</v>
      </c>
      <c r="E144" s="36" t="s">
        <v>299</v>
      </c>
      <c r="F144" s="36" t="s">
        <v>25</v>
      </c>
      <c r="G144" s="36" t="s">
        <v>26</v>
      </c>
      <c r="H144" s="36" t="s">
        <v>40</v>
      </c>
      <c r="I144" s="36"/>
      <c r="J144" s="36" t="s">
        <v>26</v>
      </c>
      <c r="K144" s="36"/>
      <c r="L144" s="36">
        <v>3</v>
      </c>
      <c r="M144" s="36">
        <v>3</v>
      </c>
      <c r="N144" s="36"/>
      <c r="O144" s="36">
        <v>0</v>
      </c>
      <c r="P144" s="36"/>
      <c r="Q144" s="36" t="s">
        <v>23</v>
      </c>
      <c r="R144" s="36"/>
    </row>
    <row r="145" customHeight="1" spans="1:18">
      <c r="A145" s="36">
        <f t="shared" si="14"/>
        <v>144</v>
      </c>
      <c r="B145" s="36" t="s">
        <v>240</v>
      </c>
      <c r="C145" s="37">
        <v>45128</v>
      </c>
      <c r="D145" s="36">
        <v>117637</v>
      </c>
      <c r="E145" s="36" t="s">
        <v>94</v>
      </c>
      <c r="F145" s="36" t="s">
        <v>19</v>
      </c>
      <c r="G145" s="36" t="s">
        <v>20</v>
      </c>
      <c r="H145" s="36"/>
      <c r="I145" s="36" t="s">
        <v>67</v>
      </c>
      <c r="J145" s="36" t="s">
        <v>95</v>
      </c>
      <c r="K145" s="36"/>
      <c r="L145" s="36">
        <v>0</v>
      </c>
      <c r="M145" s="36">
        <v>5</v>
      </c>
      <c r="N145" s="36">
        <v>1784</v>
      </c>
      <c r="O145" s="36"/>
      <c r="P145" s="36"/>
      <c r="Q145" s="36" t="s">
        <v>23</v>
      </c>
      <c r="R145" s="36"/>
    </row>
    <row r="146" customHeight="1" spans="1:18">
      <c r="A146" s="36">
        <f t="shared" si="14"/>
        <v>145</v>
      </c>
      <c r="B146" s="36" t="s">
        <v>240</v>
      </c>
      <c r="C146" s="37">
        <v>45128</v>
      </c>
      <c r="D146" s="36">
        <v>591</v>
      </c>
      <c r="E146" s="36" t="s">
        <v>300</v>
      </c>
      <c r="F146" s="36" t="s">
        <v>19</v>
      </c>
      <c r="G146" s="36" t="s">
        <v>20</v>
      </c>
      <c r="H146" s="36"/>
      <c r="I146" s="36" t="s">
        <v>301</v>
      </c>
      <c r="J146" s="36" t="s">
        <v>90</v>
      </c>
      <c r="K146" s="36"/>
      <c r="L146" s="36">
        <v>0</v>
      </c>
      <c r="M146" s="36">
        <v>5</v>
      </c>
      <c r="N146" s="36">
        <v>851.1</v>
      </c>
      <c r="O146" s="36">
        <v>143.5</v>
      </c>
      <c r="P146" s="36"/>
      <c r="Q146" s="36" t="s">
        <v>23</v>
      </c>
      <c r="R146" s="36"/>
    </row>
    <row r="147" customHeight="1" spans="1:18">
      <c r="A147" s="36">
        <f t="shared" si="14"/>
        <v>146</v>
      </c>
      <c r="B147" s="36" t="s">
        <v>240</v>
      </c>
      <c r="C147" s="37">
        <v>45128</v>
      </c>
      <c r="D147" s="36">
        <v>539</v>
      </c>
      <c r="E147" s="36" t="s">
        <v>302</v>
      </c>
      <c r="F147" s="36" t="s">
        <v>19</v>
      </c>
      <c r="G147" s="36" t="s">
        <v>20</v>
      </c>
      <c r="H147" s="36" t="s">
        <v>159</v>
      </c>
      <c r="I147" s="36"/>
      <c r="J147" s="36" t="s">
        <v>55</v>
      </c>
      <c r="K147" s="36"/>
      <c r="L147" s="36">
        <v>0</v>
      </c>
      <c r="M147" s="36">
        <v>4</v>
      </c>
      <c r="N147" s="36">
        <v>15290</v>
      </c>
      <c r="O147" s="36">
        <v>218.4</v>
      </c>
      <c r="P147" s="36"/>
      <c r="Q147" s="36" t="s">
        <v>23</v>
      </c>
      <c r="R147" s="36"/>
    </row>
    <row r="148" customHeight="1" spans="1:18">
      <c r="A148" s="36">
        <f t="shared" si="14"/>
        <v>147</v>
      </c>
      <c r="B148" s="36" t="s">
        <v>240</v>
      </c>
      <c r="C148" s="37">
        <v>45129</v>
      </c>
      <c r="D148" s="36">
        <v>122686</v>
      </c>
      <c r="E148" s="36" t="s">
        <v>303</v>
      </c>
      <c r="F148" s="36" t="s">
        <v>19</v>
      </c>
      <c r="G148" s="36" t="s">
        <v>20</v>
      </c>
      <c r="H148" s="36"/>
      <c r="I148" s="36" t="s">
        <v>224</v>
      </c>
      <c r="J148" s="36" t="s">
        <v>304</v>
      </c>
      <c r="K148" s="36"/>
      <c r="L148" s="36">
        <v>0</v>
      </c>
      <c r="M148" s="36">
        <v>5</v>
      </c>
      <c r="N148" s="36">
        <v>1542</v>
      </c>
      <c r="O148" s="36"/>
      <c r="P148" s="36"/>
      <c r="Q148" s="36" t="s">
        <v>23</v>
      </c>
      <c r="R148" s="36"/>
    </row>
    <row r="149" customHeight="1" spans="1:18">
      <c r="A149" s="36">
        <f t="shared" si="14"/>
        <v>148</v>
      </c>
      <c r="B149" s="36" t="s">
        <v>240</v>
      </c>
      <c r="C149" s="37">
        <v>45129</v>
      </c>
      <c r="D149" s="36">
        <v>379</v>
      </c>
      <c r="E149" s="36" t="s">
        <v>305</v>
      </c>
      <c r="F149" s="36" t="s">
        <v>25</v>
      </c>
      <c r="G149" s="36" t="s">
        <v>20</v>
      </c>
      <c r="H149" s="36"/>
      <c r="I149" s="36" t="s">
        <v>67</v>
      </c>
      <c r="J149" s="36" t="s">
        <v>111</v>
      </c>
      <c r="K149" s="36"/>
      <c r="L149" s="36">
        <v>0</v>
      </c>
      <c r="M149" s="36">
        <v>5</v>
      </c>
      <c r="N149" s="36">
        <v>5467</v>
      </c>
      <c r="O149" s="36"/>
      <c r="P149" s="36"/>
      <c r="Q149" s="36" t="s">
        <v>23</v>
      </c>
      <c r="R149" s="36"/>
    </row>
    <row r="150" customHeight="1" spans="1:18">
      <c r="A150" s="36">
        <f t="shared" si="14"/>
        <v>149</v>
      </c>
      <c r="B150" s="36" t="s">
        <v>240</v>
      </c>
      <c r="C150" s="37">
        <v>45132</v>
      </c>
      <c r="D150" s="36">
        <v>748</v>
      </c>
      <c r="E150" s="36" t="s">
        <v>158</v>
      </c>
      <c r="F150" s="36" t="s">
        <v>19</v>
      </c>
      <c r="G150" s="36" t="s">
        <v>20</v>
      </c>
      <c r="H150" s="36"/>
      <c r="I150" s="36" t="s">
        <v>153</v>
      </c>
      <c r="J150" s="36" t="s">
        <v>161</v>
      </c>
      <c r="K150" s="36"/>
      <c r="L150" s="36">
        <v>5</v>
      </c>
      <c r="M150" s="36">
        <v>15</v>
      </c>
      <c r="N150" s="36">
        <v>1900</v>
      </c>
      <c r="O150" s="36">
        <v>500</v>
      </c>
      <c r="P150" s="36"/>
      <c r="Q150" s="36" t="s">
        <v>23</v>
      </c>
      <c r="R150" s="36"/>
    </row>
    <row r="151" customHeight="1" spans="1:18">
      <c r="A151" s="36">
        <f t="shared" si="14"/>
        <v>150</v>
      </c>
      <c r="B151" s="36" t="s">
        <v>240</v>
      </c>
      <c r="C151" s="37">
        <v>45132</v>
      </c>
      <c r="D151" s="36">
        <v>723</v>
      </c>
      <c r="E151" s="36" t="s">
        <v>195</v>
      </c>
      <c r="F151" s="36" t="s">
        <v>30</v>
      </c>
      <c r="G151" s="36" t="s">
        <v>26</v>
      </c>
      <c r="H151" s="36"/>
      <c r="I151" s="36" t="s">
        <v>306</v>
      </c>
      <c r="J151" s="36" t="s">
        <v>76</v>
      </c>
      <c r="K151" s="36"/>
      <c r="L151" s="36">
        <v>6</v>
      </c>
      <c r="M151" s="36">
        <v>17</v>
      </c>
      <c r="N151" s="36">
        <v>4502</v>
      </c>
      <c r="O151" s="36">
        <v>32</v>
      </c>
      <c r="P151" s="36"/>
      <c r="Q151" s="36" t="s">
        <v>23</v>
      </c>
      <c r="R151" s="36"/>
    </row>
    <row r="152" customHeight="1" spans="1:18">
      <c r="A152" s="36">
        <f t="shared" si="14"/>
        <v>151</v>
      </c>
      <c r="B152" s="36" t="s">
        <v>240</v>
      </c>
      <c r="C152" s="37">
        <v>45133</v>
      </c>
      <c r="D152" s="36">
        <v>111400</v>
      </c>
      <c r="E152" s="36" t="s">
        <v>307</v>
      </c>
      <c r="F152" s="36" t="s">
        <v>19</v>
      </c>
      <c r="G152" s="36" t="s">
        <v>20</v>
      </c>
      <c r="H152" s="36"/>
      <c r="I152" s="36" t="s">
        <v>301</v>
      </c>
      <c r="J152" s="36" t="s">
        <v>35</v>
      </c>
      <c r="K152" s="36"/>
      <c r="L152" s="36">
        <v>0</v>
      </c>
      <c r="M152" s="36">
        <v>12</v>
      </c>
      <c r="N152" s="36">
        <v>6345.34</v>
      </c>
      <c r="O152" s="36">
        <v>394.2</v>
      </c>
      <c r="P152" s="36"/>
      <c r="Q152" s="36" t="s">
        <v>23</v>
      </c>
      <c r="R152" s="36"/>
    </row>
    <row r="153" customHeight="1" spans="1:18">
      <c r="A153" s="36">
        <f t="shared" ref="A153:A162" si="15">ROW()-1</f>
        <v>152</v>
      </c>
      <c r="B153" s="36" t="s">
        <v>240</v>
      </c>
      <c r="C153" s="37">
        <v>45133</v>
      </c>
      <c r="D153" s="36">
        <v>582</v>
      </c>
      <c r="E153" s="36" t="s">
        <v>308</v>
      </c>
      <c r="F153" s="36" t="s">
        <v>25</v>
      </c>
      <c r="G153" s="36" t="s">
        <v>26</v>
      </c>
      <c r="H153" s="36" t="s">
        <v>119</v>
      </c>
      <c r="I153" s="36"/>
      <c r="J153" s="36" t="s">
        <v>28</v>
      </c>
      <c r="K153" s="36"/>
      <c r="L153" s="36">
        <v>0</v>
      </c>
      <c r="M153" s="36">
        <v>50</v>
      </c>
      <c r="N153" s="36"/>
      <c r="O153" s="36">
        <v>574</v>
      </c>
      <c r="P153" s="36"/>
      <c r="Q153" s="36" t="s">
        <v>23</v>
      </c>
      <c r="R153" s="36"/>
    </row>
    <row r="154" customHeight="1" spans="1:18">
      <c r="A154" s="36">
        <f t="shared" si="15"/>
        <v>153</v>
      </c>
      <c r="B154" s="36" t="s">
        <v>240</v>
      </c>
      <c r="C154" s="37">
        <v>45133</v>
      </c>
      <c r="D154" s="36">
        <v>546</v>
      </c>
      <c r="E154" s="36" t="s">
        <v>232</v>
      </c>
      <c r="F154" s="36" t="s">
        <v>30</v>
      </c>
      <c r="G154" s="36" t="s">
        <v>26</v>
      </c>
      <c r="H154" s="36" t="s">
        <v>27</v>
      </c>
      <c r="I154" s="36"/>
      <c r="J154" s="36" t="s">
        <v>26</v>
      </c>
      <c r="K154" s="36"/>
      <c r="L154" s="36">
        <v>0</v>
      </c>
      <c r="M154" s="36">
        <v>60</v>
      </c>
      <c r="N154" s="36"/>
      <c r="O154" s="36">
        <v>0</v>
      </c>
      <c r="P154" s="36"/>
      <c r="Q154" s="36" t="s">
        <v>23</v>
      </c>
      <c r="R154" s="36"/>
    </row>
    <row r="155" customHeight="1" spans="1:18">
      <c r="A155" s="36">
        <f t="shared" si="15"/>
        <v>154</v>
      </c>
      <c r="B155" s="36" t="s">
        <v>240</v>
      </c>
      <c r="C155" s="37">
        <v>45135</v>
      </c>
      <c r="D155" s="36">
        <v>594</v>
      </c>
      <c r="E155" s="36" t="s">
        <v>309</v>
      </c>
      <c r="F155" s="36" t="s">
        <v>19</v>
      </c>
      <c r="G155" s="36" t="s">
        <v>20</v>
      </c>
      <c r="H155" s="36"/>
      <c r="I155" s="36" t="s">
        <v>153</v>
      </c>
      <c r="J155" s="36" t="s">
        <v>310</v>
      </c>
      <c r="K155" s="36"/>
      <c r="L155" s="36">
        <v>0</v>
      </c>
      <c r="M155" s="36">
        <v>5</v>
      </c>
      <c r="N155" s="36">
        <v>3693</v>
      </c>
      <c r="O155" s="36">
        <v>0</v>
      </c>
      <c r="P155" s="36"/>
      <c r="Q155" s="36" t="s">
        <v>23</v>
      </c>
      <c r="R155" s="36"/>
    </row>
    <row r="156" customHeight="1" spans="1:18">
      <c r="A156" s="36">
        <f t="shared" si="15"/>
        <v>155</v>
      </c>
      <c r="B156" s="36" t="s">
        <v>240</v>
      </c>
      <c r="C156" s="37">
        <v>45135</v>
      </c>
      <c r="D156" s="36">
        <v>514</v>
      </c>
      <c r="E156" s="36" t="s">
        <v>311</v>
      </c>
      <c r="F156" s="36" t="s">
        <v>73</v>
      </c>
      <c r="G156" s="36" t="s">
        <v>20</v>
      </c>
      <c r="H156" s="36"/>
      <c r="I156" s="36" t="s">
        <v>153</v>
      </c>
      <c r="J156" s="36" t="s">
        <v>312</v>
      </c>
      <c r="K156" s="36"/>
      <c r="L156" s="36">
        <v>6</v>
      </c>
      <c r="M156" s="36">
        <v>14</v>
      </c>
      <c r="N156" s="36">
        <v>4704.97</v>
      </c>
      <c r="O156" s="36">
        <v>0</v>
      </c>
      <c r="P156" s="36"/>
      <c r="Q156" s="36" t="s">
        <v>23</v>
      </c>
      <c r="R156" s="36"/>
    </row>
    <row r="157" customHeight="1" spans="1:18">
      <c r="A157" s="36">
        <f t="shared" si="15"/>
        <v>156</v>
      </c>
      <c r="B157" s="36" t="s">
        <v>240</v>
      </c>
      <c r="C157" s="37">
        <v>45137</v>
      </c>
      <c r="D157" s="39">
        <v>117310</v>
      </c>
      <c r="E157" s="36" t="s">
        <v>134</v>
      </c>
      <c r="F157" s="36" t="s">
        <v>25</v>
      </c>
      <c r="G157" s="36" t="s">
        <v>20</v>
      </c>
      <c r="H157" s="36"/>
      <c r="I157" s="36" t="s">
        <v>313</v>
      </c>
      <c r="J157" s="36" t="s">
        <v>136</v>
      </c>
      <c r="K157" s="36"/>
      <c r="L157" s="36">
        <v>0</v>
      </c>
      <c r="M157" s="36">
        <v>5</v>
      </c>
      <c r="N157" s="36">
        <v>2220</v>
      </c>
      <c r="O157" s="36">
        <v>0</v>
      </c>
      <c r="P157" s="36"/>
      <c r="Q157" s="36" t="s">
        <v>23</v>
      </c>
      <c r="R157" s="36"/>
    </row>
    <row r="158" customHeight="1" spans="1:18">
      <c r="A158" s="36">
        <f t="shared" si="15"/>
        <v>157</v>
      </c>
      <c r="B158" s="36" t="s">
        <v>240</v>
      </c>
      <c r="C158" s="37">
        <v>45137</v>
      </c>
      <c r="D158" s="36">
        <v>107658</v>
      </c>
      <c r="E158" s="36" t="s">
        <v>314</v>
      </c>
      <c r="F158" s="36" t="s">
        <v>104</v>
      </c>
      <c r="G158" s="36" t="s">
        <v>26</v>
      </c>
      <c r="H158" s="36" t="s">
        <v>119</v>
      </c>
      <c r="I158" s="36" t="s">
        <v>315</v>
      </c>
      <c r="J158" s="36" t="s">
        <v>28</v>
      </c>
      <c r="K158" s="36"/>
      <c r="L158" s="36">
        <v>20</v>
      </c>
      <c r="M158" s="36">
        <v>89</v>
      </c>
      <c r="N158" s="36">
        <v>8615</v>
      </c>
      <c r="O158" s="36">
        <v>2109</v>
      </c>
      <c r="P158" s="36"/>
      <c r="Q158" s="36" t="s">
        <v>23</v>
      </c>
      <c r="R158" s="36"/>
    </row>
    <row r="159" customHeight="1" spans="1:18">
      <c r="A159" s="36">
        <f t="shared" si="15"/>
        <v>158</v>
      </c>
      <c r="B159" s="36" t="s">
        <v>240</v>
      </c>
      <c r="C159" s="37">
        <v>45138</v>
      </c>
      <c r="D159" s="36">
        <v>721</v>
      </c>
      <c r="E159" s="36" t="s">
        <v>128</v>
      </c>
      <c r="F159" s="36" t="s">
        <v>19</v>
      </c>
      <c r="G159" s="36" t="s">
        <v>20</v>
      </c>
      <c r="H159" s="36"/>
      <c r="I159" s="36" t="s">
        <v>153</v>
      </c>
      <c r="J159" s="36" t="s">
        <v>130</v>
      </c>
      <c r="K159" s="36"/>
      <c r="L159" s="36">
        <v>4</v>
      </c>
      <c r="M159" s="36">
        <v>4</v>
      </c>
      <c r="N159" s="36">
        <v>6380.83</v>
      </c>
      <c r="O159" s="36">
        <v>0</v>
      </c>
      <c r="P159" s="36"/>
      <c r="Q159" s="36" t="s">
        <v>23</v>
      </c>
      <c r="R159" s="36"/>
    </row>
    <row r="160" customHeight="1" spans="1:18">
      <c r="A160" s="36">
        <f t="shared" si="15"/>
        <v>159</v>
      </c>
      <c r="B160" s="36" t="s">
        <v>316</v>
      </c>
      <c r="C160" s="37">
        <v>45080</v>
      </c>
      <c r="D160" s="36">
        <v>111400</v>
      </c>
      <c r="E160" s="36" t="s">
        <v>33</v>
      </c>
      <c r="F160" s="36" t="s">
        <v>19</v>
      </c>
      <c r="G160" s="36" t="s">
        <v>20</v>
      </c>
      <c r="H160" s="36"/>
      <c r="I160" s="36" t="s">
        <v>317</v>
      </c>
      <c r="J160" s="36" t="s">
        <v>20</v>
      </c>
      <c r="K160" s="36"/>
      <c r="L160" s="36">
        <v>6</v>
      </c>
      <c r="M160" s="36">
        <v>8</v>
      </c>
      <c r="N160" s="36">
        <v>6026.49</v>
      </c>
      <c r="O160" s="36">
        <v>30.6</v>
      </c>
      <c r="P160" s="36"/>
      <c r="Q160" s="36" t="s">
        <v>23</v>
      </c>
      <c r="R160" s="36"/>
    </row>
    <row r="161" customHeight="1" spans="1:18">
      <c r="A161" s="36">
        <f t="shared" si="15"/>
        <v>160</v>
      </c>
      <c r="B161" s="36" t="s">
        <v>316</v>
      </c>
      <c r="C161" s="37">
        <v>45080</v>
      </c>
      <c r="D161" s="36">
        <v>706</v>
      </c>
      <c r="E161" s="36" t="s">
        <v>220</v>
      </c>
      <c r="F161" s="36" t="s">
        <v>19</v>
      </c>
      <c r="G161" s="36" t="s">
        <v>20</v>
      </c>
      <c r="H161" s="36"/>
      <c r="I161" s="36" t="s">
        <v>318</v>
      </c>
      <c r="J161" s="36" t="s">
        <v>38</v>
      </c>
      <c r="K161" s="36"/>
      <c r="L161" s="36">
        <v>4</v>
      </c>
      <c r="M161" s="36">
        <v>4</v>
      </c>
      <c r="N161" s="36">
        <v>2792</v>
      </c>
      <c r="O161" s="36">
        <v>0</v>
      </c>
      <c r="P161" s="36"/>
      <c r="Q161" s="36" t="s">
        <v>23</v>
      </c>
      <c r="R161" s="36"/>
    </row>
    <row r="162" customHeight="1" spans="1:18">
      <c r="A162" s="36">
        <f t="shared" si="15"/>
        <v>161</v>
      </c>
      <c r="B162" s="36" t="s">
        <v>316</v>
      </c>
      <c r="C162" s="37">
        <v>45080</v>
      </c>
      <c r="D162" s="36">
        <v>716</v>
      </c>
      <c r="E162" s="36" t="s">
        <v>243</v>
      </c>
      <c r="F162" s="36" t="s">
        <v>19</v>
      </c>
      <c r="G162" s="36" t="s">
        <v>20</v>
      </c>
      <c r="H162" s="36"/>
      <c r="I162" s="36" t="s">
        <v>319</v>
      </c>
      <c r="J162" s="36" t="s">
        <v>320</v>
      </c>
      <c r="K162" s="36"/>
      <c r="L162" s="36">
        <v>10</v>
      </c>
      <c r="M162" s="36">
        <v>6</v>
      </c>
      <c r="N162" s="36">
        <v>4405</v>
      </c>
      <c r="O162" s="36"/>
      <c r="P162" s="36"/>
      <c r="Q162" s="36" t="s">
        <v>23</v>
      </c>
      <c r="R162" s="36"/>
    </row>
    <row r="163" customHeight="1" spans="1:18">
      <c r="A163" s="36">
        <f t="shared" ref="A163:A172" si="16">ROW()-1</f>
        <v>162</v>
      </c>
      <c r="B163" s="36" t="s">
        <v>316</v>
      </c>
      <c r="C163" s="37">
        <v>45083</v>
      </c>
      <c r="D163" s="36">
        <v>515</v>
      </c>
      <c r="E163" s="36" t="s">
        <v>52</v>
      </c>
      <c r="F163" s="36" t="s">
        <v>30</v>
      </c>
      <c r="G163" s="36" t="s">
        <v>20</v>
      </c>
      <c r="H163" s="36"/>
      <c r="I163" s="36" t="s">
        <v>321</v>
      </c>
      <c r="J163" s="36" t="s">
        <v>322</v>
      </c>
      <c r="K163" s="36"/>
      <c r="L163" s="36">
        <v>2</v>
      </c>
      <c r="M163" s="36">
        <v>4</v>
      </c>
      <c r="N163" s="36">
        <v>2333.2</v>
      </c>
      <c r="O163" s="36">
        <v>0</v>
      </c>
      <c r="P163" s="36"/>
      <c r="Q163" s="36" t="s">
        <v>23</v>
      </c>
      <c r="R163" s="36"/>
    </row>
    <row r="164" customHeight="1" spans="1:18">
      <c r="A164" s="36">
        <f t="shared" si="16"/>
        <v>163</v>
      </c>
      <c r="B164" s="36" t="s">
        <v>316</v>
      </c>
      <c r="C164" s="37">
        <v>45085</v>
      </c>
      <c r="D164" s="36">
        <v>101453</v>
      </c>
      <c r="E164" s="36" t="s">
        <v>274</v>
      </c>
      <c r="F164" s="36" t="s">
        <v>104</v>
      </c>
      <c r="G164" s="36" t="s">
        <v>26</v>
      </c>
      <c r="H164" s="36" t="s">
        <v>27</v>
      </c>
      <c r="I164" s="36" t="s">
        <v>323</v>
      </c>
      <c r="J164" s="36" t="s">
        <v>76</v>
      </c>
      <c r="K164" s="36"/>
      <c r="L164" s="36">
        <v>5</v>
      </c>
      <c r="M164" s="36">
        <v>10</v>
      </c>
      <c r="N164" s="36">
        <v>4446</v>
      </c>
      <c r="O164" s="36">
        <v>930</v>
      </c>
      <c r="P164" s="36"/>
      <c r="Q164" s="36" t="s">
        <v>23</v>
      </c>
      <c r="R164" s="36"/>
    </row>
    <row r="165" customHeight="1" spans="1:18">
      <c r="A165" s="36">
        <f t="shared" si="16"/>
        <v>164</v>
      </c>
      <c r="B165" s="36" t="s">
        <v>316</v>
      </c>
      <c r="C165" s="37">
        <v>45086</v>
      </c>
      <c r="D165" s="36">
        <v>571</v>
      </c>
      <c r="E165" s="36" t="s">
        <v>324</v>
      </c>
      <c r="F165" s="36" t="s">
        <v>30</v>
      </c>
      <c r="G165" s="36" t="s">
        <v>26</v>
      </c>
      <c r="H165" s="36" t="s">
        <v>74</v>
      </c>
      <c r="I165" s="36" t="s">
        <v>325</v>
      </c>
      <c r="J165" s="36" t="s">
        <v>76</v>
      </c>
      <c r="K165" s="36"/>
      <c r="L165" s="36">
        <v>10</v>
      </c>
      <c r="M165" s="36">
        <v>10</v>
      </c>
      <c r="N165" s="36">
        <v>16501</v>
      </c>
      <c r="O165" s="36">
        <v>109</v>
      </c>
      <c r="P165" s="36">
        <v>2</v>
      </c>
      <c r="Q165" s="36" t="s">
        <v>23</v>
      </c>
      <c r="R165" s="36"/>
    </row>
    <row r="166" customHeight="1" spans="1:18">
      <c r="A166" s="36">
        <f t="shared" si="16"/>
        <v>165</v>
      </c>
      <c r="B166" s="36" t="s">
        <v>316</v>
      </c>
      <c r="C166" s="37">
        <v>45086</v>
      </c>
      <c r="D166" s="36">
        <v>337</v>
      </c>
      <c r="E166" s="36" t="s">
        <v>203</v>
      </c>
      <c r="F166" s="36" t="s">
        <v>122</v>
      </c>
      <c r="G166" s="36" t="s">
        <v>26</v>
      </c>
      <c r="H166" s="36" t="s">
        <v>27</v>
      </c>
      <c r="I166" s="36" t="s">
        <v>326</v>
      </c>
      <c r="J166" s="36" t="s">
        <v>76</v>
      </c>
      <c r="K166" s="36"/>
      <c r="L166" s="36">
        <v>0</v>
      </c>
      <c r="M166" s="36">
        <v>12</v>
      </c>
      <c r="N166" s="36">
        <v>27961.23</v>
      </c>
      <c r="O166" s="36">
        <v>642.9</v>
      </c>
      <c r="P166" s="36">
        <v>5</v>
      </c>
      <c r="Q166" s="36" t="s">
        <v>23</v>
      </c>
      <c r="R166" s="36"/>
    </row>
    <row r="167" customHeight="1" spans="1:18">
      <c r="A167" s="36">
        <f t="shared" si="16"/>
        <v>166</v>
      </c>
      <c r="B167" s="36" t="s">
        <v>316</v>
      </c>
      <c r="C167" s="37">
        <v>45087</v>
      </c>
      <c r="D167" s="36">
        <v>307</v>
      </c>
      <c r="E167" s="36" t="s">
        <v>150</v>
      </c>
      <c r="F167" s="36" t="s">
        <v>122</v>
      </c>
      <c r="G167" s="36" t="s">
        <v>26</v>
      </c>
      <c r="H167" s="36" t="s">
        <v>27</v>
      </c>
      <c r="I167" s="36" t="s">
        <v>327</v>
      </c>
      <c r="J167" s="36" t="s">
        <v>76</v>
      </c>
      <c r="K167" s="36"/>
      <c r="L167" s="36">
        <v>24</v>
      </c>
      <c r="M167" s="36">
        <v>24</v>
      </c>
      <c r="N167" s="36">
        <v>60094.99</v>
      </c>
      <c r="O167" s="36">
        <v>948</v>
      </c>
      <c r="P167" s="36">
        <v>9</v>
      </c>
      <c r="Q167" s="36" t="s">
        <v>23</v>
      </c>
      <c r="R167" s="36"/>
    </row>
    <row r="168" customHeight="1" spans="1:18">
      <c r="A168" s="36">
        <f t="shared" si="16"/>
        <v>167</v>
      </c>
      <c r="B168" s="36" t="s">
        <v>316</v>
      </c>
      <c r="C168" s="37">
        <v>45087</v>
      </c>
      <c r="D168" s="36">
        <v>744</v>
      </c>
      <c r="E168" s="36" t="s">
        <v>156</v>
      </c>
      <c r="F168" s="36" t="s">
        <v>122</v>
      </c>
      <c r="G168" s="36" t="s">
        <v>20</v>
      </c>
      <c r="H168" s="36"/>
      <c r="I168" s="36" t="s">
        <v>328</v>
      </c>
      <c r="J168" s="36" t="s">
        <v>189</v>
      </c>
      <c r="K168" s="36"/>
      <c r="L168" s="36">
        <v>0</v>
      </c>
      <c r="M168" s="36">
        <v>20</v>
      </c>
      <c r="N168" s="36">
        <v>0</v>
      </c>
      <c r="O168" s="36">
        <v>0</v>
      </c>
      <c r="P168" s="36"/>
      <c r="Q168" s="36" t="s">
        <v>23</v>
      </c>
      <c r="R168" s="36"/>
    </row>
    <row r="169" customHeight="1" spans="1:18">
      <c r="A169" s="36">
        <f t="shared" si="16"/>
        <v>168</v>
      </c>
      <c r="B169" s="36" t="s">
        <v>316</v>
      </c>
      <c r="C169" s="37">
        <v>45087</v>
      </c>
      <c r="D169" s="36">
        <v>106865</v>
      </c>
      <c r="E169" s="36" t="s">
        <v>329</v>
      </c>
      <c r="F169" s="36" t="s">
        <v>122</v>
      </c>
      <c r="G169" s="36" t="s">
        <v>20</v>
      </c>
      <c r="H169" s="36"/>
      <c r="I169" s="36" t="s">
        <v>328</v>
      </c>
      <c r="J169" s="36" t="s">
        <v>330</v>
      </c>
      <c r="K169" s="36"/>
      <c r="L169" s="36">
        <v>0</v>
      </c>
      <c r="M169" s="36">
        <v>4</v>
      </c>
      <c r="N169" s="36">
        <v>5523.75</v>
      </c>
      <c r="O169" s="36">
        <v>0</v>
      </c>
      <c r="P169" s="36"/>
      <c r="Q169" s="36" t="s">
        <v>23</v>
      </c>
      <c r="R169" s="36"/>
    </row>
    <row r="170" customHeight="1" spans="1:18">
      <c r="A170" s="36">
        <f t="shared" si="16"/>
        <v>169</v>
      </c>
      <c r="B170" s="36" t="s">
        <v>316</v>
      </c>
      <c r="C170" s="37">
        <v>45087</v>
      </c>
      <c r="D170" s="36">
        <v>730</v>
      </c>
      <c r="E170" s="36" t="s">
        <v>147</v>
      </c>
      <c r="F170" s="36" t="s">
        <v>104</v>
      </c>
      <c r="G170" s="36" t="s">
        <v>20</v>
      </c>
      <c r="H170" s="36"/>
      <c r="I170" s="36" t="s">
        <v>153</v>
      </c>
      <c r="J170" s="36" t="s">
        <v>331</v>
      </c>
      <c r="K170" s="36"/>
      <c r="L170" s="36">
        <v>11</v>
      </c>
      <c r="M170" s="36">
        <v>11</v>
      </c>
      <c r="N170" s="36">
        <v>12776</v>
      </c>
      <c r="O170" s="36"/>
      <c r="P170" s="36"/>
      <c r="Q170" s="36" t="s">
        <v>23</v>
      </c>
      <c r="R170" s="36"/>
    </row>
    <row r="171" customHeight="1" spans="1:18">
      <c r="A171" s="36">
        <f t="shared" si="16"/>
        <v>170</v>
      </c>
      <c r="B171" s="36" t="s">
        <v>316</v>
      </c>
      <c r="C171" s="37">
        <v>45087</v>
      </c>
      <c r="D171" s="36">
        <v>737</v>
      </c>
      <c r="E171" s="36" t="s">
        <v>332</v>
      </c>
      <c r="F171" s="36" t="s">
        <v>30</v>
      </c>
      <c r="G171" s="36" t="s">
        <v>26</v>
      </c>
      <c r="H171" s="36" t="s">
        <v>333</v>
      </c>
      <c r="I171" s="36" t="s">
        <v>334</v>
      </c>
      <c r="J171" s="36" t="s">
        <v>76</v>
      </c>
      <c r="K171" s="36"/>
      <c r="L171" s="36">
        <v>40</v>
      </c>
      <c r="M171" s="36">
        <v>0</v>
      </c>
      <c r="N171" s="36">
        <v>15518</v>
      </c>
      <c r="O171" s="36">
        <v>4834</v>
      </c>
      <c r="P171" s="36"/>
      <c r="Q171" s="36" t="s">
        <v>193</v>
      </c>
      <c r="R171" s="36" t="s">
        <v>335</v>
      </c>
    </row>
    <row r="172" customHeight="1" spans="1:18">
      <c r="A172" s="36">
        <f t="shared" si="16"/>
        <v>171</v>
      </c>
      <c r="B172" s="36" t="s">
        <v>316</v>
      </c>
      <c r="C172" s="37">
        <v>45088</v>
      </c>
      <c r="D172" s="36">
        <v>112415</v>
      </c>
      <c r="E172" s="36" t="s">
        <v>164</v>
      </c>
      <c r="F172" s="36" t="s">
        <v>25</v>
      </c>
      <c r="G172" s="36" t="s">
        <v>20</v>
      </c>
      <c r="H172" s="36"/>
      <c r="I172" s="36" t="s">
        <v>336</v>
      </c>
      <c r="J172" s="36" t="s">
        <v>166</v>
      </c>
      <c r="K172" s="36"/>
      <c r="L172" s="36">
        <v>6</v>
      </c>
      <c r="M172" s="36">
        <v>6</v>
      </c>
      <c r="N172" s="36">
        <v>4767</v>
      </c>
      <c r="O172" s="36">
        <v>0</v>
      </c>
      <c r="P172" s="36"/>
      <c r="Q172" s="36" t="s">
        <v>23</v>
      </c>
      <c r="R172" s="36"/>
    </row>
    <row r="173" customHeight="1" spans="1:18">
      <c r="A173" s="36">
        <f t="shared" ref="A173:A182" si="17">ROW()-1</f>
        <v>172</v>
      </c>
      <c r="B173" s="36" t="s">
        <v>316</v>
      </c>
      <c r="C173" s="37">
        <v>45088</v>
      </c>
      <c r="D173" s="36">
        <v>721</v>
      </c>
      <c r="E173" s="36" t="s">
        <v>337</v>
      </c>
      <c r="F173" s="36" t="s">
        <v>19</v>
      </c>
      <c r="G173" s="36" t="s">
        <v>20</v>
      </c>
      <c r="H173" s="36"/>
      <c r="I173" s="36" t="s">
        <v>336</v>
      </c>
      <c r="J173" s="36" t="s">
        <v>130</v>
      </c>
      <c r="K173" s="36"/>
      <c r="L173" s="36">
        <v>7</v>
      </c>
      <c r="M173" s="36">
        <v>6</v>
      </c>
      <c r="N173" s="36">
        <v>6012.31</v>
      </c>
      <c r="O173" s="36">
        <v>0</v>
      </c>
      <c r="P173" s="36"/>
      <c r="Q173" s="36" t="s">
        <v>23</v>
      </c>
      <c r="R173" s="36"/>
    </row>
    <row r="174" customHeight="1" spans="1:18">
      <c r="A174" s="36">
        <f t="shared" si="17"/>
        <v>173</v>
      </c>
      <c r="B174" s="36" t="s">
        <v>316</v>
      </c>
      <c r="C174" s="37">
        <v>45088</v>
      </c>
      <c r="D174" s="36">
        <v>118758</v>
      </c>
      <c r="E174" s="36" t="s">
        <v>62</v>
      </c>
      <c r="F174" s="36" t="s">
        <v>30</v>
      </c>
      <c r="G174" s="36" t="s">
        <v>20</v>
      </c>
      <c r="H174" s="36"/>
      <c r="I174" s="36" t="s">
        <v>153</v>
      </c>
      <c r="J174" s="36" t="s">
        <v>64</v>
      </c>
      <c r="K174" s="36"/>
      <c r="L174" s="36">
        <v>2</v>
      </c>
      <c r="M174" s="36">
        <v>2</v>
      </c>
      <c r="N174" s="36">
        <v>2159</v>
      </c>
      <c r="O174" s="36"/>
      <c r="P174" s="36"/>
      <c r="Q174" s="36" t="s">
        <v>23</v>
      </c>
      <c r="R174" s="36"/>
    </row>
    <row r="175" customHeight="1" spans="1:18">
      <c r="A175" s="36">
        <f t="shared" si="17"/>
        <v>174</v>
      </c>
      <c r="B175" s="36" t="s">
        <v>316</v>
      </c>
      <c r="C175" s="37">
        <v>45089</v>
      </c>
      <c r="D175" s="36">
        <v>724</v>
      </c>
      <c r="E175" s="36" t="s">
        <v>181</v>
      </c>
      <c r="F175" s="36" t="s">
        <v>30</v>
      </c>
      <c r="G175" s="36" t="s">
        <v>20</v>
      </c>
      <c r="H175" s="36"/>
      <c r="I175" s="36" t="s">
        <v>330</v>
      </c>
      <c r="J175" s="36" t="s">
        <v>330</v>
      </c>
      <c r="K175" s="36"/>
      <c r="L175" s="36">
        <v>0</v>
      </c>
      <c r="M175" s="36">
        <v>18</v>
      </c>
      <c r="N175" s="36">
        <v>5510</v>
      </c>
      <c r="O175" s="36"/>
      <c r="P175" s="36"/>
      <c r="Q175" s="36" t="s">
        <v>23</v>
      </c>
      <c r="R175" s="36"/>
    </row>
    <row r="176" customHeight="1" spans="1:18">
      <c r="A176" s="36">
        <f t="shared" si="17"/>
        <v>175</v>
      </c>
      <c r="B176" s="36" t="s">
        <v>316</v>
      </c>
      <c r="C176" s="37">
        <v>45089</v>
      </c>
      <c r="D176" s="36">
        <v>117491</v>
      </c>
      <c r="E176" s="36" t="s">
        <v>338</v>
      </c>
      <c r="F176" s="36" t="s">
        <v>25</v>
      </c>
      <c r="G176" s="36" t="s">
        <v>26</v>
      </c>
      <c r="H176" s="36" t="s">
        <v>40</v>
      </c>
      <c r="I176" s="36" t="s">
        <v>192</v>
      </c>
      <c r="J176" s="36" t="s">
        <v>76</v>
      </c>
      <c r="K176" s="36"/>
      <c r="L176" s="36">
        <v>6</v>
      </c>
      <c r="M176" s="36">
        <v>4</v>
      </c>
      <c r="N176" s="36">
        <v>7916</v>
      </c>
      <c r="O176" s="36"/>
      <c r="P176" s="36"/>
      <c r="Q176" s="36" t="s">
        <v>23</v>
      </c>
      <c r="R176" s="36"/>
    </row>
    <row r="177" customHeight="1" spans="1:18">
      <c r="A177" s="36">
        <f t="shared" si="17"/>
        <v>176</v>
      </c>
      <c r="B177" s="36" t="s">
        <v>316</v>
      </c>
      <c r="C177" s="37">
        <v>45089</v>
      </c>
      <c r="D177" s="36">
        <v>343</v>
      </c>
      <c r="E177" s="36" t="s">
        <v>339</v>
      </c>
      <c r="F177" s="36" t="s">
        <v>25</v>
      </c>
      <c r="G177" s="36" t="s">
        <v>26</v>
      </c>
      <c r="H177" s="36" t="s">
        <v>27</v>
      </c>
      <c r="I177" s="36" t="s">
        <v>235</v>
      </c>
      <c r="J177" s="36" t="s">
        <v>76</v>
      </c>
      <c r="K177" s="36"/>
      <c r="L177" s="36">
        <v>0</v>
      </c>
      <c r="M177" s="36">
        <v>10</v>
      </c>
      <c r="N177" s="36"/>
      <c r="O177" s="36">
        <v>1640</v>
      </c>
      <c r="P177" s="36">
        <v>15</v>
      </c>
      <c r="Q177" s="36" t="s">
        <v>23</v>
      </c>
      <c r="R177" s="36" t="s">
        <v>335</v>
      </c>
    </row>
    <row r="178" customHeight="1" spans="1:18">
      <c r="A178" s="36">
        <f t="shared" si="17"/>
        <v>177</v>
      </c>
      <c r="B178" s="36" t="s">
        <v>316</v>
      </c>
      <c r="C178" s="37">
        <v>45090</v>
      </c>
      <c r="D178" s="36">
        <v>740</v>
      </c>
      <c r="E178" s="36" t="s">
        <v>295</v>
      </c>
      <c r="F178" s="36" t="s">
        <v>30</v>
      </c>
      <c r="G178" s="36" t="s">
        <v>20</v>
      </c>
      <c r="H178" s="36"/>
      <c r="I178" s="36" t="s">
        <v>129</v>
      </c>
      <c r="J178" s="36" t="s">
        <v>163</v>
      </c>
      <c r="K178" s="36"/>
      <c r="L178" s="36">
        <v>5</v>
      </c>
      <c r="M178" s="36">
        <v>5</v>
      </c>
      <c r="N178" s="36">
        <v>5280</v>
      </c>
      <c r="O178" s="36">
        <v>0</v>
      </c>
      <c r="P178" s="36"/>
      <c r="Q178" s="36" t="s">
        <v>23</v>
      </c>
      <c r="R178" s="36"/>
    </row>
    <row r="179" customHeight="1" spans="1:18">
      <c r="A179" s="36">
        <f t="shared" si="17"/>
        <v>178</v>
      </c>
      <c r="B179" s="36" t="s">
        <v>316</v>
      </c>
      <c r="C179" s="37">
        <v>45090</v>
      </c>
      <c r="D179" s="36">
        <v>102934</v>
      </c>
      <c r="E179" s="36" t="s">
        <v>340</v>
      </c>
      <c r="F179" s="36" t="s">
        <v>25</v>
      </c>
      <c r="G179" s="36" t="s">
        <v>20</v>
      </c>
      <c r="H179" s="36"/>
      <c r="I179" s="36" t="s">
        <v>67</v>
      </c>
      <c r="J179" s="36" t="s">
        <v>43</v>
      </c>
      <c r="K179" s="36"/>
      <c r="L179" s="36">
        <v>5</v>
      </c>
      <c r="M179" s="36">
        <v>5</v>
      </c>
      <c r="N179" s="36">
        <v>7155</v>
      </c>
      <c r="O179" s="36"/>
      <c r="P179" s="36"/>
      <c r="Q179" s="36" t="s">
        <v>23</v>
      </c>
      <c r="R179" s="36"/>
    </row>
    <row r="180" customHeight="1" spans="1:18">
      <c r="A180" s="36">
        <f t="shared" si="17"/>
        <v>179</v>
      </c>
      <c r="B180" s="36" t="s">
        <v>316</v>
      </c>
      <c r="C180" s="37">
        <v>45090</v>
      </c>
      <c r="D180" s="36">
        <v>598</v>
      </c>
      <c r="E180" s="36" t="s">
        <v>341</v>
      </c>
      <c r="F180" s="36" t="s">
        <v>30</v>
      </c>
      <c r="G180" s="36" t="s">
        <v>26</v>
      </c>
      <c r="H180" s="36" t="s">
        <v>31</v>
      </c>
      <c r="I180" s="36" t="s">
        <v>342</v>
      </c>
      <c r="J180" s="36" t="s">
        <v>76</v>
      </c>
      <c r="K180" s="36"/>
      <c r="L180" s="36">
        <v>20</v>
      </c>
      <c r="M180" s="36">
        <v>16</v>
      </c>
      <c r="N180" s="36">
        <v>5659</v>
      </c>
      <c r="O180" s="36">
        <v>166</v>
      </c>
      <c r="P180" s="36">
        <v>2</v>
      </c>
      <c r="Q180" s="36" t="s">
        <v>23</v>
      </c>
      <c r="R180" s="36"/>
    </row>
    <row r="181" customHeight="1" spans="1:18">
      <c r="A181" s="36">
        <f t="shared" si="17"/>
        <v>180</v>
      </c>
      <c r="B181" s="36" t="s">
        <v>316</v>
      </c>
      <c r="C181" s="37">
        <v>45090</v>
      </c>
      <c r="D181" s="36">
        <v>337</v>
      </c>
      <c r="E181" s="36" t="s">
        <v>167</v>
      </c>
      <c r="F181" s="36" t="s">
        <v>122</v>
      </c>
      <c r="G181" s="36" t="s">
        <v>26</v>
      </c>
      <c r="H181" s="36" t="s">
        <v>119</v>
      </c>
      <c r="I181" s="36" t="s">
        <v>343</v>
      </c>
      <c r="J181" s="36" t="s">
        <v>76</v>
      </c>
      <c r="K181" s="36"/>
      <c r="L181" s="36">
        <v>39</v>
      </c>
      <c r="M181" s="36">
        <v>32</v>
      </c>
      <c r="N181" s="36">
        <v>31000</v>
      </c>
      <c r="O181" s="36">
        <v>3105</v>
      </c>
      <c r="P181" s="36">
        <v>48</v>
      </c>
      <c r="Q181" s="36" t="s">
        <v>23</v>
      </c>
      <c r="R181" s="36"/>
    </row>
    <row r="182" customHeight="1" spans="1:18">
      <c r="A182" s="36">
        <f t="shared" si="17"/>
        <v>181</v>
      </c>
      <c r="B182" s="36" t="s">
        <v>316</v>
      </c>
      <c r="C182" s="37">
        <v>45090</v>
      </c>
      <c r="D182" s="36">
        <v>103198</v>
      </c>
      <c r="E182" s="36" t="s">
        <v>291</v>
      </c>
      <c r="F182" s="36" t="s">
        <v>25</v>
      </c>
      <c r="G182" s="36" t="s">
        <v>26</v>
      </c>
      <c r="H182" s="36" t="s">
        <v>27</v>
      </c>
      <c r="I182" s="36" t="s">
        <v>344</v>
      </c>
      <c r="J182" s="36" t="s">
        <v>76</v>
      </c>
      <c r="K182" s="36"/>
      <c r="L182" s="36">
        <v>5</v>
      </c>
      <c r="M182" s="36">
        <v>5</v>
      </c>
      <c r="N182" s="36">
        <v>8616.26</v>
      </c>
      <c r="O182" s="36">
        <v>2251</v>
      </c>
      <c r="P182" s="36">
        <v>15</v>
      </c>
      <c r="Q182" s="36" t="s">
        <v>23</v>
      </c>
      <c r="R182" s="36"/>
    </row>
    <row r="183" customHeight="1" spans="1:18">
      <c r="A183" s="36">
        <f t="shared" ref="A183:A192" si="18">ROW()-1</f>
        <v>182</v>
      </c>
      <c r="B183" s="36" t="s">
        <v>316</v>
      </c>
      <c r="C183" s="37">
        <v>45090</v>
      </c>
      <c r="D183" s="36">
        <v>114622</v>
      </c>
      <c r="E183" s="36" t="s">
        <v>226</v>
      </c>
      <c r="F183" s="36" t="s">
        <v>25</v>
      </c>
      <c r="G183" s="36" t="s">
        <v>26</v>
      </c>
      <c r="H183" s="36" t="s">
        <v>40</v>
      </c>
      <c r="I183" s="36" t="s">
        <v>345</v>
      </c>
      <c r="J183" s="36" t="s">
        <v>76</v>
      </c>
      <c r="K183" s="36"/>
      <c r="L183" s="36">
        <v>10</v>
      </c>
      <c r="M183" s="36">
        <v>10</v>
      </c>
      <c r="N183" s="36">
        <v>7966.63</v>
      </c>
      <c r="O183" s="36">
        <v>90</v>
      </c>
      <c r="P183" s="36">
        <v>2</v>
      </c>
      <c r="Q183" s="36" t="s">
        <v>23</v>
      </c>
      <c r="R183" s="36"/>
    </row>
    <row r="184" customHeight="1" spans="1:18">
      <c r="A184" s="36">
        <f t="shared" si="18"/>
        <v>183</v>
      </c>
      <c r="B184" s="36" t="s">
        <v>316</v>
      </c>
      <c r="C184" s="37">
        <v>45090</v>
      </c>
      <c r="D184" s="36">
        <v>732</v>
      </c>
      <c r="E184" s="36" t="s">
        <v>346</v>
      </c>
      <c r="F184" s="36" t="s">
        <v>19</v>
      </c>
      <c r="G184" s="36" t="s">
        <v>20</v>
      </c>
      <c r="H184" s="36"/>
      <c r="I184" s="36" t="s">
        <v>129</v>
      </c>
      <c r="J184" s="36" t="s">
        <v>242</v>
      </c>
      <c r="K184" s="36"/>
      <c r="L184" s="36">
        <v>5</v>
      </c>
      <c r="M184" s="36">
        <v>5</v>
      </c>
      <c r="N184" s="36">
        <v>4200.62</v>
      </c>
      <c r="O184" s="36">
        <v>404.2</v>
      </c>
      <c r="P184" s="36"/>
      <c r="Q184" s="36" t="s">
        <v>23</v>
      </c>
      <c r="R184" s="36"/>
    </row>
    <row r="185" customHeight="1" spans="1:18">
      <c r="A185" s="36">
        <f t="shared" si="18"/>
        <v>184</v>
      </c>
      <c r="B185" s="36" t="s">
        <v>316</v>
      </c>
      <c r="C185" s="37">
        <v>45090</v>
      </c>
      <c r="D185" s="36">
        <v>709</v>
      </c>
      <c r="E185" s="36" t="s">
        <v>347</v>
      </c>
      <c r="F185" s="36" t="s">
        <v>104</v>
      </c>
      <c r="G185" s="36" t="s">
        <v>26</v>
      </c>
      <c r="H185" s="36" t="s">
        <v>74</v>
      </c>
      <c r="I185" s="36" t="s">
        <v>348</v>
      </c>
      <c r="J185" s="36" t="s">
        <v>76</v>
      </c>
      <c r="K185" s="36"/>
      <c r="L185" s="36">
        <v>13</v>
      </c>
      <c r="M185" s="36">
        <v>13</v>
      </c>
      <c r="N185" s="36">
        <v>11436.81</v>
      </c>
      <c r="O185" s="36"/>
      <c r="P185" s="36"/>
      <c r="Q185" s="36" t="s">
        <v>23</v>
      </c>
      <c r="R185" s="36"/>
    </row>
    <row r="186" customHeight="1" spans="1:18">
      <c r="A186" s="36">
        <f t="shared" si="18"/>
        <v>185</v>
      </c>
      <c r="B186" s="36" t="s">
        <v>316</v>
      </c>
      <c r="C186" s="37">
        <v>45091</v>
      </c>
      <c r="D186" s="36">
        <v>341</v>
      </c>
      <c r="E186" s="36" t="s">
        <v>152</v>
      </c>
      <c r="F186" s="36" t="s">
        <v>19</v>
      </c>
      <c r="G186" s="36" t="s">
        <v>20</v>
      </c>
      <c r="H186" s="36"/>
      <c r="I186" s="36" t="s">
        <v>153</v>
      </c>
      <c r="J186" s="36" t="s">
        <v>154</v>
      </c>
      <c r="K186" s="36"/>
      <c r="L186" s="36">
        <v>5</v>
      </c>
      <c r="M186" s="36">
        <v>5</v>
      </c>
      <c r="N186" s="36">
        <v>8157.55</v>
      </c>
      <c r="O186" s="36">
        <v>0</v>
      </c>
      <c r="P186" s="36"/>
      <c r="Q186" s="36" t="s">
        <v>23</v>
      </c>
      <c r="R186" s="36"/>
    </row>
    <row r="187" customHeight="1" spans="1:18">
      <c r="A187" s="36">
        <f t="shared" si="18"/>
        <v>186</v>
      </c>
      <c r="B187" s="36" t="s">
        <v>316</v>
      </c>
      <c r="C187" s="37">
        <v>45091</v>
      </c>
      <c r="D187" s="36">
        <v>351</v>
      </c>
      <c r="E187" s="36" t="s">
        <v>82</v>
      </c>
      <c r="F187" s="36" t="s">
        <v>19</v>
      </c>
      <c r="G187" s="36" t="s">
        <v>20</v>
      </c>
      <c r="H187" s="36"/>
      <c r="I187" s="36" t="s">
        <v>349</v>
      </c>
      <c r="J187" s="36" t="s">
        <v>84</v>
      </c>
      <c r="K187" s="36"/>
      <c r="L187" s="36">
        <v>4</v>
      </c>
      <c r="M187" s="36">
        <v>4</v>
      </c>
      <c r="N187" s="36">
        <v>3822.67</v>
      </c>
      <c r="O187" s="36"/>
      <c r="P187" s="36"/>
      <c r="Q187" s="36" t="s">
        <v>23</v>
      </c>
      <c r="R187" s="36"/>
    </row>
    <row r="188" customHeight="1" spans="1:18">
      <c r="A188" s="36">
        <f t="shared" si="18"/>
        <v>187</v>
      </c>
      <c r="B188" s="36" t="s">
        <v>316</v>
      </c>
      <c r="C188" s="37">
        <v>45091</v>
      </c>
      <c r="D188" s="36">
        <v>107658</v>
      </c>
      <c r="E188" s="36" t="s">
        <v>314</v>
      </c>
      <c r="F188" s="36" t="s">
        <v>104</v>
      </c>
      <c r="G188" s="36" t="s">
        <v>26</v>
      </c>
      <c r="H188" s="36" t="s">
        <v>31</v>
      </c>
      <c r="I188" s="36" t="s">
        <v>350</v>
      </c>
      <c r="J188" s="36" t="s">
        <v>76</v>
      </c>
      <c r="K188" s="36"/>
      <c r="L188" s="36">
        <v>20</v>
      </c>
      <c r="M188" s="36">
        <v>15</v>
      </c>
      <c r="N188" s="36">
        <v>9520.75</v>
      </c>
      <c r="O188" s="36">
        <v>285</v>
      </c>
      <c r="P188" s="36">
        <v>4</v>
      </c>
      <c r="Q188" s="36" t="s">
        <v>23</v>
      </c>
      <c r="R188" s="36"/>
    </row>
    <row r="189" customHeight="1" spans="1:18">
      <c r="A189" s="36">
        <f t="shared" si="18"/>
        <v>188</v>
      </c>
      <c r="B189" s="36" t="s">
        <v>316</v>
      </c>
      <c r="C189" s="37">
        <v>45092</v>
      </c>
      <c r="D189" s="36">
        <v>373</v>
      </c>
      <c r="E189" s="36" t="s">
        <v>210</v>
      </c>
      <c r="F189" s="36" t="s">
        <v>30</v>
      </c>
      <c r="G189" s="36" t="s">
        <v>20</v>
      </c>
      <c r="H189" s="36"/>
      <c r="I189" s="36" t="s">
        <v>153</v>
      </c>
      <c r="J189" s="36" t="s">
        <v>351</v>
      </c>
      <c r="K189" s="36"/>
      <c r="L189" s="36">
        <v>0</v>
      </c>
      <c r="M189" s="36">
        <v>4</v>
      </c>
      <c r="N189" s="36">
        <v>6145</v>
      </c>
      <c r="O189" s="36"/>
      <c r="P189" s="36"/>
      <c r="Q189" s="36" t="s">
        <v>23</v>
      </c>
      <c r="R189" s="36"/>
    </row>
    <row r="190" customHeight="1" spans="1:18">
      <c r="A190" s="36">
        <f t="shared" si="18"/>
        <v>189</v>
      </c>
      <c r="B190" s="36" t="s">
        <v>316</v>
      </c>
      <c r="C190" s="37">
        <v>45093</v>
      </c>
      <c r="D190" s="36">
        <v>399</v>
      </c>
      <c r="E190" s="36" t="s">
        <v>352</v>
      </c>
      <c r="F190" s="36" t="s">
        <v>122</v>
      </c>
      <c r="G190" s="36" t="s">
        <v>26</v>
      </c>
      <c r="H190" s="36" t="s">
        <v>27</v>
      </c>
      <c r="I190" s="36" t="s">
        <v>235</v>
      </c>
      <c r="J190" s="36" t="s">
        <v>76</v>
      </c>
      <c r="K190" s="36"/>
      <c r="L190" s="36">
        <v>5</v>
      </c>
      <c r="M190" s="36">
        <v>22</v>
      </c>
      <c r="N190" s="36">
        <v>21959.4</v>
      </c>
      <c r="O190" s="36">
        <v>1932</v>
      </c>
      <c r="P190" s="36">
        <v>22</v>
      </c>
      <c r="Q190" s="36" t="s">
        <v>23</v>
      </c>
      <c r="R190" s="36"/>
    </row>
    <row r="191" customHeight="1" spans="1:18">
      <c r="A191" s="36">
        <f t="shared" si="18"/>
        <v>190</v>
      </c>
      <c r="B191" s="36" t="s">
        <v>316</v>
      </c>
      <c r="C191" s="37">
        <v>45094</v>
      </c>
      <c r="D191" s="36">
        <v>114685</v>
      </c>
      <c r="E191" s="36" t="s">
        <v>353</v>
      </c>
      <c r="F191" s="36" t="s">
        <v>122</v>
      </c>
      <c r="G191" s="36" t="s">
        <v>20</v>
      </c>
      <c r="H191" s="36"/>
      <c r="I191" s="36" t="s">
        <v>153</v>
      </c>
      <c r="J191" s="36" t="s">
        <v>354</v>
      </c>
      <c r="K191" s="36"/>
      <c r="L191" s="36">
        <v>0</v>
      </c>
      <c r="M191" s="36">
        <v>5</v>
      </c>
      <c r="N191" s="36">
        <v>19559</v>
      </c>
      <c r="O191" s="36"/>
      <c r="P191" s="36"/>
      <c r="Q191" s="36" t="s">
        <v>23</v>
      </c>
      <c r="R191" s="36"/>
    </row>
    <row r="192" customHeight="1" spans="1:18">
      <c r="A192" s="36">
        <f t="shared" si="18"/>
        <v>191</v>
      </c>
      <c r="B192" s="36" t="s">
        <v>316</v>
      </c>
      <c r="C192" s="37">
        <v>45095</v>
      </c>
      <c r="D192" s="36">
        <v>587</v>
      </c>
      <c r="E192" s="36" t="s">
        <v>99</v>
      </c>
      <c r="F192" s="36" t="s">
        <v>19</v>
      </c>
      <c r="G192" s="36" t="s">
        <v>20</v>
      </c>
      <c r="H192" s="36"/>
      <c r="I192" s="36" t="s">
        <v>100</v>
      </c>
      <c r="J192" s="36" t="s">
        <v>101</v>
      </c>
      <c r="K192" s="36"/>
      <c r="L192" s="36">
        <v>5</v>
      </c>
      <c r="M192" s="36">
        <v>5</v>
      </c>
      <c r="N192" s="36">
        <v>5007</v>
      </c>
      <c r="O192" s="36">
        <v>157.8</v>
      </c>
      <c r="P192" s="36"/>
      <c r="Q192" s="36" t="s">
        <v>23</v>
      </c>
      <c r="R192" s="36"/>
    </row>
    <row r="193" customHeight="1" spans="1:18">
      <c r="A193" s="36">
        <f t="shared" ref="A193:A202" si="19">ROW()-1</f>
        <v>192</v>
      </c>
      <c r="B193" s="36" t="s">
        <v>316</v>
      </c>
      <c r="C193" s="37">
        <v>45095</v>
      </c>
      <c r="D193" s="36">
        <v>117310</v>
      </c>
      <c r="E193" s="36" t="s">
        <v>134</v>
      </c>
      <c r="F193" s="36" t="s">
        <v>25</v>
      </c>
      <c r="G193" s="36" t="s">
        <v>26</v>
      </c>
      <c r="H193" s="36" t="s">
        <v>40</v>
      </c>
      <c r="I193" s="36" t="s">
        <v>192</v>
      </c>
      <c r="J193" s="36" t="s">
        <v>76</v>
      </c>
      <c r="K193" s="36"/>
      <c r="L193" s="36">
        <v>5</v>
      </c>
      <c r="M193" s="36">
        <v>5</v>
      </c>
      <c r="N193" s="36">
        <v>6588</v>
      </c>
      <c r="O193" s="36">
        <v>139.61</v>
      </c>
      <c r="P193" s="36">
        <v>3</v>
      </c>
      <c r="Q193" s="36" t="s">
        <v>23</v>
      </c>
      <c r="R193" s="36"/>
    </row>
    <row r="194" customHeight="1" spans="1:18">
      <c r="A194" s="36">
        <f t="shared" si="19"/>
        <v>193</v>
      </c>
      <c r="B194" s="36" t="s">
        <v>316</v>
      </c>
      <c r="C194" s="37">
        <v>45095</v>
      </c>
      <c r="D194" s="36">
        <v>307</v>
      </c>
      <c r="E194" s="36" t="s">
        <v>150</v>
      </c>
      <c r="F194" s="36" t="s">
        <v>122</v>
      </c>
      <c r="G194" s="36" t="s">
        <v>26</v>
      </c>
      <c r="H194" s="36" t="s">
        <v>355</v>
      </c>
      <c r="I194" s="36" t="s">
        <v>356</v>
      </c>
      <c r="J194" s="36" t="s">
        <v>76</v>
      </c>
      <c r="K194" s="36"/>
      <c r="L194" s="36">
        <v>8</v>
      </c>
      <c r="M194" s="36">
        <v>10</v>
      </c>
      <c r="N194" s="36">
        <v>82554.33</v>
      </c>
      <c r="O194" s="36">
        <v>1541.45</v>
      </c>
      <c r="P194" s="36">
        <v>6</v>
      </c>
      <c r="Q194" s="36" t="s">
        <v>23</v>
      </c>
      <c r="R194" s="36"/>
    </row>
    <row r="195" customHeight="1" spans="1:18">
      <c r="A195" s="36">
        <f t="shared" si="19"/>
        <v>194</v>
      </c>
      <c r="B195" s="36" t="s">
        <v>316</v>
      </c>
      <c r="C195" s="37">
        <v>45096</v>
      </c>
      <c r="D195" s="36">
        <v>367</v>
      </c>
      <c r="E195" s="36" t="s">
        <v>357</v>
      </c>
      <c r="F195" s="36" t="s">
        <v>86</v>
      </c>
      <c r="G195" s="36" t="s">
        <v>20</v>
      </c>
      <c r="H195" s="36"/>
      <c r="I195" s="36" t="s">
        <v>87</v>
      </c>
      <c r="J195" s="36" t="s">
        <v>218</v>
      </c>
      <c r="K195" s="36"/>
      <c r="L195" s="36">
        <v>12</v>
      </c>
      <c r="M195" s="36">
        <v>12</v>
      </c>
      <c r="N195" s="36">
        <v>3000</v>
      </c>
      <c r="O195" s="36">
        <v>135</v>
      </c>
      <c r="P195" s="36"/>
      <c r="Q195" s="36" t="s">
        <v>23</v>
      </c>
      <c r="R195" s="36"/>
    </row>
    <row r="196" customHeight="1" spans="1:18">
      <c r="A196" s="36">
        <f t="shared" si="19"/>
        <v>195</v>
      </c>
      <c r="B196" s="36" t="s">
        <v>316</v>
      </c>
      <c r="C196" s="37">
        <v>45096</v>
      </c>
      <c r="D196" s="36">
        <v>746</v>
      </c>
      <c r="E196" s="36" t="s">
        <v>18</v>
      </c>
      <c r="F196" s="36" t="s">
        <v>19</v>
      </c>
      <c r="G196" s="36" t="s">
        <v>20</v>
      </c>
      <c r="H196" s="36" t="s">
        <v>358</v>
      </c>
      <c r="I196" s="36" t="s">
        <v>359</v>
      </c>
      <c r="J196" s="36" t="s">
        <v>22</v>
      </c>
      <c r="K196" s="36"/>
      <c r="L196" s="36">
        <v>0</v>
      </c>
      <c r="M196" s="36">
        <v>10</v>
      </c>
      <c r="N196" s="36">
        <v>5026</v>
      </c>
      <c r="O196" s="36">
        <v>1500</v>
      </c>
      <c r="P196" s="36"/>
      <c r="Q196" s="36" t="s">
        <v>23</v>
      </c>
      <c r="R196" s="36"/>
    </row>
    <row r="197" customHeight="1" spans="1:18">
      <c r="A197" s="36">
        <f t="shared" si="19"/>
        <v>196</v>
      </c>
      <c r="B197" s="36" t="s">
        <v>316</v>
      </c>
      <c r="C197" s="37">
        <v>45096</v>
      </c>
      <c r="D197" s="36">
        <v>357</v>
      </c>
      <c r="E197" s="36" t="s">
        <v>59</v>
      </c>
      <c r="F197" s="36" t="s">
        <v>25</v>
      </c>
      <c r="G197" s="36" t="s">
        <v>26</v>
      </c>
      <c r="H197" s="36" t="s">
        <v>74</v>
      </c>
      <c r="I197" s="36" t="s">
        <v>360</v>
      </c>
      <c r="J197" s="36" t="s">
        <v>76</v>
      </c>
      <c r="K197" s="36"/>
      <c r="L197" s="36">
        <v>19</v>
      </c>
      <c r="M197" s="36">
        <v>12</v>
      </c>
      <c r="N197" s="36">
        <v>10665</v>
      </c>
      <c r="O197" s="36">
        <v>792</v>
      </c>
      <c r="P197" s="36"/>
      <c r="Q197" s="36" t="s">
        <v>23</v>
      </c>
      <c r="R197" s="36"/>
    </row>
    <row r="198" customHeight="1" spans="1:18">
      <c r="A198" s="36">
        <f t="shared" si="19"/>
        <v>197</v>
      </c>
      <c r="B198" s="36" t="s">
        <v>316</v>
      </c>
      <c r="C198" s="37">
        <v>45096</v>
      </c>
      <c r="D198" s="36">
        <v>511</v>
      </c>
      <c r="E198" s="36" t="s">
        <v>141</v>
      </c>
      <c r="F198" s="36" t="s">
        <v>30</v>
      </c>
      <c r="G198" s="36" t="s">
        <v>26</v>
      </c>
      <c r="H198" s="36" t="s">
        <v>27</v>
      </c>
      <c r="I198" s="36" t="s">
        <v>235</v>
      </c>
      <c r="J198" s="36" t="s">
        <v>76</v>
      </c>
      <c r="K198" s="36"/>
      <c r="L198" s="36">
        <v>18</v>
      </c>
      <c r="M198" s="36">
        <v>18</v>
      </c>
      <c r="N198" s="36">
        <v>4307.94</v>
      </c>
      <c r="O198" s="36">
        <v>357</v>
      </c>
      <c r="P198" s="36">
        <v>8</v>
      </c>
      <c r="Q198" s="36" t="s">
        <v>23</v>
      </c>
      <c r="R198" s="36"/>
    </row>
    <row r="199" customHeight="1" spans="1:18">
      <c r="A199" s="36">
        <f t="shared" si="19"/>
        <v>198</v>
      </c>
      <c r="B199" s="36" t="s">
        <v>316</v>
      </c>
      <c r="C199" s="37">
        <v>45097</v>
      </c>
      <c r="D199" s="36">
        <v>128640</v>
      </c>
      <c r="E199" s="36" t="s">
        <v>179</v>
      </c>
      <c r="F199" s="36" t="s">
        <v>104</v>
      </c>
      <c r="G199" s="36" t="s">
        <v>20</v>
      </c>
      <c r="H199" s="36"/>
      <c r="I199" s="36" t="s">
        <v>361</v>
      </c>
      <c r="J199" s="36" t="s">
        <v>180</v>
      </c>
      <c r="K199" s="36"/>
      <c r="L199" s="36">
        <v>0</v>
      </c>
      <c r="M199" s="36">
        <v>10</v>
      </c>
      <c r="N199" s="36">
        <v>1597</v>
      </c>
      <c r="O199" s="36"/>
      <c r="P199" s="36"/>
      <c r="Q199" s="36" t="s">
        <v>23</v>
      </c>
      <c r="R199" s="36"/>
    </row>
    <row r="200" customHeight="1" spans="1:18">
      <c r="A200" s="36">
        <f t="shared" si="19"/>
        <v>199</v>
      </c>
      <c r="B200" s="36" t="s">
        <v>316</v>
      </c>
      <c r="C200" s="37">
        <v>45097</v>
      </c>
      <c r="D200" s="36">
        <v>517</v>
      </c>
      <c r="E200" s="36" t="s">
        <v>362</v>
      </c>
      <c r="F200" s="36" t="s">
        <v>25</v>
      </c>
      <c r="G200" s="36" t="s">
        <v>26</v>
      </c>
      <c r="H200" s="36" t="s">
        <v>74</v>
      </c>
      <c r="I200" s="36" t="s">
        <v>360</v>
      </c>
      <c r="J200" s="36" t="s">
        <v>76</v>
      </c>
      <c r="K200" s="36"/>
      <c r="L200" s="36">
        <v>22</v>
      </c>
      <c r="M200" s="36">
        <v>2</v>
      </c>
      <c r="N200" s="36">
        <v>26690.42</v>
      </c>
      <c r="O200" s="36">
        <v>0</v>
      </c>
      <c r="P200" s="36"/>
      <c r="Q200" s="36" t="s">
        <v>23</v>
      </c>
      <c r="R200" s="36"/>
    </row>
    <row r="201" customHeight="1" spans="1:18">
      <c r="A201" s="36">
        <f t="shared" si="19"/>
        <v>200</v>
      </c>
      <c r="B201" s="36" t="s">
        <v>316</v>
      </c>
      <c r="C201" s="37">
        <v>45097</v>
      </c>
      <c r="D201" s="36">
        <v>737</v>
      </c>
      <c r="E201" s="36" t="s">
        <v>332</v>
      </c>
      <c r="F201" s="36" t="s">
        <v>30</v>
      </c>
      <c r="G201" s="36" t="s">
        <v>26</v>
      </c>
      <c r="H201" s="36" t="s">
        <v>27</v>
      </c>
      <c r="I201" s="36" t="s">
        <v>327</v>
      </c>
      <c r="J201" s="36" t="s">
        <v>76</v>
      </c>
      <c r="K201" s="36"/>
      <c r="L201" s="36">
        <v>10</v>
      </c>
      <c r="M201" s="36">
        <v>10</v>
      </c>
      <c r="N201" s="36">
        <v>8084</v>
      </c>
      <c r="O201" s="36">
        <v>1161</v>
      </c>
      <c r="P201" s="36">
        <v>8</v>
      </c>
      <c r="Q201" s="36" t="s">
        <v>193</v>
      </c>
      <c r="R201" s="36" t="s">
        <v>335</v>
      </c>
    </row>
    <row r="202" customHeight="1" spans="1:18">
      <c r="A202" s="36">
        <f t="shared" si="19"/>
        <v>201</v>
      </c>
      <c r="B202" s="36" t="s">
        <v>316</v>
      </c>
      <c r="C202" s="37">
        <v>45098</v>
      </c>
      <c r="D202" s="36">
        <v>105267</v>
      </c>
      <c r="E202" s="36" t="s">
        <v>56</v>
      </c>
      <c r="F202" s="36" t="s">
        <v>25</v>
      </c>
      <c r="G202" s="36" t="s">
        <v>20</v>
      </c>
      <c r="H202" s="36"/>
      <c r="I202" s="36" t="s">
        <v>363</v>
      </c>
      <c r="J202" s="36" t="s">
        <v>58</v>
      </c>
      <c r="K202" s="36"/>
      <c r="L202" s="36">
        <v>0</v>
      </c>
      <c r="M202" s="36">
        <v>34</v>
      </c>
      <c r="N202" s="36">
        <v>6244</v>
      </c>
      <c r="O202" s="36">
        <v>320</v>
      </c>
      <c r="P202" s="36"/>
      <c r="Q202" s="36" t="s">
        <v>23</v>
      </c>
      <c r="R202" s="36"/>
    </row>
    <row r="203" customHeight="1" spans="1:18">
      <c r="A203" s="36">
        <f t="shared" ref="A203:A212" si="20">ROW()-1</f>
        <v>202</v>
      </c>
      <c r="B203" s="36" t="s">
        <v>316</v>
      </c>
      <c r="C203" s="37">
        <v>45098</v>
      </c>
      <c r="D203" s="36">
        <v>106399</v>
      </c>
      <c r="E203" s="36" t="s">
        <v>103</v>
      </c>
      <c r="F203" s="36" t="s">
        <v>104</v>
      </c>
      <c r="G203" s="36" t="s">
        <v>20</v>
      </c>
      <c r="H203" s="36" t="s">
        <v>358</v>
      </c>
      <c r="I203" s="36" t="s">
        <v>364</v>
      </c>
      <c r="J203" s="36" t="s">
        <v>365</v>
      </c>
      <c r="K203" s="36"/>
      <c r="L203" s="36">
        <v>3</v>
      </c>
      <c r="M203" s="36">
        <v>4</v>
      </c>
      <c r="N203" s="36">
        <v>5200</v>
      </c>
      <c r="O203" s="36"/>
      <c r="P203" s="36"/>
      <c r="Q203" s="36" t="s">
        <v>23</v>
      </c>
      <c r="R203" s="36"/>
    </row>
    <row r="204" customHeight="1" spans="1:18">
      <c r="A204" s="36">
        <f t="shared" si="20"/>
        <v>203</v>
      </c>
      <c r="B204" s="36" t="s">
        <v>316</v>
      </c>
      <c r="C204" s="37">
        <v>45098</v>
      </c>
      <c r="D204" s="36">
        <v>713</v>
      </c>
      <c r="E204" s="36" t="s">
        <v>366</v>
      </c>
      <c r="F204" s="36" t="s">
        <v>19</v>
      </c>
      <c r="G204" s="36" t="s">
        <v>20</v>
      </c>
      <c r="H204" s="36"/>
      <c r="I204" s="36" t="s">
        <v>367</v>
      </c>
      <c r="J204" s="36" t="s">
        <v>71</v>
      </c>
      <c r="K204" s="36"/>
      <c r="L204" s="36">
        <v>3</v>
      </c>
      <c r="M204" s="36">
        <v>3</v>
      </c>
      <c r="N204" s="36">
        <v>776</v>
      </c>
      <c r="O204" s="36"/>
      <c r="P204" s="36"/>
      <c r="Q204" s="36" t="s">
        <v>23</v>
      </c>
      <c r="R204" s="36"/>
    </row>
    <row r="205" customHeight="1" spans="1:18">
      <c r="A205" s="36">
        <f t="shared" si="20"/>
        <v>204</v>
      </c>
      <c r="B205" s="36" t="s">
        <v>316</v>
      </c>
      <c r="C205" s="37">
        <v>45098</v>
      </c>
      <c r="D205" s="36">
        <v>572</v>
      </c>
      <c r="E205" s="36" t="s">
        <v>368</v>
      </c>
      <c r="F205" s="36" t="s">
        <v>104</v>
      </c>
      <c r="G205" s="36" t="s">
        <v>26</v>
      </c>
      <c r="H205" s="36" t="s">
        <v>27</v>
      </c>
      <c r="I205" s="36" t="s">
        <v>235</v>
      </c>
      <c r="J205" s="36" t="s">
        <v>76</v>
      </c>
      <c r="K205" s="36"/>
      <c r="L205" s="36">
        <v>15</v>
      </c>
      <c r="M205" s="36">
        <v>17</v>
      </c>
      <c r="N205" s="36">
        <v>5408</v>
      </c>
      <c r="O205" s="36">
        <v>771</v>
      </c>
      <c r="P205" s="36">
        <v>4</v>
      </c>
      <c r="Q205" s="36" t="s">
        <v>23</v>
      </c>
      <c r="R205" s="36"/>
    </row>
    <row r="206" customHeight="1" spans="1:18">
      <c r="A206" s="36">
        <f t="shared" si="20"/>
        <v>205</v>
      </c>
      <c r="B206" s="36" t="s">
        <v>316</v>
      </c>
      <c r="C206" s="37">
        <v>45098</v>
      </c>
      <c r="D206" s="36">
        <v>585</v>
      </c>
      <c r="E206" s="36" t="s">
        <v>369</v>
      </c>
      <c r="F206" s="36" t="s">
        <v>25</v>
      </c>
      <c r="G206" s="36" t="s">
        <v>20</v>
      </c>
      <c r="H206" s="36"/>
      <c r="I206" s="36" t="s">
        <v>363</v>
      </c>
      <c r="J206" s="36" t="s">
        <v>370</v>
      </c>
      <c r="K206" s="36"/>
      <c r="L206" s="36">
        <v>0</v>
      </c>
      <c r="M206" s="36">
        <v>16</v>
      </c>
      <c r="N206" s="36">
        <v>5219.6</v>
      </c>
      <c r="O206" s="36"/>
      <c r="P206" s="36"/>
      <c r="Q206" s="36" t="s">
        <v>23</v>
      </c>
      <c r="R206" s="36"/>
    </row>
    <row r="207" customHeight="1" spans="1:18">
      <c r="A207" s="36">
        <f t="shared" si="20"/>
        <v>206</v>
      </c>
      <c r="B207" s="36" t="s">
        <v>316</v>
      </c>
      <c r="C207" s="37">
        <v>45098</v>
      </c>
      <c r="D207" s="36">
        <v>539</v>
      </c>
      <c r="E207" s="36" t="s">
        <v>302</v>
      </c>
      <c r="F207" s="36" t="s">
        <v>19</v>
      </c>
      <c r="G207" s="36" t="s">
        <v>20</v>
      </c>
      <c r="H207" s="36"/>
      <c r="I207" s="36" t="s">
        <v>371</v>
      </c>
      <c r="J207" s="36" t="s">
        <v>55</v>
      </c>
      <c r="K207" s="36"/>
      <c r="L207" s="36">
        <v>0</v>
      </c>
      <c r="M207" s="36">
        <v>5</v>
      </c>
      <c r="N207" s="36">
        <v>14992</v>
      </c>
      <c r="O207" s="36">
        <v>218</v>
      </c>
      <c r="P207" s="36"/>
      <c r="Q207" s="36" t="s">
        <v>23</v>
      </c>
      <c r="R207" s="36"/>
    </row>
    <row r="208" customHeight="1" spans="1:18">
      <c r="A208" s="36">
        <f t="shared" si="20"/>
        <v>207</v>
      </c>
      <c r="B208" s="36" t="s">
        <v>316</v>
      </c>
      <c r="C208" s="37">
        <v>45098</v>
      </c>
      <c r="D208" s="36">
        <v>712</v>
      </c>
      <c r="E208" s="36" t="s">
        <v>372</v>
      </c>
      <c r="F208" s="36" t="s">
        <v>30</v>
      </c>
      <c r="G208" s="36" t="s">
        <v>26</v>
      </c>
      <c r="H208" s="36" t="s">
        <v>40</v>
      </c>
      <c r="I208" s="36" t="s">
        <v>373</v>
      </c>
      <c r="J208" s="36" t="s">
        <v>76</v>
      </c>
      <c r="K208" s="36"/>
      <c r="L208" s="36">
        <v>0</v>
      </c>
      <c r="M208" s="36">
        <v>10</v>
      </c>
      <c r="N208" s="36"/>
      <c r="O208" s="36">
        <v>0</v>
      </c>
      <c r="P208" s="36"/>
      <c r="Q208" s="36" t="s">
        <v>193</v>
      </c>
      <c r="R208" s="36"/>
    </row>
    <row r="209" customHeight="1" spans="1:18">
      <c r="A209" s="36">
        <f t="shared" si="20"/>
        <v>208</v>
      </c>
      <c r="B209" s="36" t="s">
        <v>316</v>
      </c>
      <c r="C209" s="37">
        <v>45099</v>
      </c>
      <c r="D209" s="36">
        <v>103639</v>
      </c>
      <c r="E209" s="36" t="s">
        <v>279</v>
      </c>
      <c r="F209" s="36" t="s">
        <v>30</v>
      </c>
      <c r="G209" s="36" t="s">
        <v>20</v>
      </c>
      <c r="H209" s="36"/>
      <c r="I209" s="36" t="s">
        <v>374</v>
      </c>
      <c r="J209" s="36" t="s">
        <v>375</v>
      </c>
      <c r="K209" s="36"/>
      <c r="L209" s="36">
        <v>7</v>
      </c>
      <c r="M209" s="36">
        <v>7</v>
      </c>
      <c r="N209" s="36">
        <v>4880</v>
      </c>
      <c r="O209" s="36"/>
      <c r="P209" s="36"/>
      <c r="Q209" s="36" t="s">
        <v>23</v>
      </c>
      <c r="R209" s="36"/>
    </row>
    <row r="210" customHeight="1" spans="1:18">
      <c r="A210" s="36">
        <f t="shared" si="20"/>
        <v>209</v>
      </c>
      <c r="B210" s="36" t="s">
        <v>316</v>
      </c>
      <c r="C210" s="37">
        <v>45100</v>
      </c>
      <c r="D210" s="36">
        <v>339</v>
      </c>
      <c r="E210" s="36" t="s">
        <v>252</v>
      </c>
      <c r="F210" s="36" t="s">
        <v>25</v>
      </c>
      <c r="G210" s="36" t="s">
        <v>20</v>
      </c>
      <c r="H210" s="36"/>
      <c r="I210" s="36" t="s">
        <v>376</v>
      </c>
      <c r="J210" s="36" t="s">
        <v>107</v>
      </c>
      <c r="K210" s="36"/>
      <c r="L210" s="36">
        <v>0</v>
      </c>
      <c r="M210" s="36">
        <v>5</v>
      </c>
      <c r="N210" s="36">
        <v>1517</v>
      </c>
      <c r="O210" s="36">
        <v>139.4</v>
      </c>
      <c r="P210" s="36"/>
      <c r="Q210" s="36" t="s">
        <v>23</v>
      </c>
      <c r="R210" s="36"/>
    </row>
    <row r="211" customHeight="1" spans="1:18">
      <c r="A211" s="36">
        <f t="shared" si="20"/>
        <v>210</v>
      </c>
      <c r="B211" s="36" t="s">
        <v>316</v>
      </c>
      <c r="C211" s="37">
        <v>45100</v>
      </c>
      <c r="D211" s="36">
        <v>748</v>
      </c>
      <c r="E211" s="36" t="s">
        <v>158</v>
      </c>
      <c r="F211" s="36" t="s">
        <v>19</v>
      </c>
      <c r="G211" s="36" t="s">
        <v>20</v>
      </c>
      <c r="H211" s="36"/>
      <c r="I211" s="36" t="s">
        <v>160</v>
      </c>
      <c r="J211" s="36" t="s">
        <v>161</v>
      </c>
      <c r="K211" s="36"/>
      <c r="L211" s="36">
        <v>5</v>
      </c>
      <c r="M211" s="36">
        <v>15</v>
      </c>
      <c r="N211" s="36">
        <v>4900</v>
      </c>
      <c r="O211" s="36">
        <v>458</v>
      </c>
      <c r="P211" s="36"/>
      <c r="Q211" s="36" t="s">
        <v>23</v>
      </c>
      <c r="R211" s="36"/>
    </row>
    <row r="212" customHeight="1" spans="1:18">
      <c r="A212" s="36">
        <f t="shared" si="20"/>
        <v>211</v>
      </c>
      <c r="B212" s="36" t="s">
        <v>316</v>
      </c>
      <c r="C212" s="37">
        <v>45102</v>
      </c>
      <c r="D212" s="36">
        <v>515</v>
      </c>
      <c r="E212" s="36" t="s">
        <v>52</v>
      </c>
      <c r="F212" s="36" t="s">
        <v>30</v>
      </c>
      <c r="G212" s="36" t="s">
        <v>20</v>
      </c>
      <c r="H212" s="36"/>
      <c r="I212" s="36" t="s">
        <v>67</v>
      </c>
      <c r="J212" s="36" t="s">
        <v>377</v>
      </c>
      <c r="K212" s="36"/>
      <c r="L212" s="36">
        <v>2</v>
      </c>
      <c r="M212" s="36">
        <v>3</v>
      </c>
      <c r="N212" s="36">
        <v>6616.67</v>
      </c>
      <c r="O212" s="36"/>
      <c r="P212" s="36"/>
      <c r="Q212" s="36" t="s">
        <v>23</v>
      </c>
      <c r="R212" s="36"/>
    </row>
    <row r="213" customHeight="1" spans="1:18">
      <c r="A213" s="36">
        <f t="shared" ref="A213:A222" si="21">ROW()-1</f>
        <v>212</v>
      </c>
      <c r="B213" s="36" t="s">
        <v>316</v>
      </c>
      <c r="C213" s="37">
        <v>45102</v>
      </c>
      <c r="D213" s="36">
        <v>578</v>
      </c>
      <c r="E213" s="36" t="s">
        <v>256</v>
      </c>
      <c r="F213" s="36" t="s">
        <v>25</v>
      </c>
      <c r="G213" s="36" t="s">
        <v>20</v>
      </c>
      <c r="H213" s="36"/>
      <c r="I213" s="36" t="s">
        <v>378</v>
      </c>
      <c r="J213" s="36" t="s">
        <v>76</v>
      </c>
      <c r="K213" s="36"/>
      <c r="L213" s="36">
        <v>8</v>
      </c>
      <c r="M213" s="36">
        <v>8</v>
      </c>
      <c r="N213" s="36">
        <v>7858</v>
      </c>
      <c r="O213" s="36"/>
      <c r="P213" s="36"/>
      <c r="Q213" s="36" t="s">
        <v>23</v>
      </c>
      <c r="R213" s="36"/>
    </row>
    <row r="214" customHeight="1" spans="1:18">
      <c r="A214" s="36">
        <f t="shared" si="21"/>
        <v>213</v>
      </c>
      <c r="B214" s="36" t="s">
        <v>316</v>
      </c>
      <c r="C214" s="37">
        <v>45102</v>
      </c>
      <c r="D214" s="36">
        <v>365</v>
      </c>
      <c r="E214" s="36" t="s">
        <v>264</v>
      </c>
      <c r="F214" s="36" t="s">
        <v>25</v>
      </c>
      <c r="G214" s="36" t="s">
        <v>26</v>
      </c>
      <c r="H214" s="36" t="s">
        <v>74</v>
      </c>
      <c r="I214" s="36" t="s">
        <v>268</v>
      </c>
      <c r="J214" s="36" t="s">
        <v>76</v>
      </c>
      <c r="K214" s="36"/>
      <c r="L214" s="36">
        <v>2</v>
      </c>
      <c r="M214" s="36">
        <v>2</v>
      </c>
      <c r="N214" s="36"/>
      <c r="O214" s="36"/>
      <c r="P214" s="36"/>
      <c r="Q214" s="36" t="s">
        <v>193</v>
      </c>
      <c r="R214" s="36" t="s">
        <v>335</v>
      </c>
    </row>
    <row r="215" customHeight="1" spans="1:18">
      <c r="A215" s="36">
        <f t="shared" si="21"/>
        <v>214</v>
      </c>
      <c r="B215" s="36" t="s">
        <v>316</v>
      </c>
      <c r="C215" s="37">
        <v>45103</v>
      </c>
      <c r="D215" s="36">
        <v>385</v>
      </c>
      <c r="E215" s="36" t="s">
        <v>112</v>
      </c>
      <c r="F215" s="36" t="s">
        <v>73</v>
      </c>
      <c r="G215" s="36" t="s">
        <v>20</v>
      </c>
      <c r="H215" s="36"/>
      <c r="I215" s="36" t="s">
        <v>113</v>
      </c>
      <c r="J215" s="36" t="s">
        <v>114</v>
      </c>
      <c r="K215" s="36"/>
      <c r="L215" s="36">
        <v>5</v>
      </c>
      <c r="M215" s="36">
        <v>5</v>
      </c>
      <c r="N215" s="36">
        <v>13302</v>
      </c>
      <c r="O215" s="36"/>
      <c r="P215" s="36"/>
      <c r="Q215" s="36" t="s">
        <v>23</v>
      </c>
      <c r="R215" s="36"/>
    </row>
    <row r="216" customHeight="1" spans="1:18">
      <c r="A216" s="36">
        <f t="shared" si="21"/>
        <v>215</v>
      </c>
      <c r="B216" s="36" t="s">
        <v>316</v>
      </c>
      <c r="C216" s="37">
        <v>45103</v>
      </c>
      <c r="D216" s="36">
        <v>111219</v>
      </c>
      <c r="E216" s="36" t="s">
        <v>118</v>
      </c>
      <c r="F216" s="36" t="s">
        <v>25</v>
      </c>
      <c r="G216" s="36" t="s">
        <v>26</v>
      </c>
      <c r="H216" s="36" t="s">
        <v>119</v>
      </c>
      <c r="I216" s="36" t="s">
        <v>160</v>
      </c>
      <c r="J216" s="36" t="s">
        <v>76</v>
      </c>
      <c r="K216" s="36"/>
      <c r="L216" s="36">
        <v>30</v>
      </c>
      <c r="M216" s="36">
        <v>62</v>
      </c>
      <c r="N216" s="36">
        <v>7982</v>
      </c>
      <c r="O216" s="36">
        <v>1941</v>
      </c>
      <c r="P216" s="36">
        <v>22</v>
      </c>
      <c r="Q216" s="36" t="s">
        <v>23</v>
      </c>
      <c r="R216" s="36"/>
    </row>
    <row r="217" customHeight="1" spans="1:18">
      <c r="A217" s="36">
        <f t="shared" si="21"/>
        <v>216</v>
      </c>
      <c r="B217" s="36" t="s">
        <v>316</v>
      </c>
      <c r="C217" s="37">
        <v>45104</v>
      </c>
      <c r="D217" s="36">
        <v>582</v>
      </c>
      <c r="E217" s="36" t="s">
        <v>24</v>
      </c>
      <c r="F217" s="36" t="s">
        <v>25</v>
      </c>
      <c r="G217" s="36" t="s">
        <v>26</v>
      </c>
      <c r="H217" s="36" t="s">
        <v>379</v>
      </c>
      <c r="I217" s="36" t="s">
        <v>380</v>
      </c>
      <c r="J217" s="36" t="s">
        <v>76</v>
      </c>
      <c r="K217" s="36"/>
      <c r="L217" s="36">
        <v>35</v>
      </c>
      <c r="M217" s="36">
        <v>41</v>
      </c>
      <c r="N217" s="36">
        <v>52480.87</v>
      </c>
      <c r="O217" s="36">
        <v>34475</v>
      </c>
      <c r="P217" s="36"/>
      <c r="Q217" s="36" t="s">
        <v>23</v>
      </c>
      <c r="R217" s="36"/>
    </row>
    <row r="218" customHeight="1" spans="1:18">
      <c r="A218" s="36">
        <f t="shared" si="21"/>
        <v>217</v>
      </c>
      <c r="B218" s="36" t="s">
        <v>316</v>
      </c>
      <c r="C218" s="37">
        <v>45105</v>
      </c>
      <c r="D218" s="36">
        <v>738</v>
      </c>
      <c r="E218" s="36" t="s">
        <v>292</v>
      </c>
      <c r="F218" s="36" t="s">
        <v>19</v>
      </c>
      <c r="G218" s="36" t="s">
        <v>20</v>
      </c>
      <c r="H218" s="36"/>
      <c r="I218" s="36" t="s">
        <v>198</v>
      </c>
      <c r="J218" s="36" t="s">
        <v>294</v>
      </c>
      <c r="K218" s="36"/>
      <c r="L218" s="36">
        <v>5</v>
      </c>
      <c r="M218" s="36">
        <v>3</v>
      </c>
      <c r="N218" s="36">
        <v>3742</v>
      </c>
      <c r="O218" s="36">
        <v>380.7</v>
      </c>
      <c r="P218" s="36"/>
      <c r="Q218" s="36" t="s">
        <v>23</v>
      </c>
      <c r="R218" s="36"/>
    </row>
    <row r="219" customHeight="1" spans="1:18">
      <c r="A219" s="36">
        <f t="shared" si="21"/>
        <v>218</v>
      </c>
      <c r="B219" s="36" t="s">
        <v>316</v>
      </c>
      <c r="C219" s="37">
        <v>45105</v>
      </c>
      <c r="D219" s="36">
        <v>113299</v>
      </c>
      <c r="E219" s="36" t="s">
        <v>381</v>
      </c>
      <c r="F219" s="36" t="s">
        <v>122</v>
      </c>
      <c r="G219" s="36" t="s">
        <v>20</v>
      </c>
      <c r="H219" s="36"/>
      <c r="I219" s="36" t="s">
        <v>153</v>
      </c>
      <c r="J219" s="36" t="s">
        <v>382</v>
      </c>
      <c r="K219" s="36"/>
      <c r="L219" s="36">
        <v>0</v>
      </c>
      <c r="M219" s="36">
        <v>5</v>
      </c>
      <c r="N219" s="36">
        <v>3926.58</v>
      </c>
      <c r="O219" s="36">
        <v>0</v>
      </c>
      <c r="P219" s="36"/>
      <c r="Q219" s="36" t="s">
        <v>23</v>
      </c>
      <c r="R219" s="36"/>
    </row>
    <row r="220" customHeight="1" spans="1:18">
      <c r="A220" s="36">
        <f t="shared" si="21"/>
        <v>219</v>
      </c>
      <c r="B220" s="36" t="s">
        <v>316</v>
      </c>
      <c r="C220" s="37">
        <v>45105</v>
      </c>
      <c r="D220" s="36">
        <v>581</v>
      </c>
      <c r="E220" s="36" t="s">
        <v>263</v>
      </c>
      <c r="F220" s="36" t="s">
        <v>25</v>
      </c>
      <c r="G220" s="36" t="s">
        <v>26</v>
      </c>
      <c r="H220" s="36" t="s">
        <v>383</v>
      </c>
      <c r="I220" s="36" t="s">
        <v>384</v>
      </c>
      <c r="J220" s="36" t="s">
        <v>76</v>
      </c>
      <c r="K220" s="36"/>
      <c r="L220" s="36">
        <v>15</v>
      </c>
      <c r="M220" s="36">
        <v>15</v>
      </c>
      <c r="N220" s="36">
        <v>4251.99</v>
      </c>
      <c r="O220" s="36">
        <v>0</v>
      </c>
      <c r="P220" s="36"/>
      <c r="Q220" s="36" t="s">
        <v>23</v>
      </c>
      <c r="R220" s="36"/>
    </row>
    <row r="221" customHeight="1" spans="1:18">
      <c r="A221" s="36">
        <f t="shared" si="21"/>
        <v>220</v>
      </c>
      <c r="B221" s="36" t="s">
        <v>316</v>
      </c>
      <c r="C221" s="37">
        <v>45105</v>
      </c>
      <c r="D221" s="36">
        <v>108277</v>
      </c>
      <c r="E221" s="36" t="s">
        <v>385</v>
      </c>
      <c r="F221" s="36" t="s">
        <v>25</v>
      </c>
      <c r="G221" s="36" t="s">
        <v>26</v>
      </c>
      <c r="H221" s="36" t="s">
        <v>27</v>
      </c>
      <c r="I221" s="36" t="s">
        <v>235</v>
      </c>
      <c r="J221" s="36" t="s">
        <v>76</v>
      </c>
      <c r="K221" s="36"/>
      <c r="L221" s="36">
        <v>0</v>
      </c>
      <c r="M221" s="36">
        <v>5</v>
      </c>
      <c r="N221" s="36"/>
      <c r="O221" s="36">
        <v>321</v>
      </c>
      <c r="P221" s="36">
        <v>1</v>
      </c>
      <c r="Q221" s="36" t="s">
        <v>23</v>
      </c>
      <c r="R221" s="36"/>
    </row>
    <row r="222" customHeight="1" spans="1:18">
      <c r="A222" s="36">
        <f t="shared" si="21"/>
        <v>221</v>
      </c>
      <c r="B222" s="36" t="s">
        <v>316</v>
      </c>
      <c r="C222" s="37">
        <v>45106</v>
      </c>
      <c r="D222" s="36">
        <v>113008</v>
      </c>
      <c r="E222" s="36" t="s">
        <v>386</v>
      </c>
      <c r="F222" s="36" t="s">
        <v>104</v>
      </c>
      <c r="G222" s="36" t="s">
        <v>20</v>
      </c>
      <c r="H222" s="36"/>
      <c r="I222" s="36" t="s">
        <v>387</v>
      </c>
      <c r="J222" s="36" t="s">
        <v>388</v>
      </c>
      <c r="K222" s="36"/>
      <c r="L222" s="36">
        <v>0</v>
      </c>
      <c r="M222" s="36">
        <v>3</v>
      </c>
      <c r="N222" s="36">
        <v>5000</v>
      </c>
      <c r="O222" s="36">
        <v>500</v>
      </c>
      <c r="P222" s="36"/>
      <c r="Q222" s="36" t="s">
        <v>23</v>
      </c>
      <c r="R222" s="36"/>
    </row>
    <row r="223" customHeight="1" spans="1:18">
      <c r="A223" s="36">
        <f t="shared" ref="A223:A232" si="22">ROW()-1</f>
        <v>222</v>
      </c>
      <c r="B223" s="36" t="s">
        <v>316</v>
      </c>
      <c r="C223" s="37">
        <v>45106</v>
      </c>
      <c r="D223" s="36">
        <v>546</v>
      </c>
      <c r="E223" s="36" t="s">
        <v>232</v>
      </c>
      <c r="F223" s="36" t="s">
        <v>30</v>
      </c>
      <c r="G223" s="36" t="s">
        <v>26</v>
      </c>
      <c r="H223" s="36" t="s">
        <v>40</v>
      </c>
      <c r="I223" s="36" t="s">
        <v>373</v>
      </c>
      <c r="J223" s="36" t="s">
        <v>76</v>
      </c>
      <c r="K223" s="36"/>
      <c r="L223" s="36">
        <v>0</v>
      </c>
      <c r="M223" s="36">
        <v>2</v>
      </c>
      <c r="N223" s="36"/>
      <c r="O223" s="36">
        <v>0</v>
      </c>
      <c r="P223" s="36"/>
      <c r="Q223" s="36" t="s">
        <v>193</v>
      </c>
      <c r="R223" s="36" t="s">
        <v>335</v>
      </c>
    </row>
    <row r="224" customHeight="1" spans="1:18">
      <c r="A224" s="36">
        <f t="shared" si="22"/>
        <v>223</v>
      </c>
      <c r="B224" s="36" t="s">
        <v>316</v>
      </c>
      <c r="C224" s="37">
        <v>45106</v>
      </c>
      <c r="D224" s="36">
        <v>379</v>
      </c>
      <c r="E224" s="36" t="s">
        <v>305</v>
      </c>
      <c r="F224" s="36" t="s">
        <v>25</v>
      </c>
      <c r="G224" s="36" t="s">
        <v>26</v>
      </c>
      <c r="H224" s="36" t="s">
        <v>31</v>
      </c>
      <c r="I224" s="36" t="s">
        <v>350</v>
      </c>
      <c r="J224" s="36" t="s">
        <v>76</v>
      </c>
      <c r="K224" s="36"/>
      <c r="L224" s="36">
        <v>10</v>
      </c>
      <c r="M224" s="36">
        <v>12</v>
      </c>
      <c r="N224" s="36"/>
      <c r="O224" s="36">
        <v>0</v>
      </c>
      <c r="P224" s="36"/>
      <c r="Q224" s="36" t="s">
        <v>23</v>
      </c>
      <c r="R224" s="36"/>
    </row>
    <row r="225" customHeight="1" spans="1:18">
      <c r="A225" s="36">
        <f t="shared" si="22"/>
        <v>224</v>
      </c>
      <c r="B225" s="36" t="s">
        <v>316</v>
      </c>
      <c r="C225" s="37">
        <v>45107</v>
      </c>
      <c r="D225" s="36">
        <v>118951</v>
      </c>
      <c r="E225" s="36" t="s">
        <v>389</v>
      </c>
      <c r="F225" s="36" t="s">
        <v>104</v>
      </c>
      <c r="G225" s="36" t="s">
        <v>20</v>
      </c>
      <c r="H225" s="36"/>
      <c r="I225" s="36" t="s">
        <v>129</v>
      </c>
      <c r="J225" s="36" t="s">
        <v>390</v>
      </c>
      <c r="K225" s="36"/>
      <c r="L225" s="36">
        <v>0</v>
      </c>
      <c r="M225" s="36">
        <v>8</v>
      </c>
      <c r="N225" s="36">
        <v>3000</v>
      </c>
      <c r="O225" s="36"/>
      <c r="P225" s="36"/>
      <c r="Q225" s="36" t="s">
        <v>23</v>
      </c>
      <c r="R225" s="36"/>
    </row>
    <row r="226" customHeight="1" spans="1:18">
      <c r="A226" s="36">
        <f t="shared" si="22"/>
        <v>225</v>
      </c>
      <c r="B226" s="36" t="s">
        <v>316</v>
      </c>
      <c r="C226" s="37">
        <v>45107</v>
      </c>
      <c r="D226" s="36">
        <v>104430</v>
      </c>
      <c r="E226" s="36" t="s">
        <v>391</v>
      </c>
      <c r="F226" s="36" t="s">
        <v>30</v>
      </c>
      <c r="G226" s="36" t="s">
        <v>26</v>
      </c>
      <c r="H226" s="36" t="s">
        <v>27</v>
      </c>
      <c r="I226" s="36" t="s">
        <v>235</v>
      </c>
      <c r="J226" s="36" t="s">
        <v>76</v>
      </c>
      <c r="K226" s="36"/>
      <c r="L226" s="36">
        <v>0</v>
      </c>
      <c r="M226" s="36">
        <v>10</v>
      </c>
      <c r="N226" s="36"/>
      <c r="O226" s="36"/>
      <c r="P226" s="36"/>
      <c r="Q226" s="36" t="s">
        <v>23</v>
      </c>
      <c r="R226" s="36"/>
    </row>
    <row r="227" customHeight="1" spans="1:18">
      <c r="A227" s="36">
        <f t="shared" si="22"/>
        <v>226</v>
      </c>
      <c r="B227" s="36" t="s">
        <v>316</v>
      </c>
      <c r="C227" s="37">
        <v>45087</v>
      </c>
      <c r="D227" s="36">
        <v>737</v>
      </c>
      <c r="E227" s="36" t="s">
        <v>332</v>
      </c>
      <c r="F227" s="36" t="s">
        <v>30</v>
      </c>
      <c r="G227" s="36" t="s">
        <v>26</v>
      </c>
      <c r="H227" s="36" t="s">
        <v>333</v>
      </c>
      <c r="I227" s="36" t="s">
        <v>334</v>
      </c>
      <c r="J227" s="36" t="s">
        <v>76</v>
      </c>
      <c r="K227" s="36"/>
      <c r="L227" s="36">
        <v>40</v>
      </c>
      <c r="M227" s="36">
        <v>0</v>
      </c>
      <c r="N227" s="36">
        <v>15518</v>
      </c>
      <c r="O227" s="36">
        <v>4834</v>
      </c>
      <c r="P227" s="36"/>
      <c r="Q227" s="36" t="s">
        <v>193</v>
      </c>
      <c r="R227" s="36" t="s">
        <v>335</v>
      </c>
    </row>
    <row r="228" customHeight="1" spans="1:18">
      <c r="A228" s="36">
        <f t="shared" si="22"/>
        <v>227</v>
      </c>
      <c r="B228" s="36" t="s">
        <v>316</v>
      </c>
      <c r="C228" s="37">
        <v>45097</v>
      </c>
      <c r="D228" s="36">
        <v>737</v>
      </c>
      <c r="E228" s="36" t="s">
        <v>332</v>
      </c>
      <c r="F228" s="36" t="s">
        <v>30</v>
      </c>
      <c r="G228" s="36" t="s">
        <v>26</v>
      </c>
      <c r="H228" s="36" t="s">
        <v>27</v>
      </c>
      <c r="I228" s="36" t="s">
        <v>327</v>
      </c>
      <c r="J228" s="36" t="s">
        <v>76</v>
      </c>
      <c r="K228" s="36"/>
      <c r="L228" s="36">
        <v>10</v>
      </c>
      <c r="M228" s="36">
        <v>10</v>
      </c>
      <c r="N228" s="36">
        <v>8084</v>
      </c>
      <c r="O228" s="36">
        <v>1161</v>
      </c>
      <c r="P228" s="36">
        <v>8</v>
      </c>
      <c r="Q228" s="36" t="s">
        <v>193</v>
      </c>
      <c r="R228" s="36" t="s">
        <v>335</v>
      </c>
    </row>
    <row r="229" customHeight="1" spans="1:18">
      <c r="A229" s="36">
        <f t="shared" si="22"/>
        <v>228</v>
      </c>
      <c r="B229" s="36" t="s">
        <v>392</v>
      </c>
      <c r="C229" s="37">
        <v>45047</v>
      </c>
      <c r="D229" s="36">
        <v>122686</v>
      </c>
      <c r="E229" s="36" t="s">
        <v>303</v>
      </c>
      <c r="F229" s="36" t="s">
        <v>19</v>
      </c>
      <c r="G229" s="36" t="s">
        <v>20</v>
      </c>
      <c r="H229" s="36"/>
      <c r="I229" s="36" t="s">
        <v>393</v>
      </c>
      <c r="J229" s="36" t="s">
        <v>304</v>
      </c>
      <c r="K229" s="36"/>
      <c r="L229" s="36">
        <v>5</v>
      </c>
      <c r="M229" s="36">
        <v>5</v>
      </c>
      <c r="N229" s="36">
        <v>1223</v>
      </c>
      <c r="O229" s="36">
        <v>1223</v>
      </c>
      <c r="P229" s="36"/>
      <c r="Q229" s="36" t="s">
        <v>23</v>
      </c>
      <c r="R229" s="36"/>
    </row>
    <row r="230" customHeight="1" spans="1:18">
      <c r="A230" s="36">
        <f t="shared" si="22"/>
        <v>229</v>
      </c>
      <c r="B230" s="36" t="s">
        <v>392</v>
      </c>
      <c r="C230" s="37">
        <v>45051</v>
      </c>
      <c r="D230" s="36">
        <v>117923</v>
      </c>
      <c r="E230" s="36" t="s">
        <v>223</v>
      </c>
      <c r="F230" s="36" t="s">
        <v>19</v>
      </c>
      <c r="G230" s="36" t="s">
        <v>20</v>
      </c>
      <c r="H230" s="36"/>
      <c r="I230" s="36" t="s">
        <v>394</v>
      </c>
      <c r="J230" s="36" t="s">
        <v>225</v>
      </c>
      <c r="K230" s="36"/>
      <c r="L230" s="36">
        <v>0</v>
      </c>
      <c r="M230" s="36">
        <v>5</v>
      </c>
      <c r="N230" s="36">
        <v>2267</v>
      </c>
      <c r="O230" s="36">
        <v>0</v>
      </c>
      <c r="P230" s="36"/>
      <c r="Q230" s="36" t="s">
        <v>23</v>
      </c>
      <c r="R230" s="36"/>
    </row>
    <row r="231" customHeight="1" spans="1:18">
      <c r="A231" s="36">
        <f t="shared" si="22"/>
        <v>230</v>
      </c>
      <c r="B231" s="36" t="s">
        <v>392</v>
      </c>
      <c r="C231" s="37">
        <v>45052</v>
      </c>
      <c r="D231" s="36">
        <v>517</v>
      </c>
      <c r="E231" s="36" t="s">
        <v>362</v>
      </c>
      <c r="F231" s="36" t="s">
        <v>25</v>
      </c>
      <c r="G231" s="36" t="s">
        <v>20</v>
      </c>
      <c r="H231" s="36"/>
      <c r="I231" s="36" t="s">
        <v>395</v>
      </c>
      <c r="J231" s="36" t="s">
        <v>396</v>
      </c>
      <c r="K231" s="36"/>
      <c r="L231" s="36">
        <v>5</v>
      </c>
      <c r="M231" s="36">
        <v>6</v>
      </c>
      <c r="N231" s="36">
        <v>23130.57</v>
      </c>
      <c r="O231" s="36">
        <v>1313.42</v>
      </c>
      <c r="P231" s="36"/>
      <c r="Q231" s="36" t="s">
        <v>23</v>
      </c>
      <c r="R231" s="36"/>
    </row>
    <row r="232" customHeight="1" spans="1:18">
      <c r="A232" s="36">
        <f t="shared" si="22"/>
        <v>231</v>
      </c>
      <c r="B232" s="36" t="s">
        <v>392</v>
      </c>
      <c r="C232" s="37">
        <v>45052</v>
      </c>
      <c r="D232" s="36">
        <v>730</v>
      </c>
      <c r="E232" s="36" t="s">
        <v>147</v>
      </c>
      <c r="F232" s="36" t="s">
        <v>104</v>
      </c>
      <c r="G232" s="36" t="s">
        <v>20</v>
      </c>
      <c r="H232" s="36"/>
      <c r="I232" s="36" t="s">
        <v>397</v>
      </c>
      <c r="J232" s="36" t="s">
        <v>331</v>
      </c>
      <c r="K232" s="36"/>
      <c r="L232" s="36">
        <v>10</v>
      </c>
      <c r="M232" s="36">
        <v>6</v>
      </c>
      <c r="N232" s="36">
        <v>9146</v>
      </c>
      <c r="O232" s="36">
        <v>1508</v>
      </c>
      <c r="P232" s="36"/>
      <c r="Q232" s="36" t="s">
        <v>23</v>
      </c>
      <c r="R232" s="36"/>
    </row>
    <row r="233" customHeight="1" spans="1:18">
      <c r="A233" s="36">
        <f t="shared" ref="A233:A242" si="23">ROW()-1</f>
        <v>232</v>
      </c>
      <c r="B233" s="36" t="s">
        <v>392</v>
      </c>
      <c r="C233" s="37">
        <v>45054</v>
      </c>
      <c r="D233" s="36">
        <v>707</v>
      </c>
      <c r="E233" s="36" t="s">
        <v>398</v>
      </c>
      <c r="F233" s="36" t="s">
        <v>30</v>
      </c>
      <c r="G233" s="36" t="s">
        <v>26</v>
      </c>
      <c r="H233" s="36" t="s">
        <v>40</v>
      </c>
      <c r="I233" s="36" t="s">
        <v>345</v>
      </c>
      <c r="J233" s="36" t="s">
        <v>76</v>
      </c>
      <c r="K233" s="36"/>
      <c r="L233" s="36">
        <v>12</v>
      </c>
      <c r="M233" s="36">
        <v>12</v>
      </c>
      <c r="N233" s="36">
        <v>12120</v>
      </c>
      <c r="O233" s="36">
        <v>0</v>
      </c>
      <c r="P233" s="36"/>
      <c r="Q233" s="36" t="s">
        <v>23</v>
      </c>
      <c r="R233" s="36"/>
    </row>
    <row r="234" customHeight="1" spans="1:18">
      <c r="A234" s="36">
        <f t="shared" si="23"/>
        <v>233</v>
      </c>
      <c r="B234" s="36" t="s">
        <v>392</v>
      </c>
      <c r="C234" s="37">
        <v>45054</v>
      </c>
      <c r="D234" s="36">
        <v>117310</v>
      </c>
      <c r="E234" s="36" t="s">
        <v>134</v>
      </c>
      <c r="F234" s="36" t="s">
        <v>25</v>
      </c>
      <c r="G234" s="36" t="s">
        <v>20</v>
      </c>
      <c r="H234" s="36"/>
      <c r="I234" s="36" t="s">
        <v>135</v>
      </c>
      <c r="J234" s="36" t="s">
        <v>136</v>
      </c>
      <c r="K234" s="36"/>
      <c r="L234" s="36">
        <v>0</v>
      </c>
      <c r="M234" s="36">
        <v>6</v>
      </c>
      <c r="N234" s="36">
        <v>2758</v>
      </c>
      <c r="O234" s="36"/>
      <c r="P234" s="36"/>
      <c r="Q234" s="36" t="s">
        <v>23</v>
      </c>
      <c r="R234" s="36"/>
    </row>
    <row r="235" customHeight="1" spans="1:18">
      <c r="A235" s="36">
        <f t="shared" si="23"/>
        <v>234</v>
      </c>
      <c r="B235" s="36" t="s">
        <v>392</v>
      </c>
      <c r="C235" s="37">
        <v>45054</v>
      </c>
      <c r="D235" s="36">
        <v>105910</v>
      </c>
      <c r="E235" s="36" t="s">
        <v>399</v>
      </c>
      <c r="F235" s="36" t="s">
        <v>122</v>
      </c>
      <c r="G235" s="36" t="s">
        <v>20</v>
      </c>
      <c r="H235" s="36"/>
      <c r="I235" s="36" t="s">
        <v>171</v>
      </c>
      <c r="J235" s="36" t="s">
        <v>400</v>
      </c>
      <c r="K235" s="36"/>
      <c r="L235" s="36">
        <v>5</v>
      </c>
      <c r="M235" s="36">
        <v>5</v>
      </c>
      <c r="N235" s="36">
        <v>6891</v>
      </c>
      <c r="O235" s="36">
        <v>650</v>
      </c>
      <c r="P235" s="36"/>
      <c r="Q235" s="36" t="s">
        <v>23</v>
      </c>
      <c r="R235" s="36"/>
    </row>
    <row r="236" customHeight="1" spans="1:18">
      <c r="A236" s="36">
        <f t="shared" si="23"/>
        <v>235</v>
      </c>
      <c r="B236" s="36" t="s">
        <v>392</v>
      </c>
      <c r="C236" s="37">
        <v>45055</v>
      </c>
      <c r="D236" s="36">
        <v>102934</v>
      </c>
      <c r="E236" s="36" t="s">
        <v>340</v>
      </c>
      <c r="F236" s="36" t="s">
        <v>25</v>
      </c>
      <c r="G236" s="36" t="s">
        <v>20</v>
      </c>
      <c r="H236" s="36"/>
      <c r="I236" s="36" t="s">
        <v>401</v>
      </c>
      <c r="J236" s="36" t="s">
        <v>43</v>
      </c>
      <c r="K236" s="36"/>
      <c r="L236" s="36">
        <v>5</v>
      </c>
      <c r="M236" s="36">
        <v>5</v>
      </c>
      <c r="N236" s="36">
        <v>5719</v>
      </c>
      <c r="O236" s="36"/>
      <c r="P236" s="36"/>
      <c r="Q236" s="36" t="s">
        <v>23</v>
      </c>
      <c r="R236" s="36"/>
    </row>
    <row r="237" customHeight="1" spans="1:18">
      <c r="A237" s="36">
        <f t="shared" si="23"/>
        <v>236</v>
      </c>
      <c r="B237" s="36" t="s">
        <v>392</v>
      </c>
      <c r="C237" s="37">
        <v>45055</v>
      </c>
      <c r="D237" s="36">
        <v>716</v>
      </c>
      <c r="E237" s="36" t="s">
        <v>243</v>
      </c>
      <c r="F237" s="36" t="s">
        <v>19</v>
      </c>
      <c r="G237" s="36" t="s">
        <v>20</v>
      </c>
      <c r="H237" s="36"/>
      <c r="I237" s="36" t="s">
        <v>402</v>
      </c>
      <c r="J237" s="36" t="s">
        <v>320</v>
      </c>
      <c r="K237" s="36"/>
      <c r="L237" s="36">
        <v>10</v>
      </c>
      <c r="M237" s="36">
        <v>7</v>
      </c>
      <c r="N237" s="36">
        <v>1540</v>
      </c>
      <c r="O237" s="36">
        <v>215</v>
      </c>
      <c r="P237" s="36" t="s">
        <v>403</v>
      </c>
      <c r="Q237" s="36" t="s">
        <v>23</v>
      </c>
      <c r="R237" s="36"/>
    </row>
    <row r="238" customHeight="1" spans="1:18">
      <c r="A238" s="36">
        <f t="shared" si="23"/>
        <v>237</v>
      </c>
      <c r="B238" s="36" t="s">
        <v>392</v>
      </c>
      <c r="C238" s="37">
        <v>45056</v>
      </c>
      <c r="D238" s="36">
        <v>337</v>
      </c>
      <c r="E238" s="36" t="s">
        <v>203</v>
      </c>
      <c r="F238" s="36" t="s">
        <v>122</v>
      </c>
      <c r="G238" s="36" t="s">
        <v>26</v>
      </c>
      <c r="H238" s="36" t="s">
        <v>40</v>
      </c>
      <c r="I238" s="36" t="s">
        <v>345</v>
      </c>
      <c r="J238" s="36" t="s">
        <v>76</v>
      </c>
      <c r="K238" s="36"/>
      <c r="L238" s="36">
        <v>0</v>
      </c>
      <c r="M238" s="36">
        <v>13</v>
      </c>
      <c r="N238" s="36">
        <v>28585.96</v>
      </c>
      <c r="O238" s="36">
        <v>627.53</v>
      </c>
      <c r="P238" s="36">
        <v>14</v>
      </c>
      <c r="Q238" s="36" t="s">
        <v>23</v>
      </c>
      <c r="R238" s="36"/>
    </row>
    <row r="239" customHeight="1" spans="1:18">
      <c r="A239" s="36">
        <f t="shared" si="23"/>
        <v>238</v>
      </c>
      <c r="B239" s="36" t="s">
        <v>392</v>
      </c>
      <c r="C239" s="37">
        <v>45056</v>
      </c>
      <c r="D239" s="36">
        <v>111219</v>
      </c>
      <c r="E239" s="36" t="s">
        <v>118</v>
      </c>
      <c r="F239" s="36" t="s">
        <v>25</v>
      </c>
      <c r="G239" s="36" t="s">
        <v>26</v>
      </c>
      <c r="H239" s="36" t="s">
        <v>27</v>
      </c>
      <c r="I239" s="36" t="s">
        <v>404</v>
      </c>
      <c r="J239" s="36" t="s">
        <v>405</v>
      </c>
      <c r="K239" s="36"/>
      <c r="L239" s="36">
        <v>10</v>
      </c>
      <c r="M239" s="36">
        <v>10</v>
      </c>
      <c r="N239" s="36">
        <v>6862</v>
      </c>
      <c r="O239" s="36">
        <v>544</v>
      </c>
      <c r="P239" s="36">
        <v>5</v>
      </c>
      <c r="Q239" s="36" t="s">
        <v>23</v>
      </c>
      <c r="R239" s="36"/>
    </row>
    <row r="240" customHeight="1" spans="1:18">
      <c r="A240" s="36">
        <f t="shared" si="23"/>
        <v>239</v>
      </c>
      <c r="B240" s="36" t="s">
        <v>392</v>
      </c>
      <c r="C240" s="37">
        <v>45056</v>
      </c>
      <c r="D240" s="36">
        <v>720</v>
      </c>
      <c r="E240" s="36" t="s">
        <v>246</v>
      </c>
      <c r="F240" s="36" t="s">
        <v>19</v>
      </c>
      <c r="G240" s="36" t="s">
        <v>20</v>
      </c>
      <c r="H240" s="36"/>
      <c r="I240" s="36" t="s">
        <v>129</v>
      </c>
      <c r="J240" s="36" t="s">
        <v>406</v>
      </c>
      <c r="K240" s="36"/>
      <c r="L240" s="36">
        <v>5</v>
      </c>
      <c r="M240" s="36">
        <v>5</v>
      </c>
      <c r="N240" s="36">
        <v>2740.8</v>
      </c>
      <c r="O240" s="36">
        <v>960.6</v>
      </c>
      <c r="P240" s="36" t="s">
        <v>407</v>
      </c>
      <c r="Q240" s="36" t="s">
        <v>23</v>
      </c>
      <c r="R240" s="36"/>
    </row>
    <row r="241" customHeight="1" spans="1:18">
      <c r="A241" s="36">
        <f t="shared" si="23"/>
        <v>240</v>
      </c>
      <c r="B241" s="36" t="s">
        <v>392</v>
      </c>
      <c r="C241" s="37">
        <v>45056</v>
      </c>
      <c r="D241" s="36">
        <v>571</v>
      </c>
      <c r="E241" s="36" t="s">
        <v>29</v>
      </c>
      <c r="F241" s="36" t="s">
        <v>30</v>
      </c>
      <c r="G241" s="36" t="s">
        <v>20</v>
      </c>
      <c r="H241" s="36"/>
      <c r="I241" s="36" t="s">
        <v>408</v>
      </c>
      <c r="J241" s="36" t="s">
        <v>175</v>
      </c>
      <c r="K241" s="36"/>
      <c r="L241" s="36">
        <v>0</v>
      </c>
      <c r="M241" s="36">
        <v>4</v>
      </c>
      <c r="N241" s="36">
        <v>11125</v>
      </c>
      <c r="O241" s="36">
        <v>1807</v>
      </c>
      <c r="P241" s="36"/>
      <c r="Q241" s="36" t="s">
        <v>23</v>
      </c>
      <c r="R241" s="36"/>
    </row>
    <row r="242" customHeight="1" spans="1:18">
      <c r="A242" s="36">
        <f t="shared" si="23"/>
        <v>241</v>
      </c>
      <c r="B242" s="36" t="s">
        <v>392</v>
      </c>
      <c r="C242" s="37">
        <v>45057</v>
      </c>
      <c r="D242" s="36">
        <v>730</v>
      </c>
      <c r="E242" s="36" t="s">
        <v>147</v>
      </c>
      <c r="F242" s="36" t="s">
        <v>104</v>
      </c>
      <c r="G242" s="36" t="s">
        <v>20</v>
      </c>
      <c r="H242" s="36"/>
      <c r="I242" s="36" t="s">
        <v>100</v>
      </c>
      <c r="J242" s="36" t="s">
        <v>331</v>
      </c>
      <c r="K242" s="36"/>
      <c r="L242" s="36">
        <v>12</v>
      </c>
      <c r="M242" s="36">
        <v>8</v>
      </c>
      <c r="N242" s="36">
        <v>6430</v>
      </c>
      <c r="O242" s="36">
        <v>630</v>
      </c>
      <c r="P242" s="36"/>
      <c r="Q242" s="36" t="s">
        <v>23</v>
      </c>
      <c r="R242" s="36"/>
    </row>
    <row r="243" customHeight="1" spans="1:18">
      <c r="A243" s="36">
        <f t="shared" ref="A243:A252" si="24">ROW()-1</f>
        <v>242</v>
      </c>
      <c r="B243" s="36" t="s">
        <v>392</v>
      </c>
      <c r="C243" s="37">
        <v>45057</v>
      </c>
      <c r="D243" s="36">
        <v>578</v>
      </c>
      <c r="E243" s="36" t="s">
        <v>256</v>
      </c>
      <c r="F243" s="36" t="s">
        <v>25</v>
      </c>
      <c r="G243" s="36" t="s">
        <v>26</v>
      </c>
      <c r="H243" s="36" t="s">
        <v>27</v>
      </c>
      <c r="I243" s="36" t="s">
        <v>409</v>
      </c>
      <c r="J243" s="36" t="s">
        <v>76</v>
      </c>
      <c r="K243" s="36"/>
      <c r="L243" s="36">
        <v>15</v>
      </c>
      <c r="M243" s="36">
        <v>15</v>
      </c>
      <c r="N243" s="36">
        <v>5899</v>
      </c>
      <c r="O243" s="36"/>
      <c r="P243" s="36">
        <v>0</v>
      </c>
      <c r="Q243" s="36" t="s">
        <v>23</v>
      </c>
      <c r="R243" s="36"/>
    </row>
    <row r="244" customHeight="1" spans="1:18">
      <c r="A244" s="36">
        <f t="shared" si="24"/>
        <v>243</v>
      </c>
      <c r="B244" s="36" t="s">
        <v>392</v>
      </c>
      <c r="C244" s="37">
        <v>45057</v>
      </c>
      <c r="D244" s="36">
        <v>117184</v>
      </c>
      <c r="E244" s="36" t="s">
        <v>234</v>
      </c>
      <c r="F244" s="36" t="s">
        <v>30</v>
      </c>
      <c r="G244" s="36" t="s">
        <v>26</v>
      </c>
      <c r="H244" s="36" t="s">
        <v>74</v>
      </c>
      <c r="I244" s="36" t="s">
        <v>75</v>
      </c>
      <c r="J244" s="36" t="s">
        <v>76</v>
      </c>
      <c r="K244" s="36"/>
      <c r="L244" s="36">
        <v>7</v>
      </c>
      <c r="M244" s="36">
        <v>0</v>
      </c>
      <c r="N244" s="36">
        <v>6521.36</v>
      </c>
      <c r="O244" s="36">
        <v>0</v>
      </c>
      <c r="P244" s="36">
        <v>0</v>
      </c>
      <c r="Q244" s="36" t="s">
        <v>23</v>
      </c>
      <c r="R244" s="44" t="s">
        <v>410</v>
      </c>
    </row>
    <row r="245" customHeight="1" spans="1:18">
      <c r="A245" s="36">
        <f t="shared" si="24"/>
        <v>244</v>
      </c>
      <c r="B245" s="36" t="s">
        <v>392</v>
      </c>
      <c r="C245" s="37">
        <v>45058</v>
      </c>
      <c r="D245" s="36">
        <v>746</v>
      </c>
      <c r="E245" s="36" t="s">
        <v>411</v>
      </c>
      <c r="F245" s="36" t="s">
        <v>19</v>
      </c>
      <c r="G245" s="36" t="s">
        <v>26</v>
      </c>
      <c r="H245" s="36" t="s">
        <v>31</v>
      </c>
      <c r="I245" s="36" t="s">
        <v>227</v>
      </c>
      <c r="J245" s="36" t="s">
        <v>76</v>
      </c>
      <c r="K245" s="36"/>
      <c r="L245" s="36">
        <v>10</v>
      </c>
      <c r="M245" s="36">
        <v>10</v>
      </c>
      <c r="N245" s="36">
        <v>5535</v>
      </c>
      <c r="O245" s="36">
        <v>896</v>
      </c>
      <c r="P245" s="36">
        <v>12</v>
      </c>
      <c r="Q245" s="36" t="s">
        <v>23</v>
      </c>
      <c r="R245" s="36"/>
    </row>
    <row r="246" customHeight="1" spans="1:18">
      <c r="A246" s="36">
        <f t="shared" si="24"/>
        <v>245</v>
      </c>
      <c r="B246" s="36" t="s">
        <v>392</v>
      </c>
      <c r="C246" s="37">
        <v>45058</v>
      </c>
      <c r="D246" s="36">
        <v>585</v>
      </c>
      <c r="E246" s="36" t="s">
        <v>140</v>
      </c>
      <c r="F246" s="36" t="s">
        <v>25</v>
      </c>
      <c r="G246" s="36" t="s">
        <v>26</v>
      </c>
      <c r="H246" s="36" t="s">
        <v>40</v>
      </c>
      <c r="I246" s="36" t="s">
        <v>412</v>
      </c>
      <c r="J246" s="36" t="s">
        <v>76</v>
      </c>
      <c r="K246" s="36"/>
      <c r="L246" s="36">
        <v>22</v>
      </c>
      <c r="M246" s="36">
        <v>22</v>
      </c>
      <c r="N246" s="36">
        <v>6735.6</v>
      </c>
      <c r="O246" s="36">
        <v>279.2</v>
      </c>
      <c r="P246" s="36">
        <v>6</v>
      </c>
      <c r="Q246" s="36" t="s">
        <v>23</v>
      </c>
      <c r="R246" s="36"/>
    </row>
    <row r="247" customHeight="1" spans="1:18">
      <c r="A247" s="36">
        <f t="shared" si="24"/>
        <v>246</v>
      </c>
      <c r="B247" s="36" t="s">
        <v>392</v>
      </c>
      <c r="C247" s="37">
        <v>45059</v>
      </c>
      <c r="D247" s="36">
        <v>357</v>
      </c>
      <c r="E247" s="36" t="s">
        <v>59</v>
      </c>
      <c r="F247" s="36" t="s">
        <v>25</v>
      </c>
      <c r="G247" s="36" t="s">
        <v>26</v>
      </c>
      <c r="H247" s="36" t="s">
        <v>40</v>
      </c>
      <c r="I247" s="36" t="s">
        <v>412</v>
      </c>
      <c r="J247" s="36" t="s">
        <v>61</v>
      </c>
      <c r="K247" s="36"/>
      <c r="L247" s="36">
        <v>15</v>
      </c>
      <c r="M247" s="36">
        <v>8</v>
      </c>
      <c r="N247" s="36">
        <v>9562</v>
      </c>
      <c r="O247" s="36">
        <v>0</v>
      </c>
      <c r="P247" s="36"/>
      <c r="Q247" s="36" t="s">
        <v>23</v>
      </c>
      <c r="R247" s="36"/>
    </row>
    <row r="248" customHeight="1" spans="1:18">
      <c r="A248" s="36">
        <f t="shared" si="24"/>
        <v>247</v>
      </c>
      <c r="B248" s="36" t="s">
        <v>392</v>
      </c>
      <c r="C248" s="37">
        <v>45059</v>
      </c>
      <c r="D248" s="36">
        <v>379</v>
      </c>
      <c r="E248" s="36" t="s">
        <v>305</v>
      </c>
      <c r="F248" s="36" t="s">
        <v>25</v>
      </c>
      <c r="G248" s="36" t="s">
        <v>26</v>
      </c>
      <c r="H248" s="36" t="s">
        <v>74</v>
      </c>
      <c r="I248" s="36" t="s">
        <v>325</v>
      </c>
      <c r="J248" s="36" t="s">
        <v>76</v>
      </c>
      <c r="K248" s="36"/>
      <c r="L248" s="36">
        <v>20</v>
      </c>
      <c r="M248" s="36">
        <v>10</v>
      </c>
      <c r="N248" s="36">
        <v>11260</v>
      </c>
      <c r="O248" s="36">
        <v>0</v>
      </c>
      <c r="P248" s="36">
        <v>0</v>
      </c>
      <c r="Q248" s="36" t="s">
        <v>23</v>
      </c>
      <c r="R248" s="36"/>
    </row>
    <row r="249" customHeight="1" spans="1:18">
      <c r="A249" s="36">
        <f t="shared" si="24"/>
        <v>248</v>
      </c>
      <c r="B249" s="36" t="s">
        <v>392</v>
      </c>
      <c r="C249" s="37">
        <v>45059</v>
      </c>
      <c r="D249" s="36">
        <v>587</v>
      </c>
      <c r="E249" s="36" t="s">
        <v>99</v>
      </c>
      <c r="F249" s="36" t="s">
        <v>19</v>
      </c>
      <c r="G249" s="36" t="s">
        <v>20</v>
      </c>
      <c r="H249" s="36"/>
      <c r="I249" s="36" t="s">
        <v>100</v>
      </c>
      <c r="J249" s="36" t="s">
        <v>101</v>
      </c>
      <c r="K249" s="36"/>
      <c r="L249" s="36">
        <v>4</v>
      </c>
      <c r="M249" s="36">
        <v>4</v>
      </c>
      <c r="N249" s="36"/>
      <c r="O249" s="36"/>
      <c r="P249" s="36"/>
      <c r="Q249" s="36" t="s">
        <v>23</v>
      </c>
      <c r="R249" s="36"/>
    </row>
    <row r="250" customHeight="1" spans="1:18">
      <c r="A250" s="36">
        <f t="shared" si="24"/>
        <v>249</v>
      </c>
      <c r="B250" s="36" t="s">
        <v>392</v>
      </c>
      <c r="C250" s="37">
        <v>45059</v>
      </c>
      <c r="D250" s="36">
        <v>115971</v>
      </c>
      <c r="E250" s="36" t="s">
        <v>413</v>
      </c>
      <c r="F250" s="36" t="s">
        <v>30</v>
      </c>
      <c r="G250" s="36" t="s">
        <v>20</v>
      </c>
      <c r="H250" s="36"/>
      <c r="I250" s="36" t="s">
        <v>171</v>
      </c>
      <c r="J250" s="36" t="s">
        <v>414</v>
      </c>
      <c r="K250" s="36"/>
      <c r="L250" s="36">
        <v>0</v>
      </c>
      <c r="M250" s="36">
        <v>5</v>
      </c>
      <c r="N250" s="36">
        <v>4805</v>
      </c>
      <c r="O250" s="36"/>
      <c r="P250" s="36"/>
      <c r="Q250" s="36" t="s">
        <v>23</v>
      </c>
      <c r="R250" s="36"/>
    </row>
    <row r="251" customHeight="1" spans="1:18">
      <c r="A251" s="36">
        <f t="shared" si="24"/>
        <v>250</v>
      </c>
      <c r="B251" s="36" t="s">
        <v>392</v>
      </c>
      <c r="C251" s="37">
        <v>45060</v>
      </c>
      <c r="D251" s="36">
        <v>539</v>
      </c>
      <c r="E251" s="36" t="s">
        <v>53</v>
      </c>
      <c r="F251" s="36" t="s">
        <v>19</v>
      </c>
      <c r="G251" s="36" t="s">
        <v>20</v>
      </c>
      <c r="H251" s="36"/>
      <c r="I251" s="36" t="s">
        <v>293</v>
      </c>
      <c r="J251" s="36" t="s">
        <v>55</v>
      </c>
      <c r="K251" s="36"/>
      <c r="L251" s="36">
        <v>0</v>
      </c>
      <c r="M251" s="36">
        <v>5</v>
      </c>
      <c r="N251" s="36">
        <v>7778.9</v>
      </c>
      <c r="O251" s="36">
        <v>765</v>
      </c>
      <c r="P251" s="36" t="s">
        <v>415</v>
      </c>
      <c r="Q251" s="36" t="s">
        <v>23</v>
      </c>
      <c r="R251" s="36"/>
    </row>
    <row r="252" customHeight="1" spans="1:18">
      <c r="A252" s="36">
        <f t="shared" si="24"/>
        <v>251</v>
      </c>
      <c r="B252" s="36" t="s">
        <v>392</v>
      </c>
      <c r="C252" s="37">
        <v>45060</v>
      </c>
      <c r="D252" s="36">
        <v>721</v>
      </c>
      <c r="E252" s="36" t="s">
        <v>337</v>
      </c>
      <c r="F252" s="36" t="s">
        <v>19</v>
      </c>
      <c r="G252" s="36" t="s">
        <v>20</v>
      </c>
      <c r="H252" s="36"/>
      <c r="I252" s="36" t="s">
        <v>293</v>
      </c>
      <c r="J252" s="36" t="s">
        <v>130</v>
      </c>
      <c r="K252" s="36"/>
      <c r="L252" s="36">
        <v>7</v>
      </c>
      <c r="M252" s="36">
        <v>6</v>
      </c>
      <c r="N252" s="36">
        <v>5947.04</v>
      </c>
      <c r="O252" s="36"/>
      <c r="P252" s="36"/>
      <c r="Q252" s="36" t="s">
        <v>23</v>
      </c>
      <c r="R252" s="36"/>
    </row>
    <row r="253" ht="14.25" customHeight="1" spans="1:18">
      <c r="A253" s="36">
        <f t="shared" ref="A253:A262" si="25">ROW()-1</f>
        <v>252</v>
      </c>
      <c r="B253" s="36" t="s">
        <v>392</v>
      </c>
      <c r="C253" s="37">
        <v>45060</v>
      </c>
      <c r="D253" s="36">
        <v>733</v>
      </c>
      <c r="E253" s="36" t="s">
        <v>416</v>
      </c>
      <c r="F253" s="36" t="s">
        <v>30</v>
      </c>
      <c r="G253" s="36" t="s">
        <v>20</v>
      </c>
      <c r="H253" s="36"/>
      <c r="I253" s="36" t="s">
        <v>417</v>
      </c>
      <c r="J253" s="36" t="s">
        <v>76</v>
      </c>
      <c r="K253" s="36"/>
      <c r="L253" s="36">
        <v>8</v>
      </c>
      <c r="M253" s="36">
        <v>7</v>
      </c>
      <c r="N253" s="36">
        <v>5059.55</v>
      </c>
      <c r="O253" s="36"/>
      <c r="P253" s="36"/>
      <c r="Q253" s="36" t="s">
        <v>23</v>
      </c>
      <c r="R253" s="36"/>
    </row>
    <row r="254" customHeight="1" spans="1:18">
      <c r="A254" s="36">
        <f t="shared" si="25"/>
        <v>253</v>
      </c>
      <c r="B254" s="36" t="s">
        <v>392</v>
      </c>
      <c r="C254" s="37">
        <v>45061</v>
      </c>
      <c r="D254" s="36">
        <v>56</v>
      </c>
      <c r="E254" s="36" t="s">
        <v>418</v>
      </c>
      <c r="F254" s="36" t="s">
        <v>86</v>
      </c>
      <c r="G254" s="36" t="s">
        <v>20</v>
      </c>
      <c r="H254" s="36" t="s">
        <v>419</v>
      </c>
      <c r="I254" s="36" t="s">
        <v>420</v>
      </c>
      <c r="J254" s="36" t="s">
        <v>421</v>
      </c>
      <c r="K254" s="36"/>
      <c r="L254" s="36">
        <v>0</v>
      </c>
      <c r="M254" s="36">
        <v>4</v>
      </c>
      <c r="N254" s="36">
        <v>2615.6</v>
      </c>
      <c r="O254" s="36">
        <v>200</v>
      </c>
      <c r="P254" s="36"/>
      <c r="Q254" s="36" t="s">
        <v>23</v>
      </c>
      <c r="R254" s="36"/>
    </row>
    <row r="255" customHeight="1" spans="1:18">
      <c r="A255" s="36">
        <f t="shared" si="25"/>
        <v>254</v>
      </c>
      <c r="B255" s="36" t="s">
        <v>392</v>
      </c>
      <c r="C255" s="37">
        <v>45061</v>
      </c>
      <c r="D255" s="36">
        <v>114622</v>
      </c>
      <c r="E255" s="36" t="s">
        <v>226</v>
      </c>
      <c r="F255" s="36" t="s">
        <v>25</v>
      </c>
      <c r="G255" s="36" t="s">
        <v>26</v>
      </c>
      <c r="H255" s="36" t="s">
        <v>27</v>
      </c>
      <c r="I255" s="36" t="s">
        <v>422</v>
      </c>
      <c r="J255" s="36" t="s">
        <v>76</v>
      </c>
      <c r="K255" s="36"/>
      <c r="L255" s="36">
        <v>20</v>
      </c>
      <c r="M255" s="36">
        <v>20</v>
      </c>
      <c r="N255" s="36">
        <v>8528</v>
      </c>
      <c r="O255" s="36">
        <v>1866</v>
      </c>
      <c r="P255" s="36">
        <v>12</v>
      </c>
      <c r="Q255" s="36" t="s">
        <v>23</v>
      </c>
      <c r="R255" s="36"/>
    </row>
    <row r="256" ht="14.25" customHeight="1" spans="1:18">
      <c r="A256" s="36">
        <f t="shared" si="25"/>
        <v>255</v>
      </c>
      <c r="B256" s="36" t="s">
        <v>392</v>
      </c>
      <c r="C256" s="37">
        <v>45061</v>
      </c>
      <c r="D256" s="36">
        <v>573</v>
      </c>
      <c r="E256" s="36" t="s">
        <v>423</v>
      </c>
      <c r="F256" s="36" t="s">
        <v>30</v>
      </c>
      <c r="G256" s="36" t="s">
        <v>20</v>
      </c>
      <c r="H256" s="36"/>
      <c r="I256" s="36" t="s">
        <v>424</v>
      </c>
      <c r="J256" s="36" t="s">
        <v>425</v>
      </c>
      <c r="K256" s="36"/>
      <c r="L256" s="36">
        <v>6</v>
      </c>
      <c r="M256" s="36">
        <v>6</v>
      </c>
      <c r="N256" s="36">
        <v>12365.6</v>
      </c>
      <c r="O256" s="36">
        <v>0</v>
      </c>
      <c r="P256" s="36"/>
      <c r="Q256" s="36" t="s">
        <v>23</v>
      </c>
      <c r="R256" s="36"/>
    </row>
    <row r="257" ht="14.25" customHeight="1" spans="1:18">
      <c r="A257" s="36">
        <f t="shared" si="25"/>
        <v>256</v>
      </c>
      <c r="B257" s="36" t="s">
        <v>392</v>
      </c>
      <c r="C257" s="37">
        <v>45061</v>
      </c>
      <c r="D257" s="36">
        <v>105751</v>
      </c>
      <c r="E257" s="36" t="s">
        <v>426</v>
      </c>
      <c r="F257" s="36" t="s">
        <v>30</v>
      </c>
      <c r="G257" s="36" t="s">
        <v>20</v>
      </c>
      <c r="H257" s="36" t="s">
        <v>358</v>
      </c>
      <c r="I257" s="36" t="s">
        <v>417</v>
      </c>
      <c r="J257" s="36" t="s">
        <v>28</v>
      </c>
      <c r="K257" s="36"/>
      <c r="L257" s="36">
        <v>7</v>
      </c>
      <c r="M257" s="36">
        <v>7</v>
      </c>
      <c r="N257" s="36">
        <v>7680</v>
      </c>
      <c r="O257" s="36">
        <v>1151</v>
      </c>
      <c r="P257" s="36" t="s">
        <v>427</v>
      </c>
      <c r="Q257" s="36" t="s">
        <v>23</v>
      </c>
      <c r="R257" s="36"/>
    </row>
    <row r="258" ht="14.25" customHeight="1" spans="1:18">
      <c r="A258" s="36">
        <f t="shared" si="25"/>
        <v>257</v>
      </c>
      <c r="B258" s="36" t="s">
        <v>392</v>
      </c>
      <c r="C258" s="37">
        <v>45062</v>
      </c>
      <c r="D258" s="36">
        <v>106568</v>
      </c>
      <c r="E258" s="36" t="s">
        <v>428</v>
      </c>
      <c r="F258" s="36" t="s">
        <v>30</v>
      </c>
      <c r="G258" s="36" t="s">
        <v>20</v>
      </c>
      <c r="H258" s="36"/>
      <c r="I258" s="36" t="s">
        <v>67</v>
      </c>
      <c r="J258" s="36" t="s">
        <v>429</v>
      </c>
      <c r="K258" s="36"/>
      <c r="L258" s="36">
        <v>3</v>
      </c>
      <c r="M258" s="36">
        <v>3</v>
      </c>
      <c r="N258" s="36">
        <v>2265</v>
      </c>
      <c r="O258" s="36">
        <v>119.2</v>
      </c>
      <c r="P258" s="36"/>
      <c r="Q258" s="36" t="s">
        <v>23</v>
      </c>
      <c r="R258" s="36"/>
    </row>
    <row r="259" customHeight="1" spans="1:18">
      <c r="A259" s="36">
        <f t="shared" si="25"/>
        <v>258</v>
      </c>
      <c r="B259" s="36" t="s">
        <v>392</v>
      </c>
      <c r="C259" s="37">
        <v>45062</v>
      </c>
      <c r="D259" s="36">
        <v>513</v>
      </c>
      <c r="E259" s="36" t="s">
        <v>206</v>
      </c>
      <c r="F259" s="36" t="s">
        <v>104</v>
      </c>
      <c r="G259" s="36" t="s">
        <v>26</v>
      </c>
      <c r="H259" s="36" t="s">
        <v>27</v>
      </c>
      <c r="I259" s="36" t="s">
        <v>235</v>
      </c>
      <c r="J259" s="36" t="s">
        <v>76</v>
      </c>
      <c r="K259" s="36"/>
      <c r="L259" s="36">
        <v>20</v>
      </c>
      <c r="M259" s="36">
        <v>21</v>
      </c>
      <c r="N259" s="36">
        <v>8065.1</v>
      </c>
      <c r="O259" s="36">
        <v>2735</v>
      </c>
      <c r="P259" s="36">
        <v>17</v>
      </c>
      <c r="Q259" s="36" t="s">
        <v>23</v>
      </c>
      <c r="R259" s="36"/>
    </row>
    <row r="260" customHeight="1" spans="1:18">
      <c r="A260" s="36">
        <f t="shared" si="25"/>
        <v>259</v>
      </c>
      <c r="B260" s="36" t="s">
        <v>392</v>
      </c>
      <c r="C260" s="37">
        <v>45063</v>
      </c>
      <c r="D260" s="36">
        <v>329</v>
      </c>
      <c r="E260" s="36" t="s">
        <v>169</v>
      </c>
      <c r="F260" s="36" t="s">
        <v>104</v>
      </c>
      <c r="G260" s="36" t="s">
        <v>26</v>
      </c>
      <c r="H260" s="36" t="s">
        <v>430</v>
      </c>
      <c r="I260" s="36" t="s">
        <v>422</v>
      </c>
      <c r="J260" s="36" t="s">
        <v>76</v>
      </c>
      <c r="K260" s="36"/>
      <c r="L260" s="36">
        <v>15</v>
      </c>
      <c r="M260" s="36">
        <v>15</v>
      </c>
      <c r="N260" s="36">
        <v>4580</v>
      </c>
      <c r="O260" s="36">
        <v>0</v>
      </c>
      <c r="P260" s="36"/>
      <c r="Q260" s="36" t="s">
        <v>23</v>
      </c>
      <c r="R260" s="36"/>
    </row>
    <row r="261" ht="14.25" customHeight="1" spans="1:18">
      <c r="A261" s="36">
        <f t="shared" si="25"/>
        <v>260</v>
      </c>
      <c r="B261" s="36" t="s">
        <v>392</v>
      </c>
      <c r="C261" s="37">
        <v>45063</v>
      </c>
      <c r="D261" s="36">
        <v>103639</v>
      </c>
      <c r="E261" s="36" t="s">
        <v>431</v>
      </c>
      <c r="F261" s="36" t="s">
        <v>30</v>
      </c>
      <c r="G261" s="36" t="s">
        <v>20</v>
      </c>
      <c r="H261" s="36"/>
      <c r="I261" s="36" t="s">
        <v>374</v>
      </c>
      <c r="J261" s="36" t="s">
        <v>375</v>
      </c>
      <c r="K261" s="36"/>
      <c r="L261" s="36">
        <v>0</v>
      </c>
      <c r="M261" s="36">
        <v>7</v>
      </c>
      <c r="N261" s="36">
        <v>5200</v>
      </c>
      <c r="O261" s="36">
        <v>0</v>
      </c>
      <c r="P261" s="36"/>
      <c r="Q261" s="36" t="s">
        <v>23</v>
      </c>
      <c r="R261" s="36"/>
    </row>
    <row r="262" ht="14.25" customHeight="1" spans="1:18">
      <c r="A262" s="36">
        <f t="shared" si="25"/>
        <v>261</v>
      </c>
      <c r="B262" s="36" t="s">
        <v>392</v>
      </c>
      <c r="C262" s="37">
        <v>45063</v>
      </c>
      <c r="D262" s="36">
        <v>710</v>
      </c>
      <c r="E262" s="36" t="s">
        <v>131</v>
      </c>
      <c r="F262" s="36" t="s">
        <v>19</v>
      </c>
      <c r="G262" s="36" t="s">
        <v>20</v>
      </c>
      <c r="H262" s="36"/>
      <c r="I262" s="36" t="s">
        <v>417</v>
      </c>
      <c r="J262" s="36" t="s">
        <v>133</v>
      </c>
      <c r="K262" s="36"/>
      <c r="L262" s="36">
        <v>7</v>
      </c>
      <c r="M262" s="36">
        <v>4</v>
      </c>
      <c r="N262" s="36">
        <v>4151</v>
      </c>
      <c r="O262" s="36">
        <v>142</v>
      </c>
      <c r="P262" s="36"/>
      <c r="Q262" s="36" t="s">
        <v>23</v>
      </c>
      <c r="R262" s="36"/>
    </row>
    <row r="263" ht="14.25" customHeight="1" spans="1:18">
      <c r="A263" s="36">
        <f t="shared" ref="A263:A272" si="26">ROW()-1</f>
        <v>262</v>
      </c>
      <c r="B263" s="36" t="s">
        <v>392</v>
      </c>
      <c r="C263" s="37">
        <v>45063</v>
      </c>
      <c r="D263" s="36">
        <v>104428</v>
      </c>
      <c r="E263" s="36" t="s">
        <v>432</v>
      </c>
      <c r="F263" s="36" t="s">
        <v>86</v>
      </c>
      <c r="G263" s="36" t="s">
        <v>20</v>
      </c>
      <c r="H263" s="36"/>
      <c r="I263" s="36" t="s">
        <v>420</v>
      </c>
      <c r="J263" s="36" t="s">
        <v>433</v>
      </c>
      <c r="K263" s="36"/>
      <c r="L263" s="36">
        <v>7</v>
      </c>
      <c r="M263" s="36">
        <v>4</v>
      </c>
      <c r="N263" s="36">
        <v>6492</v>
      </c>
      <c r="O263" s="36"/>
      <c r="P263" s="36"/>
      <c r="Q263" s="36" t="s">
        <v>23</v>
      </c>
      <c r="R263" s="36"/>
    </row>
    <row r="264" customHeight="1" spans="1:18">
      <c r="A264" s="36">
        <f t="shared" si="26"/>
        <v>263</v>
      </c>
      <c r="B264" s="36" t="s">
        <v>392</v>
      </c>
      <c r="C264" s="37">
        <v>45063</v>
      </c>
      <c r="D264" s="36">
        <v>114685</v>
      </c>
      <c r="E264" s="36" t="s">
        <v>434</v>
      </c>
      <c r="F264" s="36" t="s">
        <v>122</v>
      </c>
      <c r="G264" s="36" t="s">
        <v>20</v>
      </c>
      <c r="H264" s="36"/>
      <c r="I264" s="36" t="s">
        <v>67</v>
      </c>
      <c r="J264" s="36" t="s">
        <v>354</v>
      </c>
      <c r="K264" s="36"/>
      <c r="L264" s="36">
        <v>5</v>
      </c>
      <c r="M264" s="36">
        <v>5</v>
      </c>
      <c r="N264" s="36">
        <v>34473.17</v>
      </c>
      <c r="O264" s="36">
        <v>1000</v>
      </c>
      <c r="P264" s="36"/>
      <c r="Q264" s="36" t="s">
        <v>435</v>
      </c>
      <c r="R264" s="36"/>
    </row>
    <row r="265" ht="14.25" customHeight="1" spans="1:18">
      <c r="A265" s="36">
        <f t="shared" si="26"/>
        <v>264</v>
      </c>
      <c r="B265" s="36" t="s">
        <v>392</v>
      </c>
      <c r="C265" s="37">
        <v>45063</v>
      </c>
      <c r="D265" s="36">
        <v>108277</v>
      </c>
      <c r="E265" s="36" t="s">
        <v>436</v>
      </c>
      <c r="F265" s="36" t="s">
        <v>25</v>
      </c>
      <c r="G265" s="36" t="s">
        <v>20</v>
      </c>
      <c r="H265" s="36"/>
      <c r="I265" s="36" t="s">
        <v>177</v>
      </c>
      <c r="J265" s="36" t="s">
        <v>76</v>
      </c>
      <c r="K265" s="36"/>
      <c r="L265" s="36">
        <v>20</v>
      </c>
      <c r="M265" s="36">
        <v>4</v>
      </c>
      <c r="N265" s="36">
        <v>5836</v>
      </c>
      <c r="O265" s="36">
        <v>495</v>
      </c>
      <c r="P265" s="36"/>
      <c r="Q265" s="36" t="s">
        <v>23</v>
      </c>
      <c r="R265" s="36"/>
    </row>
    <row r="266" ht="14.25" customHeight="1" spans="1:18">
      <c r="A266" s="36">
        <f t="shared" si="26"/>
        <v>265</v>
      </c>
      <c r="B266" s="36" t="s">
        <v>392</v>
      </c>
      <c r="C266" s="37">
        <v>45063</v>
      </c>
      <c r="D266" s="36">
        <v>377</v>
      </c>
      <c r="E266" s="36" t="s">
        <v>437</v>
      </c>
      <c r="F266" s="36" t="s">
        <v>30</v>
      </c>
      <c r="G266" s="36" t="s">
        <v>26</v>
      </c>
      <c r="H266" s="36" t="s">
        <v>31</v>
      </c>
      <c r="I266" s="36" t="s">
        <v>438</v>
      </c>
      <c r="J266" s="36" t="s">
        <v>76</v>
      </c>
      <c r="K266" s="36"/>
      <c r="L266" s="36">
        <v>1</v>
      </c>
      <c r="M266" s="36">
        <v>5</v>
      </c>
      <c r="N266" s="36">
        <v>8038</v>
      </c>
      <c r="O266" s="36">
        <v>0</v>
      </c>
      <c r="P266" s="36">
        <v>0</v>
      </c>
      <c r="Q266" s="36" t="s">
        <v>193</v>
      </c>
      <c r="R266" s="44" t="s">
        <v>410</v>
      </c>
    </row>
    <row r="267" customHeight="1" spans="1:18">
      <c r="A267" s="36">
        <f t="shared" si="26"/>
        <v>266</v>
      </c>
      <c r="B267" s="36" t="s">
        <v>392</v>
      </c>
      <c r="C267" s="37">
        <v>45064</v>
      </c>
      <c r="D267" s="36">
        <v>102564</v>
      </c>
      <c r="E267" s="36" t="s">
        <v>439</v>
      </c>
      <c r="F267" s="36" t="s">
        <v>19</v>
      </c>
      <c r="G267" s="36" t="s">
        <v>20</v>
      </c>
      <c r="H267" s="36"/>
      <c r="I267" s="36" t="s">
        <v>440</v>
      </c>
      <c r="J267" s="36" t="s">
        <v>68</v>
      </c>
      <c r="K267" s="36"/>
      <c r="L267" s="36">
        <v>5</v>
      </c>
      <c r="M267" s="36">
        <v>5</v>
      </c>
      <c r="N267" s="36"/>
      <c r="O267" s="36">
        <v>5</v>
      </c>
      <c r="P267" s="36"/>
      <c r="Q267" s="36" t="s">
        <v>23</v>
      </c>
      <c r="R267" s="36"/>
    </row>
    <row r="268" customHeight="1" spans="1:18">
      <c r="A268" s="36">
        <f t="shared" si="26"/>
        <v>267</v>
      </c>
      <c r="B268" s="36" t="s">
        <v>392</v>
      </c>
      <c r="C268" s="37">
        <v>45064</v>
      </c>
      <c r="D268" s="36">
        <v>591</v>
      </c>
      <c r="E268" s="36" t="s">
        <v>300</v>
      </c>
      <c r="F268" s="36" t="s">
        <v>19</v>
      </c>
      <c r="G268" s="36" t="s">
        <v>20</v>
      </c>
      <c r="H268" s="36"/>
      <c r="I268" s="36" t="s">
        <v>441</v>
      </c>
      <c r="J268" s="36" t="s">
        <v>90</v>
      </c>
      <c r="K268" s="36"/>
      <c r="L268" s="36">
        <v>5</v>
      </c>
      <c r="M268" s="36">
        <v>5</v>
      </c>
      <c r="N268" s="36">
        <v>2030</v>
      </c>
      <c r="O268" s="36">
        <v>29.6</v>
      </c>
      <c r="P268" s="36"/>
      <c r="Q268" s="36" t="s">
        <v>23</v>
      </c>
      <c r="R268" s="36"/>
    </row>
    <row r="269" customHeight="1" spans="1:18">
      <c r="A269" s="36">
        <f t="shared" si="26"/>
        <v>268</v>
      </c>
      <c r="B269" s="36" t="s">
        <v>392</v>
      </c>
      <c r="C269" s="37">
        <v>45064</v>
      </c>
      <c r="D269" s="36">
        <v>119263</v>
      </c>
      <c r="E269" s="36" t="s">
        <v>442</v>
      </c>
      <c r="F269" s="36" t="s">
        <v>104</v>
      </c>
      <c r="G269" s="36" t="s">
        <v>20</v>
      </c>
      <c r="H269" s="36"/>
      <c r="I269" s="36" t="s">
        <v>443</v>
      </c>
      <c r="J269" s="36" t="s">
        <v>390</v>
      </c>
      <c r="K269" s="36"/>
      <c r="L269" s="36">
        <v>0</v>
      </c>
      <c r="M269" s="36">
        <v>6</v>
      </c>
      <c r="N269" s="36">
        <v>4328</v>
      </c>
      <c r="O269" s="36"/>
      <c r="P269" s="36"/>
      <c r="Q269" s="36" t="s">
        <v>23</v>
      </c>
      <c r="R269" s="36"/>
    </row>
    <row r="270" ht="20.65" customHeight="1" spans="1:18">
      <c r="A270" s="36">
        <f t="shared" si="26"/>
        <v>269</v>
      </c>
      <c r="B270" s="36" t="s">
        <v>392</v>
      </c>
      <c r="C270" s="37">
        <v>45064</v>
      </c>
      <c r="D270" s="36">
        <v>717</v>
      </c>
      <c r="E270" s="36" t="s">
        <v>144</v>
      </c>
      <c r="F270" s="36" t="s">
        <v>19</v>
      </c>
      <c r="G270" s="36" t="s">
        <v>20</v>
      </c>
      <c r="H270" s="36" t="s">
        <v>358</v>
      </c>
      <c r="I270" s="36" t="s">
        <v>129</v>
      </c>
      <c r="J270" s="36" t="s">
        <v>444</v>
      </c>
      <c r="K270" s="36"/>
      <c r="L270" s="36">
        <v>5</v>
      </c>
      <c r="M270" s="36">
        <v>5</v>
      </c>
      <c r="N270" s="36">
        <v>6262</v>
      </c>
      <c r="O270" s="36">
        <v>1788</v>
      </c>
      <c r="P270" s="36"/>
      <c r="Q270" s="36" t="s">
        <v>23</v>
      </c>
      <c r="R270" s="36"/>
    </row>
    <row r="271" ht="14.25" customHeight="1" spans="1:18">
      <c r="A271" s="36">
        <f t="shared" si="26"/>
        <v>270</v>
      </c>
      <c r="B271" s="36" t="s">
        <v>392</v>
      </c>
      <c r="C271" s="37">
        <v>45064</v>
      </c>
      <c r="D271" s="36">
        <v>742</v>
      </c>
      <c r="E271" s="36" t="s">
        <v>445</v>
      </c>
      <c r="F271" s="36" t="s">
        <v>122</v>
      </c>
      <c r="G271" s="36" t="s">
        <v>20</v>
      </c>
      <c r="H271" s="36"/>
      <c r="I271" s="36" t="s">
        <v>446</v>
      </c>
      <c r="J271" s="36" t="s">
        <v>447</v>
      </c>
      <c r="K271" s="36"/>
      <c r="L271" s="36">
        <v>7</v>
      </c>
      <c r="M271" s="36">
        <v>5</v>
      </c>
      <c r="N271" s="36">
        <v>9750.42</v>
      </c>
      <c r="O271" s="36">
        <v>594</v>
      </c>
      <c r="P271" s="36"/>
      <c r="Q271" s="36" t="s">
        <v>23</v>
      </c>
      <c r="R271" s="36"/>
    </row>
    <row r="272" customHeight="1" spans="1:18">
      <c r="A272" s="36">
        <f t="shared" si="26"/>
        <v>271</v>
      </c>
      <c r="B272" s="36" t="s">
        <v>392</v>
      </c>
      <c r="C272" s="37">
        <v>45064</v>
      </c>
      <c r="D272" s="36">
        <v>581</v>
      </c>
      <c r="E272" s="36" t="s">
        <v>263</v>
      </c>
      <c r="F272" s="36" t="s">
        <v>25</v>
      </c>
      <c r="G272" s="36" t="s">
        <v>20</v>
      </c>
      <c r="H272" s="36"/>
      <c r="I272" s="36" t="s">
        <v>361</v>
      </c>
      <c r="J272" s="36" t="s">
        <v>187</v>
      </c>
      <c r="K272" s="36"/>
      <c r="L272" s="36">
        <v>5</v>
      </c>
      <c r="M272" s="36">
        <v>8</v>
      </c>
      <c r="N272" s="36">
        <v>6248</v>
      </c>
      <c r="O272" s="36"/>
      <c r="P272" s="36"/>
      <c r="Q272" s="36" t="s">
        <v>23</v>
      </c>
      <c r="R272" s="36"/>
    </row>
    <row r="273" customHeight="1" spans="1:18">
      <c r="A273" s="36">
        <f t="shared" ref="A273:A282" si="27">ROW()-1</f>
        <v>272</v>
      </c>
      <c r="B273" s="36" t="s">
        <v>392</v>
      </c>
      <c r="C273" s="37">
        <v>45065</v>
      </c>
      <c r="D273" s="36">
        <v>116919</v>
      </c>
      <c r="E273" s="36" t="s">
        <v>121</v>
      </c>
      <c r="F273" s="36" t="s">
        <v>122</v>
      </c>
      <c r="G273" s="36" t="s">
        <v>20</v>
      </c>
      <c r="H273" s="36"/>
      <c r="I273" s="36" t="s">
        <v>448</v>
      </c>
      <c r="J273" s="36" t="s">
        <v>449</v>
      </c>
      <c r="K273" s="36"/>
      <c r="L273" s="36">
        <v>5</v>
      </c>
      <c r="M273" s="36">
        <v>5</v>
      </c>
      <c r="N273" s="36">
        <v>5632</v>
      </c>
      <c r="O273" s="36"/>
      <c r="P273" s="36"/>
      <c r="Q273" s="36" t="s">
        <v>23</v>
      </c>
      <c r="R273" s="36"/>
    </row>
    <row r="274" customHeight="1" spans="1:18">
      <c r="A274" s="36">
        <f t="shared" si="27"/>
        <v>273</v>
      </c>
      <c r="B274" s="36" t="s">
        <v>392</v>
      </c>
      <c r="C274" s="37">
        <v>45065</v>
      </c>
      <c r="D274" s="36">
        <v>113298</v>
      </c>
      <c r="E274" s="36" t="s">
        <v>450</v>
      </c>
      <c r="F274" s="36" t="s">
        <v>104</v>
      </c>
      <c r="G274" s="36" t="s">
        <v>26</v>
      </c>
      <c r="H274" s="36" t="s">
        <v>148</v>
      </c>
      <c r="I274" s="36" t="s">
        <v>451</v>
      </c>
      <c r="J274" s="36" t="s">
        <v>76</v>
      </c>
      <c r="K274" s="36"/>
      <c r="L274" s="36">
        <v>5</v>
      </c>
      <c r="M274" s="36">
        <v>11</v>
      </c>
      <c r="N274" s="36">
        <v>2423.8</v>
      </c>
      <c r="O274" s="36">
        <v>0</v>
      </c>
      <c r="P274" s="36">
        <v>0</v>
      </c>
      <c r="Q274" s="36" t="s">
        <v>23</v>
      </c>
      <c r="R274" s="36"/>
    </row>
    <row r="275" customHeight="1" spans="1:18">
      <c r="A275" s="36">
        <f t="shared" si="27"/>
        <v>274</v>
      </c>
      <c r="B275" s="36" t="s">
        <v>392</v>
      </c>
      <c r="C275" s="37">
        <v>45065</v>
      </c>
      <c r="D275" s="36">
        <v>119262</v>
      </c>
      <c r="E275" s="36" t="s">
        <v>255</v>
      </c>
      <c r="F275" s="36" t="s">
        <v>25</v>
      </c>
      <c r="G275" s="36" t="s">
        <v>20</v>
      </c>
      <c r="H275" s="36"/>
      <c r="I275" s="36" t="s">
        <v>452</v>
      </c>
      <c r="J275" s="36" t="s">
        <v>49</v>
      </c>
      <c r="K275" s="36"/>
      <c r="L275" s="36">
        <v>2</v>
      </c>
      <c r="M275" s="36">
        <v>2</v>
      </c>
      <c r="N275" s="36">
        <v>4337</v>
      </c>
      <c r="O275" s="36"/>
      <c r="P275" s="36"/>
      <c r="Q275" s="36" t="s">
        <v>23</v>
      </c>
      <c r="R275" s="36"/>
    </row>
    <row r="276" customHeight="1" spans="1:18">
      <c r="A276" s="36">
        <f t="shared" si="27"/>
        <v>275</v>
      </c>
      <c r="B276" s="36" t="s">
        <v>392</v>
      </c>
      <c r="C276" s="37">
        <v>45065</v>
      </c>
      <c r="D276" s="36">
        <v>732</v>
      </c>
      <c r="E276" s="36" t="s">
        <v>241</v>
      </c>
      <c r="F276" s="36" t="s">
        <v>19</v>
      </c>
      <c r="G276" s="36" t="s">
        <v>20</v>
      </c>
      <c r="H276" s="36"/>
      <c r="I276" s="36" t="s">
        <v>129</v>
      </c>
      <c r="J276" s="36" t="s">
        <v>242</v>
      </c>
      <c r="K276" s="36"/>
      <c r="L276" s="36">
        <v>5</v>
      </c>
      <c r="M276" s="36">
        <v>5</v>
      </c>
      <c r="N276" s="36">
        <v>3991.91</v>
      </c>
      <c r="O276" s="36">
        <v>13.5</v>
      </c>
      <c r="P276" s="36"/>
      <c r="Q276" s="36" t="s">
        <v>23</v>
      </c>
      <c r="R276" s="36"/>
    </row>
    <row r="277" customHeight="1" spans="1:18">
      <c r="A277" s="36">
        <f t="shared" si="27"/>
        <v>276</v>
      </c>
      <c r="B277" s="36" t="s">
        <v>392</v>
      </c>
      <c r="C277" s="37">
        <v>45066</v>
      </c>
      <c r="D277" s="36">
        <v>709</v>
      </c>
      <c r="E277" s="36" t="s">
        <v>347</v>
      </c>
      <c r="F277" s="36" t="s">
        <v>104</v>
      </c>
      <c r="G277" s="36" t="s">
        <v>20</v>
      </c>
      <c r="H277" s="36"/>
      <c r="I277" s="36" t="s">
        <v>453</v>
      </c>
      <c r="J277" s="36" t="s">
        <v>454</v>
      </c>
      <c r="K277" s="36"/>
      <c r="L277" s="36">
        <v>5</v>
      </c>
      <c r="M277" s="36">
        <v>6</v>
      </c>
      <c r="N277" s="36">
        <v>6700</v>
      </c>
      <c r="O277" s="36">
        <v>354.4</v>
      </c>
      <c r="P277" s="36"/>
      <c r="Q277" s="36" t="s">
        <v>23</v>
      </c>
      <c r="R277" s="36"/>
    </row>
    <row r="278" customHeight="1" spans="1:18">
      <c r="A278" s="36">
        <f t="shared" si="27"/>
        <v>277</v>
      </c>
      <c r="B278" s="36" t="s">
        <v>392</v>
      </c>
      <c r="C278" s="37">
        <v>45066</v>
      </c>
      <c r="D278" s="36">
        <v>54</v>
      </c>
      <c r="E278" s="36" t="s">
        <v>455</v>
      </c>
      <c r="F278" s="36" t="s">
        <v>86</v>
      </c>
      <c r="G278" s="36" t="s">
        <v>20</v>
      </c>
      <c r="H278" s="36"/>
      <c r="I278" s="36" t="s">
        <v>456</v>
      </c>
      <c r="J278" s="36" t="s">
        <v>457</v>
      </c>
      <c r="K278" s="36"/>
      <c r="L278" s="36">
        <v>6</v>
      </c>
      <c r="M278" s="36">
        <v>3</v>
      </c>
      <c r="N278" s="36">
        <v>5056</v>
      </c>
      <c r="O278" s="36"/>
      <c r="P278" s="36"/>
      <c r="Q278" s="36" t="s">
        <v>23</v>
      </c>
      <c r="R278" s="36"/>
    </row>
    <row r="279" customHeight="1" spans="1:18">
      <c r="A279" s="36">
        <f t="shared" si="27"/>
        <v>278</v>
      </c>
      <c r="B279" s="36" t="s">
        <v>392</v>
      </c>
      <c r="C279" s="37">
        <v>45067</v>
      </c>
      <c r="D279" s="36">
        <v>341</v>
      </c>
      <c r="E279" s="36" t="s">
        <v>152</v>
      </c>
      <c r="F279" s="36" t="s">
        <v>19</v>
      </c>
      <c r="G279" s="36" t="s">
        <v>20</v>
      </c>
      <c r="H279" s="36"/>
      <c r="I279" s="36" t="s">
        <v>100</v>
      </c>
      <c r="J279" s="36" t="s">
        <v>154</v>
      </c>
      <c r="K279" s="36"/>
      <c r="L279" s="36">
        <v>5</v>
      </c>
      <c r="M279" s="36">
        <v>5</v>
      </c>
      <c r="N279" s="36">
        <v>9177.25</v>
      </c>
      <c r="O279" s="36"/>
      <c r="P279" s="36"/>
      <c r="Q279" s="36" t="s">
        <v>23</v>
      </c>
      <c r="R279" s="36"/>
    </row>
    <row r="280" ht="14.25" customHeight="1" spans="1:18">
      <c r="A280" s="36">
        <f t="shared" si="27"/>
        <v>279</v>
      </c>
      <c r="B280" s="36" t="s">
        <v>392</v>
      </c>
      <c r="C280" s="37">
        <v>45067</v>
      </c>
      <c r="D280" s="36">
        <v>102935</v>
      </c>
      <c r="E280" s="36" t="s">
        <v>458</v>
      </c>
      <c r="F280" s="36" t="s">
        <v>122</v>
      </c>
      <c r="G280" s="36" t="s">
        <v>20</v>
      </c>
      <c r="H280" s="36"/>
      <c r="I280" s="36" t="s">
        <v>153</v>
      </c>
      <c r="J280" s="36" t="s">
        <v>459</v>
      </c>
      <c r="K280" s="36"/>
      <c r="L280" s="36">
        <v>4</v>
      </c>
      <c r="M280" s="36">
        <v>5</v>
      </c>
      <c r="N280" s="36">
        <v>5576</v>
      </c>
      <c r="O280" s="36"/>
      <c r="P280" s="36"/>
      <c r="Q280" s="36" t="s">
        <v>23</v>
      </c>
      <c r="R280" s="36"/>
    </row>
    <row r="281" customHeight="1" spans="1:18">
      <c r="A281" s="36">
        <f t="shared" si="27"/>
        <v>280</v>
      </c>
      <c r="B281" s="36" t="s">
        <v>392</v>
      </c>
      <c r="C281" s="37">
        <v>45068</v>
      </c>
      <c r="D281" s="36">
        <v>339</v>
      </c>
      <c r="E281" s="36" t="s">
        <v>460</v>
      </c>
      <c r="F281" s="36" t="s">
        <v>25</v>
      </c>
      <c r="G281" s="36" t="s">
        <v>20</v>
      </c>
      <c r="H281" s="36"/>
      <c r="I281" s="36"/>
      <c r="J281" s="36"/>
      <c r="K281" s="36"/>
      <c r="L281" s="36">
        <v>0</v>
      </c>
      <c r="M281" s="36">
        <v>0</v>
      </c>
      <c r="N281" s="36"/>
      <c r="O281" s="36"/>
      <c r="P281" s="36"/>
      <c r="Q281" s="36"/>
      <c r="R281" s="36" t="s">
        <v>461</v>
      </c>
    </row>
    <row r="282" customHeight="1" spans="1:18">
      <c r="A282" s="36">
        <f t="shared" si="27"/>
        <v>281</v>
      </c>
      <c r="B282" s="36" t="s">
        <v>392</v>
      </c>
      <c r="C282" s="37">
        <v>45068</v>
      </c>
      <c r="D282" s="36">
        <v>104430</v>
      </c>
      <c r="E282" s="36" t="s">
        <v>462</v>
      </c>
      <c r="F282" s="36" t="s">
        <v>30</v>
      </c>
      <c r="G282" s="36" t="s">
        <v>26</v>
      </c>
      <c r="H282" s="36" t="s">
        <v>27</v>
      </c>
      <c r="I282" s="36" t="s">
        <v>235</v>
      </c>
      <c r="J282" s="36" t="s">
        <v>76</v>
      </c>
      <c r="K282" s="36"/>
      <c r="L282" s="36">
        <v>15</v>
      </c>
      <c r="M282" s="36">
        <v>15</v>
      </c>
      <c r="N282" s="36">
        <v>2005</v>
      </c>
      <c r="O282" s="36">
        <v>255</v>
      </c>
      <c r="P282" s="36">
        <v>4</v>
      </c>
      <c r="Q282" s="36" t="s">
        <v>23</v>
      </c>
      <c r="R282" s="36"/>
    </row>
    <row r="283" customHeight="1" spans="1:18">
      <c r="A283" s="36">
        <f t="shared" ref="A283:A292" si="28">ROW()-1</f>
        <v>282</v>
      </c>
      <c r="B283" s="36" t="s">
        <v>392</v>
      </c>
      <c r="C283" s="37">
        <v>45068</v>
      </c>
      <c r="D283" s="36">
        <v>740</v>
      </c>
      <c r="E283" s="36" t="s">
        <v>295</v>
      </c>
      <c r="F283" s="36" t="s">
        <v>30</v>
      </c>
      <c r="G283" s="36" t="s">
        <v>20</v>
      </c>
      <c r="H283" s="36"/>
      <c r="I283" s="36" t="s">
        <v>153</v>
      </c>
      <c r="J283" s="36" t="s">
        <v>20</v>
      </c>
      <c r="K283" s="36"/>
      <c r="L283" s="36">
        <v>6</v>
      </c>
      <c r="M283" s="36">
        <v>6</v>
      </c>
      <c r="N283" s="36">
        <v>2780</v>
      </c>
      <c r="O283" s="36"/>
      <c r="P283" s="36"/>
      <c r="Q283" s="36" t="s">
        <v>23</v>
      </c>
      <c r="R283" s="36"/>
    </row>
    <row r="284" customHeight="1" spans="1:18">
      <c r="A284" s="36">
        <f t="shared" si="28"/>
        <v>283</v>
      </c>
      <c r="B284" s="36" t="s">
        <v>392</v>
      </c>
      <c r="C284" s="37">
        <v>45068</v>
      </c>
      <c r="D284" s="36">
        <v>116482</v>
      </c>
      <c r="E284" s="36" t="s">
        <v>463</v>
      </c>
      <c r="F284" s="36" t="s">
        <v>122</v>
      </c>
      <c r="G284" s="36" t="s">
        <v>26</v>
      </c>
      <c r="H284" s="36" t="s">
        <v>74</v>
      </c>
      <c r="I284" s="36" t="s">
        <v>75</v>
      </c>
      <c r="J284" s="36" t="s">
        <v>76</v>
      </c>
      <c r="K284" s="36"/>
      <c r="L284" s="36">
        <v>15</v>
      </c>
      <c r="M284" s="36">
        <v>7</v>
      </c>
      <c r="N284" s="36">
        <v>5426</v>
      </c>
      <c r="O284" s="36">
        <v>0</v>
      </c>
      <c r="P284" s="36"/>
      <c r="Q284" s="36" t="s">
        <v>23</v>
      </c>
      <c r="R284" s="36"/>
    </row>
    <row r="285" ht="14.25" customHeight="1" spans="1:18">
      <c r="A285" s="36">
        <f t="shared" si="28"/>
        <v>284</v>
      </c>
      <c r="B285" s="36" t="s">
        <v>392</v>
      </c>
      <c r="C285" s="37">
        <v>45069</v>
      </c>
      <c r="D285" s="36">
        <v>724</v>
      </c>
      <c r="E285" s="36" t="s">
        <v>181</v>
      </c>
      <c r="F285" s="36" t="s">
        <v>30</v>
      </c>
      <c r="G285" s="36" t="s">
        <v>26</v>
      </c>
      <c r="H285" s="36" t="s">
        <v>31</v>
      </c>
      <c r="I285" s="36" t="s">
        <v>438</v>
      </c>
      <c r="J285" s="36" t="s">
        <v>76</v>
      </c>
      <c r="K285" s="36"/>
      <c r="L285" s="36">
        <v>20</v>
      </c>
      <c r="M285" s="36">
        <v>13</v>
      </c>
      <c r="N285" s="36">
        <v>4796</v>
      </c>
      <c r="O285" s="36">
        <v>0</v>
      </c>
      <c r="P285" s="36">
        <v>0</v>
      </c>
      <c r="Q285" s="36" t="s">
        <v>23</v>
      </c>
      <c r="R285" s="36"/>
    </row>
    <row r="286" customHeight="1" spans="1:18">
      <c r="A286" s="36">
        <f t="shared" si="28"/>
        <v>285</v>
      </c>
      <c r="B286" s="36" t="s">
        <v>392</v>
      </c>
      <c r="C286" s="45">
        <v>45069</v>
      </c>
      <c r="D286" s="46">
        <v>511</v>
      </c>
      <c r="E286" s="46" t="s">
        <v>141</v>
      </c>
      <c r="F286" s="36" t="s">
        <v>30</v>
      </c>
      <c r="G286" s="46" t="s">
        <v>26</v>
      </c>
      <c r="H286" s="46" t="s">
        <v>27</v>
      </c>
      <c r="I286" s="46" t="s">
        <v>464</v>
      </c>
      <c r="J286" s="46" t="s">
        <v>76</v>
      </c>
      <c r="K286" s="46"/>
      <c r="L286" s="46">
        <v>8</v>
      </c>
      <c r="M286" s="46">
        <v>20</v>
      </c>
      <c r="N286" s="46">
        <v>12148</v>
      </c>
      <c r="O286" s="46">
        <v>504</v>
      </c>
      <c r="P286" s="46"/>
      <c r="Q286" s="46" t="s">
        <v>23</v>
      </c>
      <c r="R286" s="36"/>
    </row>
    <row r="287" customHeight="1" spans="1:18">
      <c r="A287" s="36">
        <f t="shared" si="28"/>
        <v>286</v>
      </c>
      <c r="B287" s="36" t="s">
        <v>392</v>
      </c>
      <c r="C287" s="37">
        <v>45069</v>
      </c>
      <c r="D287" s="36">
        <v>111400</v>
      </c>
      <c r="E287" s="36" t="s">
        <v>33</v>
      </c>
      <c r="F287" s="36" t="s">
        <v>19</v>
      </c>
      <c r="G287" s="36" t="s">
        <v>20</v>
      </c>
      <c r="H287" s="36"/>
      <c r="I287" s="36" t="s">
        <v>465</v>
      </c>
      <c r="J287" s="36" t="s">
        <v>35</v>
      </c>
      <c r="K287" s="36"/>
      <c r="L287" s="36">
        <v>7</v>
      </c>
      <c r="M287" s="36">
        <v>10</v>
      </c>
      <c r="N287" s="36">
        <v>6846.84</v>
      </c>
      <c r="O287" s="36">
        <v>128</v>
      </c>
      <c r="P287" s="36"/>
      <c r="Q287" s="36" t="s">
        <v>23</v>
      </c>
      <c r="R287" s="36"/>
    </row>
    <row r="288" customHeight="1" spans="1:18">
      <c r="A288" s="36">
        <f t="shared" si="28"/>
        <v>287</v>
      </c>
      <c r="B288" s="36" t="s">
        <v>392</v>
      </c>
      <c r="C288" s="37">
        <v>45069</v>
      </c>
      <c r="D288" s="36">
        <v>118151</v>
      </c>
      <c r="E288" s="36" t="s">
        <v>466</v>
      </c>
      <c r="F288" s="36" t="s">
        <v>25</v>
      </c>
      <c r="G288" s="36" t="s">
        <v>20</v>
      </c>
      <c r="H288" s="36"/>
      <c r="I288" s="36" t="s">
        <v>467</v>
      </c>
      <c r="J288" s="36" t="s">
        <v>468</v>
      </c>
      <c r="K288" s="36"/>
      <c r="L288" s="36">
        <v>4</v>
      </c>
      <c r="M288" s="36">
        <v>4</v>
      </c>
      <c r="N288" s="36">
        <v>2383</v>
      </c>
      <c r="O288" s="36">
        <v>270</v>
      </c>
      <c r="P288" s="36"/>
      <c r="Q288" s="36" t="s">
        <v>23</v>
      </c>
      <c r="R288" s="36"/>
    </row>
    <row r="289" ht="14.25" customHeight="1" spans="1:18">
      <c r="A289" s="36">
        <f t="shared" si="28"/>
        <v>288</v>
      </c>
      <c r="B289" s="36" t="s">
        <v>392</v>
      </c>
      <c r="C289" s="37">
        <v>45070</v>
      </c>
      <c r="D289" s="39">
        <v>385</v>
      </c>
      <c r="E289" s="36" t="s">
        <v>112</v>
      </c>
      <c r="F289" s="36" t="s">
        <v>73</v>
      </c>
      <c r="G289" s="36" t="s">
        <v>20</v>
      </c>
      <c r="H289" s="36"/>
      <c r="I289" s="36" t="s">
        <v>469</v>
      </c>
      <c r="J289" s="36" t="s">
        <v>114</v>
      </c>
      <c r="K289" s="36"/>
      <c r="L289" s="36">
        <v>5</v>
      </c>
      <c r="M289" s="36">
        <v>10</v>
      </c>
      <c r="N289" s="36">
        <v>13061</v>
      </c>
      <c r="O289" s="36"/>
      <c r="P289" s="36"/>
      <c r="Q289" s="36" t="s">
        <v>23</v>
      </c>
      <c r="R289" s="36"/>
    </row>
    <row r="290" customHeight="1" spans="1:18">
      <c r="A290" s="36">
        <f t="shared" si="28"/>
        <v>289</v>
      </c>
      <c r="B290" s="36" t="s">
        <v>392</v>
      </c>
      <c r="C290" s="37">
        <v>45071</v>
      </c>
      <c r="D290" s="36">
        <v>744</v>
      </c>
      <c r="E290" s="36" t="s">
        <v>470</v>
      </c>
      <c r="F290" s="36" t="s">
        <v>122</v>
      </c>
      <c r="G290" s="36" t="s">
        <v>26</v>
      </c>
      <c r="H290" s="36" t="s">
        <v>27</v>
      </c>
      <c r="I290" s="36" t="s">
        <v>471</v>
      </c>
      <c r="J290" s="36" t="s">
        <v>76</v>
      </c>
      <c r="K290" s="36"/>
      <c r="L290" s="36">
        <v>10</v>
      </c>
      <c r="M290" s="36">
        <v>76</v>
      </c>
      <c r="N290" s="36">
        <v>9712.7</v>
      </c>
      <c r="O290" s="36">
        <v>1887</v>
      </c>
      <c r="P290" s="36" t="s">
        <v>472</v>
      </c>
      <c r="Q290" s="36" t="s">
        <v>23</v>
      </c>
      <c r="R290" s="36"/>
    </row>
    <row r="291" customHeight="1" spans="1:18">
      <c r="A291" s="36">
        <f t="shared" si="28"/>
        <v>290</v>
      </c>
      <c r="B291" s="36" t="s">
        <v>392</v>
      </c>
      <c r="C291" s="37">
        <v>45071</v>
      </c>
      <c r="D291" s="36">
        <v>748</v>
      </c>
      <c r="E291" s="36" t="s">
        <v>473</v>
      </c>
      <c r="F291" s="36" t="s">
        <v>19</v>
      </c>
      <c r="G291" s="36" t="s">
        <v>20</v>
      </c>
      <c r="H291" s="36"/>
      <c r="I291" s="36" t="s">
        <v>67</v>
      </c>
      <c r="J291" s="36" t="s">
        <v>161</v>
      </c>
      <c r="K291" s="36"/>
      <c r="L291" s="36">
        <v>5</v>
      </c>
      <c r="M291" s="36">
        <v>15</v>
      </c>
      <c r="N291" s="36">
        <v>2580</v>
      </c>
      <c r="O291" s="36"/>
      <c r="P291" s="36"/>
      <c r="Q291" s="36" t="s">
        <v>23</v>
      </c>
      <c r="R291" s="36"/>
    </row>
    <row r="292" customHeight="1" spans="1:18">
      <c r="A292" s="36">
        <f t="shared" si="28"/>
        <v>291</v>
      </c>
      <c r="B292" s="36" t="s">
        <v>392</v>
      </c>
      <c r="C292" s="37">
        <v>45072</v>
      </c>
      <c r="D292" s="36">
        <v>114848</v>
      </c>
      <c r="E292" s="36" t="s">
        <v>474</v>
      </c>
      <c r="F292" s="36" t="s">
        <v>30</v>
      </c>
      <c r="G292" s="36" t="s">
        <v>26</v>
      </c>
      <c r="H292" s="36" t="s">
        <v>27</v>
      </c>
      <c r="I292" s="36" t="s">
        <v>81</v>
      </c>
      <c r="J292" s="36" t="s">
        <v>76</v>
      </c>
      <c r="K292" s="36"/>
      <c r="L292" s="36">
        <v>22</v>
      </c>
      <c r="M292" s="36">
        <v>22</v>
      </c>
      <c r="N292" s="36">
        <v>3593</v>
      </c>
      <c r="O292" s="36"/>
      <c r="P292" s="36"/>
      <c r="Q292" s="36" t="s">
        <v>23</v>
      </c>
      <c r="R292" s="36"/>
    </row>
    <row r="293" customHeight="1" spans="1:18">
      <c r="A293" s="36">
        <f t="shared" ref="A293:A302" si="29">ROW()-1</f>
        <v>292</v>
      </c>
      <c r="B293" s="36" t="s">
        <v>392</v>
      </c>
      <c r="C293" s="37">
        <v>45072</v>
      </c>
      <c r="D293" s="36">
        <v>549</v>
      </c>
      <c r="E293" s="36" t="s">
        <v>475</v>
      </c>
      <c r="F293" s="36" t="s">
        <v>19</v>
      </c>
      <c r="G293" s="36" t="s">
        <v>20</v>
      </c>
      <c r="H293" s="36"/>
      <c r="I293" s="36" t="s">
        <v>476</v>
      </c>
      <c r="J293" s="36" t="s">
        <v>477</v>
      </c>
      <c r="K293" s="36"/>
      <c r="L293" s="36">
        <v>5</v>
      </c>
      <c r="M293" s="36">
        <v>8</v>
      </c>
      <c r="N293" s="36">
        <v>2713</v>
      </c>
      <c r="O293" s="36">
        <v>189</v>
      </c>
      <c r="P293" s="36"/>
      <c r="Q293" s="36" t="s">
        <v>23</v>
      </c>
      <c r="R293" s="36"/>
    </row>
    <row r="294" customHeight="1" spans="1:18">
      <c r="A294" s="36">
        <f t="shared" si="29"/>
        <v>293</v>
      </c>
      <c r="B294" s="36" t="s">
        <v>392</v>
      </c>
      <c r="C294" s="37">
        <v>45072</v>
      </c>
      <c r="D294" s="36">
        <v>117637</v>
      </c>
      <c r="E294" s="36" t="s">
        <v>94</v>
      </c>
      <c r="F294" s="36" t="s">
        <v>19</v>
      </c>
      <c r="G294" s="36" t="s">
        <v>20</v>
      </c>
      <c r="H294" s="36"/>
      <c r="I294" s="36" t="s">
        <v>224</v>
      </c>
      <c r="J294" s="36" t="s">
        <v>95</v>
      </c>
      <c r="K294" s="36"/>
      <c r="L294" s="36">
        <v>6</v>
      </c>
      <c r="M294" s="36">
        <v>6</v>
      </c>
      <c r="N294" s="36">
        <v>2332</v>
      </c>
      <c r="O294" s="36"/>
      <c r="P294" s="36"/>
      <c r="Q294" s="36" t="s">
        <v>23</v>
      </c>
      <c r="R294" s="36"/>
    </row>
    <row r="295" customHeight="1" spans="1:18">
      <c r="A295" s="36">
        <f t="shared" si="29"/>
        <v>294</v>
      </c>
      <c r="B295" s="36" t="s">
        <v>392</v>
      </c>
      <c r="C295" s="37">
        <v>45072</v>
      </c>
      <c r="D295" s="36">
        <v>110378</v>
      </c>
      <c r="E295" s="36" t="s">
        <v>142</v>
      </c>
      <c r="F295" s="36" t="s">
        <v>19</v>
      </c>
      <c r="G295" s="36" t="s">
        <v>20</v>
      </c>
      <c r="H295" s="36"/>
      <c r="I295" s="36" t="s">
        <v>478</v>
      </c>
      <c r="J295" s="36" t="s">
        <v>143</v>
      </c>
      <c r="K295" s="36"/>
      <c r="L295" s="36">
        <v>12</v>
      </c>
      <c r="M295" s="36">
        <v>12</v>
      </c>
      <c r="N295" s="36">
        <v>3410</v>
      </c>
      <c r="O295" s="36">
        <v>113.8</v>
      </c>
      <c r="P295" s="36"/>
      <c r="Q295" s="36" t="s">
        <v>23</v>
      </c>
      <c r="R295" s="36"/>
    </row>
    <row r="296" customHeight="1" spans="1:18">
      <c r="A296" s="36">
        <f t="shared" si="29"/>
        <v>295</v>
      </c>
      <c r="B296" s="36" t="s">
        <v>392</v>
      </c>
      <c r="C296" s="37">
        <v>45072</v>
      </c>
      <c r="D296" s="36">
        <v>122198</v>
      </c>
      <c r="E296" s="36" t="s">
        <v>213</v>
      </c>
      <c r="F296" s="36" t="s">
        <v>30</v>
      </c>
      <c r="G296" s="36" t="s">
        <v>20</v>
      </c>
      <c r="H296" s="36"/>
      <c r="I296" s="36" t="s">
        <v>153</v>
      </c>
      <c r="J296" s="36" t="s">
        <v>93</v>
      </c>
      <c r="K296" s="36"/>
      <c r="L296" s="36">
        <v>9</v>
      </c>
      <c r="M296" s="36">
        <v>7</v>
      </c>
      <c r="N296" s="36">
        <v>5688.5</v>
      </c>
      <c r="O296" s="36">
        <v>954</v>
      </c>
      <c r="P296" s="36"/>
      <c r="Q296" s="36" t="s">
        <v>23</v>
      </c>
      <c r="R296" s="36"/>
    </row>
    <row r="297" customHeight="1" spans="1:18">
      <c r="A297" s="36">
        <f t="shared" si="29"/>
        <v>296</v>
      </c>
      <c r="B297" s="36" t="s">
        <v>392</v>
      </c>
      <c r="C297" s="37">
        <v>45072</v>
      </c>
      <c r="D297" s="36">
        <v>399</v>
      </c>
      <c r="E297" s="36" t="s">
        <v>250</v>
      </c>
      <c r="F297" s="36" t="s">
        <v>122</v>
      </c>
      <c r="G297" s="36" t="s">
        <v>26</v>
      </c>
      <c r="H297" s="36" t="s">
        <v>27</v>
      </c>
      <c r="I297" s="36" t="s">
        <v>451</v>
      </c>
      <c r="J297" s="36" t="s">
        <v>76</v>
      </c>
      <c r="K297" s="36"/>
      <c r="L297" s="36">
        <v>5</v>
      </c>
      <c r="M297" s="36">
        <v>5</v>
      </c>
      <c r="N297" s="36"/>
      <c r="O297" s="36">
        <v>328</v>
      </c>
      <c r="P297" s="36">
        <v>1</v>
      </c>
      <c r="Q297" s="36" t="s">
        <v>193</v>
      </c>
      <c r="R297" s="44" t="s">
        <v>410</v>
      </c>
    </row>
    <row r="298" customHeight="1" spans="1:18">
      <c r="A298" s="36">
        <f t="shared" si="29"/>
        <v>297</v>
      </c>
      <c r="B298" s="36" t="s">
        <v>392</v>
      </c>
      <c r="C298" s="37">
        <v>45073</v>
      </c>
      <c r="D298" s="36">
        <v>706</v>
      </c>
      <c r="E298" s="36" t="s">
        <v>220</v>
      </c>
      <c r="F298" s="36" t="s">
        <v>19</v>
      </c>
      <c r="G298" s="36" t="s">
        <v>20</v>
      </c>
      <c r="H298" s="36"/>
      <c r="I298" s="36" t="s">
        <v>479</v>
      </c>
      <c r="J298" s="36" t="s">
        <v>38</v>
      </c>
      <c r="K298" s="36"/>
      <c r="L298" s="36">
        <v>3</v>
      </c>
      <c r="M298" s="36">
        <v>2</v>
      </c>
      <c r="N298" s="36">
        <v>6474.76</v>
      </c>
      <c r="O298" s="36">
        <v>205.8</v>
      </c>
      <c r="P298" s="36"/>
      <c r="Q298" s="36" t="s">
        <v>23</v>
      </c>
      <c r="R298" s="36"/>
    </row>
    <row r="299" customHeight="1" spans="1:18">
      <c r="A299" s="36">
        <f t="shared" si="29"/>
        <v>298</v>
      </c>
      <c r="B299" s="36" t="s">
        <v>392</v>
      </c>
      <c r="C299" s="37">
        <v>45073</v>
      </c>
      <c r="D299" s="36">
        <v>307</v>
      </c>
      <c r="E299" s="36" t="s">
        <v>150</v>
      </c>
      <c r="F299" s="36" t="s">
        <v>122</v>
      </c>
      <c r="G299" s="36" t="s">
        <v>26</v>
      </c>
      <c r="H299" s="36" t="s">
        <v>148</v>
      </c>
      <c r="I299" s="36" t="s">
        <v>282</v>
      </c>
      <c r="J299" s="36" t="s">
        <v>76</v>
      </c>
      <c r="K299" s="36"/>
      <c r="L299" s="36">
        <v>31</v>
      </c>
      <c r="M299" s="36">
        <v>31</v>
      </c>
      <c r="N299" s="36">
        <v>43007.03</v>
      </c>
      <c r="O299" s="36">
        <v>1250.88</v>
      </c>
      <c r="P299" s="36">
        <v>8</v>
      </c>
      <c r="Q299" s="36" t="s">
        <v>23</v>
      </c>
      <c r="R299" s="36"/>
    </row>
    <row r="300" customHeight="1" spans="1:18">
      <c r="A300" s="36">
        <f t="shared" si="29"/>
        <v>299</v>
      </c>
      <c r="B300" s="36" t="s">
        <v>392</v>
      </c>
      <c r="C300" s="37">
        <v>45073</v>
      </c>
      <c r="D300" s="36">
        <v>307</v>
      </c>
      <c r="E300" s="36" t="s">
        <v>150</v>
      </c>
      <c r="F300" s="36" t="s">
        <v>122</v>
      </c>
      <c r="G300" s="36" t="s">
        <v>26</v>
      </c>
      <c r="H300" s="36" t="s">
        <v>74</v>
      </c>
      <c r="I300" s="36" t="s">
        <v>325</v>
      </c>
      <c r="J300" s="36" t="s">
        <v>76</v>
      </c>
      <c r="K300" s="36"/>
      <c r="L300" s="36">
        <v>31</v>
      </c>
      <c r="M300" s="36">
        <v>31</v>
      </c>
      <c r="N300" s="36">
        <v>43007.03</v>
      </c>
      <c r="O300" s="36"/>
      <c r="P300" s="36"/>
      <c r="Q300" s="36" t="s">
        <v>23</v>
      </c>
      <c r="R300" s="36"/>
    </row>
    <row r="301" customHeight="1" spans="1:18">
      <c r="A301" s="36">
        <f t="shared" si="29"/>
        <v>300</v>
      </c>
      <c r="B301" s="36" t="s">
        <v>392</v>
      </c>
      <c r="C301" s="37">
        <v>45074</v>
      </c>
      <c r="D301" s="36">
        <v>594</v>
      </c>
      <c r="E301" s="36" t="s">
        <v>480</v>
      </c>
      <c r="F301" s="36" t="s">
        <v>19</v>
      </c>
      <c r="G301" s="36" t="s">
        <v>20</v>
      </c>
      <c r="H301" s="36"/>
      <c r="I301" s="36" t="s">
        <v>129</v>
      </c>
      <c r="J301" s="36" t="s">
        <v>310</v>
      </c>
      <c r="K301" s="36"/>
      <c r="L301" s="36">
        <v>5</v>
      </c>
      <c r="M301" s="36">
        <v>5</v>
      </c>
      <c r="N301" s="36">
        <v>4208.1</v>
      </c>
      <c r="O301" s="36"/>
      <c r="P301" s="36"/>
      <c r="Q301" s="36" t="s">
        <v>23</v>
      </c>
      <c r="R301" s="36"/>
    </row>
    <row r="302" customHeight="1" spans="1:18">
      <c r="A302" s="36">
        <f t="shared" si="29"/>
        <v>301</v>
      </c>
      <c r="B302" s="36" t="s">
        <v>392</v>
      </c>
      <c r="C302" s="37">
        <v>45074</v>
      </c>
      <c r="D302" s="36">
        <v>104533</v>
      </c>
      <c r="E302" s="36" t="s">
        <v>481</v>
      </c>
      <c r="F302" s="36" t="s">
        <v>19</v>
      </c>
      <c r="G302" s="36" t="s">
        <v>20</v>
      </c>
      <c r="H302" s="36"/>
      <c r="I302" s="36" t="s">
        <v>482</v>
      </c>
      <c r="J302" s="36" t="s">
        <v>483</v>
      </c>
      <c r="K302" s="36"/>
      <c r="L302" s="36">
        <v>5</v>
      </c>
      <c r="M302" s="36">
        <v>5</v>
      </c>
      <c r="N302" s="36">
        <v>2908</v>
      </c>
      <c r="O302" s="36"/>
      <c r="P302" s="36"/>
      <c r="Q302" s="36" t="s">
        <v>23</v>
      </c>
      <c r="R302" s="36"/>
    </row>
    <row r="303" customHeight="1" spans="1:18">
      <c r="A303" s="36">
        <f t="shared" ref="A303:A312" si="30">ROW()-1</f>
        <v>302</v>
      </c>
      <c r="B303" s="36" t="s">
        <v>392</v>
      </c>
      <c r="C303" s="37">
        <v>45075</v>
      </c>
      <c r="D303" s="36">
        <v>723</v>
      </c>
      <c r="E303" s="36" t="s">
        <v>484</v>
      </c>
      <c r="F303" s="36" t="s">
        <v>30</v>
      </c>
      <c r="G303" s="36" t="s">
        <v>26</v>
      </c>
      <c r="H303" s="36" t="s">
        <v>27</v>
      </c>
      <c r="I303" s="36" t="s">
        <v>116</v>
      </c>
      <c r="J303" s="36" t="s">
        <v>76</v>
      </c>
      <c r="K303" s="36"/>
      <c r="L303" s="36">
        <v>10</v>
      </c>
      <c r="M303" s="36">
        <v>20</v>
      </c>
      <c r="N303" s="36">
        <v>3619</v>
      </c>
      <c r="O303" s="36">
        <v>0</v>
      </c>
      <c r="P303" s="36">
        <v>0</v>
      </c>
      <c r="Q303" s="36" t="s">
        <v>23</v>
      </c>
      <c r="R303" s="36"/>
    </row>
    <row r="304" customHeight="1" spans="1:18">
      <c r="A304" s="36">
        <f t="shared" si="30"/>
        <v>303</v>
      </c>
      <c r="B304" s="36" t="s">
        <v>392</v>
      </c>
      <c r="C304" s="37">
        <v>45075</v>
      </c>
      <c r="D304" s="36">
        <v>104838</v>
      </c>
      <c r="E304" s="36" t="s">
        <v>485</v>
      </c>
      <c r="F304" s="36" t="s">
        <v>86</v>
      </c>
      <c r="G304" s="36" t="s">
        <v>20</v>
      </c>
      <c r="H304" s="36"/>
      <c r="I304" s="36" t="s">
        <v>486</v>
      </c>
      <c r="J304" s="36" t="s">
        <v>487</v>
      </c>
      <c r="K304" s="36"/>
      <c r="L304" s="36">
        <v>6</v>
      </c>
      <c r="M304" s="36">
        <v>6</v>
      </c>
      <c r="N304" s="36">
        <v>4614</v>
      </c>
      <c r="O304" s="36">
        <v>100</v>
      </c>
      <c r="P304" s="36"/>
      <c r="Q304" s="36" t="s">
        <v>23</v>
      </c>
      <c r="R304" s="36"/>
    </row>
    <row r="305" ht="14.25" customHeight="1" spans="1:18">
      <c r="A305" s="36">
        <f t="shared" si="30"/>
        <v>304</v>
      </c>
      <c r="B305" s="36" t="s">
        <v>392</v>
      </c>
      <c r="C305" s="37">
        <v>45075</v>
      </c>
      <c r="D305" s="36">
        <v>106399</v>
      </c>
      <c r="E305" s="36" t="s">
        <v>103</v>
      </c>
      <c r="F305" s="36" t="s">
        <v>104</v>
      </c>
      <c r="G305" s="36" t="s">
        <v>26</v>
      </c>
      <c r="H305" s="36" t="s">
        <v>27</v>
      </c>
      <c r="I305" s="36" t="s">
        <v>451</v>
      </c>
      <c r="J305" s="36" t="s">
        <v>76</v>
      </c>
      <c r="K305" s="36"/>
      <c r="L305" s="36">
        <v>0</v>
      </c>
      <c r="M305" s="36">
        <v>10</v>
      </c>
      <c r="N305" s="36"/>
      <c r="O305" s="36">
        <v>80</v>
      </c>
      <c r="P305" s="36">
        <v>1</v>
      </c>
      <c r="Q305" s="36" t="s">
        <v>193</v>
      </c>
      <c r="R305" s="44" t="s">
        <v>410</v>
      </c>
    </row>
    <row r="306" customHeight="1" spans="1:18">
      <c r="A306" s="36">
        <f t="shared" si="30"/>
        <v>305</v>
      </c>
      <c r="B306" s="36" t="s">
        <v>392</v>
      </c>
      <c r="C306" s="37">
        <v>45077</v>
      </c>
      <c r="D306" s="36">
        <v>308</v>
      </c>
      <c r="E306" s="36" t="s">
        <v>200</v>
      </c>
      <c r="F306" s="36" t="s">
        <v>122</v>
      </c>
      <c r="G306" s="36" t="s">
        <v>20</v>
      </c>
      <c r="H306" s="36"/>
      <c r="I306" s="36" t="s">
        <v>319</v>
      </c>
      <c r="J306" s="36" t="s">
        <v>202</v>
      </c>
      <c r="K306" s="36"/>
      <c r="L306" s="36">
        <v>3</v>
      </c>
      <c r="M306" s="36">
        <v>2</v>
      </c>
      <c r="N306" s="36">
        <v>7601</v>
      </c>
      <c r="O306" s="36">
        <v>388</v>
      </c>
      <c r="P306" s="36"/>
      <c r="Q306" s="36" t="s">
        <v>23</v>
      </c>
      <c r="R306" s="36"/>
    </row>
    <row r="307" customHeight="1" spans="1:18">
      <c r="A307" s="36">
        <f t="shared" si="30"/>
        <v>306</v>
      </c>
      <c r="B307" s="36" t="s">
        <v>488</v>
      </c>
      <c r="C307" s="37">
        <v>45019</v>
      </c>
      <c r="D307" s="36">
        <v>716</v>
      </c>
      <c r="E307" s="36" t="s">
        <v>243</v>
      </c>
      <c r="F307" s="36" t="s">
        <v>19</v>
      </c>
      <c r="G307" s="36" t="s">
        <v>20</v>
      </c>
      <c r="H307" s="36"/>
      <c r="I307" s="36" t="s">
        <v>489</v>
      </c>
      <c r="J307" s="36" t="s">
        <v>320</v>
      </c>
      <c r="K307" s="36"/>
      <c r="L307" s="36">
        <v>0</v>
      </c>
      <c r="M307" s="36">
        <v>12</v>
      </c>
      <c r="N307" s="36">
        <v>5342</v>
      </c>
      <c r="O307" s="36">
        <v>417.1</v>
      </c>
      <c r="P307" s="36"/>
      <c r="Q307" s="36" t="s">
        <v>23</v>
      </c>
      <c r="R307" s="36"/>
    </row>
    <row r="308" customHeight="1" spans="1:18">
      <c r="A308" s="36">
        <f t="shared" si="30"/>
        <v>307</v>
      </c>
      <c r="B308" s="36" t="s">
        <v>488</v>
      </c>
      <c r="C308" s="37">
        <v>45019</v>
      </c>
      <c r="D308" s="36">
        <v>587</v>
      </c>
      <c r="E308" s="36" t="s">
        <v>490</v>
      </c>
      <c r="F308" s="36" t="s">
        <v>19</v>
      </c>
      <c r="G308" s="36" t="s">
        <v>20</v>
      </c>
      <c r="H308" s="36"/>
      <c r="I308" s="36" t="s">
        <v>100</v>
      </c>
      <c r="J308" s="36" t="s">
        <v>101</v>
      </c>
      <c r="K308" s="36"/>
      <c r="L308" s="36">
        <v>3</v>
      </c>
      <c r="M308" s="36">
        <v>3</v>
      </c>
      <c r="N308" s="36">
        <v>5567</v>
      </c>
      <c r="O308" s="36">
        <v>456.9</v>
      </c>
      <c r="P308" s="36"/>
      <c r="Q308" s="36" t="s">
        <v>23</v>
      </c>
      <c r="R308" s="36"/>
    </row>
    <row r="309" customHeight="1" spans="1:18">
      <c r="A309" s="36">
        <f t="shared" si="30"/>
        <v>308</v>
      </c>
      <c r="B309" s="36" t="s">
        <v>488</v>
      </c>
      <c r="C309" s="37">
        <v>45019</v>
      </c>
      <c r="D309" s="36">
        <v>117923</v>
      </c>
      <c r="E309" s="36" t="s">
        <v>223</v>
      </c>
      <c r="F309" s="36" t="s">
        <v>19</v>
      </c>
      <c r="G309" s="36" t="s">
        <v>20</v>
      </c>
      <c r="H309" s="36"/>
      <c r="I309" s="36" t="s">
        <v>153</v>
      </c>
      <c r="J309" s="36" t="s">
        <v>225</v>
      </c>
      <c r="K309" s="36"/>
      <c r="L309" s="36">
        <v>5</v>
      </c>
      <c r="M309" s="36">
        <v>5</v>
      </c>
      <c r="N309" s="36">
        <v>3256</v>
      </c>
      <c r="O309" s="36"/>
      <c r="P309" s="36"/>
      <c r="Q309" s="36" t="s">
        <v>23</v>
      </c>
      <c r="R309" s="36"/>
    </row>
    <row r="310" customHeight="1" spans="1:18">
      <c r="A310" s="36">
        <f t="shared" si="30"/>
        <v>309</v>
      </c>
      <c r="B310" s="36" t="s">
        <v>488</v>
      </c>
      <c r="C310" s="37">
        <v>45020</v>
      </c>
      <c r="D310" s="36">
        <v>111400</v>
      </c>
      <c r="E310" s="36" t="s">
        <v>33</v>
      </c>
      <c r="F310" s="36" t="s">
        <v>19</v>
      </c>
      <c r="G310" s="36" t="s">
        <v>20</v>
      </c>
      <c r="H310" s="36"/>
      <c r="I310" s="36" t="s">
        <v>417</v>
      </c>
      <c r="J310" s="36" t="s">
        <v>35</v>
      </c>
      <c r="K310" s="36"/>
      <c r="L310" s="36">
        <v>6</v>
      </c>
      <c r="M310" s="36">
        <v>6</v>
      </c>
      <c r="N310" s="36">
        <v>15206.2</v>
      </c>
      <c r="O310" s="36">
        <v>163</v>
      </c>
      <c r="P310" s="36"/>
      <c r="Q310" s="36" t="s">
        <v>23</v>
      </c>
      <c r="R310" s="36"/>
    </row>
    <row r="311" customHeight="1" spans="1:18">
      <c r="A311" s="36">
        <f t="shared" si="30"/>
        <v>310</v>
      </c>
      <c r="B311" s="36" t="s">
        <v>488</v>
      </c>
      <c r="C311" s="37">
        <v>45021</v>
      </c>
      <c r="D311" s="36">
        <v>706</v>
      </c>
      <c r="E311" s="36" t="s">
        <v>36</v>
      </c>
      <c r="F311" s="36" t="s">
        <v>19</v>
      </c>
      <c r="G311" s="36" t="s">
        <v>20</v>
      </c>
      <c r="H311" s="36"/>
      <c r="I311" s="36" t="s">
        <v>417</v>
      </c>
      <c r="J311" s="36" t="s">
        <v>38</v>
      </c>
      <c r="K311" s="36"/>
      <c r="L311" s="36">
        <v>5</v>
      </c>
      <c r="M311" s="36">
        <v>4</v>
      </c>
      <c r="N311" s="36">
        <v>3162</v>
      </c>
      <c r="O311" s="36">
        <v>550</v>
      </c>
      <c r="P311" s="36"/>
      <c r="Q311" s="36" t="s">
        <v>23</v>
      </c>
      <c r="R311" s="36"/>
    </row>
    <row r="312" customHeight="1" spans="1:18">
      <c r="A312" s="36">
        <f t="shared" si="30"/>
        <v>311</v>
      </c>
      <c r="B312" s="36" t="s">
        <v>488</v>
      </c>
      <c r="C312" s="37">
        <v>45024</v>
      </c>
      <c r="D312" s="36">
        <v>585</v>
      </c>
      <c r="E312" s="36" t="s">
        <v>140</v>
      </c>
      <c r="F312" s="36" t="s">
        <v>25</v>
      </c>
      <c r="G312" s="36" t="s">
        <v>26</v>
      </c>
      <c r="H312" s="36" t="s">
        <v>40</v>
      </c>
      <c r="I312" s="36" t="s">
        <v>155</v>
      </c>
      <c r="J312" s="36" t="s">
        <v>28</v>
      </c>
      <c r="K312" s="36"/>
      <c r="L312" s="36">
        <v>12</v>
      </c>
      <c r="M312" s="36">
        <v>12</v>
      </c>
      <c r="N312" s="36">
        <v>12044</v>
      </c>
      <c r="O312" s="36">
        <v>0</v>
      </c>
      <c r="P312" s="36"/>
      <c r="Q312" s="36" t="s">
        <v>23</v>
      </c>
      <c r="R312" s="36"/>
    </row>
    <row r="313" customHeight="1" spans="1:18">
      <c r="A313" s="36">
        <f t="shared" ref="A313:A322" si="31">ROW()-1</f>
        <v>312</v>
      </c>
      <c r="B313" s="36" t="s">
        <v>488</v>
      </c>
      <c r="C313" s="37">
        <v>45024</v>
      </c>
      <c r="D313" s="36">
        <v>102935</v>
      </c>
      <c r="E313" s="36" t="s">
        <v>458</v>
      </c>
      <c r="F313" s="36" t="s">
        <v>122</v>
      </c>
      <c r="G313" s="36" t="s">
        <v>20</v>
      </c>
      <c r="H313" s="36"/>
      <c r="I313" s="36" t="s">
        <v>153</v>
      </c>
      <c r="J313" s="36" t="s">
        <v>124</v>
      </c>
      <c r="K313" s="36"/>
      <c r="L313" s="36">
        <v>4</v>
      </c>
      <c r="M313" s="36">
        <v>4</v>
      </c>
      <c r="N313" s="36">
        <v>3085</v>
      </c>
      <c r="O313" s="36"/>
      <c r="P313" s="36"/>
      <c r="Q313" s="36" t="s">
        <v>23</v>
      </c>
      <c r="R313" s="36"/>
    </row>
    <row r="314" customHeight="1" spans="1:18">
      <c r="A314" s="36">
        <f t="shared" si="31"/>
        <v>313</v>
      </c>
      <c r="B314" s="36" t="s">
        <v>488</v>
      </c>
      <c r="C314" s="37">
        <v>45025</v>
      </c>
      <c r="D314" s="36">
        <v>114622</v>
      </c>
      <c r="E314" s="36" t="s">
        <v>226</v>
      </c>
      <c r="F314" s="36" t="s">
        <v>25</v>
      </c>
      <c r="G314" s="36" t="s">
        <v>26</v>
      </c>
      <c r="H314" s="36" t="s">
        <v>40</v>
      </c>
      <c r="I314" s="36" t="s">
        <v>491</v>
      </c>
      <c r="J314" s="36" t="s">
        <v>76</v>
      </c>
      <c r="K314" s="36"/>
      <c r="L314" s="36">
        <v>16</v>
      </c>
      <c r="M314" s="36">
        <v>16</v>
      </c>
      <c r="N314" s="36">
        <v>8296</v>
      </c>
      <c r="O314" s="36">
        <v>279.2</v>
      </c>
      <c r="P314" s="36" t="s">
        <v>492</v>
      </c>
      <c r="Q314" s="36" t="s">
        <v>23</v>
      </c>
      <c r="R314" s="36"/>
    </row>
    <row r="315" customHeight="1" spans="1:18">
      <c r="A315" s="36">
        <f t="shared" si="31"/>
        <v>314</v>
      </c>
      <c r="B315" s="36" t="s">
        <v>488</v>
      </c>
      <c r="C315" s="37">
        <v>45026</v>
      </c>
      <c r="D315" s="36">
        <v>707</v>
      </c>
      <c r="E315" s="36" t="s">
        <v>39</v>
      </c>
      <c r="F315" s="36" t="s">
        <v>30</v>
      </c>
      <c r="G315" s="36" t="s">
        <v>26</v>
      </c>
      <c r="H315" s="36" t="s">
        <v>27</v>
      </c>
      <c r="I315" s="36" t="s">
        <v>493</v>
      </c>
      <c r="J315" s="36" t="s">
        <v>76</v>
      </c>
      <c r="K315" s="36"/>
      <c r="L315" s="36">
        <v>15</v>
      </c>
      <c r="M315" s="36">
        <v>23</v>
      </c>
      <c r="N315" s="36">
        <v>8022</v>
      </c>
      <c r="O315" s="36">
        <v>86</v>
      </c>
      <c r="P315" s="36"/>
      <c r="Q315" s="36" t="s">
        <v>23</v>
      </c>
      <c r="R315" s="36"/>
    </row>
    <row r="316" customHeight="1" spans="1:18">
      <c r="A316" s="36">
        <f t="shared" si="31"/>
        <v>315</v>
      </c>
      <c r="B316" s="36" t="s">
        <v>488</v>
      </c>
      <c r="C316" s="37">
        <v>45026</v>
      </c>
      <c r="D316" s="36">
        <v>118758</v>
      </c>
      <c r="E316" s="36" t="s">
        <v>494</v>
      </c>
      <c r="F316" s="36" t="s">
        <v>30</v>
      </c>
      <c r="G316" s="36" t="s">
        <v>20</v>
      </c>
      <c r="H316" s="36"/>
      <c r="I316" s="36" t="s">
        <v>129</v>
      </c>
      <c r="J316" s="36" t="s">
        <v>64</v>
      </c>
      <c r="K316" s="36"/>
      <c r="L316" s="36">
        <v>2</v>
      </c>
      <c r="M316" s="36">
        <v>2</v>
      </c>
      <c r="N316" s="36"/>
      <c r="O316" s="36"/>
      <c r="P316" s="36"/>
      <c r="Q316" s="36" t="s">
        <v>23</v>
      </c>
      <c r="R316" s="36"/>
    </row>
    <row r="317" customHeight="1" spans="1:18">
      <c r="A317" s="36">
        <f t="shared" si="31"/>
        <v>316</v>
      </c>
      <c r="B317" s="36" t="s">
        <v>488</v>
      </c>
      <c r="C317" s="37">
        <v>45026</v>
      </c>
      <c r="D317" s="36">
        <v>117491</v>
      </c>
      <c r="E317" s="36" t="s">
        <v>338</v>
      </c>
      <c r="F317" s="36" t="s">
        <v>25</v>
      </c>
      <c r="G317" s="36" t="s">
        <v>26</v>
      </c>
      <c r="H317" s="36" t="s">
        <v>40</v>
      </c>
      <c r="I317" s="36" t="s">
        <v>412</v>
      </c>
      <c r="J317" s="36" t="s">
        <v>76</v>
      </c>
      <c r="K317" s="36"/>
      <c r="L317" s="36">
        <v>6</v>
      </c>
      <c r="M317" s="36">
        <v>6</v>
      </c>
      <c r="N317" s="36">
        <v>7871</v>
      </c>
      <c r="O317" s="36">
        <v>139.6</v>
      </c>
      <c r="P317" s="36">
        <v>2</v>
      </c>
      <c r="Q317" s="36" t="s">
        <v>23</v>
      </c>
      <c r="R317" s="36"/>
    </row>
    <row r="318" customHeight="1" spans="1:18">
      <c r="A318" s="36">
        <f t="shared" si="31"/>
        <v>317</v>
      </c>
      <c r="B318" s="36" t="s">
        <v>488</v>
      </c>
      <c r="C318" s="37">
        <v>45027</v>
      </c>
      <c r="D318" s="36">
        <v>746</v>
      </c>
      <c r="E318" s="36" t="s">
        <v>18</v>
      </c>
      <c r="F318" s="36" t="s">
        <v>19</v>
      </c>
      <c r="G318" s="36" t="s">
        <v>20</v>
      </c>
      <c r="H318" s="36"/>
      <c r="I318" s="36" t="s">
        <v>495</v>
      </c>
      <c r="J318" s="36" t="s">
        <v>22</v>
      </c>
      <c r="K318" s="36"/>
      <c r="L318" s="36">
        <v>0</v>
      </c>
      <c r="M318" s="36">
        <v>6</v>
      </c>
      <c r="N318" s="36">
        <v>4092</v>
      </c>
      <c r="O318" s="36">
        <v>414</v>
      </c>
      <c r="P318" s="36"/>
      <c r="Q318" s="36" t="s">
        <v>23</v>
      </c>
      <c r="R318" s="36"/>
    </row>
    <row r="319" customHeight="1" spans="1:18">
      <c r="A319" s="36">
        <f t="shared" si="31"/>
        <v>318</v>
      </c>
      <c r="B319" s="36" t="s">
        <v>488</v>
      </c>
      <c r="C319" s="37">
        <v>45027</v>
      </c>
      <c r="D319" s="36">
        <v>517</v>
      </c>
      <c r="E319" s="36" t="s">
        <v>362</v>
      </c>
      <c r="F319" s="36" t="s">
        <v>25</v>
      </c>
      <c r="G319" s="36" t="s">
        <v>20</v>
      </c>
      <c r="H319" s="36"/>
      <c r="I319" s="36" t="s">
        <v>496</v>
      </c>
      <c r="J319" s="36" t="s">
        <v>46</v>
      </c>
      <c r="K319" s="36"/>
      <c r="L319" s="36">
        <v>6</v>
      </c>
      <c r="M319" s="36">
        <v>3</v>
      </c>
      <c r="N319" s="36">
        <v>27710.85</v>
      </c>
      <c r="O319" s="36"/>
      <c r="P319" s="36"/>
      <c r="Q319" s="36" t="s">
        <v>23</v>
      </c>
      <c r="R319" s="36"/>
    </row>
    <row r="320" customHeight="1" spans="1:18">
      <c r="A320" s="36">
        <f t="shared" si="31"/>
        <v>319</v>
      </c>
      <c r="B320" s="36" t="s">
        <v>488</v>
      </c>
      <c r="C320" s="37">
        <v>45028</v>
      </c>
      <c r="D320" s="36">
        <v>107658</v>
      </c>
      <c r="E320" s="36" t="s">
        <v>314</v>
      </c>
      <c r="F320" s="36" t="s">
        <v>104</v>
      </c>
      <c r="G320" s="36" t="s">
        <v>26</v>
      </c>
      <c r="H320" s="36" t="s">
        <v>31</v>
      </c>
      <c r="I320" s="36" t="s">
        <v>497</v>
      </c>
      <c r="J320" s="36" t="s">
        <v>76</v>
      </c>
      <c r="K320" s="36"/>
      <c r="L320" s="36">
        <v>50</v>
      </c>
      <c r="M320" s="36">
        <v>50</v>
      </c>
      <c r="N320" s="36">
        <v>8189.42</v>
      </c>
      <c r="O320" s="36">
        <v>896.03</v>
      </c>
      <c r="P320" s="36">
        <v>11</v>
      </c>
      <c r="Q320" s="36" t="s">
        <v>23</v>
      </c>
      <c r="R320" s="36"/>
    </row>
    <row r="321" customHeight="1" spans="1:18">
      <c r="A321" s="36">
        <f t="shared" si="31"/>
        <v>320</v>
      </c>
      <c r="B321" s="36" t="s">
        <v>488</v>
      </c>
      <c r="C321" s="37">
        <v>45028</v>
      </c>
      <c r="D321" s="36">
        <v>122686</v>
      </c>
      <c r="E321" s="36" t="s">
        <v>303</v>
      </c>
      <c r="F321" s="36" t="s">
        <v>19</v>
      </c>
      <c r="G321" s="36" t="s">
        <v>20</v>
      </c>
      <c r="H321" s="36"/>
      <c r="I321" s="36" t="s">
        <v>153</v>
      </c>
      <c r="J321" s="36" t="s">
        <v>304</v>
      </c>
      <c r="K321" s="36"/>
      <c r="L321" s="36">
        <v>6</v>
      </c>
      <c r="M321" s="36">
        <v>6</v>
      </c>
      <c r="N321" s="36"/>
      <c r="O321" s="36">
        <v>1354</v>
      </c>
      <c r="P321" s="36"/>
      <c r="Q321" s="36" t="s">
        <v>23</v>
      </c>
      <c r="R321" s="36"/>
    </row>
    <row r="322" customHeight="1" spans="1:18">
      <c r="A322" s="36">
        <f t="shared" si="31"/>
        <v>321</v>
      </c>
      <c r="B322" s="36" t="s">
        <v>488</v>
      </c>
      <c r="C322" s="37">
        <v>45028</v>
      </c>
      <c r="D322" s="36">
        <v>105267</v>
      </c>
      <c r="E322" s="36" t="s">
        <v>221</v>
      </c>
      <c r="F322" s="36" t="s">
        <v>25</v>
      </c>
      <c r="G322" s="36" t="s">
        <v>26</v>
      </c>
      <c r="H322" s="36" t="s">
        <v>27</v>
      </c>
      <c r="I322" s="36" t="s">
        <v>198</v>
      </c>
      <c r="J322" s="36" t="s">
        <v>76</v>
      </c>
      <c r="K322" s="36"/>
      <c r="L322" s="36">
        <v>0</v>
      </c>
      <c r="M322" s="36">
        <v>30</v>
      </c>
      <c r="N322" s="36">
        <v>8312</v>
      </c>
      <c r="O322" s="36">
        <v>1922</v>
      </c>
      <c r="P322" s="36">
        <v>5</v>
      </c>
      <c r="Q322" s="36" t="s">
        <v>23</v>
      </c>
      <c r="R322" s="36"/>
    </row>
    <row r="323" customHeight="1" spans="1:18">
      <c r="A323" s="36">
        <f t="shared" ref="A323:A332" si="32">ROW()-1</f>
        <v>322</v>
      </c>
      <c r="B323" s="36" t="s">
        <v>488</v>
      </c>
      <c r="C323" s="37">
        <v>45028</v>
      </c>
      <c r="D323" s="36">
        <v>337</v>
      </c>
      <c r="E323" s="36" t="s">
        <v>203</v>
      </c>
      <c r="F323" s="36" t="s">
        <v>122</v>
      </c>
      <c r="G323" s="36" t="s">
        <v>26</v>
      </c>
      <c r="H323" s="36" t="s">
        <v>27</v>
      </c>
      <c r="I323" s="36" t="s">
        <v>498</v>
      </c>
      <c r="J323" s="36" t="s">
        <v>76</v>
      </c>
      <c r="K323" s="36"/>
      <c r="L323" s="36">
        <v>0</v>
      </c>
      <c r="M323" s="36">
        <v>12</v>
      </c>
      <c r="N323" s="36">
        <v>20544</v>
      </c>
      <c r="O323" s="36">
        <v>1540.2</v>
      </c>
      <c r="P323" s="36" t="s">
        <v>499</v>
      </c>
      <c r="Q323" s="36" t="s">
        <v>23</v>
      </c>
      <c r="R323" s="36"/>
    </row>
    <row r="324" customHeight="1" spans="1:18">
      <c r="A324" s="36">
        <f t="shared" si="32"/>
        <v>323</v>
      </c>
      <c r="B324" s="36" t="s">
        <v>488</v>
      </c>
      <c r="C324" s="37">
        <v>45030</v>
      </c>
      <c r="D324" s="36">
        <v>112415</v>
      </c>
      <c r="E324" s="36" t="s">
        <v>164</v>
      </c>
      <c r="F324" s="36" t="s">
        <v>25</v>
      </c>
      <c r="G324" s="36" t="s">
        <v>26</v>
      </c>
      <c r="H324" s="36" t="s">
        <v>500</v>
      </c>
      <c r="I324" s="36" t="s">
        <v>501</v>
      </c>
      <c r="J324" s="36" t="s">
        <v>76</v>
      </c>
      <c r="K324" s="36"/>
      <c r="L324" s="36">
        <v>10</v>
      </c>
      <c r="M324" s="36">
        <v>30</v>
      </c>
      <c r="N324" s="36">
        <v>4743</v>
      </c>
      <c r="O324" s="36">
        <v>0</v>
      </c>
      <c r="P324" s="36">
        <v>0</v>
      </c>
      <c r="Q324" s="36" t="s">
        <v>23</v>
      </c>
      <c r="R324" s="36"/>
    </row>
    <row r="325" customHeight="1" spans="1:18">
      <c r="A325" s="36">
        <f t="shared" si="32"/>
        <v>324</v>
      </c>
      <c r="B325" s="36" t="s">
        <v>488</v>
      </c>
      <c r="C325" s="37">
        <v>45030</v>
      </c>
      <c r="D325" s="36">
        <v>571</v>
      </c>
      <c r="E325" s="36" t="s">
        <v>29</v>
      </c>
      <c r="F325" s="36" t="s">
        <v>30</v>
      </c>
      <c r="G325" s="36" t="s">
        <v>26</v>
      </c>
      <c r="H325" s="36" t="s">
        <v>27</v>
      </c>
      <c r="I325" s="36" t="s">
        <v>268</v>
      </c>
      <c r="J325" s="36" t="s">
        <v>76</v>
      </c>
      <c r="K325" s="36"/>
      <c r="L325" s="36">
        <v>3</v>
      </c>
      <c r="M325" s="36">
        <v>3</v>
      </c>
      <c r="N325" s="36">
        <v>12346.7</v>
      </c>
      <c r="O325" s="36">
        <v>2460</v>
      </c>
      <c r="P325" s="36">
        <v>20</v>
      </c>
      <c r="Q325" s="36" t="s">
        <v>23</v>
      </c>
      <c r="R325" s="36" t="s">
        <v>257</v>
      </c>
    </row>
    <row r="326" customHeight="1" spans="1:18">
      <c r="A326" s="36">
        <f t="shared" si="32"/>
        <v>325</v>
      </c>
      <c r="B326" s="36" t="s">
        <v>488</v>
      </c>
      <c r="C326" s="37">
        <v>45030</v>
      </c>
      <c r="D326" s="36">
        <v>106066</v>
      </c>
      <c r="E326" s="36" t="s">
        <v>502</v>
      </c>
      <c r="F326" s="36" t="s">
        <v>122</v>
      </c>
      <c r="G326" s="36" t="s">
        <v>26</v>
      </c>
      <c r="H326" s="36" t="s">
        <v>503</v>
      </c>
      <c r="I326" s="36" t="s">
        <v>504</v>
      </c>
      <c r="J326" s="36" t="s">
        <v>76</v>
      </c>
      <c r="K326" s="36"/>
      <c r="L326" s="36">
        <v>10</v>
      </c>
      <c r="M326" s="36">
        <v>10</v>
      </c>
      <c r="N326" s="36">
        <v>8441</v>
      </c>
      <c r="O326" s="36">
        <v>174</v>
      </c>
      <c r="P326" s="36" t="s">
        <v>492</v>
      </c>
      <c r="Q326" s="36" t="s">
        <v>23</v>
      </c>
      <c r="R326" s="36"/>
    </row>
    <row r="327" ht="14.25" customHeight="1" spans="1:18">
      <c r="A327" s="36">
        <f t="shared" si="32"/>
        <v>326</v>
      </c>
      <c r="B327" s="36" t="s">
        <v>488</v>
      </c>
      <c r="C327" s="37">
        <v>45030</v>
      </c>
      <c r="D327" s="36">
        <v>570</v>
      </c>
      <c r="E327" s="36" t="s">
        <v>505</v>
      </c>
      <c r="F327" s="36" t="s">
        <v>104</v>
      </c>
      <c r="G327" s="36" t="s">
        <v>26</v>
      </c>
      <c r="H327" s="36" t="s">
        <v>74</v>
      </c>
      <c r="I327" s="36" t="s">
        <v>75</v>
      </c>
      <c r="J327" s="36" t="s">
        <v>76</v>
      </c>
      <c r="K327" s="36"/>
      <c r="L327" s="36">
        <v>13</v>
      </c>
      <c r="M327" s="36">
        <v>13</v>
      </c>
      <c r="N327" s="36">
        <v>4172</v>
      </c>
      <c r="O327" s="36">
        <v>66</v>
      </c>
      <c r="P327" s="36"/>
      <c r="Q327" s="36" t="s">
        <v>23</v>
      </c>
      <c r="R327" s="36"/>
    </row>
    <row r="328" customHeight="1" spans="1:18">
      <c r="A328" s="36">
        <f t="shared" si="32"/>
        <v>327</v>
      </c>
      <c r="B328" s="36" t="s">
        <v>488</v>
      </c>
      <c r="C328" s="37">
        <v>45031</v>
      </c>
      <c r="D328" s="36">
        <v>717</v>
      </c>
      <c r="E328" s="36" t="s">
        <v>144</v>
      </c>
      <c r="F328" s="36" t="s">
        <v>19</v>
      </c>
      <c r="G328" s="36" t="s">
        <v>20</v>
      </c>
      <c r="H328" s="36"/>
      <c r="I328" s="36" t="s">
        <v>319</v>
      </c>
      <c r="J328" s="36" t="s">
        <v>444</v>
      </c>
      <c r="K328" s="36"/>
      <c r="L328" s="36">
        <v>0</v>
      </c>
      <c r="M328" s="36">
        <v>5</v>
      </c>
      <c r="N328" s="36">
        <v>6985</v>
      </c>
      <c r="O328" s="36">
        <v>0</v>
      </c>
      <c r="P328" s="36"/>
      <c r="Q328" s="36" t="s">
        <v>23</v>
      </c>
      <c r="R328" s="36"/>
    </row>
    <row r="329" customHeight="1" spans="1:18">
      <c r="A329" s="36">
        <f t="shared" si="32"/>
        <v>328</v>
      </c>
      <c r="B329" s="36" t="s">
        <v>488</v>
      </c>
      <c r="C329" s="37">
        <v>45031</v>
      </c>
      <c r="D329" s="36">
        <v>118074</v>
      </c>
      <c r="E329" s="36" t="s">
        <v>126</v>
      </c>
      <c r="F329" s="36" t="s">
        <v>30</v>
      </c>
      <c r="G329" s="36" t="s">
        <v>26</v>
      </c>
      <c r="H329" s="36" t="s">
        <v>40</v>
      </c>
      <c r="I329" s="36" t="s">
        <v>345</v>
      </c>
      <c r="J329" s="36" t="s">
        <v>76</v>
      </c>
      <c r="K329" s="36"/>
      <c r="L329" s="36">
        <v>29</v>
      </c>
      <c r="M329" s="36">
        <v>29</v>
      </c>
      <c r="N329" s="36">
        <v>8577</v>
      </c>
      <c r="O329" s="36">
        <v>0</v>
      </c>
      <c r="P329" s="36"/>
      <c r="Q329" s="36" t="s">
        <v>23</v>
      </c>
      <c r="R329" s="36"/>
    </row>
    <row r="330" customHeight="1" spans="1:18">
      <c r="A330" s="36">
        <f t="shared" si="32"/>
        <v>329</v>
      </c>
      <c r="B330" s="36" t="s">
        <v>488</v>
      </c>
      <c r="C330" s="37">
        <v>45031</v>
      </c>
      <c r="D330" s="36">
        <v>721</v>
      </c>
      <c r="E330" s="36" t="s">
        <v>337</v>
      </c>
      <c r="F330" s="36" t="s">
        <v>19</v>
      </c>
      <c r="G330" s="36" t="s">
        <v>20</v>
      </c>
      <c r="H330" s="36"/>
      <c r="I330" s="36" t="s">
        <v>129</v>
      </c>
      <c r="J330" s="36" t="s">
        <v>130</v>
      </c>
      <c r="K330" s="36"/>
      <c r="L330" s="36">
        <v>0</v>
      </c>
      <c r="M330" s="36">
        <v>8</v>
      </c>
      <c r="N330" s="36">
        <v>4144.31</v>
      </c>
      <c r="O330" s="36">
        <v>0</v>
      </c>
      <c r="P330" s="36"/>
      <c r="Q330" s="36" t="s">
        <v>23</v>
      </c>
      <c r="R330" s="36"/>
    </row>
    <row r="331" customHeight="1" spans="1:18">
      <c r="A331" s="36">
        <f t="shared" si="32"/>
        <v>330</v>
      </c>
      <c r="B331" s="36" t="s">
        <v>488</v>
      </c>
      <c r="C331" s="37">
        <v>45031</v>
      </c>
      <c r="D331" s="36">
        <v>723</v>
      </c>
      <c r="E331" s="36" t="s">
        <v>195</v>
      </c>
      <c r="F331" s="36" t="s">
        <v>30</v>
      </c>
      <c r="G331" s="36" t="s">
        <v>20</v>
      </c>
      <c r="H331" s="36"/>
      <c r="I331" s="36" t="s">
        <v>116</v>
      </c>
      <c r="J331" s="40" t="s">
        <v>117</v>
      </c>
      <c r="K331" s="36"/>
      <c r="L331" s="36">
        <v>5</v>
      </c>
      <c r="M331" s="36">
        <v>7</v>
      </c>
      <c r="N331" s="36">
        <v>5156</v>
      </c>
      <c r="O331" s="36"/>
      <c r="P331" s="36"/>
      <c r="Q331" s="36" t="s">
        <v>23</v>
      </c>
      <c r="R331" s="36"/>
    </row>
    <row r="332" customHeight="1" spans="1:18">
      <c r="A332" s="36">
        <f t="shared" si="32"/>
        <v>331</v>
      </c>
      <c r="B332" s="36" t="s">
        <v>488</v>
      </c>
      <c r="C332" s="37">
        <v>45031</v>
      </c>
      <c r="D332" s="36">
        <v>744</v>
      </c>
      <c r="E332" s="36" t="s">
        <v>470</v>
      </c>
      <c r="F332" s="36" t="s">
        <v>122</v>
      </c>
      <c r="G332" s="36" t="s">
        <v>20</v>
      </c>
      <c r="H332" s="36"/>
      <c r="I332" s="36" t="s">
        <v>506</v>
      </c>
      <c r="J332" s="36" t="s">
        <v>189</v>
      </c>
      <c r="K332" s="36"/>
      <c r="L332" s="36">
        <v>0</v>
      </c>
      <c r="M332" s="36">
        <v>20</v>
      </c>
      <c r="N332" s="36"/>
      <c r="O332" s="36"/>
      <c r="P332" s="36"/>
      <c r="Q332" s="36" t="s">
        <v>23</v>
      </c>
      <c r="R332" s="36"/>
    </row>
    <row r="333" customHeight="1" spans="1:18">
      <c r="A333" s="36">
        <f t="shared" ref="A333:A342" si="33">ROW()-1</f>
        <v>332</v>
      </c>
      <c r="B333" s="36" t="s">
        <v>488</v>
      </c>
      <c r="C333" s="37">
        <v>45031</v>
      </c>
      <c r="D333" s="36">
        <v>539</v>
      </c>
      <c r="E333" s="36" t="s">
        <v>53</v>
      </c>
      <c r="F333" s="36" t="s">
        <v>19</v>
      </c>
      <c r="G333" s="36" t="s">
        <v>20</v>
      </c>
      <c r="H333" s="36" t="s">
        <v>507</v>
      </c>
      <c r="I333" s="36" t="s">
        <v>508</v>
      </c>
      <c r="J333" s="36" t="s">
        <v>55</v>
      </c>
      <c r="K333" s="36"/>
      <c r="L333" s="36">
        <v>6</v>
      </c>
      <c r="M333" s="36">
        <v>5</v>
      </c>
      <c r="N333" s="36">
        <v>6792</v>
      </c>
      <c r="O333" s="36">
        <v>1156</v>
      </c>
      <c r="P333" s="36">
        <v>4</v>
      </c>
      <c r="Q333" s="36" t="s">
        <v>23</v>
      </c>
      <c r="R333" s="36"/>
    </row>
    <row r="334" customHeight="1" spans="1:18">
      <c r="A334" s="36">
        <f t="shared" si="33"/>
        <v>333</v>
      </c>
      <c r="B334" s="47" t="s">
        <v>488</v>
      </c>
      <c r="C334" s="45">
        <v>45032</v>
      </c>
      <c r="D334" s="36">
        <v>373</v>
      </c>
      <c r="E334" s="36" t="s">
        <v>509</v>
      </c>
      <c r="F334" s="36" t="s">
        <v>30</v>
      </c>
      <c r="G334" s="36" t="s">
        <v>26</v>
      </c>
      <c r="H334" s="36" t="s">
        <v>27</v>
      </c>
      <c r="I334" s="36" t="s">
        <v>510</v>
      </c>
      <c r="J334" s="36" t="s">
        <v>76</v>
      </c>
      <c r="K334" s="36"/>
      <c r="L334" s="36">
        <v>6</v>
      </c>
      <c r="M334" s="36">
        <v>14</v>
      </c>
      <c r="N334" s="36">
        <v>5275</v>
      </c>
      <c r="O334" s="36">
        <v>0</v>
      </c>
      <c r="P334" s="36"/>
      <c r="Q334" s="36" t="s">
        <v>23</v>
      </c>
      <c r="R334" s="36"/>
    </row>
    <row r="335" customHeight="1" spans="1:18">
      <c r="A335" s="36">
        <f t="shared" si="33"/>
        <v>334</v>
      </c>
      <c r="B335" s="36" t="s">
        <v>488</v>
      </c>
      <c r="C335" s="37">
        <v>45032</v>
      </c>
      <c r="D335" s="36">
        <v>598</v>
      </c>
      <c r="E335" s="36" t="s">
        <v>341</v>
      </c>
      <c r="F335" s="36" t="s">
        <v>30</v>
      </c>
      <c r="G335" s="36" t="s">
        <v>20</v>
      </c>
      <c r="H335" s="36"/>
      <c r="I335" s="36" t="s">
        <v>511</v>
      </c>
      <c r="J335" s="36" t="s">
        <v>512</v>
      </c>
      <c r="K335" s="36"/>
      <c r="L335" s="36">
        <v>0</v>
      </c>
      <c r="M335" s="36">
        <v>15</v>
      </c>
      <c r="N335" s="36">
        <v>7187</v>
      </c>
      <c r="O335" s="36"/>
      <c r="P335" s="36"/>
      <c r="Q335" s="36" t="s">
        <v>23</v>
      </c>
      <c r="R335" s="36"/>
    </row>
    <row r="336" customHeight="1" spans="1:18">
      <c r="A336" s="36">
        <f t="shared" si="33"/>
        <v>335</v>
      </c>
      <c r="B336" s="47" t="s">
        <v>488</v>
      </c>
      <c r="C336" s="37">
        <v>45032</v>
      </c>
      <c r="D336" s="36">
        <v>724</v>
      </c>
      <c r="E336" s="36" t="s">
        <v>181</v>
      </c>
      <c r="F336" s="36" t="s">
        <v>30</v>
      </c>
      <c r="G336" s="36" t="s">
        <v>26</v>
      </c>
      <c r="H336" s="36" t="s">
        <v>74</v>
      </c>
      <c r="I336" s="36" t="s">
        <v>325</v>
      </c>
      <c r="J336" s="36" t="s">
        <v>76</v>
      </c>
      <c r="K336" s="36"/>
      <c r="L336" s="36">
        <v>20</v>
      </c>
      <c r="M336" s="36">
        <v>8</v>
      </c>
      <c r="N336" s="36">
        <v>6721</v>
      </c>
      <c r="O336" s="36">
        <v>386</v>
      </c>
      <c r="P336" s="36"/>
      <c r="Q336" s="36" t="s">
        <v>23</v>
      </c>
      <c r="R336" s="36"/>
    </row>
    <row r="337" customHeight="1" spans="1:18">
      <c r="A337" s="36">
        <f t="shared" si="33"/>
        <v>336</v>
      </c>
      <c r="B337" s="36" t="s">
        <v>488</v>
      </c>
      <c r="C337" s="37">
        <v>45033</v>
      </c>
      <c r="D337" s="36">
        <v>122906</v>
      </c>
      <c r="E337" s="36" t="s">
        <v>276</v>
      </c>
      <c r="F337" s="36" t="s">
        <v>104</v>
      </c>
      <c r="G337" s="36" t="s">
        <v>20</v>
      </c>
      <c r="H337" s="36"/>
      <c r="I337" s="36" t="s">
        <v>67</v>
      </c>
      <c r="J337" s="36" t="s">
        <v>513</v>
      </c>
      <c r="K337" s="36"/>
      <c r="L337" s="36">
        <v>29</v>
      </c>
      <c r="M337" s="36">
        <v>28</v>
      </c>
      <c r="N337" s="36">
        <v>4300</v>
      </c>
      <c r="O337" s="36">
        <v>1293</v>
      </c>
      <c r="P337" s="36"/>
      <c r="Q337" s="36" t="s">
        <v>23</v>
      </c>
      <c r="R337" s="36"/>
    </row>
    <row r="338" customHeight="1" spans="1:18">
      <c r="A338" s="36">
        <f t="shared" si="33"/>
        <v>337</v>
      </c>
      <c r="B338" s="36" t="s">
        <v>488</v>
      </c>
      <c r="C338" s="37">
        <v>45033</v>
      </c>
      <c r="D338" s="36">
        <v>371</v>
      </c>
      <c r="E338" s="36" t="s">
        <v>207</v>
      </c>
      <c r="F338" s="36" t="s">
        <v>73</v>
      </c>
      <c r="G338" s="36" t="s">
        <v>20</v>
      </c>
      <c r="H338" s="36"/>
      <c r="I338" s="36" t="s">
        <v>514</v>
      </c>
      <c r="J338" s="36" t="s">
        <v>114</v>
      </c>
      <c r="K338" s="36"/>
      <c r="L338" s="36">
        <v>5</v>
      </c>
      <c r="M338" s="36">
        <v>5</v>
      </c>
      <c r="N338" s="36">
        <v>3073</v>
      </c>
      <c r="O338" s="36"/>
      <c r="P338" s="36"/>
      <c r="Q338" s="36" t="s">
        <v>23</v>
      </c>
      <c r="R338" s="36"/>
    </row>
    <row r="339" customHeight="1" spans="1:18">
      <c r="A339" s="36">
        <f t="shared" si="33"/>
        <v>338</v>
      </c>
      <c r="B339" s="36" t="s">
        <v>488</v>
      </c>
      <c r="C339" s="37">
        <v>45033</v>
      </c>
      <c r="D339" s="36">
        <v>308</v>
      </c>
      <c r="E339" s="36" t="s">
        <v>200</v>
      </c>
      <c r="F339" s="36" t="s">
        <v>122</v>
      </c>
      <c r="G339" s="36" t="s">
        <v>20</v>
      </c>
      <c r="H339" s="36"/>
      <c r="I339" s="36" t="s">
        <v>129</v>
      </c>
      <c r="J339" s="36" t="s">
        <v>202</v>
      </c>
      <c r="K339" s="36"/>
      <c r="L339" s="36">
        <v>5</v>
      </c>
      <c r="M339" s="36">
        <v>5</v>
      </c>
      <c r="N339" s="36">
        <v>4873</v>
      </c>
      <c r="O339" s="36">
        <v>22</v>
      </c>
      <c r="P339" s="36"/>
      <c r="Q339" s="36" t="s">
        <v>23</v>
      </c>
      <c r="R339" s="36"/>
    </row>
    <row r="340" customHeight="1" spans="1:18">
      <c r="A340" s="36">
        <f t="shared" si="33"/>
        <v>339</v>
      </c>
      <c r="B340" s="36" t="s">
        <v>488</v>
      </c>
      <c r="C340" s="37">
        <v>45034</v>
      </c>
      <c r="D340" s="36">
        <v>102934</v>
      </c>
      <c r="E340" s="36" t="s">
        <v>340</v>
      </c>
      <c r="F340" s="36" t="s">
        <v>25</v>
      </c>
      <c r="G340" s="36" t="s">
        <v>20</v>
      </c>
      <c r="H340" s="36"/>
      <c r="I340" s="36" t="s">
        <v>515</v>
      </c>
      <c r="J340" s="36" t="s">
        <v>43</v>
      </c>
      <c r="K340" s="36"/>
      <c r="L340" s="36">
        <v>0</v>
      </c>
      <c r="M340" s="36">
        <v>5</v>
      </c>
      <c r="N340" s="36">
        <v>6965</v>
      </c>
      <c r="O340" s="36">
        <v>262</v>
      </c>
      <c r="P340" s="36"/>
      <c r="Q340" s="36" t="s">
        <v>23</v>
      </c>
      <c r="R340" s="36"/>
    </row>
    <row r="341" customHeight="1" spans="1:18">
      <c r="A341" s="36">
        <f t="shared" si="33"/>
        <v>340</v>
      </c>
      <c r="B341" s="36" t="s">
        <v>488</v>
      </c>
      <c r="C341" s="37">
        <v>45034</v>
      </c>
      <c r="D341" s="36">
        <v>116919</v>
      </c>
      <c r="E341" s="36" t="s">
        <v>121</v>
      </c>
      <c r="F341" s="36" t="s">
        <v>122</v>
      </c>
      <c r="G341" s="36" t="s">
        <v>26</v>
      </c>
      <c r="H341" s="36" t="s">
        <v>74</v>
      </c>
      <c r="I341" s="36" t="s">
        <v>516</v>
      </c>
      <c r="J341" s="36" t="s">
        <v>76</v>
      </c>
      <c r="K341" s="36"/>
      <c r="L341" s="36">
        <v>10</v>
      </c>
      <c r="M341" s="36">
        <v>17</v>
      </c>
      <c r="N341" s="36">
        <v>6137</v>
      </c>
      <c r="O341" s="36">
        <v>0</v>
      </c>
      <c r="P341" s="36">
        <v>0</v>
      </c>
      <c r="Q341" s="36" t="s">
        <v>23</v>
      </c>
      <c r="R341" s="36"/>
    </row>
    <row r="342" customHeight="1" spans="1:18">
      <c r="A342" s="36">
        <f t="shared" si="33"/>
        <v>341</v>
      </c>
      <c r="B342" s="36" t="s">
        <v>488</v>
      </c>
      <c r="C342" s="37">
        <v>45034</v>
      </c>
      <c r="D342" s="36">
        <v>103639</v>
      </c>
      <c r="E342" s="36" t="s">
        <v>279</v>
      </c>
      <c r="F342" s="36" t="s">
        <v>30</v>
      </c>
      <c r="G342" s="36" t="s">
        <v>20</v>
      </c>
      <c r="H342" s="36"/>
      <c r="I342" s="36" t="s">
        <v>374</v>
      </c>
      <c r="J342" s="36" t="s">
        <v>375</v>
      </c>
      <c r="K342" s="36"/>
      <c r="L342" s="36">
        <v>8</v>
      </c>
      <c r="M342" s="36">
        <v>5</v>
      </c>
      <c r="N342" s="36">
        <v>5347</v>
      </c>
      <c r="O342" s="36">
        <v>356</v>
      </c>
      <c r="P342" s="36"/>
      <c r="Q342" s="36" t="s">
        <v>23</v>
      </c>
      <c r="R342" s="36"/>
    </row>
    <row r="343" customHeight="1" spans="1:18">
      <c r="A343" s="36">
        <f t="shared" ref="A343:A352" si="34">ROW()-1</f>
        <v>342</v>
      </c>
      <c r="B343" s="36" t="s">
        <v>488</v>
      </c>
      <c r="C343" s="37">
        <v>45034</v>
      </c>
      <c r="D343" s="36">
        <v>111219</v>
      </c>
      <c r="E343" s="36" t="s">
        <v>118</v>
      </c>
      <c r="F343" s="36" t="s">
        <v>25</v>
      </c>
      <c r="G343" s="36" t="s">
        <v>20</v>
      </c>
      <c r="H343" s="36"/>
      <c r="I343" s="36" t="s">
        <v>129</v>
      </c>
      <c r="J343" s="36" t="s">
        <v>405</v>
      </c>
      <c r="K343" s="36"/>
      <c r="L343" s="36">
        <v>0</v>
      </c>
      <c r="M343" s="36">
        <v>6</v>
      </c>
      <c r="N343" s="36">
        <v>4676</v>
      </c>
      <c r="O343" s="36"/>
      <c r="P343" s="36"/>
      <c r="Q343" s="36" t="s">
        <v>23</v>
      </c>
      <c r="R343" s="36"/>
    </row>
    <row r="344" customHeight="1" spans="1:18">
      <c r="A344" s="36">
        <f t="shared" si="34"/>
        <v>343</v>
      </c>
      <c r="B344" s="47" t="s">
        <v>488</v>
      </c>
      <c r="C344" s="37">
        <v>45034</v>
      </c>
      <c r="D344" s="36">
        <v>514</v>
      </c>
      <c r="E344" s="36" t="s">
        <v>72</v>
      </c>
      <c r="F344" s="36" t="s">
        <v>73</v>
      </c>
      <c r="G344" s="36" t="s">
        <v>20</v>
      </c>
      <c r="H344" s="36"/>
      <c r="I344" s="36" t="s">
        <v>517</v>
      </c>
      <c r="J344" s="36" t="s">
        <v>312</v>
      </c>
      <c r="K344" s="36"/>
      <c r="L344" s="36">
        <v>5</v>
      </c>
      <c r="M344" s="36">
        <v>7</v>
      </c>
      <c r="N344" s="36">
        <v>5737.63</v>
      </c>
      <c r="O344" s="36"/>
      <c r="P344" s="36"/>
      <c r="Q344" s="36" t="s">
        <v>23</v>
      </c>
      <c r="R344" s="36"/>
    </row>
    <row r="345" customHeight="1" spans="1:18">
      <c r="A345" s="36">
        <f t="shared" si="34"/>
        <v>344</v>
      </c>
      <c r="B345" s="36" t="s">
        <v>488</v>
      </c>
      <c r="C345" s="37">
        <v>45034</v>
      </c>
      <c r="D345" s="36">
        <v>515</v>
      </c>
      <c r="E345" s="36" t="s">
        <v>52</v>
      </c>
      <c r="F345" s="36" t="s">
        <v>30</v>
      </c>
      <c r="G345" s="36" t="s">
        <v>20</v>
      </c>
      <c r="H345" s="36"/>
      <c r="I345" s="36" t="s">
        <v>129</v>
      </c>
      <c r="J345" s="36" t="s">
        <v>322</v>
      </c>
      <c r="K345" s="36"/>
      <c r="L345" s="36">
        <v>2</v>
      </c>
      <c r="M345" s="36">
        <v>3</v>
      </c>
      <c r="N345" s="36">
        <v>5272</v>
      </c>
      <c r="O345" s="36"/>
      <c r="P345" s="36"/>
      <c r="Q345" s="36" t="s">
        <v>23</v>
      </c>
      <c r="R345" s="36"/>
    </row>
    <row r="346" customHeight="1" spans="1:18">
      <c r="A346" s="36">
        <f t="shared" si="34"/>
        <v>345</v>
      </c>
      <c r="B346" s="47" t="s">
        <v>488</v>
      </c>
      <c r="C346" s="48">
        <v>45035</v>
      </c>
      <c r="D346" s="36">
        <v>733</v>
      </c>
      <c r="E346" s="36" t="s">
        <v>518</v>
      </c>
      <c r="F346" s="36" t="s">
        <v>30</v>
      </c>
      <c r="G346" s="36" t="s">
        <v>26</v>
      </c>
      <c r="H346" s="36" t="s">
        <v>358</v>
      </c>
      <c r="I346" s="36" t="s">
        <v>417</v>
      </c>
      <c r="J346" s="36" t="s">
        <v>76</v>
      </c>
      <c r="K346" s="36"/>
      <c r="L346" s="36">
        <v>10</v>
      </c>
      <c r="M346" s="36">
        <v>15</v>
      </c>
      <c r="N346" s="36">
        <v>2742.91</v>
      </c>
      <c r="O346" s="36">
        <v>551.6</v>
      </c>
      <c r="P346" s="36">
        <v>8</v>
      </c>
      <c r="Q346" s="36" t="s">
        <v>23</v>
      </c>
      <c r="R346" s="36"/>
    </row>
    <row r="347" customHeight="1" spans="1:18">
      <c r="A347" s="36">
        <f t="shared" si="34"/>
        <v>346</v>
      </c>
      <c r="B347" s="47" t="s">
        <v>488</v>
      </c>
      <c r="C347" s="37">
        <v>45035</v>
      </c>
      <c r="D347" s="36">
        <v>733</v>
      </c>
      <c r="E347" s="36" t="s">
        <v>519</v>
      </c>
      <c r="F347" s="36" t="s">
        <v>30</v>
      </c>
      <c r="G347" s="36" t="s">
        <v>20</v>
      </c>
      <c r="H347" s="36"/>
      <c r="I347" s="36" t="s">
        <v>417</v>
      </c>
      <c r="J347" s="36" t="s">
        <v>520</v>
      </c>
      <c r="K347" s="36"/>
      <c r="L347" s="36">
        <v>10</v>
      </c>
      <c r="M347" s="36">
        <v>15</v>
      </c>
      <c r="N347" s="36">
        <v>2742</v>
      </c>
      <c r="O347" s="36">
        <v>551.6</v>
      </c>
      <c r="P347" s="36"/>
      <c r="Q347" s="36" t="s">
        <v>23</v>
      </c>
      <c r="R347" s="36"/>
    </row>
    <row r="348" customHeight="1" spans="1:18">
      <c r="A348" s="36">
        <f t="shared" si="34"/>
        <v>347</v>
      </c>
      <c r="B348" s="36" t="s">
        <v>488</v>
      </c>
      <c r="C348" s="37">
        <v>45035</v>
      </c>
      <c r="D348" s="36">
        <v>367</v>
      </c>
      <c r="E348" s="36" t="s">
        <v>357</v>
      </c>
      <c r="F348" s="36" t="s">
        <v>86</v>
      </c>
      <c r="G348" s="36" t="s">
        <v>20</v>
      </c>
      <c r="H348" s="36"/>
      <c r="I348" s="36" t="s">
        <v>521</v>
      </c>
      <c r="J348" s="36" t="s">
        <v>88</v>
      </c>
      <c r="K348" s="36"/>
      <c r="L348" s="36">
        <v>6</v>
      </c>
      <c r="M348" s="36">
        <v>6</v>
      </c>
      <c r="N348" s="36">
        <v>4150</v>
      </c>
      <c r="O348" s="36">
        <v>118</v>
      </c>
      <c r="P348" s="36"/>
      <c r="Q348" s="36" t="s">
        <v>23</v>
      </c>
      <c r="R348" s="36"/>
    </row>
    <row r="349" customHeight="1" spans="1:18">
      <c r="A349" s="36">
        <f t="shared" si="34"/>
        <v>348</v>
      </c>
      <c r="B349" s="36" t="s">
        <v>488</v>
      </c>
      <c r="C349" s="37">
        <v>45035</v>
      </c>
      <c r="D349" s="36">
        <v>712</v>
      </c>
      <c r="E349" s="36" t="s">
        <v>125</v>
      </c>
      <c r="F349" s="36" t="s">
        <v>30</v>
      </c>
      <c r="G349" s="36" t="s">
        <v>20</v>
      </c>
      <c r="H349" s="36"/>
      <c r="I349" s="36" t="s">
        <v>522</v>
      </c>
      <c r="J349" s="36" t="s">
        <v>523</v>
      </c>
      <c r="K349" s="36"/>
      <c r="L349" s="36">
        <v>10</v>
      </c>
      <c r="M349" s="36">
        <v>10</v>
      </c>
      <c r="N349" s="36">
        <v>18538.1</v>
      </c>
      <c r="O349" s="36">
        <v>105</v>
      </c>
      <c r="P349" s="36"/>
      <c r="Q349" s="36" t="s">
        <v>23</v>
      </c>
      <c r="R349" s="36"/>
    </row>
    <row r="350" customHeight="1" spans="1:18">
      <c r="A350" s="36">
        <f t="shared" si="34"/>
        <v>349</v>
      </c>
      <c r="B350" s="47" t="s">
        <v>488</v>
      </c>
      <c r="C350" s="37">
        <v>45036</v>
      </c>
      <c r="D350" s="36">
        <v>730</v>
      </c>
      <c r="E350" s="36" t="s">
        <v>147</v>
      </c>
      <c r="F350" s="36" t="s">
        <v>104</v>
      </c>
      <c r="G350" s="36" t="s">
        <v>20</v>
      </c>
      <c r="H350" s="36"/>
      <c r="I350" s="36" t="s">
        <v>293</v>
      </c>
      <c r="J350" s="36" t="s">
        <v>331</v>
      </c>
      <c r="K350" s="36"/>
      <c r="L350" s="36">
        <v>12</v>
      </c>
      <c r="M350" s="36">
        <v>11</v>
      </c>
      <c r="N350" s="36">
        <v>7621</v>
      </c>
      <c r="O350" s="36">
        <v>773</v>
      </c>
      <c r="P350" s="36"/>
      <c r="Q350" s="36" t="s">
        <v>23</v>
      </c>
      <c r="R350" s="36"/>
    </row>
    <row r="351" customHeight="1" spans="1:18">
      <c r="A351" s="36">
        <f t="shared" si="34"/>
        <v>350</v>
      </c>
      <c r="B351" s="47" t="s">
        <v>488</v>
      </c>
      <c r="C351" s="37">
        <v>45036</v>
      </c>
      <c r="D351" s="36">
        <v>107658</v>
      </c>
      <c r="E351" s="36" t="s">
        <v>524</v>
      </c>
      <c r="F351" s="36" t="s">
        <v>104</v>
      </c>
      <c r="G351" s="36" t="s">
        <v>26</v>
      </c>
      <c r="H351" s="36" t="s">
        <v>119</v>
      </c>
      <c r="I351" s="36" t="s">
        <v>168</v>
      </c>
      <c r="J351" s="36" t="s">
        <v>76</v>
      </c>
      <c r="K351" s="36"/>
      <c r="L351" s="36">
        <v>100</v>
      </c>
      <c r="M351" s="36">
        <v>100</v>
      </c>
      <c r="N351" s="36">
        <v>7272.18</v>
      </c>
      <c r="O351" s="36">
        <v>1607.12</v>
      </c>
      <c r="P351" s="36">
        <v>25</v>
      </c>
      <c r="Q351" s="36" t="s">
        <v>23</v>
      </c>
      <c r="R351" s="36"/>
    </row>
    <row r="352" customHeight="1" spans="1:18">
      <c r="A352" s="36">
        <f t="shared" si="34"/>
        <v>351</v>
      </c>
      <c r="B352" s="47" t="s">
        <v>488</v>
      </c>
      <c r="C352" s="37">
        <v>45036</v>
      </c>
      <c r="D352" s="36">
        <v>582</v>
      </c>
      <c r="E352" s="36" t="s">
        <v>308</v>
      </c>
      <c r="F352" s="36" t="s">
        <v>25</v>
      </c>
      <c r="G352" s="36" t="s">
        <v>26</v>
      </c>
      <c r="H352" s="36" t="s">
        <v>27</v>
      </c>
      <c r="I352" s="36" t="s">
        <v>198</v>
      </c>
      <c r="J352" s="36" t="s">
        <v>76</v>
      </c>
      <c r="K352" s="36"/>
      <c r="L352" s="36">
        <v>5</v>
      </c>
      <c r="M352" s="36">
        <v>3</v>
      </c>
      <c r="N352" s="36">
        <v>15280</v>
      </c>
      <c r="O352" s="36">
        <v>992</v>
      </c>
      <c r="P352" s="36">
        <v>8</v>
      </c>
      <c r="Q352" s="36" t="s">
        <v>23</v>
      </c>
      <c r="R352" s="36"/>
    </row>
    <row r="353" customHeight="1" spans="1:18">
      <c r="A353" s="36">
        <f t="shared" ref="A353:A362" si="35">ROW()-1</f>
        <v>352</v>
      </c>
      <c r="B353" s="36" t="s">
        <v>488</v>
      </c>
      <c r="C353" s="37">
        <v>45036</v>
      </c>
      <c r="D353" s="36">
        <v>118151</v>
      </c>
      <c r="E353" s="36" t="s">
        <v>466</v>
      </c>
      <c r="F353" s="36" t="s">
        <v>25</v>
      </c>
      <c r="G353" s="36" t="s">
        <v>20</v>
      </c>
      <c r="H353" s="36"/>
      <c r="I353" s="36" t="s">
        <v>113</v>
      </c>
      <c r="J353" s="36" t="s">
        <v>468</v>
      </c>
      <c r="K353" s="36"/>
      <c r="L353" s="36">
        <v>8</v>
      </c>
      <c r="M353" s="36">
        <v>4</v>
      </c>
      <c r="N353" s="36">
        <v>3051</v>
      </c>
      <c r="O353" s="36">
        <v>86</v>
      </c>
      <c r="P353" s="36"/>
      <c r="Q353" s="36" t="s">
        <v>23</v>
      </c>
      <c r="R353" s="36"/>
    </row>
    <row r="354" customHeight="1" spans="1:18">
      <c r="A354" s="36">
        <f t="shared" si="35"/>
        <v>353</v>
      </c>
      <c r="B354" s="36" t="s">
        <v>488</v>
      </c>
      <c r="C354" s="37">
        <v>45036</v>
      </c>
      <c r="D354" s="36">
        <v>339</v>
      </c>
      <c r="E354" s="36" t="s">
        <v>460</v>
      </c>
      <c r="F354" s="36" t="s">
        <v>25</v>
      </c>
      <c r="G354" s="36" t="s">
        <v>20</v>
      </c>
      <c r="H354" s="36"/>
      <c r="I354" s="36" t="s">
        <v>525</v>
      </c>
      <c r="J354" s="40" t="s">
        <v>107</v>
      </c>
      <c r="K354" s="36"/>
      <c r="L354" s="36">
        <v>5</v>
      </c>
      <c r="M354" s="36">
        <v>6</v>
      </c>
      <c r="N354" s="36">
        <v>1994</v>
      </c>
      <c r="O354" s="36">
        <v>278</v>
      </c>
      <c r="P354" s="36"/>
      <c r="Q354" s="36" t="s">
        <v>23</v>
      </c>
      <c r="R354" s="36"/>
    </row>
    <row r="355" customHeight="1" spans="1:18">
      <c r="A355" s="36">
        <f t="shared" si="35"/>
        <v>354</v>
      </c>
      <c r="B355" s="47" t="s">
        <v>488</v>
      </c>
      <c r="C355" s="37">
        <v>45036</v>
      </c>
      <c r="D355" s="36">
        <v>742</v>
      </c>
      <c r="E355" s="36" t="s">
        <v>445</v>
      </c>
      <c r="F355" s="36" t="s">
        <v>122</v>
      </c>
      <c r="G355" s="36" t="s">
        <v>20</v>
      </c>
      <c r="H355" s="36"/>
      <c r="I355" s="36" t="s">
        <v>526</v>
      </c>
      <c r="J355" s="36" t="s">
        <v>124</v>
      </c>
      <c r="K355" s="36"/>
      <c r="L355" s="36">
        <v>7</v>
      </c>
      <c r="M355" s="36">
        <v>5</v>
      </c>
      <c r="N355" s="36">
        <v>8164</v>
      </c>
      <c r="O355" s="36">
        <v>574.9</v>
      </c>
      <c r="P355" s="36"/>
      <c r="Q355" s="36" t="s">
        <v>23</v>
      </c>
      <c r="R355" s="36"/>
    </row>
    <row r="356" customHeight="1" spans="1:18">
      <c r="A356" s="36">
        <f t="shared" si="35"/>
        <v>355</v>
      </c>
      <c r="B356" s="47" t="s">
        <v>488</v>
      </c>
      <c r="C356" s="37">
        <v>45036</v>
      </c>
      <c r="D356" s="36">
        <v>745</v>
      </c>
      <c r="E356" s="36" t="s">
        <v>527</v>
      </c>
      <c r="F356" s="36" t="s">
        <v>25</v>
      </c>
      <c r="G356" s="36" t="s">
        <v>20</v>
      </c>
      <c r="H356" s="36"/>
      <c r="I356" s="36" t="s">
        <v>129</v>
      </c>
      <c r="J356" s="36" t="s">
        <v>528</v>
      </c>
      <c r="K356" s="36"/>
      <c r="L356" s="36">
        <v>4</v>
      </c>
      <c r="M356" s="36">
        <v>4</v>
      </c>
      <c r="N356" s="36">
        <v>3769.46</v>
      </c>
      <c r="O356" s="36"/>
      <c r="P356" s="36"/>
      <c r="Q356" s="36" t="s">
        <v>23</v>
      </c>
      <c r="R356" s="36"/>
    </row>
    <row r="357" customHeight="1" spans="1:18">
      <c r="A357" s="36">
        <f t="shared" si="35"/>
        <v>356</v>
      </c>
      <c r="B357" s="36" t="s">
        <v>488</v>
      </c>
      <c r="C357" s="37">
        <v>45036</v>
      </c>
      <c r="D357" s="36">
        <v>122176</v>
      </c>
      <c r="E357" s="36" t="s">
        <v>529</v>
      </c>
      <c r="F357" s="36" t="e">
        <v>#N/A</v>
      </c>
      <c r="G357" s="36" t="s">
        <v>20</v>
      </c>
      <c r="H357" s="36"/>
      <c r="I357" s="36" t="s">
        <v>319</v>
      </c>
      <c r="J357" s="36" t="s">
        <v>530</v>
      </c>
      <c r="K357" s="36"/>
      <c r="L357" s="36">
        <v>4</v>
      </c>
      <c r="M357" s="36">
        <v>4</v>
      </c>
      <c r="N357" s="36"/>
      <c r="O357" s="36">
        <v>463.2</v>
      </c>
      <c r="P357" s="36"/>
      <c r="Q357" s="36" t="s">
        <v>23</v>
      </c>
      <c r="R357" s="36"/>
    </row>
    <row r="358" ht="14.25" customHeight="1" spans="1:18">
      <c r="A358" s="36">
        <f t="shared" si="35"/>
        <v>357</v>
      </c>
      <c r="B358" s="36" t="s">
        <v>488</v>
      </c>
      <c r="C358" s="37">
        <v>45036</v>
      </c>
      <c r="D358" s="39">
        <v>106568</v>
      </c>
      <c r="E358" s="36" t="s">
        <v>531</v>
      </c>
      <c r="F358" s="36" t="s">
        <v>30</v>
      </c>
      <c r="G358" s="36" t="s">
        <v>20</v>
      </c>
      <c r="H358" s="36"/>
      <c r="I358" s="36" t="s">
        <v>532</v>
      </c>
      <c r="J358" s="36" t="s">
        <v>429</v>
      </c>
      <c r="K358" s="36"/>
      <c r="L358" s="36">
        <v>0</v>
      </c>
      <c r="M358" s="36">
        <v>7</v>
      </c>
      <c r="N358" s="36">
        <v>2070</v>
      </c>
      <c r="O358" s="36"/>
      <c r="P358" s="36"/>
      <c r="Q358" s="36" t="s">
        <v>23</v>
      </c>
      <c r="R358" s="36"/>
    </row>
    <row r="359" customHeight="1" spans="1:18">
      <c r="A359" s="36">
        <f t="shared" si="35"/>
        <v>358</v>
      </c>
      <c r="B359" s="36" t="s">
        <v>488</v>
      </c>
      <c r="C359" s="37">
        <v>45036</v>
      </c>
      <c r="D359" s="36">
        <v>107728</v>
      </c>
      <c r="E359" s="36" t="s">
        <v>296</v>
      </c>
      <c r="F359" s="36" t="s">
        <v>19</v>
      </c>
      <c r="G359" s="36" t="s">
        <v>20</v>
      </c>
      <c r="H359" s="36"/>
      <c r="I359" s="36" t="s">
        <v>522</v>
      </c>
      <c r="J359" s="36" t="s">
        <v>298</v>
      </c>
      <c r="K359" s="36"/>
      <c r="L359" s="36">
        <v>5</v>
      </c>
      <c r="M359" s="36">
        <v>5</v>
      </c>
      <c r="N359" s="36">
        <v>5062</v>
      </c>
      <c r="O359" s="36">
        <v>1080</v>
      </c>
      <c r="P359" s="36">
        <v>16</v>
      </c>
      <c r="Q359" s="36" t="s">
        <v>23</v>
      </c>
      <c r="R359" s="36"/>
    </row>
    <row r="360" customHeight="1" spans="1:18">
      <c r="A360" s="36">
        <f t="shared" si="35"/>
        <v>359</v>
      </c>
      <c r="B360" s="47" t="s">
        <v>488</v>
      </c>
      <c r="C360" s="37">
        <v>45037</v>
      </c>
      <c r="D360" s="36">
        <v>103199</v>
      </c>
      <c r="E360" s="36" t="s">
        <v>533</v>
      </c>
      <c r="F360" s="36" t="s">
        <v>25</v>
      </c>
      <c r="G360" s="36" t="s">
        <v>20</v>
      </c>
      <c r="H360" s="36"/>
      <c r="I360" s="36" t="s">
        <v>534</v>
      </c>
      <c r="J360" s="36" t="s">
        <v>535</v>
      </c>
      <c r="K360" s="36"/>
      <c r="L360" s="36">
        <v>5</v>
      </c>
      <c r="M360" s="36">
        <v>5</v>
      </c>
      <c r="N360" s="36">
        <v>4225</v>
      </c>
      <c r="O360" s="36">
        <v>100</v>
      </c>
      <c r="P360" s="36"/>
      <c r="Q360" s="36" t="s">
        <v>23</v>
      </c>
      <c r="R360" s="36"/>
    </row>
    <row r="361" customHeight="1" spans="1:18">
      <c r="A361" s="36">
        <f t="shared" si="35"/>
        <v>360</v>
      </c>
      <c r="B361" s="47" t="s">
        <v>488</v>
      </c>
      <c r="C361" s="37">
        <v>45037</v>
      </c>
      <c r="D361" s="36">
        <v>113025</v>
      </c>
      <c r="E361" s="36" t="s">
        <v>183</v>
      </c>
      <c r="F361" s="36" t="s">
        <v>104</v>
      </c>
      <c r="G361" s="36" t="s">
        <v>20</v>
      </c>
      <c r="H361" s="36"/>
      <c r="I361" s="36" t="s">
        <v>100</v>
      </c>
      <c r="J361" s="36" t="s">
        <v>536</v>
      </c>
      <c r="K361" s="36"/>
      <c r="L361" s="36">
        <v>6</v>
      </c>
      <c r="M361" s="36">
        <v>6</v>
      </c>
      <c r="N361" s="36">
        <v>4234.52</v>
      </c>
      <c r="O361" s="36">
        <v>1024</v>
      </c>
      <c r="P361" s="36"/>
      <c r="Q361" s="36" t="s">
        <v>23</v>
      </c>
      <c r="R361" s="36"/>
    </row>
    <row r="362" customHeight="1" spans="1:18">
      <c r="A362" s="36">
        <f t="shared" si="35"/>
        <v>361</v>
      </c>
      <c r="B362" s="36" t="s">
        <v>488</v>
      </c>
      <c r="C362" s="37">
        <v>45037</v>
      </c>
      <c r="D362" s="36">
        <v>737</v>
      </c>
      <c r="E362" s="36" t="s">
        <v>332</v>
      </c>
      <c r="F362" s="36" t="s">
        <v>30</v>
      </c>
      <c r="G362" s="36" t="s">
        <v>26</v>
      </c>
      <c r="H362" s="36" t="s">
        <v>500</v>
      </c>
      <c r="I362" s="36" t="s">
        <v>268</v>
      </c>
      <c r="J362" s="36" t="s">
        <v>76</v>
      </c>
      <c r="K362" s="36"/>
      <c r="L362" s="36">
        <v>10</v>
      </c>
      <c r="M362" s="36">
        <v>20</v>
      </c>
      <c r="N362" s="36">
        <v>4750</v>
      </c>
      <c r="O362" s="36">
        <v>0</v>
      </c>
      <c r="P362" s="36"/>
      <c r="Q362" s="36" t="s">
        <v>23</v>
      </c>
      <c r="R362" s="36"/>
    </row>
    <row r="363" customHeight="1" spans="1:18">
      <c r="A363" s="36">
        <f t="shared" ref="A363:A372" si="36">ROW()-1</f>
        <v>362</v>
      </c>
      <c r="B363" s="36" t="s">
        <v>488</v>
      </c>
      <c r="C363" s="37">
        <v>45038</v>
      </c>
      <c r="D363" s="36">
        <v>732</v>
      </c>
      <c r="E363" s="36" t="s">
        <v>346</v>
      </c>
      <c r="F363" s="36" t="s">
        <v>19</v>
      </c>
      <c r="G363" s="36" t="s">
        <v>20</v>
      </c>
      <c r="H363" s="36"/>
      <c r="I363" s="36" t="s">
        <v>129</v>
      </c>
      <c r="J363" s="36" t="s">
        <v>242</v>
      </c>
      <c r="K363" s="36"/>
      <c r="L363" s="36">
        <v>5</v>
      </c>
      <c r="M363" s="36">
        <v>5</v>
      </c>
      <c r="N363" s="36">
        <v>2267.3</v>
      </c>
      <c r="O363" s="36">
        <v>223.8</v>
      </c>
      <c r="P363" s="36"/>
      <c r="Q363" s="36" t="s">
        <v>23</v>
      </c>
      <c r="R363" s="36"/>
    </row>
    <row r="364" customHeight="1" spans="1:18">
      <c r="A364" s="36">
        <f t="shared" si="36"/>
        <v>363</v>
      </c>
      <c r="B364" s="47" t="s">
        <v>488</v>
      </c>
      <c r="C364" s="37">
        <v>45038</v>
      </c>
      <c r="D364" s="36">
        <v>341</v>
      </c>
      <c r="E364" s="36" t="s">
        <v>152</v>
      </c>
      <c r="F364" s="36" t="s">
        <v>19</v>
      </c>
      <c r="G364" s="36" t="s">
        <v>20</v>
      </c>
      <c r="H364" s="36"/>
      <c r="I364" s="36" t="s">
        <v>319</v>
      </c>
      <c r="J364" s="36" t="s">
        <v>154</v>
      </c>
      <c r="K364" s="36"/>
      <c r="L364" s="36">
        <v>5</v>
      </c>
      <c r="M364" s="36">
        <v>5</v>
      </c>
      <c r="N364" s="36">
        <v>7985.99</v>
      </c>
      <c r="O364" s="36"/>
      <c r="P364" s="36"/>
      <c r="Q364" s="36" t="s">
        <v>23</v>
      </c>
      <c r="R364" s="36"/>
    </row>
    <row r="365" customHeight="1" spans="1:18">
      <c r="A365" s="36">
        <f t="shared" si="36"/>
        <v>364</v>
      </c>
      <c r="B365" s="47" t="s">
        <v>488</v>
      </c>
      <c r="C365" s="37">
        <v>45038</v>
      </c>
      <c r="D365" s="36">
        <v>307</v>
      </c>
      <c r="E365" s="36" t="s">
        <v>150</v>
      </c>
      <c r="F365" s="36" t="s">
        <v>122</v>
      </c>
      <c r="G365" s="36" t="s">
        <v>26</v>
      </c>
      <c r="H365" s="36" t="s">
        <v>27</v>
      </c>
      <c r="I365" s="36" t="s">
        <v>235</v>
      </c>
      <c r="J365" s="36" t="s">
        <v>76</v>
      </c>
      <c r="K365" s="36"/>
      <c r="L365" s="36">
        <v>31</v>
      </c>
      <c r="M365" s="36">
        <v>31</v>
      </c>
      <c r="N365" s="36">
        <v>37690.65</v>
      </c>
      <c r="O365" s="36">
        <v>112</v>
      </c>
      <c r="P365" s="36">
        <v>13</v>
      </c>
      <c r="Q365" s="36" t="s">
        <v>23</v>
      </c>
      <c r="R365" s="36"/>
    </row>
    <row r="366" ht="14.25" customHeight="1" spans="1:18">
      <c r="A366" s="36">
        <f t="shared" si="36"/>
        <v>365</v>
      </c>
      <c r="B366" s="47" t="s">
        <v>488</v>
      </c>
      <c r="C366" s="37">
        <v>45038</v>
      </c>
      <c r="D366" s="36">
        <v>113299</v>
      </c>
      <c r="E366" s="36" t="s">
        <v>381</v>
      </c>
      <c r="F366" s="36" t="s">
        <v>122</v>
      </c>
      <c r="G366" s="36" t="s">
        <v>20</v>
      </c>
      <c r="H366" s="36"/>
      <c r="I366" s="36" t="s">
        <v>153</v>
      </c>
      <c r="J366" s="36" t="s">
        <v>382</v>
      </c>
      <c r="K366" s="36"/>
      <c r="L366" s="36">
        <v>7</v>
      </c>
      <c r="M366" s="36">
        <v>7</v>
      </c>
      <c r="N366" s="36">
        <v>4091</v>
      </c>
      <c r="O366" s="36"/>
      <c r="P366" s="36"/>
      <c r="Q366" s="36" t="s">
        <v>23</v>
      </c>
      <c r="R366" s="36"/>
    </row>
    <row r="367" customHeight="1" spans="1:18">
      <c r="A367" s="36">
        <f t="shared" si="36"/>
        <v>366</v>
      </c>
      <c r="B367" s="36" t="s">
        <v>488</v>
      </c>
      <c r="C367" s="37">
        <v>45038</v>
      </c>
      <c r="D367" s="36">
        <v>116482</v>
      </c>
      <c r="E367" s="36" t="s">
        <v>537</v>
      </c>
      <c r="F367" s="36" t="s">
        <v>122</v>
      </c>
      <c r="G367" s="36" t="s">
        <v>20</v>
      </c>
      <c r="H367" s="36"/>
      <c r="I367" s="36" t="s">
        <v>153</v>
      </c>
      <c r="J367" s="36" t="s">
        <v>538</v>
      </c>
      <c r="K367" s="36"/>
      <c r="L367" s="36">
        <v>0</v>
      </c>
      <c r="M367" s="36">
        <v>5</v>
      </c>
      <c r="N367" s="36">
        <v>5195</v>
      </c>
      <c r="O367" s="36"/>
      <c r="P367" s="36"/>
      <c r="Q367" s="36" t="s">
        <v>23</v>
      </c>
      <c r="R367" s="36"/>
    </row>
    <row r="368" customHeight="1" spans="1:18">
      <c r="A368" s="36">
        <f t="shared" si="36"/>
        <v>367</v>
      </c>
      <c r="B368" s="36" t="s">
        <v>488</v>
      </c>
      <c r="C368" s="37">
        <v>45038</v>
      </c>
      <c r="D368" s="36">
        <v>365</v>
      </c>
      <c r="E368" s="36" t="s">
        <v>539</v>
      </c>
      <c r="F368" s="36" t="s">
        <v>25</v>
      </c>
      <c r="G368" s="36" t="s">
        <v>26</v>
      </c>
      <c r="H368" s="36" t="s">
        <v>119</v>
      </c>
      <c r="I368" s="36" t="s">
        <v>168</v>
      </c>
      <c r="J368" s="36" t="s">
        <v>76</v>
      </c>
      <c r="K368" s="36"/>
      <c r="L368" s="36">
        <v>23</v>
      </c>
      <c r="M368" s="36">
        <v>23</v>
      </c>
      <c r="N368" s="36">
        <v>17478</v>
      </c>
      <c r="O368" s="36">
        <v>6683</v>
      </c>
      <c r="P368" s="36"/>
      <c r="Q368" s="36" t="s">
        <v>23</v>
      </c>
      <c r="R368" s="36"/>
    </row>
    <row r="369" customHeight="1" spans="1:18">
      <c r="A369" s="36">
        <f t="shared" si="36"/>
        <v>368</v>
      </c>
      <c r="B369" s="47" t="s">
        <v>488</v>
      </c>
      <c r="C369" s="37">
        <v>45039</v>
      </c>
      <c r="D369" s="36">
        <v>117310</v>
      </c>
      <c r="E369" s="36" t="s">
        <v>134</v>
      </c>
      <c r="F369" s="36" t="s">
        <v>25</v>
      </c>
      <c r="G369" s="36" t="s">
        <v>20</v>
      </c>
      <c r="H369" s="36"/>
      <c r="I369" s="36" t="s">
        <v>171</v>
      </c>
      <c r="J369" s="36" t="s">
        <v>136</v>
      </c>
      <c r="K369" s="36"/>
      <c r="L369" s="36">
        <v>5</v>
      </c>
      <c r="M369" s="36">
        <v>5</v>
      </c>
      <c r="N369" s="36">
        <v>4090</v>
      </c>
      <c r="O369" s="36">
        <v>198</v>
      </c>
      <c r="P369" s="36"/>
      <c r="Q369" s="36" t="s">
        <v>23</v>
      </c>
      <c r="R369" s="36"/>
    </row>
    <row r="370" customHeight="1" spans="1:18">
      <c r="A370" s="36">
        <f t="shared" si="36"/>
        <v>369</v>
      </c>
      <c r="B370" s="47" t="s">
        <v>488</v>
      </c>
      <c r="C370" s="37">
        <v>45039</v>
      </c>
      <c r="D370" s="39">
        <v>101453</v>
      </c>
      <c r="E370" s="36" t="s">
        <v>540</v>
      </c>
      <c r="F370" s="36" t="s">
        <v>104</v>
      </c>
      <c r="G370" s="36" t="s">
        <v>20</v>
      </c>
      <c r="H370" s="36"/>
      <c r="I370" s="36" t="s">
        <v>541</v>
      </c>
      <c r="J370" s="36" t="s">
        <v>542</v>
      </c>
      <c r="K370" s="36"/>
      <c r="L370" s="36">
        <v>7</v>
      </c>
      <c r="M370" s="36">
        <v>8</v>
      </c>
      <c r="N370" s="36">
        <v>5415</v>
      </c>
      <c r="O370" s="36">
        <v>281</v>
      </c>
      <c r="P370" s="36"/>
      <c r="Q370" s="36" t="s">
        <v>23</v>
      </c>
      <c r="R370" s="36"/>
    </row>
    <row r="371" customHeight="1" spans="1:18">
      <c r="A371" s="36">
        <f t="shared" si="36"/>
        <v>370</v>
      </c>
      <c r="B371" s="47" t="s">
        <v>488</v>
      </c>
      <c r="C371" s="48">
        <v>45039</v>
      </c>
      <c r="D371" s="39">
        <v>101453</v>
      </c>
      <c r="E371" s="36" t="s">
        <v>274</v>
      </c>
      <c r="F371" s="36" t="s">
        <v>104</v>
      </c>
      <c r="G371" s="36" t="s">
        <v>26</v>
      </c>
      <c r="H371" s="36" t="s">
        <v>358</v>
      </c>
      <c r="I371" s="36" t="s">
        <v>543</v>
      </c>
      <c r="J371" s="36" t="s">
        <v>544</v>
      </c>
      <c r="K371" s="36"/>
      <c r="L371" s="36">
        <v>7</v>
      </c>
      <c r="M371" s="36">
        <v>8</v>
      </c>
      <c r="N371" s="36">
        <v>5415</v>
      </c>
      <c r="O371" s="36">
        <v>281</v>
      </c>
      <c r="P371" s="36">
        <v>5</v>
      </c>
      <c r="Q371" s="36" t="s">
        <v>23</v>
      </c>
      <c r="R371" s="36"/>
    </row>
    <row r="372" customHeight="1" spans="1:18">
      <c r="A372" s="36">
        <f t="shared" si="36"/>
        <v>371</v>
      </c>
      <c r="B372" s="36" t="s">
        <v>488</v>
      </c>
      <c r="C372" s="37">
        <v>45040</v>
      </c>
      <c r="D372" s="36">
        <v>104430</v>
      </c>
      <c r="E372" s="36" t="s">
        <v>391</v>
      </c>
      <c r="F372" s="36" t="s">
        <v>30</v>
      </c>
      <c r="G372" s="36" t="s">
        <v>20</v>
      </c>
      <c r="H372" s="36"/>
      <c r="I372" s="36" t="s">
        <v>545</v>
      </c>
      <c r="J372" s="36" t="s">
        <v>546</v>
      </c>
      <c r="K372" s="36"/>
      <c r="L372" s="36">
        <v>0</v>
      </c>
      <c r="M372" s="36">
        <v>6</v>
      </c>
      <c r="N372" s="36"/>
      <c r="O372" s="36"/>
      <c r="P372" s="36"/>
      <c r="Q372" s="36" t="s">
        <v>23</v>
      </c>
      <c r="R372" s="36"/>
    </row>
    <row r="373" customHeight="1" spans="1:18">
      <c r="A373" s="36">
        <f t="shared" ref="A373:A382" si="37">ROW()-1</f>
        <v>372</v>
      </c>
      <c r="B373" s="47" t="s">
        <v>488</v>
      </c>
      <c r="C373" s="37">
        <v>45040</v>
      </c>
      <c r="D373" s="36">
        <v>710</v>
      </c>
      <c r="E373" s="36" t="s">
        <v>131</v>
      </c>
      <c r="F373" s="36" t="s">
        <v>19</v>
      </c>
      <c r="G373" s="36" t="s">
        <v>20</v>
      </c>
      <c r="H373" s="36"/>
      <c r="I373" s="36" t="s">
        <v>417</v>
      </c>
      <c r="J373" s="36" t="s">
        <v>133</v>
      </c>
      <c r="K373" s="36"/>
      <c r="L373" s="36">
        <v>6</v>
      </c>
      <c r="M373" s="36">
        <v>4</v>
      </c>
      <c r="N373" s="36">
        <v>2248</v>
      </c>
      <c r="O373" s="36">
        <v>36</v>
      </c>
      <c r="P373" s="36"/>
      <c r="Q373" s="36" t="s">
        <v>23</v>
      </c>
      <c r="R373" s="36"/>
    </row>
    <row r="374" customHeight="1" spans="1:18">
      <c r="A374" s="36">
        <f t="shared" si="37"/>
        <v>373</v>
      </c>
      <c r="B374" s="47" t="s">
        <v>488</v>
      </c>
      <c r="C374" s="37">
        <v>45040</v>
      </c>
      <c r="D374" s="36">
        <v>738</v>
      </c>
      <c r="E374" s="36" t="s">
        <v>292</v>
      </c>
      <c r="F374" s="36" t="s">
        <v>19</v>
      </c>
      <c r="G374" s="36" t="s">
        <v>20</v>
      </c>
      <c r="H374" s="36"/>
      <c r="I374" s="36" t="s">
        <v>129</v>
      </c>
      <c r="J374" s="36" t="s">
        <v>294</v>
      </c>
      <c r="K374" s="36"/>
      <c r="L374" s="36">
        <v>5</v>
      </c>
      <c r="M374" s="36">
        <v>3</v>
      </c>
      <c r="N374" s="36">
        <v>2959</v>
      </c>
      <c r="O374" s="36">
        <v>323</v>
      </c>
      <c r="P374" s="36"/>
      <c r="Q374" s="36" t="s">
        <v>23</v>
      </c>
      <c r="R374" s="36"/>
    </row>
    <row r="375" customHeight="1" spans="1:18">
      <c r="A375" s="36">
        <f t="shared" si="37"/>
        <v>374</v>
      </c>
      <c r="B375" s="36" t="s">
        <v>488</v>
      </c>
      <c r="C375" s="37">
        <v>45040</v>
      </c>
      <c r="D375" s="36">
        <v>54</v>
      </c>
      <c r="E375" s="36" t="s">
        <v>547</v>
      </c>
      <c r="F375" s="36" t="s">
        <v>86</v>
      </c>
      <c r="G375" s="36" t="s">
        <v>20</v>
      </c>
      <c r="H375" s="36"/>
      <c r="I375" s="36" t="s">
        <v>456</v>
      </c>
      <c r="J375" s="36" t="s">
        <v>548</v>
      </c>
      <c r="K375" s="36"/>
      <c r="L375" s="36">
        <v>0</v>
      </c>
      <c r="M375" s="36">
        <v>0</v>
      </c>
      <c r="N375" s="36">
        <v>4241</v>
      </c>
      <c r="O375" s="36">
        <v>0</v>
      </c>
      <c r="P375" s="36"/>
      <c r="Q375" s="36" t="s">
        <v>23</v>
      </c>
      <c r="R375" s="36"/>
    </row>
    <row r="376" customHeight="1" spans="1:18">
      <c r="A376" s="36">
        <f t="shared" si="37"/>
        <v>375</v>
      </c>
      <c r="B376" s="36" t="s">
        <v>488</v>
      </c>
      <c r="C376" s="37">
        <v>45041</v>
      </c>
      <c r="D376" s="36">
        <v>115971</v>
      </c>
      <c r="E376" s="36" t="s">
        <v>413</v>
      </c>
      <c r="F376" s="36" t="s">
        <v>30</v>
      </c>
      <c r="G376" s="36" t="s">
        <v>20</v>
      </c>
      <c r="H376" s="36"/>
      <c r="I376" s="36" t="s">
        <v>171</v>
      </c>
      <c r="J376" s="36" t="s">
        <v>549</v>
      </c>
      <c r="K376" s="36"/>
      <c r="L376" s="36">
        <v>0</v>
      </c>
      <c r="M376" s="36">
        <v>6</v>
      </c>
      <c r="N376" s="36">
        <v>6086</v>
      </c>
      <c r="O376" s="36"/>
      <c r="P376" s="36"/>
      <c r="Q376" s="36" t="s">
        <v>23</v>
      </c>
      <c r="R376" s="36"/>
    </row>
    <row r="377" customHeight="1" spans="1:18">
      <c r="A377" s="36">
        <f t="shared" si="37"/>
        <v>376</v>
      </c>
      <c r="B377" s="36" t="s">
        <v>488</v>
      </c>
      <c r="C377" s="37">
        <v>45041</v>
      </c>
      <c r="D377" s="36">
        <v>106865</v>
      </c>
      <c r="E377" s="36" t="s">
        <v>271</v>
      </c>
      <c r="F377" s="36" t="s">
        <v>122</v>
      </c>
      <c r="G377" s="36" t="s">
        <v>20</v>
      </c>
      <c r="H377" s="36"/>
      <c r="I377" s="36" t="s">
        <v>319</v>
      </c>
      <c r="J377" s="36" t="s">
        <v>273</v>
      </c>
      <c r="K377" s="36"/>
      <c r="L377" s="36">
        <v>6</v>
      </c>
      <c r="M377" s="36">
        <v>4</v>
      </c>
      <c r="N377" s="36">
        <v>3874</v>
      </c>
      <c r="O377" s="36"/>
      <c r="P377" s="36"/>
      <c r="Q377" s="36" t="s">
        <v>23</v>
      </c>
      <c r="R377" s="36"/>
    </row>
    <row r="378" customHeight="1" spans="1:18">
      <c r="A378" s="36">
        <f t="shared" si="37"/>
        <v>377</v>
      </c>
      <c r="B378" s="36" t="s">
        <v>488</v>
      </c>
      <c r="C378" s="37">
        <v>45041</v>
      </c>
      <c r="D378" s="36">
        <v>511</v>
      </c>
      <c r="E378" s="36" t="s">
        <v>141</v>
      </c>
      <c r="F378" s="36" t="s">
        <v>30</v>
      </c>
      <c r="G378" s="36" t="s">
        <v>26</v>
      </c>
      <c r="H378" s="36" t="s">
        <v>550</v>
      </c>
      <c r="I378" s="36" t="s">
        <v>268</v>
      </c>
      <c r="J378" s="36" t="s">
        <v>76</v>
      </c>
      <c r="K378" s="36"/>
      <c r="L378" s="36">
        <v>15</v>
      </c>
      <c r="M378" s="36">
        <v>20</v>
      </c>
      <c r="N378" s="36">
        <v>8695.75</v>
      </c>
      <c r="O378" s="36">
        <v>270</v>
      </c>
      <c r="P378" s="36"/>
      <c r="Q378" s="36" t="s">
        <v>23</v>
      </c>
      <c r="R378" s="36"/>
    </row>
    <row r="379" customHeight="1" spans="1:18">
      <c r="A379" s="36">
        <f t="shared" si="37"/>
        <v>378</v>
      </c>
      <c r="B379" s="47" t="s">
        <v>488</v>
      </c>
      <c r="C379" s="37">
        <v>45041</v>
      </c>
      <c r="D379" s="36">
        <v>546</v>
      </c>
      <c r="E379" s="36" t="s">
        <v>551</v>
      </c>
      <c r="F379" s="36" t="s">
        <v>30</v>
      </c>
      <c r="G379" s="36" t="s">
        <v>20</v>
      </c>
      <c r="H379" s="36" t="s">
        <v>552</v>
      </c>
      <c r="I379" s="36" t="s">
        <v>553</v>
      </c>
      <c r="J379" s="36" t="s">
        <v>76</v>
      </c>
      <c r="K379" s="36"/>
      <c r="L379" s="36">
        <v>20</v>
      </c>
      <c r="M379" s="36">
        <v>15</v>
      </c>
      <c r="N379" s="36">
        <v>6512</v>
      </c>
      <c r="O379" s="36">
        <v>464</v>
      </c>
      <c r="P379" s="36">
        <v>10</v>
      </c>
      <c r="Q379" s="36" t="s">
        <v>23</v>
      </c>
      <c r="R379" s="36"/>
    </row>
    <row r="380" customHeight="1" spans="1:18">
      <c r="A380" s="36">
        <f t="shared" si="37"/>
        <v>379</v>
      </c>
      <c r="B380" s="36" t="s">
        <v>488</v>
      </c>
      <c r="C380" s="37">
        <v>45041</v>
      </c>
      <c r="D380" s="36">
        <v>748</v>
      </c>
      <c r="E380" s="36" t="s">
        <v>158</v>
      </c>
      <c r="F380" s="36" t="s">
        <v>19</v>
      </c>
      <c r="G380" s="36" t="s">
        <v>20</v>
      </c>
      <c r="H380" s="36" t="s">
        <v>358</v>
      </c>
      <c r="I380" s="36" t="s">
        <v>522</v>
      </c>
      <c r="J380" s="36" t="s">
        <v>554</v>
      </c>
      <c r="K380" s="36"/>
      <c r="L380" s="36">
        <v>5</v>
      </c>
      <c r="M380" s="36">
        <v>15</v>
      </c>
      <c r="N380" s="36">
        <v>3900</v>
      </c>
      <c r="O380" s="36">
        <v>700</v>
      </c>
      <c r="P380" s="36"/>
      <c r="Q380" s="36" t="s">
        <v>23</v>
      </c>
      <c r="R380" s="36"/>
    </row>
    <row r="381" customHeight="1" spans="1:18">
      <c r="A381" s="36">
        <f t="shared" si="37"/>
        <v>380</v>
      </c>
      <c r="B381" s="36" t="s">
        <v>488</v>
      </c>
      <c r="C381" s="37">
        <v>45042</v>
      </c>
      <c r="D381" s="36">
        <v>106485</v>
      </c>
      <c r="E381" s="36" t="s">
        <v>555</v>
      </c>
      <c r="F381" s="36" t="s">
        <v>122</v>
      </c>
      <c r="G381" s="36" t="s">
        <v>26</v>
      </c>
      <c r="H381" s="36" t="s">
        <v>74</v>
      </c>
      <c r="I381" s="36" t="s">
        <v>325</v>
      </c>
      <c r="J381" s="36" t="s">
        <v>76</v>
      </c>
      <c r="K381" s="36"/>
      <c r="L381" s="36">
        <v>17</v>
      </c>
      <c r="M381" s="36">
        <v>38</v>
      </c>
      <c r="N381" s="36">
        <v>6240.55</v>
      </c>
      <c r="O381" s="36">
        <v>198</v>
      </c>
      <c r="P381" s="36"/>
      <c r="Q381" s="36" t="s">
        <v>23</v>
      </c>
      <c r="R381" s="36"/>
    </row>
    <row r="382" customHeight="1" spans="1:18">
      <c r="A382" s="36">
        <f t="shared" si="37"/>
        <v>381</v>
      </c>
      <c r="B382" s="36" t="s">
        <v>488</v>
      </c>
      <c r="C382" s="37">
        <v>45042</v>
      </c>
      <c r="D382" s="36">
        <v>106485</v>
      </c>
      <c r="E382" s="36" t="s">
        <v>555</v>
      </c>
      <c r="F382" s="36" t="s">
        <v>122</v>
      </c>
      <c r="G382" s="36" t="s">
        <v>26</v>
      </c>
      <c r="H382" s="36" t="s">
        <v>148</v>
      </c>
      <c r="I382" s="36" t="s">
        <v>282</v>
      </c>
      <c r="J382" s="36" t="s">
        <v>76</v>
      </c>
      <c r="K382" s="36"/>
      <c r="L382" s="36">
        <v>17</v>
      </c>
      <c r="M382" s="36">
        <v>38</v>
      </c>
      <c r="N382" s="36">
        <v>6240.55</v>
      </c>
      <c r="O382" s="36">
        <v>198</v>
      </c>
      <c r="P382" s="36"/>
      <c r="Q382" s="36" t="s">
        <v>23</v>
      </c>
      <c r="R382" s="36"/>
    </row>
    <row r="383" customHeight="1" spans="1:18">
      <c r="A383" s="36">
        <f t="shared" ref="A383:A392" si="38">ROW()-1</f>
        <v>382</v>
      </c>
      <c r="B383" s="36" t="s">
        <v>488</v>
      </c>
      <c r="C383" s="37">
        <v>45042</v>
      </c>
      <c r="D383" s="36">
        <v>573</v>
      </c>
      <c r="E383" s="36" t="s">
        <v>556</v>
      </c>
      <c r="F383" s="36" t="s">
        <v>30</v>
      </c>
      <c r="G383" s="36" t="s">
        <v>20</v>
      </c>
      <c r="H383" s="36"/>
      <c r="I383" s="36" t="s">
        <v>557</v>
      </c>
      <c r="J383" s="36" t="s">
        <v>425</v>
      </c>
      <c r="K383" s="36"/>
      <c r="L383" s="36">
        <v>2</v>
      </c>
      <c r="M383" s="36">
        <v>5</v>
      </c>
      <c r="N383" s="36">
        <v>2885.54</v>
      </c>
      <c r="O383" s="36"/>
      <c r="P383" s="36"/>
      <c r="Q383" s="36" t="s">
        <v>23</v>
      </c>
      <c r="R383" s="36"/>
    </row>
    <row r="384" customHeight="1" spans="1:18">
      <c r="A384" s="36">
        <f t="shared" si="38"/>
        <v>383</v>
      </c>
      <c r="B384" s="36" t="s">
        <v>488</v>
      </c>
      <c r="C384" s="37">
        <v>45042</v>
      </c>
      <c r="D384" s="36">
        <v>114685</v>
      </c>
      <c r="E384" s="36" t="s">
        <v>434</v>
      </c>
      <c r="F384" s="36" t="s">
        <v>122</v>
      </c>
      <c r="G384" s="36" t="s">
        <v>26</v>
      </c>
      <c r="H384" s="36" t="s">
        <v>27</v>
      </c>
      <c r="I384" s="36" t="s">
        <v>235</v>
      </c>
      <c r="J384" s="36" t="s">
        <v>76</v>
      </c>
      <c r="K384" s="36"/>
      <c r="L384" s="36">
        <v>3</v>
      </c>
      <c r="M384" s="36">
        <v>3</v>
      </c>
      <c r="N384" s="36">
        <v>70423</v>
      </c>
      <c r="O384" s="36">
        <v>1500</v>
      </c>
      <c r="P384" s="36"/>
      <c r="Q384" s="36" t="s">
        <v>23</v>
      </c>
      <c r="R384" s="36"/>
    </row>
    <row r="385" customHeight="1" spans="1:18">
      <c r="A385" s="36">
        <f t="shared" si="38"/>
        <v>384</v>
      </c>
      <c r="B385" s="36" t="s">
        <v>488</v>
      </c>
      <c r="C385" s="37">
        <v>45042</v>
      </c>
      <c r="D385" s="36">
        <v>337</v>
      </c>
      <c r="E385" s="36" t="s">
        <v>167</v>
      </c>
      <c r="F385" s="36" t="s">
        <v>122</v>
      </c>
      <c r="G385" s="36" t="s">
        <v>26</v>
      </c>
      <c r="H385" s="36" t="s">
        <v>27</v>
      </c>
      <c r="I385" s="36" t="s">
        <v>558</v>
      </c>
      <c r="J385" s="36" t="s">
        <v>76</v>
      </c>
      <c r="K385" s="36"/>
      <c r="L385" s="36">
        <v>0</v>
      </c>
      <c r="M385" s="36">
        <v>17</v>
      </c>
      <c r="N385" s="36">
        <v>30919</v>
      </c>
      <c r="O385" s="36">
        <v>185</v>
      </c>
      <c r="P385" s="36">
        <v>2</v>
      </c>
      <c r="Q385" s="36" t="s">
        <v>23</v>
      </c>
      <c r="R385" s="36"/>
    </row>
    <row r="386" customHeight="1" spans="1:18">
      <c r="A386" s="36">
        <f t="shared" si="38"/>
        <v>385</v>
      </c>
      <c r="B386" s="36" t="s">
        <v>488</v>
      </c>
      <c r="C386" s="37">
        <v>45042</v>
      </c>
      <c r="D386" s="36">
        <v>122198</v>
      </c>
      <c r="E386" s="36" t="s">
        <v>213</v>
      </c>
      <c r="F386" s="36" t="s">
        <v>30</v>
      </c>
      <c r="G386" s="36" t="s">
        <v>20</v>
      </c>
      <c r="H386" s="36"/>
      <c r="I386" s="36" t="s">
        <v>456</v>
      </c>
      <c r="J386" s="36" t="s">
        <v>93</v>
      </c>
      <c r="K386" s="36"/>
      <c r="L386" s="36">
        <v>0</v>
      </c>
      <c r="M386" s="36">
        <v>9</v>
      </c>
      <c r="N386" s="36">
        <v>3800</v>
      </c>
      <c r="O386" s="36">
        <v>68</v>
      </c>
      <c r="P386" s="36"/>
      <c r="Q386" s="36" t="s">
        <v>23</v>
      </c>
      <c r="R386" s="36"/>
    </row>
    <row r="387" customHeight="1" spans="1:18">
      <c r="A387" s="36">
        <f t="shared" si="38"/>
        <v>386</v>
      </c>
      <c r="B387" s="36" t="s">
        <v>488</v>
      </c>
      <c r="C387" s="37">
        <v>45042</v>
      </c>
      <c r="D387" s="36">
        <v>351</v>
      </c>
      <c r="E387" s="36" t="s">
        <v>82</v>
      </c>
      <c r="F387" s="36" t="s">
        <v>19</v>
      </c>
      <c r="G387" s="36" t="s">
        <v>20</v>
      </c>
      <c r="H387" s="36"/>
      <c r="I387" s="36" t="s">
        <v>319</v>
      </c>
      <c r="J387" s="36" t="s">
        <v>84</v>
      </c>
      <c r="K387" s="36"/>
      <c r="L387" s="36">
        <v>4</v>
      </c>
      <c r="M387" s="36">
        <v>2</v>
      </c>
      <c r="N387" s="36">
        <v>2839.4</v>
      </c>
      <c r="O387" s="36">
        <v>276</v>
      </c>
      <c r="P387" s="36"/>
      <c r="Q387" s="36" t="s">
        <v>23</v>
      </c>
      <c r="R387" s="36"/>
    </row>
    <row r="388" customHeight="1" spans="1:18">
      <c r="A388" s="36">
        <f t="shared" si="38"/>
        <v>387</v>
      </c>
      <c r="B388" s="47" t="s">
        <v>488</v>
      </c>
      <c r="C388" s="37">
        <v>45042</v>
      </c>
      <c r="D388" s="36">
        <v>546</v>
      </c>
      <c r="E388" s="36" t="s">
        <v>475</v>
      </c>
      <c r="F388" s="36" t="s">
        <v>30</v>
      </c>
      <c r="G388" s="36" t="s">
        <v>26</v>
      </c>
      <c r="H388" s="36" t="s">
        <v>507</v>
      </c>
      <c r="I388" s="36" t="s">
        <v>313</v>
      </c>
      <c r="J388" s="36" t="s">
        <v>477</v>
      </c>
      <c r="K388" s="36"/>
      <c r="L388" s="36">
        <v>8</v>
      </c>
      <c r="M388" s="36">
        <v>5</v>
      </c>
      <c r="N388" s="36">
        <v>5132</v>
      </c>
      <c r="O388" s="36">
        <v>1740</v>
      </c>
      <c r="P388" s="36"/>
      <c r="Q388" s="36" t="s">
        <v>23</v>
      </c>
      <c r="R388" s="36"/>
    </row>
    <row r="389" customHeight="1" spans="1:18">
      <c r="A389" s="36">
        <f t="shared" si="38"/>
        <v>388</v>
      </c>
      <c r="B389" s="36" t="s">
        <v>488</v>
      </c>
      <c r="C389" s="37">
        <v>45042</v>
      </c>
      <c r="D389" s="36">
        <v>546</v>
      </c>
      <c r="E389" s="36" t="s">
        <v>475</v>
      </c>
      <c r="F389" s="36" t="s">
        <v>30</v>
      </c>
      <c r="G389" s="36" t="s">
        <v>20</v>
      </c>
      <c r="H389" s="36"/>
      <c r="I389" s="36" t="s">
        <v>559</v>
      </c>
      <c r="J389" s="36" t="s">
        <v>477</v>
      </c>
      <c r="K389" s="36"/>
      <c r="L389" s="36">
        <v>8</v>
      </c>
      <c r="M389" s="36">
        <v>5</v>
      </c>
      <c r="N389" s="36">
        <v>5132</v>
      </c>
      <c r="O389" s="36">
        <v>2283</v>
      </c>
      <c r="P389" s="36"/>
      <c r="Q389" s="36" t="s">
        <v>23</v>
      </c>
      <c r="R389" s="36"/>
    </row>
    <row r="390" customHeight="1" spans="1:18">
      <c r="A390" s="36">
        <f t="shared" si="38"/>
        <v>389</v>
      </c>
      <c r="B390" s="36" t="s">
        <v>488</v>
      </c>
      <c r="C390" s="37">
        <v>45042</v>
      </c>
      <c r="D390" s="36">
        <v>399</v>
      </c>
      <c r="E390" s="36" t="s">
        <v>352</v>
      </c>
      <c r="F390" s="36" t="s">
        <v>122</v>
      </c>
      <c r="G390" s="36" t="s">
        <v>26</v>
      </c>
      <c r="H390" s="36" t="s">
        <v>550</v>
      </c>
      <c r="I390" s="36" t="s">
        <v>560</v>
      </c>
      <c r="J390" s="36" t="s">
        <v>76</v>
      </c>
      <c r="K390" s="36"/>
      <c r="L390" s="36">
        <v>15</v>
      </c>
      <c r="M390" s="36">
        <v>3</v>
      </c>
      <c r="N390" s="36">
        <v>20730</v>
      </c>
      <c r="O390" s="36">
        <v>1352</v>
      </c>
      <c r="P390" s="36"/>
      <c r="Q390" s="36" t="s">
        <v>23</v>
      </c>
      <c r="R390" s="36"/>
    </row>
    <row r="391" customHeight="1" spans="1:18">
      <c r="A391" s="36">
        <f t="shared" si="38"/>
        <v>390</v>
      </c>
      <c r="B391" s="36" t="s">
        <v>488</v>
      </c>
      <c r="C391" s="37">
        <v>45044</v>
      </c>
      <c r="D391" s="36">
        <v>594</v>
      </c>
      <c r="E391" s="36" t="s">
        <v>561</v>
      </c>
      <c r="F391" s="36" t="s">
        <v>19</v>
      </c>
      <c r="G391" s="36" t="s">
        <v>20</v>
      </c>
      <c r="H391" s="36"/>
      <c r="I391" s="36" t="s">
        <v>153</v>
      </c>
      <c r="J391" s="36" t="s">
        <v>310</v>
      </c>
      <c r="K391" s="36"/>
      <c r="L391" s="36">
        <v>0</v>
      </c>
      <c r="M391" s="36">
        <v>5</v>
      </c>
      <c r="N391" s="36">
        <v>2426</v>
      </c>
      <c r="O391" s="36"/>
      <c r="P391" s="36"/>
      <c r="Q391" s="36" t="s">
        <v>23</v>
      </c>
      <c r="R391" s="36"/>
    </row>
    <row r="392" customHeight="1" spans="1:18">
      <c r="A392" s="36">
        <f t="shared" si="38"/>
        <v>391</v>
      </c>
      <c r="B392" s="36" t="s">
        <v>488</v>
      </c>
      <c r="C392" s="37">
        <v>45044</v>
      </c>
      <c r="D392" s="36">
        <v>594</v>
      </c>
      <c r="E392" s="36" t="s">
        <v>480</v>
      </c>
      <c r="F392" s="36" t="s">
        <v>19</v>
      </c>
      <c r="G392" s="36" t="s">
        <v>20</v>
      </c>
      <c r="H392" s="36"/>
      <c r="I392" s="36" t="s">
        <v>153</v>
      </c>
      <c r="J392" s="36" t="s">
        <v>310</v>
      </c>
      <c r="K392" s="36"/>
      <c r="L392" s="36">
        <v>5</v>
      </c>
      <c r="M392" s="36">
        <v>5</v>
      </c>
      <c r="N392" s="36">
        <v>2426</v>
      </c>
      <c r="O392" s="36">
        <v>0</v>
      </c>
      <c r="P392" s="36"/>
      <c r="Q392" s="36" t="s">
        <v>23</v>
      </c>
      <c r="R392" s="36"/>
    </row>
    <row r="393" customHeight="1" spans="1:18">
      <c r="A393" s="36">
        <f t="shared" ref="A393:A402" si="39">ROW()-1</f>
        <v>392</v>
      </c>
      <c r="B393" s="47" t="s">
        <v>488</v>
      </c>
      <c r="C393" s="37">
        <v>45044</v>
      </c>
      <c r="D393" s="36">
        <v>723</v>
      </c>
      <c r="E393" s="36" t="s">
        <v>195</v>
      </c>
      <c r="F393" s="36" t="s">
        <v>30</v>
      </c>
      <c r="G393" s="36" t="s">
        <v>26</v>
      </c>
      <c r="H393" s="36" t="s">
        <v>27</v>
      </c>
      <c r="I393" s="36" t="s">
        <v>235</v>
      </c>
      <c r="J393" s="36" t="s">
        <v>76</v>
      </c>
      <c r="K393" s="36"/>
      <c r="L393" s="36">
        <v>20</v>
      </c>
      <c r="M393" s="36">
        <v>30</v>
      </c>
      <c r="N393" s="36">
        <v>4797</v>
      </c>
      <c r="O393" s="36">
        <v>2186</v>
      </c>
      <c r="P393" s="36"/>
      <c r="Q393" s="36" t="s">
        <v>23</v>
      </c>
      <c r="R393" s="36"/>
    </row>
    <row r="394" customHeight="1" spans="1:18">
      <c r="A394" s="36">
        <f t="shared" si="39"/>
        <v>393</v>
      </c>
      <c r="B394" s="36" t="s">
        <v>488</v>
      </c>
      <c r="C394" s="37">
        <v>45045</v>
      </c>
      <c r="D394" s="39">
        <v>102567</v>
      </c>
      <c r="E394" s="36" t="s">
        <v>562</v>
      </c>
      <c r="F394" s="36" t="s">
        <v>73</v>
      </c>
      <c r="G394" s="36" t="s">
        <v>20</v>
      </c>
      <c r="H394" s="36"/>
      <c r="I394" s="36" t="s">
        <v>563</v>
      </c>
      <c r="J394" s="36" t="s">
        <v>139</v>
      </c>
      <c r="K394" s="36"/>
      <c r="L394" s="36">
        <v>3</v>
      </c>
      <c r="M394" s="36">
        <v>3</v>
      </c>
      <c r="N394" s="36">
        <v>1400</v>
      </c>
      <c r="O394" s="36"/>
      <c r="P394" s="36"/>
      <c r="Q394" s="36" t="s">
        <v>23</v>
      </c>
      <c r="R394" s="36"/>
    </row>
    <row r="395" customHeight="1" spans="1:18">
      <c r="A395" s="36">
        <f t="shared" si="39"/>
        <v>394</v>
      </c>
      <c r="B395" s="36" t="s">
        <v>488</v>
      </c>
      <c r="C395" s="37">
        <v>45045</v>
      </c>
      <c r="D395" s="36">
        <v>108656</v>
      </c>
      <c r="E395" s="36" t="s">
        <v>238</v>
      </c>
      <c r="F395" s="36" t="s">
        <v>73</v>
      </c>
      <c r="G395" s="36" t="s">
        <v>20</v>
      </c>
      <c r="H395" s="36"/>
      <c r="I395" s="36" t="s">
        <v>319</v>
      </c>
      <c r="J395" s="36" t="s">
        <v>239</v>
      </c>
      <c r="K395" s="36"/>
      <c r="L395" s="36">
        <v>5</v>
      </c>
      <c r="M395" s="36">
        <v>5</v>
      </c>
      <c r="N395" s="36">
        <v>5616</v>
      </c>
      <c r="O395" s="36">
        <v>414</v>
      </c>
      <c r="P395" s="36"/>
      <c r="Q395" s="36" t="s">
        <v>23</v>
      </c>
      <c r="R395" s="36"/>
    </row>
    <row r="396" customHeight="1" spans="1:18">
      <c r="A396" s="36">
        <f t="shared" si="39"/>
        <v>395</v>
      </c>
      <c r="B396" s="36" t="s">
        <v>488</v>
      </c>
      <c r="C396" s="37">
        <v>45045</v>
      </c>
      <c r="D396" s="36">
        <v>357</v>
      </c>
      <c r="E396" s="36" t="s">
        <v>59</v>
      </c>
      <c r="F396" s="36" t="s">
        <v>25</v>
      </c>
      <c r="G396" s="36" t="s">
        <v>20</v>
      </c>
      <c r="H396" s="36"/>
      <c r="I396" s="36" t="s">
        <v>564</v>
      </c>
      <c r="J396" s="36" t="s">
        <v>61</v>
      </c>
      <c r="K396" s="36"/>
      <c r="L396" s="36">
        <v>5</v>
      </c>
      <c r="M396" s="36">
        <v>4</v>
      </c>
      <c r="N396" s="36">
        <v>15380</v>
      </c>
      <c r="O396" s="36">
        <v>1335</v>
      </c>
      <c r="P396" s="36"/>
      <c r="Q396" s="36" t="s">
        <v>23</v>
      </c>
      <c r="R396" s="36"/>
    </row>
    <row r="397" customHeight="1" spans="1:18">
      <c r="A397" s="36">
        <f t="shared" si="39"/>
        <v>396</v>
      </c>
      <c r="B397" s="47" t="s">
        <v>488</v>
      </c>
      <c r="C397" s="37">
        <v>45045</v>
      </c>
      <c r="D397" s="36">
        <v>114286</v>
      </c>
      <c r="E397" s="36" t="s">
        <v>565</v>
      </c>
      <c r="F397" s="36" t="s">
        <v>104</v>
      </c>
      <c r="G397" s="36" t="s">
        <v>26</v>
      </c>
      <c r="H397" s="36" t="s">
        <v>148</v>
      </c>
      <c r="I397" s="36" t="s">
        <v>100</v>
      </c>
      <c r="J397" s="36" t="s">
        <v>76</v>
      </c>
      <c r="K397" s="36"/>
      <c r="L397" s="36">
        <v>20</v>
      </c>
      <c r="M397" s="36">
        <v>17</v>
      </c>
      <c r="N397" s="36">
        <v>7736</v>
      </c>
      <c r="O397" s="36">
        <v>198</v>
      </c>
      <c r="P397" s="36">
        <v>1</v>
      </c>
      <c r="Q397" s="36" t="s">
        <v>23</v>
      </c>
      <c r="R397" s="36"/>
    </row>
    <row r="398" customHeight="1" spans="1:18">
      <c r="A398" s="36">
        <f t="shared" si="39"/>
        <v>397</v>
      </c>
      <c r="B398" s="36" t="s">
        <v>566</v>
      </c>
      <c r="C398" s="37">
        <v>44988</v>
      </c>
      <c r="D398" s="36">
        <v>721</v>
      </c>
      <c r="E398" s="36" t="s">
        <v>128</v>
      </c>
      <c r="F398" s="36" t="s">
        <v>19</v>
      </c>
      <c r="G398" s="36" t="s">
        <v>20</v>
      </c>
      <c r="H398" s="36"/>
      <c r="I398" s="36" t="s">
        <v>567</v>
      </c>
      <c r="J398" s="36" t="s">
        <v>154</v>
      </c>
      <c r="K398" s="36"/>
      <c r="L398" s="36">
        <v>6</v>
      </c>
      <c r="M398" s="36">
        <v>6</v>
      </c>
      <c r="N398" s="36">
        <v>3851.82</v>
      </c>
      <c r="O398" s="36">
        <v>0</v>
      </c>
      <c r="P398" s="36"/>
      <c r="Q398" s="36" t="s">
        <v>23</v>
      </c>
      <c r="R398" s="36"/>
    </row>
    <row r="399" customHeight="1" spans="1:18">
      <c r="A399" s="36">
        <f t="shared" si="39"/>
        <v>398</v>
      </c>
      <c r="B399" s="36" t="s">
        <v>566</v>
      </c>
      <c r="C399" s="37">
        <v>44989.0000035417</v>
      </c>
      <c r="D399" s="36">
        <v>737</v>
      </c>
      <c r="E399" s="36" t="s">
        <v>332</v>
      </c>
      <c r="F399" s="36" t="s">
        <v>30</v>
      </c>
      <c r="G399" s="36" t="s">
        <v>26</v>
      </c>
      <c r="H399" s="36" t="s">
        <v>119</v>
      </c>
      <c r="I399" s="36" t="s">
        <v>568</v>
      </c>
      <c r="J399" s="36" t="s">
        <v>76</v>
      </c>
      <c r="K399" s="36"/>
      <c r="L399" s="36">
        <v>20</v>
      </c>
      <c r="M399" s="36">
        <v>77</v>
      </c>
      <c r="N399" s="36">
        <v>10827</v>
      </c>
      <c r="O399" s="36">
        <v>4854</v>
      </c>
      <c r="P399" s="36" t="s">
        <v>569</v>
      </c>
      <c r="Q399" s="36" t="s">
        <v>23</v>
      </c>
      <c r="R399" s="36"/>
    </row>
    <row r="400" customHeight="1" spans="1:18">
      <c r="A400" s="36">
        <f t="shared" si="39"/>
        <v>399</v>
      </c>
      <c r="B400" s="36" t="s">
        <v>566</v>
      </c>
      <c r="C400" s="37">
        <v>44990</v>
      </c>
      <c r="D400" s="36">
        <v>539</v>
      </c>
      <c r="E400" s="36" t="s">
        <v>570</v>
      </c>
      <c r="F400" s="36" t="s">
        <v>19</v>
      </c>
      <c r="G400" s="36" t="s">
        <v>20</v>
      </c>
      <c r="H400" s="36" t="s">
        <v>159</v>
      </c>
      <c r="I400" s="36" t="s">
        <v>506</v>
      </c>
      <c r="J400" s="36" t="s">
        <v>55</v>
      </c>
      <c r="K400" s="36"/>
      <c r="L400" s="36">
        <v>5</v>
      </c>
      <c r="M400" s="36">
        <v>5</v>
      </c>
      <c r="N400" s="36">
        <v>5642</v>
      </c>
      <c r="O400" s="36">
        <v>1180</v>
      </c>
      <c r="P400" s="36"/>
      <c r="Q400" s="36" t="s">
        <v>23</v>
      </c>
      <c r="R400" s="36"/>
    </row>
    <row r="401" customHeight="1" spans="1:18">
      <c r="A401" s="36">
        <f t="shared" si="39"/>
        <v>400</v>
      </c>
      <c r="B401" s="36" t="s">
        <v>566</v>
      </c>
      <c r="C401" s="37">
        <v>44990</v>
      </c>
      <c r="D401" s="36">
        <v>511</v>
      </c>
      <c r="E401" s="36" t="s">
        <v>141</v>
      </c>
      <c r="F401" s="36" t="s">
        <v>30</v>
      </c>
      <c r="G401" s="36" t="s">
        <v>26</v>
      </c>
      <c r="H401" s="36" t="s">
        <v>27</v>
      </c>
      <c r="I401" s="36" t="s">
        <v>571</v>
      </c>
      <c r="J401" s="36" t="s">
        <v>76</v>
      </c>
      <c r="K401" s="36"/>
      <c r="L401" s="36">
        <v>0</v>
      </c>
      <c r="M401" s="36">
        <v>28</v>
      </c>
      <c r="N401" s="36">
        <v>9566.6</v>
      </c>
      <c r="O401" s="36">
        <v>884</v>
      </c>
      <c r="P401" s="36" t="s">
        <v>572</v>
      </c>
      <c r="Q401" s="36" t="s">
        <v>23</v>
      </c>
      <c r="R401" s="36"/>
    </row>
    <row r="402" customHeight="1" spans="1:18">
      <c r="A402" s="36">
        <f t="shared" si="39"/>
        <v>401</v>
      </c>
      <c r="B402" s="36" t="s">
        <v>566</v>
      </c>
      <c r="C402" s="37">
        <v>44991</v>
      </c>
      <c r="D402" s="36">
        <v>746</v>
      </c>
      <c r="E402" s="36" t="s">
        <v>573</v>
      </c>
      <c r="F402" s="36" t="s">
        <v>19</v>
      </c>
      <c r="G402" s="36" t="s">
        <v>20</v>
      </c>
      <c r="H402" s="36"/>
      <c r="I402" s="36" t="s">
        <v>506</v>
      </c>
      <c r="J402" s="36" t="s">
        <v>22</v>
      </c>
      <c r="K402" s="36"/>
      <c r="L402" s="36">
        <v>7</v>
      </c>
      <c r="M402" s="36">
        <v>10</v>
      </c>
      <c r="N402" s="36">
        <v>8118</v>
      </c>
      <c r="O402" s="36">
        <v>1598</v>
      </c>
      <c r="P402" s="36"/>
      <c r="Q402" s="36" t="s">
        <v>23</v>
      </c>
      <c r="R402" s="36"/>
    </row>
    <row r="403" customHeight="1" spans="1:18">
      <c r="A403" s="36">
        <f t="shared" ref="A403:A412" si="40">ROW()-1</f>
        <v>402</v>
      </c>
      <c r="B403" s="36" t="s">
        <v>566</v>
      </c>
      <c r="C403" s="37">
        <v>44991</v>
      </c>
      <c r="D403" s="36">
        <v>716</v>
      </c>
      <c r="E403" s="36" t="s">
        <v>243</v>
      </c>
      <c r="F403" s="36" t="s">
        <v>19</v>
      </c>
      <c r="G403" s="36" t="s">
        <v>20</v>
      </c>
      <c r="H403" s="36"/>
      <c r="I403" s="36" t="s">
        <v>574</v>
      </c>
      <c r="J403" s="36" t="s">
        <v>320</v>
      </c>
      <c r="K403" s="36"/>
      <c r="L403" s="36">
        <v>0</v>
      </c>
      <c r="M403" s="36">
        <v>10</v>
      </c>
      <c r="N403" s="36">
        <v>5661</v>
      </c>
      <c r="O403" s="36">
        <v>177.5</v>
      </c>
      <c r="P403" s="36"/>
      <c r="Q403" s="36" t="s">
        <v>23</v>
      </c>
      <c r="R403" s="36"/>
    </row>
    <row r="404" customHeight="1" spans="1:18">
      <c r="A404" s="36">
        <f t="shared" si="40"/>
        <v>403</v>
      </c>
      <c r="B404" s="36" t="s">
        <v>566</v>
      </c>
      <c r="C404" s="37">
        <v>44992</v>
      </c>
      <c r="D404" s="36">
        <v>117923</v>
      </c>
      <c r="E404" s="36" t="s">
        <v>575</v>
      </c>
      <c r="F404" s="36" t="s">
        <v>19</v>
      </c>
      <c r="G404" s="36" t="s">
        <v>20</v>
      </c>
      <c r="H404" s="36"/>
      <c r="I404" s="36" t="s">
        <v>506</v>
      </c>
      <c r="J404" s="36" t="s">
        <v>225</v>
      </c>
      <c r="K404" s="36"/>
      <c r="L404" s="36">
        <v>0</v>
      </c>
      <c r="M404" s="36">
        <v>5</v>
      </c>
      <c r="N404" s="36">
        <v>3424</v>
      </c>
      <c r="O404" s="36">
        <v>0</v>
      </c>
      <c r="P404" s="36"/>
      <c r="Q404" s="36" t="s">
        <v>23</v>
      </c>
      <c r="R404" s="36"/>
    </row>
    <row r="405" customHeight="1" spans="1:18">
      <c r="A405" s="36">
        <f t="shared" si="40"/>
        <v>404</v>
      </c>
      <c r="B405" s="36" t="s">
        <v>566</v>
      </c>
      <c r="C405" s="37">
        <v>44992</v>
      </c>
      <c r="D405" s="36">
        <v>102564</v>
      </c>
      <c r="E405" s="36" t="s">
        <v>66</v>
      </c>
      <c r="F405" s="36" t="s">
        <v>19</v>
      </c>
      <c r="G405" s="36" t="s">
        <v>20</v>
      </c>
      <c r="H405" s="36"/>
      <c r="I405" s="36" t="s">
        <v>319</v>
      </c>
      <c r="J405" s="36" t="s">
        <v>576</v>
      </c>
      <c r="K405" s="36"/>
      <c r="L405" s="36">
        <v>0</v>
      </c>
      <c r="M405" s="36">
        <v>5</v>
      </c>
      <c r="N405" s="36">
        <v>6167.36</v>
      </c>
      <c r="O405" s="36">
        <v>1934</v>
      </c>
      <c r="P405" s="36"/>
      <c r="Q405" s="36" t="s">
        <v>23</v>
      </c>
      <c r="R405" s="36"/>
    </row>
    <row r="406" customHeight="1" spans="1:18">
      <c r="A406" s="36">
        <f t="shared" si="40"/>
        <v>405</v>
      </c>
      <c r="B406" s="36" t="s">
        <v>566</v>
      </c>
      <c r="C406" s="37">
        <v>44993</v>
      </c>
      <c r="D406" s="36">
        <v>514</v>
      </c>
      <c r="E406" s="36" t="s">
        <v>72</v>
      </c>
      <c r="F406" s="36" t="s">
        <v>73</v>
      </c>
      <c r="G406" s="36" t="s">
        <v>20</v>
      </c>
      <c r="H406" s="36"/>
      <c r="I406" s="36" t="s">
        <v>319</v>
      </c>
      <c r="J406" s="36" t="s">
        <v>312</v>
      </c>
      <c r="K406" s="36"/>
      <c r="L406" s="36">
        <v>10</v>
      </c>
      <c r="M406" s="36">
        <v>10</v>
      </c>
      <c r="N406" s="36">
        <v>5822.31</v>
      </c>
      <c r="O406" s="36">
        <v>354</v>
      </c>
      <c r="P406" s="36"/>
      <c r="Q406" s="36" t="s">
        <v>23</v>
      </c>
      <c r="R406" s="36"/>
    </row>
    <row r="407" customHeight="1" spans="1:18">
      <c r="A407" s="36">
        <f t="shared" si="40"/>
        <v>406</v>
      </c>
      <c r="B407" s="36" t="s">
        <v>566</v>
      </c>
      <c r="C407" s="37">
        <v>44993</v>
      </c>
      <c r="D407" s="36">
        <v>517</v>
      </c>
      <c r="E407" s="36" t="s">
        <v>362</v>
      </c>
      <c r="F407" s="36" t="s">
        <v>25</v>
      </c>
      <c r="G407" s="36" t="s">
        <v>20</v>
      </c>
      <c r="H407" s="36"/>
      <c r="I407" s="36" t="s">
        <v>577</v>
      </c>
      <c r="J407" s="36" t="s">
        <v>578</v>
      </c>
      <c r="K407" s="36"/>
      <c r="L407" s="36">
        <v>6</v>
      </c>
      <c r="M407" s="36">
        <v>7</v>
      </c>
      <c r="N407" s="36">
        <v>39789.3</v>
      </c>
      <c r="O407" s="36">
        <v>0</v>
      </c>
      <c r="P407" s="36"/>
      <c r="Q407" s="36" t="s">
        <v>23</v>
      </c>
      <c r="R407" s="36"/>
    </row>
    <row r="408" customHeight="1" spans="1:18">
      <c r="A408" s="36">
        <f t="shared" si="40"/>
        <v>407</v>
      </c>
      <c r="B408" s="36" t="s">
        <v>566</v>
      </c>
      <c r="C408" s="37">
        <v>44993</v>
      </c>
      <c r="D408" s="36">
        <v>105751</v>
      </c>
      <c r="E408" s="36" t="s">
        <v>579</v>
      </c>
      <c r="F408" s="36" t="s">
        <v>30</v>
      </c>
      <c r="G408" s="36" t="s">
        <v>26</v>
      </c>
      <c r="H408" s="36" t="s">
        <v>27</v>
      </c>
      <c r="I408" s="36" t="s">
        <v>580</v>
      </c>
      <c r="J408" s="36" t="s">
        <v>76</v>
      </c>
      <c r="K408" s="36"/>
      <c r="L408" s="36">
        <v>10</v>
      </c>
      <c r="M408" s="36">
        <v>17</v>
      </c>
      <c r="N408" s="36">
        <v>3199</v>
      </c>
      <c r="O408" s="36">
        <v>0</v>
      </c>
      <c r="P408" s="36"/>
      <c r="Q408" s="36" t="s">
        <v>23</v>
      </c>
      <c r="R408" s="36"/>
    </row>
    <row r="409" customHeight="1" spans="1:18">
      <c r="A409" s="36">
        <f t="shared" si="40"/>
        <v>408</v>
      </c>
      <c r="B409" s="36" t="s">
        <v>566</v>
      </c>
      <c r="C409" s="37">
        <v>44993</v>
      </c>
      <c r="D409" s="36">
        <v>105751</v>
      </c>
      <c r="E409" s="36" t="s">
        <v>579</v>
      </c>
      <c r="F409" s="36" t="s">
        <v>30</v>
      </c>
      <c r="G409" s="36" t="s">
        <v>26</v>
      </c>
      <c r="H409" s="36" t="s">
        <v>503</v>
      </c>
      <c r="I409" s="36" t="s">
        <v>580</v>
      </c>
      <c r="J409" s="36" t="s">
        <v>76</v>
      </c>
      <c r="K409" s="36"/>
      <c r="L409" s="36">
        <v>10</v>
      </c>
      <c r="M409" s="36">
        <v>17</v>
      </c>
      <c r="N409" s="36">
        <v>3199</v>
      </c>
      <c r="O409" s="36">
        <v>0</v>
      </c>
      <c r="P409" s="36"/>
      <c r="Q409" s="36" t="s">
        <v>23</v>
      </c>
      <c r="R409" s="36"/>
    </row>
    <row r="410" customHeight="1" spans="1:18">
      <c r="A410" s="36">
        <f t="shared" si="40"/>
        <v>409</v>
      </c>
      <c r="B410" s="36" t="s">
        <v>566</v>
      </c>
      <c r="C410" s="37">
        <v>44993.0000047685</v>
      </c>
      <c r="D410" s="36">
        <v>107658</v>
      </c>
      <c r="E410" s="36" t="s">
        <v>314</v>
      </c>
      <c r="F410" s="36" t="s">
        <v>104</v>
      </c>
      <c r="G410" s="36" t="s">
        <v>26</v>
      </c>
      <c r="H410" s="36" t="s">
        <v>31</v>
      </c>
      <c r="I410" s="36" t="s">
        <v>342</v>
      </c>
      <c r="J410" s="36" t="s">
        <v>76</v>
      </c>
      <c r="K410" s="36"/>
      <c r="L410" s="36">
        <v>20</v>
      </c>
      <c r="M410" s="36">
        <v>30</v>
      </c>
      <c r="N410" s="36">
        <v>10736</v>
      </c>
      <c r="O410" s="36">
        <v>1969</v>
      </c>
      <c r="P410" s="36">
        <v>33</v>
      </c>
      <c r="Q410" s="36" t="s">
        <v>23</v>
      </c>
      <c r="R410" s="36"/>
    </row>
    <row r="411" customHeight="1" spans="1:18">
      <c r="A411" s="36">
        <f t="shared" si="40"/>
        <v>410</v>
      </c>
      <c r="B411" s="36" t="s">
        <v>566</v>
      </c>
      <c r="C411" s="37">
        <v>44993.0000086227</v>
      </c>
      <c r="D411" s="36">
        <v>56</v>
      </c>
      <c r="E411" s="36" t="s">
        <v>228</v>
      </c>
      <c r="F411" s="36" t="s">
        <v>86</v>
      </c>
      <c r="G411" s="36" t="s">
        <v>20</v>
      </c>
      <c r="H411" s="36" t="s">
        <v>507</v>
      </c>
      <c r="I411" s="36" t="s">
        <v>581</v>
      </c>
      <c r="J411" s="36" t="s">
        <v>421</v>
      </c>
      <c r="K411" s="36"/>
      <c r="L411" s="36">
        <v>8</v>
      </c>
      <c r="M411" s="36">
        <v>8</v>
      </c>
      <c r="N411" s="36">
        <v>2865</v>
      </c>
      <c r="O411" s="36">
        <v>355</v>
      </c>
      <c r="P411" s="36"/>
      <c r="Q411" s="36" t="s">
        <v>23</v>
      </c>
      <c r="R411" s="36"/>
    </row>
    <row r="412" customHeight="1" spans="1:18">
      <c r="A412" s="36">
        <f t="shared" si="40"/>
        <v>411</v>
      </c>
      <c r="B412" s="36" t="s">
        <v>566</v>
      </c>
      <c r="C412" s="37">
        <v>44994</v>
      </c>
      <c r="D412" s="36">
        <v>106865</v>
      </c>
      <c r="E412" s="36" t="s">
        <v>582</v>
      </c>
      <c r="F412" s="36" t="s">
        <v>122</v>
      </c>
      <c r="G412" s="36" t="s">
        <v>20</v>
      </c>
      <c r="H412" s="36"/>
      <c r="I412" s="36" t="s">
        <v>317</v>
      </c>
      <c r="J412" s="36" t="s">
        <v>583</v>
      </c>
      <c r="K412" s="36"/>
      <c r="L412" s="36">
        <v>6</v>
      </c>
      <c r="M412" s="36">
        <v>4</v>
      </c>
      <c r="N412" s="36">
        <v>6338</v>
      </c>
      <c r="O412" s="36">
        <v>0</v>
      </c>
      <c r="P412" s="36"/>
      <c r="Q412" s="36" t="s">
        <v>23</v>
      </c>
      <c r="R412" s="36"/>
    </row>
    <row r="413" customHeight="1" spans="1:18">
      <c r="A413" s="36">
        <f t="shared" ref="A413:A422" si="41">ROW()-1</f>
        <v>412</v>
      </c>
      <c r="B413" s="36" t="s">
        <v>566</v>
      </c>
      <c r="C413" s="37">
        <v>44994.00000375</v>
      </c>
      <c r="D413" s="36">
        <v>105267</v>
      </c>
      <c r="E413" s="36" t="s">
        <v>584</v>
      </c>
      <c r="F413" s="36" t="s">
        <v>25</v>
      </c>
      <c r="G413" s="36" t="s">
        <v>26</v>
      </c>
      <c r="H413" s="36" t="s">
        <v>503</v>
      </c>
      <c r="I413" s="36" t="s">
        <v>585</v>
      </c>
      <c r="J413" s="36" t="s">
        <v>76</v>
      </c>
      <c r="K413" s="36"/>
      <c r="L413" s="36">
        <v>15</v>
      </c>
      <c r="M413" s="36">
        <v>30</v>
      </c>
      <c r="N413" s="36">
        <v>6787</v>
      </c>
      <c r="O413" s="36">
        <v>0</v>
      </c>
      <c r="P413" s="36"/>
      <c r="Q413" s="36" t="s">
        <v>23</v>
      </c>
      <c r="R413" s="36"/>
    </row>
    <row r="414" customHeight="1" spans="1:18">
      <c r="A414" s="36">
        <f t="shared" si="41"/>
        <v>413</v>
      </c>
      <c r="B414" s="36" t="s">
        <v>566</v>
      </c>
      <c r="C414" s="37">
        <v>44994.0000062963</v>
      </c>
      <c r="D414" s="36">
        <v>118074</v>
      </c>
      <c r="E414" s="36" t="s">
        <v>126</v>
      </c>
      <c r="F414" s="36" t="s">
        <v>30</v>
      </c>
      <c r="G414" s="36" t="s">
        <v>26</v>
      </c>
      <c r="H414" s="36" t="s">
        <v>40</v>
      </c>
      <c r="I414" s="36" t="s">
        <v>586</v>
      </c>
      <c r="J414" s="36" t="s">
        <v>76</v>
      </c>
      <c r="K414" s="36"/>
      <c r="L414" s="36">
        <v>1</v>
      </c>
      <c r="M414" s="36">
        <v>25</v>
      </c>
      <c r="N414" s="36">
        <v>6689</v>
      </c>
      <c r="O414" s="36">
        <v>242</v>
      </c>
      <c r="P414" s="36" t="s">
        <v>492</v>
      </c>
      <c r="Q414" s="36" t="s">
        <v>23</v>
      </c>
      <c r="R414" s="36"/>
    </row>
    <row r="415" customHeight="1" spans="1:18">
      <c r="A415" s="36">
        <f t="shared" si="41"/>
        <v>414</v>
      </c>
      <c r="B415" s="36" t="s">
        <v>566</v>
      </c>
      <c r="C415" s="37">
        <v>44995</v>
      </c>
      <c r="D415" s="36">
        <v>357</v>
      </c>
      <c r="E415" s="36" t="s">
        <v>59</v>
      </c>
      <c r="F415" s="36" t="s">
        <v>25</v>
      </c>
      <c r="G415" s="36" t="s">
        <v>26</v>
      </c>
      <c r="H415" s="36" t="s">
        <v>40</v>
      </c>
      <c r="I415" s="36" t="s">
        <v>587</v>
      </c>
      <c r="J415" s="36" t="s">
        <v>61</v>
      </c>
      <c r="K415" s="36"/>
      <c r="L415" s="36">
        <v>0</v>
      </c>
      <c r="M415" s="36">
        <v>12</v>
      </c>
      <c r="N415" s="36">
        <v>9250</v>
      </c>
      <c r="O415" s="36">
        <v>698</v>
      </c>
      <c r="P415" s="36"/>
      <c r="Q415" s="36" t="s">
        <v>23</v>
      </c>
      <c r="R415" s="36"/>
    </row>
    <row r="416" customHeight="1" spans="1:18">
      <c r="A416" s="36">
        <f t="shared" si="41"/>
        <v>415</v>
      </c>
      <c r="B416" s="36" t="s">
        <v>566</v>
      </c>
      <c r="C416" s="37">
        <v>44995</v>
      </c>
      <c r="D416" s="36">
        <v>116919</v>
      </c>
      <c r="E416" s="36" t="s">
        <v>121</v>
      </c>
      <c r="F416" s="36" t="s">
        <v>122</v>
      </c>
      <c r="G416" s="36" t="s">
        <v>20</v>
      </c>
      <c r="H416" s="36"/>
      <c r="I416" s="36" t="s">
        <v>129</v>
      </c>
      <c r="J416" s="36" t="s">
        <v>259</v>
      </c>
      <c r="K416" s="36"/>
      <c r="L416" s="36">
        <v>7</v>
      </c>
      <c r="M416" s="36">
        <v>6</v>
      </c>
      <c r="N416" s="36">
        <v>3269.8</v>
      </c>
      <c r="O416" s="36">
        <v>0</v>
      </c>
      <c r="P416" s="36"/>
      <c r="Q416" s="36" t="s">
        <v>23</v>
      </c>
      <c r="R416" s="36"/>
    </row>
    <row r="417" customHeight="1" spans="1:18">
      <c r="A417" s="36">
        <f t="shared" si="41"/>
        <v>416</v>
      </c>
      <c r="B417" s="36" t="s">
        <v>566</v>
      </c>
      <c r="C417" s="37">
        <v>44995</v>
      </c>
      <c r="D417" s="36">
        <v>113025</v>
      </c>
      <c r="E417" s="36" t="s">
        <v>183</v>
      </c>
      <c r="F417" s="36" t="s">
        <v>104</v>
      </c>
      <c r="G417" s="36" t="s">
        <v>20</v>
      </c>
      <c r="H417" s="36"/>
      <c r="I417" s="36" t="s">
        <v>588</v>
      </c>
      <c r="J417" s="36" t="s">
        <v>536</v>
      </c>
      <c r="K417" s="36"/>
      <c r="L417" s="36">
        <v>8</v>
      </c>
      <c r="M417" s="36">
        <v>8</v>
      </c>
      <c r="N417" s="36">
        <v>3100</v>
      </c>
      <c r="O417" s="36">
        <v>460</v>
      </c>
      <c r="P417" s="36"/>
      <c r="Q417" s="36" t="s">
        <v>23</v>
      </c>
      <c r="R417" s="36"/>
    </row>
    <row r="418" customHeight="1" spans="1:18">
      <c r="A418" s="36">
        <f t="shared" si="41"/>
        <v>417</v>
      </c>
      <c r="B418" s="36" t="s">
        <v>566</v>
      </c>
      <c r="C418" s="37">
        <v>44995</v>
      </c>
      <c r="D418" s="36">
        <v>747</v>
      </c>
      <c r="E418" s="36" t="s">
        <v>589</v>
      </c>
      <c r="F418" s="36" t="s">
        <v>104</v>
      </c>
      <c r="G418" s="36" t="s">
        <v>26</v>
      </c>
      <c r="H418" s="36" t="s">
        <v>148</v>
      </c>
      <c r="I418" s="36" t="s">
        <v>590</v>
      </c>
      <c r="J418" s="36" t="s">
        <v>76</v>
      </c>
      <c r="K418" s="36"/>
      <c r="L418" s="36">
        <v>6</v>
      </c>
      <c r="M418" s="36">
        <v>6</v>
      </c>
      <c r="N418" s="36">
        <v>6367</v>
      </c>
      <c r="O418" s="36">
        <v>2958</v>
      </c>
      <c r="P418" s="36"/>
      <c r="Q418" s="36" t="s">
        <v>23</v>
      </c>
      <c r="R418" s="36"/>
    </row>
    <row r="419" customHeight="1" spans="1:18">
      <c r="A419" s="36">
        <f t="shared" si="41"/>
        <v>418</v>
      </c>
      <c r="B419" s="36" t="s">
        <v>566</v>
      </c>
      <c r="C419" s="37">
        <v>44996</v>
      </c>
      <c r="D419" s="36">
        <v>104533</v>
      </c>
      <c r="E419" s="36" t="s">
        <v>591</v>
      </c>
      <c r="F419" s="36" t="s">
        <v>19</v>
      </c>
      <c r="G419" s="36" t="s">
        <v>20</v>
      </c>
      <c r="H419" s="36"/>
      <c r="I419" s="36" t="s">
        <v>592</v>
      </c>
      <c r="J419" s="36" t="s">
        <v>593</v>
      </c>
      <c r="K419" s="36"/>
      <c r="L419" s="36">
        <v>5</v>
      </c>
      <c r="M419" s="36">
        <v>5</v>
      </c>
      <c r="N419" s="36">
        <v>2264</v>
      </c>
      <c r="O419" s="36">
        <v>0</v>
      </c>
      <c r="P419" s="36"/>
      <c r="Q419" s="36" t="s">
        <v>23</v>
      </c>
      <c r="R419" s="36"/>
    </row>
    <row r="420" customHeight="1" spans="1:18">
      <c r="A420" s="36">
        <f t="shared" si="41"/>
        <v>419</v>
      </c>
      <c r="B420" s="36" t="s">
        <v>566</v>
      </c>
      <c r="C420" s="37">
        <v>44996</v>
      </c>
      <c r="D420" s="36">
        <v>108277</v>
      </c>
      <c r="E420" s="36" t="s">
        <v>385</v>
      </c>
      <c r="F420" s="36" t="s">
        <v>25</v>
      </c>
      <c r="G420" s="36" t="s">
        <v>20</v>
      </c>
      <c r="H420" s="36"/>
      <c r="I420" s="36" t="s">
        <v>113</v>
      </c>
      <c r="J420" s="36" t="s">
        <v>594</v>
      </c>
      <c r="K420" s="36"/>
      <c r="L420" s="36">
        <v>5</v>
      </c>
      <c r="M420" s="36">
        <v>5</v>
      </c>
      <c r="N420" s="36">
        <v>5851</v>
      </c>
      <c r="O420" s="36">
        <v>1700</v>
      </c>
      <c r="P420" s="36"/>
      <c r="Q420" s="36" t="s">
        <v>23</v>
      </c>
      <c r="R420" s="36"/>
    </row>
    <row r="421" customHeight="1" spans="1:18">
      <c r="A421" s="36">
        <f t="shared" si="41"/>
        <v>420</v>
      </c>
      <c r="B421" s="36" t="s">
        <v>566</v>
      </c>
      <c r="C421" s="37">
        <v>44996.0000091667</v>
      </c>
      <c r="D421" s="36">
        <v>102934</v>
      </c>
      <c r="E421" s="36" t="s">
        <v>41</v>
      </c>
      <c r="F421" s="36" t="s">
        <v>25</v>
      </c>
      <c r="G421" s="36" t="s">
        <v>26</v>
      </c>
      <c r="H421" s="36" t="s">
        <v>595</v>
      </c>
      <c r="I421" s="36" t="s">
        <v>596</v>
      </c>
      <c r="J421" s="36" t="s">
        <v>76</v>
      </c>
      <c r="K421" s="36"/>
      <c r="L421" s="36">
        <v>10</v>
      </c>
      <c r="M421" s="36">
        <v>3</v>
      </c>
      <c r="N421" s="36">
        <v>5699</v>
      </c>
      <c r="O421" s="36">
        <v>0</v>
      </c>
      <c r="P421" s="36"/>
      <c r="Q421" s="36" t="s">
        <v>23</v>
      </c>
      <c r="R421" s="36"/>
    </row>
    <row r="422" customHeight="1" spans="1:18">
      <c r="A422" s="36">
        <f t="shared" si="41"/>
        <v>421</v>
      </c>
      <c r="B422" s="36" t="s">
        <v>566</v>
      </c>
      <c r="C422" s="37">
        <v>44997.0000068171</v>
      </c>
      <c r="D422" s="36">
        <v>717</v>
      </c>
      <c r="E422" s="36" t="s">
        <v>144</v>
      </c>
      <c r="F422" s="36" t="s">
        <v>19</v>
      </c>
      <c r="G422" s="36" t="s">
        <v>20</v>
      </c>
      <c r="H422" s="36"/>
      <c r="I422" s="36" t="s">
        <v>293</v>
      </c>
      <c r="J422" s="36" t="s">
        <v>444</v>
      </c>
      <c r="K422" s="36"/>
      <c r="L422" s="36">
        <v>6</v>
      </c>
      <c r="M422" s="36">
        <v>6</v>
      </c>
      <c r="N422" s="36">
        <v>6234</v>
      </c>
      <c r="O422" s="36">
        <v>1110</v>
      </c>
      <c r="P422" s="36">
        <v>13</v>
      </c>
      <c r="Q422" s="36" t="s">
        <v>435</v>
      </c>
      <c r="R422" s="36"/>
    </row>
    <row r="423" customHeight="1" spans="1:18">
      <c r="A423" s="36">
        <f t="shared" ref="A423:A432" si="42">ROW()-1</f>
        <v>422</v>
      </c>
      <c r="B423" s="36" t="s">
        <v>566</v>
      </c>
      <c r="C423" s="37">
        <v>44997.0000068171</v>
      </c>
      <c r="D423" s="36">
        <v>103199</v>
      </c>
      <c r="E423" s="36" t="s">
        <v>597</v>
      </c>
      <c r="F423" s="36" t="s">
        <v>25</v>
      </c>
      <c r="G423" s="36" t="s">
        <v>20</v>
      </c>
      <c r="H423" s="36"/>
      <c r="I423" s="36" t="s">
        <v>129</v>
      </c>
      <c r="J423" s="36" t="s">
        <v>535</v>
      </c>
      <c r="K423" s="36"/>
      <c r="L423" s="36">
        <v>5</v>
      </c>
      <c r="M423" s="36">
        <v>5</v>
      </c>
      <c r="N423" s="36">
        <v>3660</v>
      </c>
      <c r="O423" s="36">
        <v>400</v>
      </c>
      <c r="P423" s="36"/>
      <c r="Q423" s="36" t="s">
        <v>435</v>
      </c>
      <c r="R423" s="36"/>
    </row>
    <row r="424" customHeight="1" spans="1:18">
      <c r="A424" s="36">
        <f t="shared" si="42"/>
        <v>423</v>
      </c>
      <c r="B424" s="36" t="s">
        <v>566</v>
      </c>
      <c r="C424" s="37">
        <v>44998</v>
      </c>
      <c r="D424" s="36">
        <v>585</v>
      </c>
      <c r="E424" s="36" t="s">
        <v>199</v>
      </c>
      <c r="F424" s="36" t="s">
        <v>25</v>
      </c>
      <c r="G424" s="36" t="s">
        <v>20</v>
      </c>
      <c r="H424" s="36"/>
      <c r="I424" s="36" t="s">
        <v>153</v>
      </c>
      <c r="J424" s="36" t="s">
        <v>370</v>
      </c>
      <c r="K424" s="36"/>
      <c r="L424" s="36">
        <v>9</v>
      </c>
      <c r="M424" s="36">
        <v>9</v>
      </c>
      <c r="N424" s="36">
        <v>8841.6</v>
      </c>
      <c r="O424" s="36">
        <v>0</v>
      </c>
      <c r="P424" s="36"/>
      <c r="Q424" s="36" t="s">
        <v>23</v>
      </c>
      <c r="R424" s="36"/>
    </row>
    <row r="425" customHeight="1" spans="1:18">
      <c r="A425" s="36">
        <f t="shared" si="42"/>
        <v>424</v>
      </c>
      <c r="B425" s="36" t="s">
        <v>566</v>
      </c>
      <c r="C425" s="37">
        <v>44998.0000056019</v>
      </c>
      <c r="D425" s="36">
        <v>707</v>
      </c>
      <c r="E425" s="36" t="s">
        <v>39</v>
      </c>
      <c r="F425" s="36" t="s">
        <v>30</v>
      </c>
      <c r="G425" s="36" t="s">
        <v>26</v>
      </c>
      <c r="H425" s="36" t="s">
        <v>27</v>
      </c>
      <c r="I425" s="36" t="s">
        <v>598</v>
      </c>
      <c r="J425" s="36" t="s">
        <v>76</v>
      </c>
      <c r="K425" s="36"/>
      <c r="L425" s="36">
        <v>21</v>
      </c>
      <c r="M425" s="36">
        <v>21</v>
      </c>
      <c r="N425" s="36">
        <v>6333</v>
      </c>
      <c r="O425" s="36">
        <v>164</v>
      </c>
      <c r="P425" s="36"/>
      <c r="Q425" s="36" t="s">
        <v>23</v>
      </c>
      <c r="R425" s="36"/>
    </row>
    <row r="426" customHeight="1" spans="1:18">
      <c r="A426" s="36">
        <f t="shared" si="42"/>
        <v>425</v>
      </c>
      <c r="B426" s="36" t="s">
        <v>566</v>
      </c>
      <c r="C426" s="37">
        <v>44999</v>
      </c>
      <c r="D426" s="36">
        <v>710</v>
      </c>
      <c r="E426" s="36" t="s">
        <v>131</v>
      </c>
      <c r="F426" s="36" t="s">
        <v>19</v>
      </c>
      <c r="G426" s="36" t="s">
        <v>20</v>
      </c>
      <c r="H426" s="36"/>
      <c r="I426" s="36" t="s">
        <v>599</v>
      </c>
      <c r="J426" s="36" t="s">
        <v>133</v>
      </c>
      <c r="K426" s="36"/>
      <c r="L426" s="36">
        <v>5</v>
      </c>
      <c r="M426" s="36">
        <v>4</v>
      </c>
      <c r="N426" s="36">
        <v>2327</v>
      </c>
      <c r="O426" s="36">
        <v>118</v>
      </c>
      <c r="P426" s="36"/>
      <c r="Q426" s="36" t="s">
        <v>23</v>
      </c>
      <c r="R426" s="36"/>
    </row>
    <row r="427" customHeight="1" spans="1:18">
      <c r="A427" s="36">
        <f t="shared" si="42"/>
        <v>426</v>
      </c>
      <c r="B427" s="36" t="s">
        <v>566</v>
      </c>
      <c r="C427" s="37">
        <v>44999.0000110301</v>
      </c>
      <c r="D427" s="36">
        <v>581</v>
      </c>
      <c r="E427" s="36" t="s">
        <v>263</v>
      </c>
      <c r="F427" s="36" t="s">
        <v>25</v>
      </c>
      <c r="G427" s="36" t="s">
        <v>26</v>
      </c>
      <c r="H427" s="36" t="s">
        <v>40</v>
      </c>
      <c r="I427" s="36" t="s">
        <v>345</v>
      </c>
      <c r="J427" s="36" t="s">
        <v>76</v>
      </c>
      <c r="K427" s="36"/>
      <c r="L427" s="36">
        <v>10</v>
      </c>
      <c r="M427" s="36">
        <v>12</v>
      </c>
      <c r="N427" s="36">
        <v>8121.14</v>
      </c>
      <c r="O427" s="36">
        <v>1008.14</v>
      </c>
      <c r="P427" s="36" t="s">
        <v>600</v>
      </c>
      <c r="Q427" s="36" t="s">
        <v>23</v>
      </c>
      <c r="R427" s="36"/>
    </row>
    <row r="428" customHeight="1" spans="1:18">
      <c r="A428" s="36">
        <f t="shared" si="42"/>
        <v>427</v>
      </c>
      <c r="B428" s="36" t="s">
        <v>566</v>
      </c>
      <c r="C428" s="37">
        <v>45001</v>
      </c>
      <c r="D428" s="36">
        <v>732</v>
      </c>
      <c r="E428" s="36" t="s">
        <v>241</v>
      </c>
      <c r="F428" s="36" t="s">
        <v>19</v>
      </c>
      <c r="G428" s="36" t="s">
        <v>20</v>
      </c>
      <c r="H428" s="36"/>
      <c r="I428" s="36" t="s">
        <v>601</v>
      </c>
      <c r="J428" s="36" t="s">
        <v>242</v>
      </c>
      <c r="K428" s="36"/>
      <c r="L428" s="36">
        <v>5</v>
      </c>
      <c r="M428" s="36">
        <v>5</v>
      </c>
      <c r="N428" s="36">
        <v>2826.3</v>
      </c>
      <c r="O428" s="36">
        <v>664</v>
      </c>
      <c r="P428" s="36"/>
      <c r="Q428" s="36" t="s">
        <v>23</v>
      </c>
      <c r="R428" s="36"/>
    </row>
    <row r="429" customHeight="1" spans="1:18">
      <c r="A429" s="36">
        <f t="shared" si="42"/>
        <v>428</v>
      </c>
      <c r="B429" s="36" t="s">
        <v>566</v>
      </c>
      <c r="C429" s="37">
        <v>45001.0000031134</v>
      </c>
      <c r="D429" s="36">
        <v>102935</v>
      </c>
      <c r="E429" s="36" t="s">
        <v>458</v>
      </c>
      <c r="F429" s="36" t="s">
        <v>122</v>
      </c>
      <c r="G429" s="36" t="s">
        <v>26</v>
      </c>
      <c r="H429" s="36" t="s">
        <v>74</v>
      </c>
      <c r="I429" s="36" t="s">
        <v>602</v>
      </c>
      <c r="J429" s="36" t="s">
        <v>76</v>
      </c>
      <c r="K429" s="36"/>
      <c r="L429" s="36">
        <v>9</v>
      </c>
      <c r="M429" s="36">
        <v>9</v>
      </c>
      <c r="N429" s="36">
        <v>5045</v>
      </c>
      <c r="O429" s="36">
        <v>236</v>
      </c>
      <c r="P429" s="36" t="s">
        <v>603</v>
      </c>
      <c r="Q429" s="36" t="s">
        <v>23</v>
      </c>
      <c r="R429" s="36"/>
    </row>
    <row r="430" customHeight="1" spans="1:18">
      <c r="A430" s="36">
        <f t="shared" si="42"/>
        <v>429</v>
      </c>
      <c r="B430" s="36" t="s">
        <v>566</v>
      </c>
      <c r="C430" s="37">
        <v>45001.0000040625</v>
      </c>
      <c r="D430" s="36">
        <v>106066</v>
      </c>
      <c r="E430" s="36" t="s">
        <v>261</v>
      </c>
      <c r="F430" s="36" t="s">
        <v>122</v>
      </c>
      <c r="G430" s="36" t="s">
        <v>26</v>
      </c>
      <c r="H430" s="36" t="s">
        <v>31</v>
      </c>
      <c r="I430" s="36" t="s">
        <v>493</v>
      </c>
      <c r="J430" s="36" t="s">
        <v>76</v>
      </c>
      <c r="K430" s="36"/>
      <c r="L430" s="36">
        <v>11</v>
      </c>
      <c r="M430" s="36">
        <v>11</v>
      </c>
      <c r="N430" s="36">
        <v>7135</v>
      </c>
      <c r="O430" s="36">
        <v>646.41</v>
      </c>
      <c r="P430" s="36" t="s">
        <v>604</v>
      </c>
      <c r="Q430" s="36" t="s">
        <v>23</v>
      </c>
      <c r="R430" s="36"/>
    </row>
    <row r="431" customHeight="1" spans="1:18">
      <c r="A431" s="36">
        <f t="shared" si="42"/>
        <v>430</v>
      </c>
      <c r="B431" s="36" t="s">
        <v>566</v>
      </c>
      <c r="C431" s="37">
        <v>45001.0000099653</v>
      </c>
      <c r="D431" s="36">
        <v>573</v>
      </c>
      <c r="E431" s="36" t="s">
        <v>556</v>
      </c>
      <c r="F431" s="36" t="s">
        <v>30</v>
      </c>
      <c r="G431" s="36" t="s">
        <v>20</v>
      </c>
      <c r="H431" s="36"/>
      <c r="I431" s="36" t="s">
        <v>456</v>
      </c>
      <c r="J431" s="36" t="s">
        <v>425</v>
      </c>
      <c r="K431" s="36"/>
      <c r="L431" s="36">
        <v>3</v>
      </c>
      <c r="M431" s="36">
        <v>0</v>
      </c>
      <c r="N431" s="36">
        <v>2566</v>
      </c>
      <c r="O431" s="36"/>
      <c r="P431" s="36"/>
      <c r="Q431" s="36" t="s">
        <v>23</v>
      </c>
      <c r="R431" s="36"/>
    </row>
    <row r="432" customHeight="1" spans="1:18">
      <c r="A432" s="36">
        <f t="shared" si="42"/>
        <v>431</v>
      </c>
      <c r="B432" s="36" t="s">
        <v>566</v>
      </c>
      <c r="C432" s="37">
        <v>45002</v>
      </c>
      <c r="D432" s="36">
        <v>720</v>
      </c>
      <c r="E432" s="36" t="s">
        <v>246</v>
      </c>
      <c r="F432" s="36" t="s">
        <v>19</v>
      </c>
      <c r="G432" s="36" t="s">
        <v>20</v>
      </c>
      <c r="H432" s="36"/>
      <c r="I432" s="36" t="s">
        <v>153</v>
      </c>
      <c r="J432" s="36" t="s">
        <v>406</v>
      </c>
      <c r="K432" s="36"/>
      <c r="L432" s="36">
        <v>5</v>
      </c>
      <c r="M432" s="36">
        <v>5</v>
      </c>
      <c r="N432" s="36">
        <v>5070.53</v>
      </c>
      <c r="O432" s="36">
        <v>1390.5</v>
      </c>
      <c r="P432" s="36" t="s">
        <v>605</v>
      </c>
      <c r="Q432" s="36" t="s">
        <v>23</v>
      </c>
      <c r="R432" s="36"/>
    </row>
    <row r="433" customHeight="1" spans="1:18">
      <c r="A433" s="36">
        <f t="shared" ref="A433:A442" si="43">ROW()-1</f>
        <v>432</v>
      </c>
      <c r="B433" s="36" t="s">
        <v>566</v>
      </c>
      <c r="C433" s="37">
        <v>45002.0000000116</v>
      </c>
      <c r="D433" s="36">
        <v>713</v>
      </c>
      <c r="E433" s="36" t="s">
        <v>366</v>
      </c>
      <c r="F433" s="36" t="s">
        <v>19</v>
      </c>
      <c r="G433" s="36" t="s">
        <v>20</v>
      </c>
      <c r="H433" s="36"/>
      <c r="I433" s="36" t="s">
        <v>417</v>
      </c>
      <c r="J433" s="36" t="s">
        <v>71</v>
      </c>
      <c r="K433" s="36"/>
      <c r="L433" s="36">
        <v>5</v>
      </c>
      <c r="M433" s="36">
        <v>4</v>
      </c>
      <c r="N433" s="36"/>
      <c r="O433" s="36"/>
      <c r="P433" s="36"/>
      <c r="Q433" s="36" t="s">
        <v>23</v>
      </c>
      <c r="R433" s="36"/>
    </row>
    <row r="434" customHeight="1" spans="1:18">
      <c r="A434" s="36">
        <f t="shared" si="43"/>
        <v>433</v>
      </c>
      <c r="B434" s="36" t="s">
        <v>566</v>
      </c>
      <c r="C434" s="37">
        <v>45002.0000010648</v>
      </c>
      <c r="D434" s="36">
        <v>365</v>
      </c>
      <c r="E434" s="36" t="s">
        <v>264</v>
      </c>
      <c r="F434" s="36" t="s">
        <v>25</v>
      </c>
      <c r="G434" s="36" t="s">
        <v>26</v>
      </c>
      <c r="H434" s="36" t="s">
        <v>31</v>
      </c>
      <c r="I434" s="36" t="s">
        <v>493</v>
      </c>
      <c r="J434" s="36" t="s">
        <v>76</v>
      </c>
      <c r="K434" s="36"/>
      <c r="L434" s="36">
        <v>10</v>
      </c>
      <c r="M434" s="36">
        <v>10</v>
      </c>
      <c r="N434" s="36">
        <v>6762.5</v>
      </c>
      <c r="O434" s="36">
        <v>0</v>
      </c>
      <c r="P434" s="36"/>
      <c r="Q434" s="36" t="s">
        <v>23</v>
      </c>
      <c r="R434" s="36"/>
    </row>
    <row r="435" customHeight="1" spans="1:18">
      <c r="A435" s="36">
        <f t="shared" si="43"/>
        <v>434</v>
      </c>
      <c r="B435" s="36" t="s">
        <v>566</v>
      </c>
      <c r="C435" s="37">
        <v>45002.0000044676</v>
      </c>
      <c r="D435" s="36">
        <v>341</v>
      </c>
      <c r="E435" s="36" t="s">
        <v>152</v>
      </c>
      <c r="F435" s="36" t="s">
        <v>19</v>
      </c>
      <c r="G435" s="36" t="s">
        <v>20</v>
      </c>
      <c r="H435" s="36"/>
      <c r="I435" s="36" t="s">
        <v>319</v>
      </c>
      <c r="J435" s="36" t="s">
        <v>68</v>
      </c>
      <c r="K435" s="36"/>
      <c r="L435" s="36">
        <v>5</v>
      </c>
      <c r="M435" s="36">
        <v>5</v>
      </c>
      <c r="N435" s="36" t="s">
        <v>257</v>
      </c>
      <c r="O435" s="36"/>
      <c r="P435" s="36"/>
      <c r="Q435" s="36" t="s">
        <v>23</v>
      </c>
      <c r="R435" s="36"/>
    </row>
    <row r="436" customHeight="1" spans="1:18">
      <c r="A436" s="36">
        <f t="shared" si="43"/>
        <v>435</v>
      </c>
      <c r="B436" s="36" t="s">
        <v>566</v>
      </c>
      <c r="C436" s="37">
        <v>45002.0000071644</v>
      </c>
      <c r="D436" s="36">
        <v>720</v>
      </c>
      <c r="E436" s="36" t="s">
        <v>606</v>
      </c>
      <c r="F436" s="36" t="s">
        <v>19</v>
      </c>
      <c r="G436" s="36" t="s">
        <v>26</v>
      </c>
      <c r="H436" s="36" t="s">
        <v>358</v>
      </c>
      <c r="I436" s="36" t="s">
        <v>129</v>
      </c>
      <c r="J436" s="36" t="s">
        <v>76</v>
      </c>
      <c r="K436" s="36"/>
      <c r="L436" s="36">
        <v>5</v>
      </c>
      <c r="M436" s="36">
        <v>5</v>
      </c>
      <c r="N436" s="36">
        <v>5070.53</v>
      </c>
      <c r="O436" s="36">
        <v>1390.75</v>
      </c>
      <c r="P436" s="36" t="s">
        <v>607</v>
      </c>
      <c r="Q436" s="36" t="s">
        <v>23</v>
      </c>
      <c r="R436" s="36"/>
    </row>
    <row r="437" customHeight="1" spans="1:18">
      <c r="A437" s="36">
        <f t="shared" si="43"/>
        <v>436</v>
      </c>
      <c r="B437" s="36" t="s">
        <v>566</v>
      </c>
      <c r="C437" s="37">
        <v>45002.0000079514</v>
      </c>
      <c r="D437" s="36">
        <v>572</v>
      </c>
      <c r="E437" s="36" t="s">
        <v>368</v>
      </c>
      <c r="F437" s="36" t="s">
        <v>104</v>
      </c>
      <c r="G437" s="36" t="s">
        <v>26</v>
      </c>
      <c r="H437" s="36" t="s">
        <v>27</v>
      </c>
      <c r="I437" s="36" t="s">
        <v>608</v>
      </c>
      <c r="J437" s="36" t="s">
        <v>76</v>
      </c>
      <c r="K437" s="36"/>
      <c r="L437" s="36">
        <v>10</v>
      </c>
      <c r="M437" s="36">
        <v>15</v>
      </c>
      <c r="N437" s="36">
        <v>5294</v>
      </c>
      <c r="O437" s="36">
        <v>148</v>
      </c>
      <c r="P437" s="36"/>
      <c r="Q437" s="36" t="s">
        <v>23</v>
      </c>
      <c r="R437" s="36"/>
    </row>
    <row r="438" customHeight="1" spans="1:18">
      <c r="A438" s="36">
        <f t="shared" si="43"/>
        <v>437</v>
      </c>
      <c r="B438" s="36" t="s">
        <v>566</v>
      </c>
      <c r="C438" s="37">
        <v>45003.0000004514</v>
      </c>
      <c r="D438" s="36">
        <v>106568</v>
      </c>
      <c r="E438" s="36" t="s">
        <v>531</v>
      </c>
      <c r="F438" s="36" t="s">
        <v>30</v>
      </c>
      <c r="G438" s="36" t="s">
        <v>20</v>
      </c>
      <c r="H438" s="36"/>
      <c r="I438" s="36" t="s">
        <v>153</v>
      </c>
      <c r="J438" s="36" t="s">
        <v>609</v>
      </c>
      <c r="K438" s="36"/>
      <c r="L438" s="36">
        <v>5</v>
      </c>
      <c r="M438" s="36">
        <v>5</v>
      </c>
      <c r="N438" s="36">
        <v>1535.25</v>
      </c>
      <c r="O438" s="36">
        <v>0</v>
      </c>
      <c r="P438" s="36"/>
      <c r="Q438" s="36" t="s">
        <v>23</v>
      </c>
      <c r="R438" s="36"/>
    </row>
    <row r="439" customHeight="1" spans="1:18">
      <c r="A439" s="36">
        <f t="shared" si="43"/>
        <v>438</v>
      </c>
      <c r="B439" s="36" t="s">
        <v>566</v>
      </c>
      <c r="C439" s="37">
        <v>45003.0000004514</v>
      </c>
      <c r="D439" s="36">
        <v>128640</v>
      </c>
      <c r="E439" s="36" t="s">
        <v>179</v>
      </c>
      <c r="F439" s="36" t="s">
        <v>104</v>
      </c>
      <c r="G439" s="36" t="s">
        <v>20</v>
      </c>
      <c r="H439" s="36"/>
      <c r="I439" s="36" t="s">
        <v>610</v>
      </c>
      <c r="J439" s="36" t="s">
        <v>180</v>
      </c>
      <c r="K439" s="36"/>
      <c r="L439" s="36">
        <v>7</v>
      </c>
      <c r="M439" s="36">
        <v>7</v>
      </c>
      <c r="N439" s="36">
        <v>1763</v>
      </c>
      <c r="O439" s="36">
        <v>0</v>
      </c>
      <c r="P439" s="36"/>
      <c r="Q439" s="36" t="s">
        <v>23</v>
      </c>
      <c r="R439" s="36"/>
    </row>
    <row r="440" customHeight="1" spans="1:18">
      <c r="A440" s="36">
        <f t="shared" si="43"/>
        <v>439</v>
      </c>
      <c r="B440" s="36" t="s">
        <v>566</v>
      </c>
      <c r="C440" s="37">
        <v>45003.0000027083</v>
      </c>
      <c r="D440" s="36">
        <v>307</v>
      </c>
      <c r="E440" s="36" t="s">
        <v>150</v>
      </c>
      <c r="F440" s="36" t="s">
        <v>122</v>
      </c>
      <c r="G440" s="36" t="s">
        <v>26</v>
      </c>
      <c r="H440" s="36" t="s">
        <v>595</v>
      </c>
      <c r="I440" s="36" t="s">
        <v>282</v>
      </c>
      <c r="J440" s="36" t="s">
        <v>76</v>
      </c>
      <c r="K440" s="36"/>
      <c r="L440" s="36">
        <v>10</v>
      </c>
      <c r="M440" s="36">
        <v>20</v>
      </c>
      <c r="N440" s="36">
        <v>28683.86</v>
      </c>
      <c r="O440" s="36">
        <v>678</v>
      </c>
      <c r="P440" s="36">
        <v>3</v>
      </c>
      <c r="Q440" s="36" t="s">
        <v>23</v>
      </c>
      <c r="R440" s="36"/>
    </row>
    <row r="441" customHeight="1" spans="1:18">
      <c r="A441" s="36">
        <f t="shared" si="43"/>
        <v>440</v>
      </c>
      <c r="B441" s="36" t="s">
        <v>566</v>
      </c>
      <c r="C441" s="37">
        <v>45003.0000040509</v>
      </c>
      <c r="D441" s="36">
        <v>598</v>
      </c>
      <c r="E441" s="36" t="s">
        <v>341</v>
      </c>
      <c r="F441" s="36" t="s">
        <v>30</v>
      </c>
      <c r="G441" s="36" t="s">
        <v>26</v>
      </c>
      <c r="H441" s="36" t="s">
        <v>74</v>
      </c>
      <c r="I441" s="36" t="s">
        <v>325</v>
      </c>
      <c r="J441" s="36" t="s">
        <v>76</v>
      </c>
      <c r="K441" s="36"/>
      <c r="L441" s="36">
        <v>20</v>
      </c>
      <c r="M441" s="36">
        <v>14</v>
      </c>
      <c r="N441" s="36">
        <v>7248</v>
      </c>
      <c r="O441" s="36">
        <v>0</v>
      </c>
      <c r="P441" s="36"/>
      <c r="Q441" s="36" t="s">
        <v>23</v>
      </c>
      <c r="R441" s="36"/>
    </row>
    <row r="442" customHeight="1" spans="1:18">
      <c r="A442" s="36">
        <f t="shared" si="43"/>
        <v>441</v>
      </c>
      <c r="B442" s="36" t="s">
        <v>566</v>
      </c>
      <c r="C442" s="37">
        <v>45003.0000043519</v>
      </c>
      <c r="D442" s="36">
        <v>706</v>
      </c>
      <c r="E442" s="36" t="s">
        <v>36</v>
      </c>
      <c r="F442" s="36" t="s">
        <v>19</v>
      </c>
      <c r="G442" s="36" t="s">
        <v>20</v>
      </c>
      <c r="H442" s="36"/>
      <c r="I442" s="36" t="s">
        <v>611</v>
      </c>
      <c r="J442" s="36" t="s">
        <v>38</v>
      </c>
      <c r="K442" s="36"/>
      <c r="L442" s="36">
        <v>6</v>
      </c>
      <c r="M442" s="36">
        <v>4</v>
      </c>
      <c r="N442" s="36">
        <v>3603</v>
      </c>
      <c r="O442" s="36">
        <v>278</v>
      </c>
      <c r="P442" s="36"/>
      <c r="Q442" s="36" t="s">
        <v>23</v>
      </c>
      <c r="R442" s="36"/>
    </row>
    <row r="443" customHeight="1" spans="1:18">
      <c r="A443" s="36">
        <f t="shared" ref="A443:A452" si="44">ROW()-1</f>
        <v>442</v>
      </c>
      <c r="B443" s="36" t="s">
        <v>566</v>
      </c>
      <c r="C443" s="37">
        <v>45003.0000068981</v>
      </c>
      <c r="D443" s="36">
        <v>307</v>
      </c>
      <c r="E443" s="36" t="s">
        <v>150</v>
      </c>
      <c r="F443" s="36" t="s">
        <v>122</v>
      </c>
      <c r="G443" s="36" t="s">
        <v>26</v>
      </c>
      <c r="H443" s="36" t="s">
        <v>503</v>
      </c>
      <c r="I443" s="36" t="s">
        <v>612</v>
      </c>
      <c r="J443" s="36" t="s">
        <v>76</v>
      </c>
      <c r="K443" s="36"/>
      <c r="L443" s="36">
        <v>10</v>
      </c>
      <c r="M443" s="36">
        <v>20</v>
      </c>
      <c r="N443" s="36">
        <v>28683.86</v>
      </c>
      <c r="O443" s="36">
        <v>678</v>
      </c>
      <c r="P443" s="36">
        <v>3</v>
      </c>
      <c r="Q443" s="36" t="s">
        <v>23</v>
      </c>
      <c r="R443" s="36"/>
    </row>
    <row r="444" customHeight="1" spans="1:18">
      <c r="A444" s="36">
        <f t="shared" si="44"/>
        <v>443</v>
      </c>
      <c r="B444" s="36" t="s">
        <v>566</v>
      </c>
      <c r="C444" s="37">
        <v>45003.0000091898</v>
      </c>
      <c r="D444" s="36">
        <v>117637</v>
      </c>
      <c r="E444" s="36" t="s">
        <v>94</v>
      </c>
      <c r="F444" s="36" t="s">
        <v>19</v>
      </c>
      <c r="G444" s="36" t="s">
        <v>20</v>
      </c>
      <c r="H444" s="36"/>
      <c r="I444" s="36" t="s">
        <v>613</v>
      </c>
      <c r="J444" s="36" t="s">
        <v>95</v>
      </c>
      <c r="K444" s="36"/>
      <c r="L444" s="36">
        <v>5</v>
      </c>
      <c r="M444" s="36">
        <v>5</v>
      </c>
      <c r="N444" s="36">
        <v>3208</v>
      </c>
      <c r="O444" s="36"/>
      <c r="P444" s="36"/>
      <c r="Q444" s="36" t="s">
        <v>23</v>
      </c>
      <c r="R444" s="36"/>
    </row>
    <row r="445" customHeight="1" spans="1:18">
      <c r="A445" s="36">
        <f t="shared" si="44"/>
        <v>444</v>
      </c>
      <c r="B445" s="36" t="s">
        <v>566</v>
      </c>
      <c r="C445" s="37">
        <v>45003.0000092477</v>
      </c>
      <c r="D445" s="36">
        <v>723</v>
      </c>
      <c r="E445" s="36" t="s">
        <v>115</v>
      </c>
      <c r="F445" s="36" t="s">
        <v>30</v>
      </c>
      <c r="G445" s="36" t="s">
        <v>20</v>
      </c>
      <c r="H445" s="36"/>
      <c r="I445" s="36" t="s">
        <v>116</v>
      </c>
      <c r="J445" s="36" t="s">
        <v>117</v>
      </c>
      <c r="K445" s="36"/>
      <c r="L445" s="36">
        <v>5</v>
      </c>
      <c r="M445" s="36">
        <v>6</v>
      </c>
      <c r="N445" s="36">
        <v>3594</v>
      </c>
      <c r="O445" s="36"/>
      <c r="P445" s="36"/>
      <c r="Q445" s="36" t="s">
        <v>23</v>
      </c>
      <c r="R445" s="36"/>
    </row>
    <row r="446" customHeight="1" spans="1:18">
      <c r="A446" s="36">
        <f t="shared" si="44"/>
        <v>445</v>
      </c>
      <c r="B446" s="36" t="s">
        <v>566</v>
      </c>
      <c r="C446" s="37">
        <v>45004.0000006944</v>
      </c>
      <c r="D446" s="36">
        <v>367</v>
      </c>
      <c r="E446" s="36" t="s">
        <v>614</v>
      </c>
      <c r="F446" s="36" t="s">
        <v>86</v>
      </c>
      <c r="G446" s="36" t="s">
        <v>20</v>
      </c>
      <c r="H446" s="36"/>
      <c r="I446" s="36" t="s">
        <v>465</v>
      </c>
      <c r="J446" s="36" t="s">
        <v>218</v>
      </c>
      <c r="K446" s="36"/>
      <c r="L446" s="36">
        <v>6</v>
      </c>
      <c r="M446" s="36">
        <v>3</v>
      </c>
      <c r="N446" s="36">
        <v>4101.97</v>
      </c>
      <c r="O446" s="36">
        <v>658</v>
      </c>
      <c r="P446" s="36"/>
      <c r="Q446" s="36" t="s">
        <v>23</v>
      </c>
      <c r="R446" s="36"/>
    </row>
    <row r="447" customHeight="1" spans="1:18">
      <c r="A447" s="36">
        <f t="shared" si="44"/>
        <v>446</v>
      </c>
      <c r="B447" s="36" t="s">
        <v>566</v>
      </c>
      <c r="C447" s="37">
        <v>45004.0000043403</v>
      </c>
      <c r="D447" s="36">
        <v>117310</v>
      </c>
      <c r="E447" s="36" t="s">
        <v>134</v>
      </c>
      <c r="F447" s="36" t="s">
        <v>25</v>
      </c>
      <c r="G447" s="36" t="s">
        <v>20</v>
      </c>
      <c r="H447" s="36"/>
      <c r="I447" s="36" t="s">
        <v>610</v>
      </c>
      <c r="J447" s="36" t="s">
        <v>136</v>
      </c>
      <c r="K447" s="36"/>
      <c r="L447" s="36">
        <v>5</v>
      </c>
      <c r="M447" s="36">
        <v>5</v>
      </c>
      <c r="N447" s="36">
        <v>2970</v>
      </c>
      <c r="O447" s="36">
        <v>740</v>
      </c>
      <c r="P447" s="36"/>
      <c r="Q447" s="36" t="s">
        <v>23</v>
      </c>
      <c r="R447" s="36"/>
    </row>
    <row r="448" customHeight="1" spans="1:18">
      <c r="A448" s="36">
        <f t="shared" si="44"/>
        <v>447</v>
      </c>
      <c r="B448" s="36" t="s">
        <v>566</v>
      </c>
      <c r="C448" s="37">
        <v>45004.0000081597</v>
      </c>
      <c r="D448" s="36">
        <v>307</v>
      </c>
      <c r="E448" s="36" t="s">
        <v>181</v>
      </c>
      <c r="F448" s="36" t="s">
        <v>122</v>
      </c>
      <c r="G448" s="36" t="s">
        <v>26</v>
      </c>
      <c r="H448" s="36" t="s">
        <v>503</v>
      </c>
      <c r="I448" s="36" t="s">
        <v>615</v>
      </c>
      <c r="J448" s="36" t="s">
        <v>76</v>
      </c>
      <c r="K448" s="36"/>
      <c r="L448" s="36">
        <v>0</v>
      </c>
      <c r="M448" s="36">
        <v>23</v>
      </c>
      <c r="N448" s="36">
        <v>7329</v>
      </c>
      <c r="O448" s="36">
        <v>638</v>
      </c>
      <c r="P448" s="36" t="s">
        <v>616</v>
      </c>
      <c r="Q448" s="36" t="s">
        <v>23</v>
      </c>
      <c r="R448" s="36"/>
    </row>
    <row r="449" customHeight="1" spans="1:18">
      <c r="A449" s="36">
        <f t="shared" si="44"/>
        <v>448</v>
      </c>
      <c r="B449" s="36" t="s">
        <v>566</v>
      </c>
      <c r="C449" s="37">
        <v>45004.0000097338</v>
      </c>
      <c r="D449" s="36">
        <v>724</v>
      </c>
      <c r="E449" s="36" t="s">
        <v>181</v>
      </c>
      <c r="F449" s="36" t="s">
        <v>30</v>
      </c>
      <c r="G449" s="36" t="s">
        <v>26</v>
      </c>
      <c r="H449" s="36" t="s">
        <v>27</v>
      </c>
      <c r="I449" s="36" t="s">
        <v>617</v>
      </c>
      <c r="J449" s="36" t="s">
        <v>76</v>
      </c>
      <c r="K449" s="36"/>
      <c r="L449" s="36">
        <v>0</v>
      </c>
      <c r="M449" s="36">
        <v>20</v>
      </c>
      <c r="N449" s="36">
        <v>15475</v>
      </c>
      <c r="O449" s="36">
        <v>8331</v>
      </c>
      <c r="P449" s="36" t="s">
        <v>618</v>
      </c>
      <c r="Q449" s="36" t="s">
        <v>23</v>
      </c>
      <c r="R449" s="36"/>
    </row>
    <row r="450" customHeight="1" spans="1:18">
      <c r="A450" s="36">
        <f t="shared" si="44"/>
        <v>449</v>
      </c>
      <c r="B450" s="36" t="s">
        <v>566</v>
      </c>
      <c r="C450" s="45">
        <v>45005</v>
      </c>
      <c r="D450" s="36">
        <v>118758</v>
      </c>
      <c r="E450" s="36" t="s">
        <v>62</v>
      </c>
      <c r="F450" s="36" t="s">
        <v>30</v>
      </c>
      <c r="G450" s="36" t="s">
        <v>20</v>
      </c>
      <c r="H450" s="36"/>
      <c r="I450" s="36" t="s">
        <v>129</v>
      </c>
      <c r="J450" s="36" t="s">
        <v>64</v>
      </c>
      <c r="K450" s="36"/>
      <c r="L450" s="36">
        <v>2</v>
      </c>
      <c r="M450" s="36">
        <v>2</v>
      </c>
      <c r="N450" s="36"/>
      <c r="O450" s="36"/>
      <c r="P450" s="36"/>
      <c r="Q450" s="36" t="s">
        <v>23</v>
      </c>
      <c r="R450" s="36"/>
    </row>
    <row r="451" customHeight="1" spans="1:18">
      <c r="A451" s="36">
        <f t="shared" si="44"/>
        <v>450</v>
      </c>
      <c r="B451" s="36" t="s">
        <v>566</v>
      </c>
      <c r="C451" s="37">
        <v>45005</v>
      </c>
      <c r="D451" s="36">
        <v>549</v>
      </c>
      <c r="E451" s="36" t="s">
        <v>619</v>
      </c>
      <c r="F451" s="36" t="s">
        <v>19</v>
      </c>
      <c r="G451" s="36" t="s">
        <v>20</v>
      </c>
      <c r="H451" s="36"/>
      <c r="I451" s="36" t="s">
        <v>313</v>
      </c>
      <c r="J451" s="36" t="s">
        <v>477</v>
      </c>
      <c r="K451" s="36"/>
      <c r="L451" s="36">
        <v>0</v>
      </c>
      <c r="M451" s="36">
        <v>10</v>
      </c>
      <c r="N451" s="36">
        <v>3332</v>
      </c>
      <c r="O451" s="36">
        <v>716.7</v>
      </c>
      <c r="P451" s="36"/>
      <c r="Q451" s="36" t="s">
        <v>23</v>
      </c>
      <c r="R451" s="36"/>
    </row>
    <row r="452" customHeight="1" spans="1:18">
      <c r="A452" s="36">
        <f t="shared" si="44"/>
        <v>451</v>
      </c>
      <c r="B452" s="36" t="s">
        <v>566</v>
      </c>
      <c r="C452" s="37">
        <v>45005</v>
      </c>
      <c r="D452" s="36">
        <v>116482</v>
      </c>
      <c r="E452" s="36" t="s">
        <v>463</v>
      </c>
      <c r="F452" s="36" t="s">
        <v>122</v>
      </c>
      <c r="G452" s="36" t="s">
        <v>20</v>
      </c>
      <c r="H452" s="36"/>
      <c r="I452" s="36" t="s">
        <v>153</v>
      </c>
      <c r="J452" s="36" t="s">
        <v>538</v>
      </c>
      <c r="K452" s="36"/>
      <c r="L452" s="36">
        <v>4</v>
      </c>
      <c r="M452" s="36">
        <v>3</v>
      </c>
      <c r="N452" s="36">
        <v>3554.58</v>
      </c>
      <c r="O452" s="36"/>
      <c r="P452" s="36"/>
      <c r="Q452" s="36" t="s">
        <v>23</v>
      </c>
      <c r="R452" s="36"/>
    </row>
    <row r="453" customHeight="1" spans="1:18">
      <c r="A453" s="36">
        <f t="shared" ref="A453:A462" si="45">ROW()-1</f>
        <v>452</v>
      </c>
      <c r="B453" s="36" t="s">
        <v>566</v>
      </c>
      <c r="C453" s="37">
        <v>45005.0000079514</v>
      </c>
      <c r="D453" s="36">
        <v>107728</v>
      </c>
      <c r="E453" s="36" t="s">
        <v>620</v>
      </c>
      <c r="F453" s="36" t="s">
        <v>19</v>
      </c>
      <c r="G453" s="36" t="s">
        <v>20</v>
      </c>
      <c r="H453" s="36"/>
      <c r="I453" s="36" t="s">
        <v>153</v>
      </c>
      <c r="J453" s="36" t="s">
        <v>298</v>
      </c>
      <c r="K453" s="36"/>
      <c r="L453" s="36">
        <v>0</v>
      </c>
      <c r="M453" s="36">
        <v>5</v>
      </c>
      <c r="N453" s="36">
        <v>4400</v>
      </c>
      <c r="O453" s="36">
        <v>890</v>
      </c>
      <c r="P453" s="36"/>
      <c r="Q453" s="36" t="s">
        <v>23</v>
      </c>
      <c r="R453" s="36"/>
    </row>
    <row r="454" customHeight="1" spans="1:18">
      <c r="A454" s="36">
        <f t="shared" si="45"/>
        <v>453</v>
      </c>
      <c r="B454" s="36" t="s">
        <v>566</v>
      </c>
      <c r="C454" s="37">
        <v>45005.0000103935</v>
      </c>
      <c r="D454" s="36">
        <v>54</v>
      </c>
      <c r="E454" s="36" t="s">
        <v>455</v>
      </c>
      <c r="F454" s="36" t="s">
        <v>86</v>
      </c>
      <c r="G454" s="36" t="s">
        <v>20</v>
      </c>
      <c r="H454" s="36"/>
      <c r="I454" s="36" t="s">
        <v>129</v>
      </c>
      <c r="J454" s="36" t="s">
        <v>548</v>
      </c>
      <c r="K454" s="36"/>
      <c r="L454" s="36">
        <v>6</v>
      </c>
      <c r="M454" s="36">
        <v>6</v>
      </c>
      <c r="N454" s="36">
        <v>5100</v>
      </c>
      <c r="O454" s="36">
        <v>0</v>
      </c>
      <c r="P454" s="36">
        <v>0</v>
      </c>
      <c r="Q454" s="36" t="s">
        <v>23</v>
      </c>
      <c r="R454" s="36"/>
    </row>
    <row r="455" customHeight="1" spans="1:18">
      <c r="A455" s="36">
        <f t="shared" si="45"/>
        <v>454</v>
      </c>
      <c r="B455" s="36" t="s">
        <v>566</v>
      </c>
      <c r="C455" s="45">
        <v>45006</v>
      </c>
      <c r="D455" s="36">
        <v>738</v>
      </c>
      <c r="E455" s="36" t="s">
        <v>292</v>
      </c>
      <c r="F455" s="36" t="s">
        <v>19</v>
      </c>
      <c r="G455" s="36" t="s">
        <v>20</v>
      </c>
      <c r="H455" s="36"/>
      <c r="I455" s="36" t="s">
        <v>601</v>
      </c>
      <c r="J455" s="36" t="s">
        <v>294</v>
      </c>
      <c r="K455" s="36"/>
      <c r="L455" s="36">
        <v>8</v>
      </c>
      <c r="M455" s="36">
        <v>4</v>
      </c>
      <c r="N455" s="36"/>
      <c r="O455" s="36">
        <v>486</v>
      </c>
      <c r="P455" s="36">
        <v>4</v>
      </c>
      <c r="Q455" s="36" t="s">
        <v>23</v>
      </c>
      <c r="R455" s="36"/>
    </row>
    <row r="456" customHeight="1" spans="1:18">
      <c r="A456" s="36">
        <f t="shared" si="45"/>
        <v>455</v>
      </c>
      <c r="B456" s="36" t="s">
        <v>566</v>
      </c>
      <c r="C456" s="37">
        <v>45006.0000040046</v>
      </c>
      <c r="D456" s="36">
        <v>103639</v>
      </c>
      <c r="E456" s="36" t="s">
        <v>279</v>
      </c>
      <c r="F456" s="36" t="s">
        <v>30</v>
      </c>
      <c r="G456" s="36" t="s">
        <v>20</v>
      </c>
      <c r="H456" s="36"/>
      <c r="I456" s="36" t="s">
        <v>621</v>
      </c>
      <c r="J456" s="36" t="s">
        <v>375</v>
      </c>
      <c r="K456" s="36"/>
      <c r="L456" s="36">
        <v>0</v>
      </c>
      <c r="M456" s="36">
        <v>8</v>
      </c>
      <c r="N456" s="36">
        <v>5000</v>
      </c>
      <c r="O456" s="36">
        <v>345</v>
      </c>
      <c r="P456" s="36"/>
      <c r="Q456" s="36" t="s">
        <v>23</v>
      </c>
      <c r="R456" s="36"/>
    </row>
    <row r="457" customHeight="1" spans="1:18">
      <c r="A457" s="36">
        <f t="shared" si="45"/>
        <v>456</v>
      </c>
      <c r="B457" s="36" t="s">
        <v>566</v>
      </c>
      <c r="C457" s="37">
        <v>45007.0000030093</v>
      </c>
      <c r="D457" s="36">
        <v>379</v>
      </c>
      <c r="E457" s="36" t="s">
        <v>305</v>
      </c>
      <c r="F457" s="36" t="s">
        <v>25</v>
      </c>
      <c r="G457" s="36" t="s">
        <v>26</v>
      </c>
      <c r="H457" s="36" t="s">
        <v>27</v>
      </c>
      <c r="I457" s="36" t="s">
        <v>608</v>
      </c>
      <c r="J457" s="36" t="s">
        <v>76</v>
      </c>
      <c r="K457" s="36"/>
      <c r="L457" s="36">
        <v>20</v>
      </c>
      <c r="M457" s="36">
        <v>30</v>
      </c>
      <c r="N457" s="36">
        <v>8456</v>
      </c>
      <c r="O457" s="36">
        <v>1264</v>
      </c>
      <c r="P457" s="36"/>
      <c r="Q457" s="36" t="s">
        <v>23</v>
      </c>
      <c r="R457" s="36"/>
    </row>
    <row r="458" customHeight="1" spans="1:18">
      <c r="A458" s="36">
        <f t="shared" si="45"/>
        <v>457</v>
      </c>
      <c r="B458" s="36" t="s">
        <v>566</v>
      </c>
      <c r="C458" s="37">
        <v>45007.0000042593</v>
      </c>
      <c r="D458" s="39">
        <v>104838</v>
      </c>
      <c r="E458" s="36" t="s">
        <v>485</v>
      </c>
      <c r="F458" s="36" t="s">
        <v>86</v>
      </c>
      <c r="G458" s="36" t="s">
        <v>26</v>
      </c>
      <c r="H458" s="36" t="s">
        <v>31</v>
      </c>
      <c r="I458" s="36" t="s">
        <v>32</v>
      </c>
      <c r="J458" s="36" t="s">
        <v>76</v>
      </c>
      <c r="K458" s="36"/>
      <c r="L458" s="36">
        <v>13</v>
      </c>
      <c r="M458" s="36">
        <v>13</v>
      </c>
      <c r="N458" s="36">
        <v>3404</v>
      </c>
      <c r="O458" s="36">
        <v>896</v>
      </c>
      <c r="P458" s="36" t="s">
        <v>622</v>
      </c>
      <c r="Q458" s="36" t="s">
        <v>23</v>
      </c>
      <c r="R458" s="36"/>
    </row>
    <row r="459" customHeight="1" spans="1:18">
      <c r="A459" s="36">
        <f t="shared" si="45"/>
        <v>458</v>
      </c>
      <c r="B459" s="36" t="s">
        <v>566</v>
      </c>
      <c r="C459" s="37">
        <v>45007.0000044676</v>
      </c>
      <c r="D459" s="36">
        <v>337</v>
      </c>
      <c r="E459" s="36" t="s">
        <v>167</v>
      </c>
      <c r="F459" s="36" t="s">
        <v>122</v>
      </c>
      <c r="G459" s="36" t="s">
        <v>20</v>
      </c>
      <c r="H459" s="36"/>
      <c r="I459" s="36" t="s">
        <v>153</v>
      </c>
      <c r="J459" s="36" t="s">
        <v>205</v>
      </c>
      <c r="K459" s="36"/>
      <c r="L459" s="36">
        <v>5</v>
      </c>
      <c r="M459" s="36">
        <v>6</v>
      </c>
      <c r="N459" s="36">
        <v>23033</v>
      </c>
      <c r="O459" s="36">
        <v>0</v>
      </c>
      <c r="P459" s="36"/>
      <c r="Q459" s="36" t="s">
        <v>23</v>
      </c>
      <c r="R459" s="36"/>
    </row>
    <row r="460" customHeight="1" spans="1:18">
      <c r="A460" s="36">
        <f t="shared" si="45"/>
        <v>459</v>
      </c>
      <c r="B460" s="36" t="s">
        <v>566</v>
      </c>
      <c r="C460" s="37">
        <v>45007.0000075232</v>
      </c>
      <c r="D460" s="36">
        <v>733</v>
      </c>
      <c r="E460" s="36" t="s">
        <v>518</v>
      </c>
      <c r="F460" s="36" t="s">
        <v>30</v>
      </c>
      <c r="G460" s="36" t="s">
        <v>20</v>
      </c>
      <c r="H460" s="36" t="s">
        <v>358</v>
      </c>
      <c r="I460" s="36" t="s">
        <v>417</v>
      </c>
      <c r="J460" s="36" t="s">
        <v>76</v>
      </c>
      <c r="K460" s="36"/>
      <c r="L460" s="36">
        <v>5</v>
      </c>
      <c r="M460" s="36">
        <v>25</v>
      </c>
      <c r="N460" s="36">
        <v>3664.64</v>
      </c>
      <c r="O460" s="36">
        <v>1202.9</v>
      </c>
      <c r="P460" s="36" t="s">
        <v>623</v>
      </c>
      <c r="Q460" s="36" t="s">
        <v>23</v>
      </c>
      <c r="R460" s="36"/>
    </row>
    <row r="461" customHeight="1" spans="1:18">
      <c r="A461" s="36">
        <f t="shared" si="45"/>
        <v>460</v>
      </c>
      <c r="B461" s="36" t="s">
        <v>566</v>
      </c>
      <c r="C461" s="37">
        <v>45008</v>
      </c>
      <c r="D461" s="36">
        <v>114685</v>
      </c>
      <c r="E461" s="36" t="s">
        <v>434</v>
      </c>
      <c r="F461" s="36" t="s">
        <v>122</v>
      </c>
      <c r="G461" s="36" t="s">
        <v>20</v>
      </c>
      <c r="H461" s="36"/>
      <c r="I461" s="36" t="s">
        <v>624</v>
      </c>
      <c r="J461" s="36" t="s">
        <v>354</v>
      </c>
      <c r="K461" s="36"/>
      <c r="L461" s="36">
        <v>0</v>
      </c>
      <c r="M461" s="36">
        <v>6</v>
      </c>
      <c r="N461" s="36">
        <v>21173</v>
      </c>
      <c r="O461" s="36">
        <v>1010</v>
      </c>
      <c r="P461" s="36"/>
      <c r="Q461" s="36" t="s">
        <v>23</v>
      </c>
      <c r="R461" s="36"/>
    </row>
    <row r="462" customHeight="1" spans="1:18">
      <c r="A462" s="36">
        <f t="shared" si="45"/>
        <v>461</v>
      </c>
      <c r="B462" s="36" t="s">
        <v>566</v>
      </c>
      <c r="C462" s="37">
        <v>45008.0000058449</v>
      </c>
      <c r="D462" s="36">
        <v>104428</v>
      </c>
      <c r="E462" s="36" t="s">
        <v>625</v>
      </c>
      <c r="F462" s="36" t="s">
        <v>86</v>
      </c>
      <c r="G462" s="36" t="s">
        <v>26</v>
      </c>
      <c r="H462" s="36" t="s">
        <v>31</v>
      </c>
      <c r="I462" s="36" t="s">
        <v>227</v>
      </c>
      <c r="J462" s="36" t="s">
        <v>76</v>
      </c>
      <c r="K462" s="36"/>
      <c r="L462" s="36">
        <v>11</v>
      </c>
      <c r="M462" s="36">
        <v>11</v>
      </c>
      <c r="N462" s="36">
        <v>6200</v>
      </c>
      <c r="O462" s="36">
        <v>700</v>
      </c>
      <c r="P462" s="36" t="s">
        <v>626</v>
      </c>
      <c r="Q462" s="36" t="s">
        <v>23</v>
      </c>
      <c r="R462" s="36"/>
    </row>
    <row r="463" customHeight="1" spans="1:18">
      <c r="A463" s="36">
        <f t="shared" ref="A463:A472" si="46">ROW()-1</f>
        <v>462</v>
      </c>
      <c r="B463" s="36" t="s">
        <v>566</v>
      </c>
      <c r="C463" s="37">
        <v>45008.0000115162</v>
      </c>
      <c r="D463" s="36">
        <v>111219</v>
      </c>
      <c r="E463" s="36" t="s">
        <v>118</v>
      </c>
      <c r="F463" s="36" t="s">
        <v>25</v>
      </c>
      <c r="G463" s="36" t="s">
        <v>26</v>
      </c>
      <c r="H463" s="36" t="s">
        <v>27</v>
      </c>
      <c r="I463" s="36" t="s">
        <v>596</v>
      </c>
      <c r="J463" s="36" t="s">
        <v>76</v>
      </c>
      <c r="K463" s="36"/>
      <c r="L463" s="36">
        <v>9</v>
      </c>
      <c r="M463" s="36">
        <v>9</v>
      </c>
      <c r="N463" s="36">
        <v>8691.37</v>
      </c>
      <c r="O463" s="36">
        <v>5622</v>
      </c>
      <c r="P463" s="36">
        <v>48</v>
      </c>
      <c r="Q463" s="36" t="s">
        <v>23</v>
      </c>
      <c r="R463" s="36"/>
    </row>
    <row r="464" customHeight="1" spans="1:18">
      <c r="A464" s="36">
        <f t="shared" si="46"/>
        <v>463</v>
      </c>
      <c r="B464" s="36" t="s">
        <v>566</v>
      </c>
      <c r="C464" s="37">
        <v>45009</v>
      </c>
      <c r="D464" s="36">
        <v>744</v>
      </c>
      <c r="E464" s="36" t="s">
        <v>156</v>
      </c>
      <c r="F464" s="36" t="s">
        <v>122</v>
      </c>
      <c r="G464" s="36" t="s">
        <v>26</v>
      </c>
      <c r="H464" s="36" t="s">
        <v>27</v>
      </c>
      <c r="I464" s="36" t="s">
        <v>627</v>
      </c>
      <c r="J464" s="36" t="s">
        <v>76</v>
      </c>
      <c r="K464" s="36"/>
      <c r="L464" s="36">
        <v>1</v>
      </c>
      <c r="M464" s="36">
        <v>33</v>
      </c>
      <c r="N464" s="36">
        <v>6001</v>
      </c>
      <c r="O464" s="36">
        <v>444</v>
      </c>
      <c r="P464" s="36" t="s">
        <v>492</v>
      </c>
      <c r="Q464" s="36" t="s">
        <v>23</v>
      </c>
      <c r="R464" s="36"/>
    </row>
    <row r="465" customHeight="1" spans="1:18">
      <c r="A465" s="36">
        <f t="shared" si="46"/>
        <v>464</v>
      </c>
      <c r="B465" s="36" t="s">
        <v>566</v>
      </c>
      <c r="C465" s="48">
        <v>45009</v>
      </c>
      <c r="D465" s="36">
        <v>351</v>
      </c>
      <c r="E465" s="36" t="s">
        <v>628</v>
      </c>
      <c r="F465" s="36" t="s">
        <v>19</v>
      </c>
      <c r="G465" s="36" t="s">
        <v>20</v>
      </c>
      <c r="H465" s="36"/>
      <c r="I465" s="36" t="s">
        <v>629</v>
      </c>
      <c r="J465" s="36" t="s">
        <v>84</v>
      </c>
      <c r="K465" s="36"/>
      <c r="L465" s="36">
        <v>5</v>
      </c>
      <c r="M465" s="36">
        <v>2</v>
      </c>
      <c r="N465" s="36">
        <v>2474.79</v>
      </c>
      <c r="O465" s="36">
        <v>221.3</v>
      </c>
      <c r="P465" s="36"/>
      <c r="Q465" s="36" t="s">
        <v>23</v>
      </c>
      <c r="R465" s="36"/>
    </row>
    <row r="466" customHeight="1" spans="1:18">
      <c r="A466" s="36">
        <f t="shared" si="46"/>
        <v>465</v>
      </c>
      <c r="B466" s="36" t="s">
        <v>566</v>
      </c>
      <c r="C466" s="37">
        <v>45009</v>
      </c>
      <c r="D466" s="36">
        <v>339</v>
      </c>
      <c r="E466" s="36" t="s">
        <v>460</v>
      </c>
      <c r="F466" s="36" t="s">
        <v>25</v>
      </c>
      <c r="G466" s="36" t="s">
        <v>20</v>
      </c>
      <c r="H466" s="36"/>
      <c r="I466" s="36" t="s">
        <v>630</v>
      </c>
      <c r="J466" s="36" t="s">
        <v>107</v>
      </c>
      <c r="K466" s="36"/>
      <c r="L466" s="36">
        <v>5</v>
      </c>
      <c r="M466" s="36">
        <v>5</v>
      </c>
      <c r="N466" s="36">
        <v>2244</v>
      </c>
      <c r="O466" s="36">
        <v>198</v>
      </c>
      <c r="P466" s="36"/>
      <c r="Q466" s="36" t="s">
        <v>23</v>
      </c>
      <c r="R466" s="36"/>
    </row>
    <row r="467" customHeight="1" spans="1:18">
      <c r="A467" s="36">
        <f t="shared" si="46"/>
        <v>466</v>
      </c>
      <c r="B467" s="36" t="s">
        <v>566</v>
      </c>
      <c r="C467" s="37">
        <v>45009</v>
      </c>
      <c r="D467" s="36">
        <v>105910</v>
      </c>
      <c r="E467" s="36" t="s">
        <v>631</v>
      </c>
      <c r="F467" s="36" t="s">
        <v>122</v>
      </c>
      <c r="G467" s="36" t="s">
        <v>20</v>
      </c>
      <c r="H467" s="36"/>
      <c r="I467" s="36" t="s">
        <v>632</v>
      </c>
      <c r="J467" s="36" t="s">
        <v>400</v>
      </c>
      <c r="K467" s="36"/>
      <c r="L467" s="36">
        <v>0</v>
      </c>
      <c r="M467" s="36">
        <v>5</v>
      </c>
      <c r="N467" s="36">
        <v>7565</v>
      </c>
      <c r="O467" s="36">
        <v>1100</v>
      </c>
      <c r="P467" s="36"/>
      <c r="Q467" s="36" t="s">
        <v>23</v>
      </c>
      <c r="R467" s="36"/>
    </row>
    <row r="468" customHeight="1" spans="1:18">
      <c r="A468" s="36">
        <f t="shared" si="46"/>
        <v>467</v>
      </c>
      <c r="B468" s="36" t="s">
        <v>566</v>
      </c>
      <c r="C468" s="37">
        <v>45009</v>
      </c>
      <c r="D468" s="36">
        <v>582</v>
      </c>
      <c r="E468" s="36" t="s">
        <v>308</v>
      </c>
      <c r="F468" s="36" t="s">
        <v>25</v>
      </c>
      <c r="G468" s="36" t="s">
        <v>26</v>
      </c>
      <c r="H468" s="36" t="s">
        <v>500</v>
      </c>
      <c r="I468" s="41" t="s">
        <v>633</v>
      </c>
      <c r="J468" s="36" t="s">
        <v>76</v>
      </c>
      <c r="K468" s="36"/>
      <c r="L468" s="36">
        <v>18</v>
      </c>
      <c r="M468" s="36">
        <v>30</v>
      </c>
      <c r="N468" s="36">
        <v>46017</v>
      </c>
      <c r="O468" s="36">
        <v>3390</v>
      </c>
      <c r="P468" s="36" t="s">
        <v>600</v>
      </c>
      <c r="Q468" s="36" t="s">
        <v>23</v>
      </c>
      <c r="R468" s="36"/>
    </row>
    <row r="469" customHeight="1" spans="1:18">
      <c r="A469" s="36">
        <f t="shared" si="46"/>
        <v>468</v>
      </c>
      <c r="B469" s="36" t="s">
        <v>566</v>
      </c>
      <c r="C469" s="37">
        <v>45010</v>
      </c>
      <c r="D469" s="36">
        <v>104430</v>
      </c>
      <c r="E469" s="36" t="s">
        <v>462</v>
      </c>
      <c r="F469" s="36" t="s">
        <v>30</v>
      </c>
      <c r="G469" s="36" t="s">
        <v>26</v>
      </c>
      <c r="H469" s="36" t="s">
        <v>27</v>
      </c>
      <c r="I469" s="36" t="s">
        <v>634</v>
      </c>
      <c r="J469" s="36" t="s">
        <v>76</v>
      </c>
      <c r="K469" s="36"/>
      <c r="L469" s="36">
        <v>5</v>
      </c>
      <c r="M469" s="36">
        <v>5</v>
      </c>
      <c r="N469" s="36"/>
      <c r="O469" s="36">
        <v>69</v>
      </c>
      <c r="P469" s="36">
        <v>1</v>
      </c>
      <c r="Q469" s="36" t="s">
        <v>23</v>
      </c>
      <c r="R469" s="36"/>
    </row>
    <row r="470" customHeight="1" spans="1:18">
      <c r="A470" s="36">
        <f t="shared" si="46"/>
        <v>469</v>
      </c>
      <c r="B470" s="36" t="s">
        <v>566</v>
      </c>
      <c r="C470" s="37">
        <v>45010</v>
      </c>
      <c r="D470" s="36">
        <v>113299</v>
      </c>
      <c r="E470" s="36" t="s">
        <v>635</v>
      </c>
      <c r="F470" s="36" t="s">
        <v>122</v>
      </c>
      <c r="G470" s="36" t="s">
        <v>20</v>
      </c>
      <c r="H470" s="36"/>
      <c r="I470" s="36" t="s">
        <v>153</v>
      </c>
      <c r="J470" s="36" t="s">
        <v>382</v>
      </c>
      <c r="K470" s="36"/>
      <c r="L470" s="36">
        <v>0</v>
      </c>
      <c r="M470" s="36">
        <v>6</v>
      </c>
      <c r="N470" s="36">
        <v>4658.31</v>
      </c>
      <c r="O470" s="36">
        <v>0</v>
      </c>
      <c r="P470" s="36"/>
      <c r="Q470" s="36" t="s">
        <v>23</v>
      </c>
      <c r="R470" s="36"/>
    </row>
    <row r="471" customHeight="1" spans="1:18">
      <c r="A471" s="36">
        <f t="shared" si="46"/>
        <v>470</v>
      </c>
      <c r="B471" s="36" t="s">
        <v>566</v>
      </c>
      <c r="C471" s="37">
        <v>45010</v>
      </c>
      <c r="D471" s="36">
        <v>587</v>
      </c>
      <c r="E471" s="36" t="s">
        <v>490</v>
      </c>
      <c r="F471" s="36" t="s">
        <v>19</v>
      </c>
      <c r="G471" s="36" t="s">
        <v>20</v>
      </c>
      <c r="H471" s="36"/>
      <c r="I471" s="36" t="s">
        <v>636</v>
      </c>
      <c r="J471" s="36" t="s">
        <v>101</v>
      </c>
      <c r="K471" s="36"/>
      <c r="L471" s="36">
        <v>3</v>
      </c>
      <c r="M471" s="36">
        <v>3</v>
      </c>
      <c r="N471" s="36">
        <v>6423</v>
      </c>
      <c r="O471" s="36">
        <v>689</v>
      </c>
      <c r="P471" s="36"/>
      <c r="Q471" s="36" t="s">
        <v>23</v>
      </c>
      <c r="R471" s="36"/>
    </row>
    <row r="472" customHeight="1" spans="1:18">
      <c r="A472" s="36">
        <f t="shared" si="46"/>
        <v>471</v>
      </c>
      <c r="B472" s="36" t="s">
        <v>566</v>
      </c>
      <c r="C472" s="37">
        <v>45010</v>
      </c>
      <c r="D472" s="36">
        <v>112415</v>
      </c>
      <c r="E472" s="36" t="s">
        <v>164</v>
      </c>
      <c r="F472" s="36" t="s">
        <v>25</v>
      </c>
      <c r="G472" s="36" t="s">
        <v>20</v>
      </c>
      <c r="H472" s="36"/>
      <c r="I472" s="36" t="s">
        <v>637</v>
      </c>
      <c r="J472" s="36" t="s">
        <v>166</v>
      </c>
      <c r="K472" s="36"/>
      <c r="L472" s="36">
        <v>6</v>
      </c>
      <c r="M472" s="36">
        <v>6</v>
      </c>
      <c r="N472" s="36">
        <v>6982</v>
      </c>
      <c r="O472" s="36">
        <v>0</v>
      </c>
      <c r="P472" s="36"/>
      <c r="Q472" s="36" t="s">
        <v>23</v>
      </c>
      <c r="R472" s="36"/>
    </row>
    <row r="473" customHeight="1" spans="1:18">
      <c r="A473" s="36">
        <f t="shared" ref="A473:A482" si="47">ROW()-1</f>
        <v>472</v>
      </c>
      <c r="B473" s="36" t="s">
        <v>566</v>
      </c>
      <c r="C473" s="37">
        <v>45010.0000063657</v>
      </c>
      <c r="D473" s="36">
        <v>359</v>
      </c>
      <c r="E473" s="36" t="s">
        <v>638</v>
      </c>
      <c r="F473" s="36" t="s">
        <v>25</v>
      </c>
      <c r="G473" s="36" t="s">
        <v>26</v>
      </c>
      <c r="H473" s="36" t="s">
        <v>148</v>
      </c>
      <c r="I473" s="36" t="s">
        <v>639</v>
      </c>
      <c r="J473" s="36" t="s">
        <v>76</v>
      </c>
      <c r="K473" s="36"/>
      <c r="L473" s="36">
        <v>15</v>
      </c>
      <c r="M473" s="36">
        <v>8</v>
      </c>
      <c r="N473" s="36">
        <v>7622</v>
      </c>
      <c r="O473" s="36">
        <v>0</v>
      </c>
      <c r="P473" s="36"/>
      <c r="Q473" s="36" t="s">
        <v>23</v>
      </c>
      <c r="R473" s="36"/>
    </row>
    <row r="474" customHeight="1" spans="1:18">
      <c r="A474" s="36">
        <f t="shared" si="47"/>
        <v>473</v>
      </c>
      <c r="B474" s="36" t="s">
        <v>566</v>
      </c>
      <c r="C474" s="37">
        <v>45011</v>
      </c>
      <c r="D474" s="36">
        <v>101453</v>
      </c>
      <c r="E474" s="36" t="s">
        <v>274</v>
      </c>
      <c r="F474" s="36" t="s">
        <v>104</v>
      </c>
      <c r="G474" s="36" t="s">
        <v>26</v>
      </c>
      <c r="H474" s="36" t="s">
        <v>40</v>
      </c>
      <c r="I474" s="36" t="s">
        <v>640</v>
      </c>
      <c r="J474" s="36" t="s">
        <v>544</v>
      </c>
      <c r="K474" s="36"/>
      <c r="L474" s="36">
        <v>15</v>
      </c>
      <c r="M474" s="36">
        <v>26</v>
      </c>
      <c r="N474" s="36">
        <v>8051.77</v>
      </c>
      <c r="O474" s="36">
        <v>139.61</v>
      </c>
      <c r="P474" s="36"/>
      <c r="Q474" s="36" t="s">
        <v>23</v>
      </c>
      <c r="R474" s="36"/>
    </row>
    <row r="475" customHeight="1" spans="1:18">
      <c r="A475" s="36">
        <f t="shared" si="47"/>
        <v>474</v>
      </c>
      <c r="B475" s="36" t="s">
        <v>566</v>
      </c>
      <c r="C475" s="37">
        <v>45011</v>
      </c>
      <c r="D475" s="36">
        <v>591</v>
      </c>
      <c r="E475" s="36" t="s">
        <v>300</v>
      </c>
      <c r="F475" s="36" t="s">
        <v>19</v>
      </c>
      <c r="G475" s="36" t="s">
        <v>20</v>
      </c>
      <c r="H475" s="36"/>
      <c r="I475" s="36" t="s">
        <v>641</v>
      </c>
      <c r="J475" s="36" t="s">
        <v>90</v>
      </c>
      <c r="K475" s="36"/>
      <c r="L475" s="36">
        <v>0</v>
      </c>
      <c r="M475" s="36">
        <v>5</v>
      </c>
      <c r="N475" s="36">
        <v>1330.58</v>
      </c>
      <c r="O475" s="36">
        <v>77.8</v>
      </c>
      <c r="P475" s="36"/>
      <c r="Q475" s="36" t="s">
        <v>23</v>
      </c>
      <c r="R475" s="36"/>
    </row>
    <row r="476" customHeight="1" spans="1:18">
      <c r="A476" s="36">
        <f t="shared" si="47"/>
        <v>475</v>
      </c>
      <c r="B476" s="36" t="s">
        <v>566</v>
      </c>
      <c r="C476" s="37">
        <v>45011.0000044676</v>
      </c>
      <c r="D476" s="36">
        <v>373</v>
      </c>
      <c r="E476" s="36" t="s">
        <v>509</v>
      </c>
      <c r="F476" s="36" t="s">
        <v>30</v>
      </c>
      <c r="G476" s="36" t="s">
        <v>26</v>
      </c>
      <c r="H476" s="36" t="s">
        <v>27</v>
      </c>
      <c r="I476" s="36" t="s">
        <v>235</v>
      </c>
      <c r="J476" s="36" t="s">
        <v>76</v>
      </c>
      <c r="K476" s="36"/>
      <c r="L476" s="36">
        <v>6</v>
      </c>
      <c r="M476" s="36">
        <v>14</v>
      </c>
      <c r="N476" s="36">
        <v>18000</v>
      </c>
      <c r="O476" s="36">
        <v>1020</v>
      </c>
      <c r="P476" s="36">
        <v>8</v>
      </c>
      <c r="Q476" s="36" t="s">
        <v>23</v>
      </c>
      <c r="R476" s="36"/>
    </row>
    <row r="477" customHeight="1" spans="1:18">
      <c r="A477" s="36">
        <f t="shared" si="47"/>
        <v>476</v>
      </c>
      <c r="B477" s="36" t="s">
        <v>566</v>
      </c>
      <c r="C477" s="48">
        <v>45012</v>
      </c>
      <c r="D477" s="36">
        <v>117491</v>
      </c>
      <c r="E477" s="36" t="s">
        <v>642</v>
      </c>
      <c r="F477" s="36" t="s">
        <v>25</v>
      </c>
      <c r="G477" s="36" t="s">
        <v>20</v>
      </c>
      <c r="H477" s="36"/>
      <c r="I477" s="36" t="s">
        <v>417</v>
      </c>
      <c r="J477" s="36" t="s">
        <v>542</v>
      </c>
      <c r="K477" s="36"/>
      <c r="L477" s="36">
        <v>5</v>
      </c>
      <c r="M477" s="36">
        <v>4</v>
      </c>
      <c r="N477" s="36">
        <v>7825</v>
      </c>
      <c r="O477" s="36">
        <v>0</v>
      </c>
      <c r="P477" s="36"/>
      <c r="Q477" s="36" t="s">
        <v>23</v>
      </c>
      <c r="R477" s="36"/>
    </row>
    <row r="478" customHeight="1" spans="1:18">
      <c r="A478" s="36">
        <f t="shared" si="47"/>
        <v>477</v>
      </c>
      <c r="B478" s="36" t="s">
        <v>566</v>
      </c>
      <c r="C478" s="48">
        <v>45012</v>
      </c>
      <c r="D478" s="36">
        <v>515</v>
      </c>
      <c r="E478" s="36" t="s">
        <v>52</v>
      </c>
      <c r="F478" s="36" t="s">
        <v>30</v>
      </c>
      <c r="G478" s="36" t="s">
        <v>20</v>
      </c>
      <c r="H478" s="36"/>
      <c r="I478" s="36" t="s">
        <v>515</v>
      </c>
      <c r="J478" s="36" t="s">
        <v>322</v>
      </c>
      <c r="K478" s="36"/>
      <c r="L478" s="36">
        <v>1</v>
      </c>
      <c r="M478" s="36">
        <v>4</v>
      </c>
      <c r="N478" s="36">
        <v>5166</v>
      </c>
      <c r="O478" s="36">
        <v>0</v>
      </c>
      <c r="P478" s="36"/>
      <c r="Q478" s="36" t="s">
        <v>23</v>
      </c>
      <c r="R478" s="36"/>
    </row>
    <row r="479" customHeight="1" spans="1:18">
      <c r="A479" s="36">
        <f t="shared" si="47"/>
        <v>478</v>
      </c>
      <c r="B479" s="36" t="s">
        <v>566</v>
      </c>
      <c r="C479" s="48">
        <v>45012</v>
      </c>
      <c r="D479" s="36">
        <v>546</v>
      </c>
      <c r="E479" s="36" t="s">
        <v>232</v>
      </c>
      <c r="F479" s="36" t="s">
        <v>30</v>
      </c>
      <c r="G479" s="36" t="s">
        <v>20</v>
      </c>
      <c r="H479" s="36"/>
      <c r="I479" s="36" t="s">
        <v>621</v>
      </c>
      <c r="J479" s="36" t="s">
        <v>76</v>
      </c>
      <c r="K479" s="36"/>
      <c r="L479" s="36">
        <v>4</v>
      </c>
      <c r="M479" s="36">
        <v>2</v>
      </c>
      <c r="N479" s="36">
        <v>130</v>
      </c>
      <c r="O479" s="36">
        <v>0</v>
      </c>
      <c r="P479" s="36"/>
      <c r="Q479" s="36" t="s">
        <v>23</v>
      </c>
      <c r="R479" s="36" t="s">
        <v>643</v>
      </c>
    </row>
    <row r="480" customHeight="1" spans="1:18">
      <c r="A480" s="36">
        <f t="shared" si="47"/>
        <v>479</v>
      </c>
      <c r="B480" s="36" t="s">
        <v>566</v>
      </c>
      <c r="C480" s="37">
        <v>45012</v>
      </c>
      <c r="D480" s="36">
        <v>355</v>
      </c>
      <c r="E480" s="36" t="s">
        <v>644</v>
      </c>
      <c r="F480" s="36" t="s">
        <v>30</v>
      </c>
      <c r="G480" s="36" t="s">
        <v>20</v>
      </c>
      <c r="H480" s="36"/>
      <c r="I480" s="36" t="s">
        <v>532</v>
      </c>
      <c r="J480" s="36" t="s">
        <v>645</v>
      </c>
      <c r="K480" s="36"/>
      <c r="L480" s="36">
        <v>5</v>
      </c>
      <c r="M480" s="36">
        <v>8</v>
      </c>
      <c r="N480" s="36">
        <v>3409</v>
      </c>
      <c r="O480" s="36">
        <v>0</v>
      </c>
      <c r="P480" s="36"/>
      <c r="Q480" s="36" t="s">
        <v>23</v>
      </c>
      <c r="R480" s="36"/>
    </row>
    <row r="481" customHeight="1" spans="1:18">
      <c r="A481" s="36">
        <f t="shared" si="47"/>
        <v>480</v>
      </c>
      <c r="B481" s="36" t="s">
        <v>566</v>
      </c>
      <c r="C481" s="37">
        <v>45012</v>
      </c>
      <c r="D481" s="36">
        <v>371</v>
      </c>
      <c r="E481" s="36" t="s">
        <v>646</v>
      </c>
      <c r="F481" s="36" t="s">
        <v>73</v>
      </c>
      <c r="G481" s="36" t="s">
        <v>20</v>
      </c>
      <c r="H481" s="36"/>
      <c r="I481" s="36" t="s">
        <v>417</v>
      </c>
      <c r="J481" s="36" t="s">
        <v>114</v>
      </c>
      <c r="K481" s="36"/>
      <c r="L481" s="36">
        <v>5</v>
      </c>
      <c r="M481" s="36">
        <v>5</v>
      </c>
      <c r="N481" s="36">
        <v>3998</v>
      </c>
      <c r="O481" s="36">
        <v>828</v>
      </c>
      <c r="P481" s="36"/>
      <c r="Q481" s="36" t="s">
        <v>23</v>
      </c>
      <c r="R481" s="36"/>
    </row>
    <row r="482" customHeight="1" spans="1:18">
      <c r="A482" s="36">
        <f t="shared" si="47"/>
        <v>481</v>
      </c>
      <c r="B482" s="36" t="s">
        <v>566</v>
      </c>
      <c r="C482" s="37">
        <v>45012</v>
      </c>
      <c r="D482" s="36">
        <v>122906</v>
      </c>
      <c r="E482" s="36" t="s">
        <v>145</v>
      </c>
      <c r="F482" s="36" t="s">
        <v>104</v>
      </c>
      <c r="G482" s="36" t="s">
        <v>20</v>
      </c>
      <c r="H482" s="36"/>
      <c r="I482" s="36" t="s">
        <v>67</v>
      </c>
      <c r="J482" s="36" t="s">
        <v>513</v>
      </c>
      <c r="K482" s="36"/>
      <c r="L482" s="36">
        <v>12</v>
      </c>
      <c r="M482" s="36">
        <v>26</v>
      </c>
      <c r="N482" s="36">
        <v>4500</v>
      </c>
      <c r="O482" s="36">
        <v>210</v>
      </c>
      <c r="P482" s="36"/>
      <c r="Q482" s="36" t="s">
        <v>23</v>
      </c>
      <c r="R482" s="36"/>
    </row>
    <row r="483" customHeight="1" spans="1:18">
      <c r="A483" s="36">
        <f t="shared" ref="A483:A492" si="48">ROW()-1</f>
        <v>482</v>
      </c>
      <c r="B483" s="36" t="s">
        <v>566</v>
      </c>
      <c r="C483" s="37">
        <v>45013</v>
      </c>
      <c r="D483" s="36">
        <v>712</v>
      </c>
      <c r="E483" s="36" t="s">
        <v>647</v>
      </c>
      <c r="F483" s="36" t="s">
        <v>30</v>
      </c>
      <c r="G483" s="36" t="s">
        <v>26</v>
      </c>
      <c r="H483" s="36" t="s">
        <v>648</v>
      </c>
      <c r="I483" s="36" t="s">
        <v>649</v>
      </c>
      <c r="J483" s="36" t="s">
        <v>76</v>
      </c>
      <c r="K483" s="36"/>
      <c r="L483" s="36">
        <v>20</v>
      </c>
      <c r="M483" s="36">
        <v>14</v>
      </c>
      <c r="N483" s="36">
        <v>9819.1</v>
      </c>
      <c r="O483" s="36">
        <v>0</v>
      </c>
      <c r="P483" s="36" t="s">
        <v>257</v>
      </c>
      <c r="Q483" s="36" t="s">
        <v>23</v>
      </c>
      <c r="R483" s="36"/>
    </row>
    <row r="484" customHeight="1" spans="1:18">
      <c r="A484" s="36">
        <f t="shared" si="48"/>
        <v>483</v>
      </c>
      <c r="B484" s="36" t="s">
        <v>566</v>
      </c>
      <c r="C484" s="37">
        <v>45013</v>
      </c>
      <c r="D484" s="36">
        <v>594</v>
      </c>
      <c r="E484" s="36" t="s">
        <v>650</v>
      </c>
      <c r="F484" s="36" t="s">
        <v>19</v>
      </c>
      <c r="G484" s="36" t="s">
        <v>20</v>
      </c>
      <c r="H484" s="36"/>
      <c r="I484" s="36" t="s">
        <v>129</v>
      </c>
      <c r="J484" s="36" t="s">
        <v>310</v>
      </c>
      <c r="K484" s="36"/>
      <c r="L484" s="36">
        <v>5</v>
      </c>
      <c r="M484" s="36">
        <v>5</v>
      </c>
      <c r="N484" s="36">
        <v>3450.6</v>
      </c>
      <c r="O484" s="36"/>
      <c r="P484" s="36"/>
      <c r="Q484" s="36" t="s">
        <v>23</v>
      </c>
      <c r="R484" s="36"/>
    </row>
    <row r="485" customHeight="1" spans="1:18">
      <c r="A485" s="36">
        <f t="shared" si="48"/>
        <v>484</v>
      </c>
      <c r="B485" s="36" t="s">
        <v>566</v>
      </c>
      <c r="C485" s="37">
        <v>45013</v>
      </c>
      <c r="D485" s="36">
        <v>110378</v>
      </c>
      <c r="E485" s="36" t="s">
        <v>142</v>
      </c>
      <c r="F485" s="36" t="s">
        <v>19</v>
      </c>
      <c r="G485" s="36" t="s">
        <v>20</v>
      </c>
      <c r="H485" s="36"/>
      <c r="I485" s="36" t="s">
        <v>129</v>
      </c>
      <c r="J485" s="36" t="s">
        <v>143</v>
      </c>
      <c r="K485" s="36"/>
      <c r="L485" s="36">
        <v>9</v>
      </c>
      <c r="M485" s="36">
        <v>9</v>
      </c>
      <c r="N485" s="36">
        <v>3583</v>
      </c>
      <c r="O485" s="36">
        <v>744</v>
      </c>
      <c r="P485" s="36"/>
      <c r="Q485" s="36" t="s">
        <v>23</v>
      </c>
      <c r="R485" s="36"/>
    </row>
    <row r="486" customHeight="1" spans="1:18">
      <c r="A486" s="36">
        <f t="shared" si="48"/>
        <v>485</v>
      </c>
      <c r="B486" s="36" t="s">
        <v>566</v>
      </c>
      <c r="C486" s="37">
        <v>45013</v>
      </c>
      <c r="D486" s="36">
        <v>111400</v>
      </c>
      <c r="E486" s="36" t="s">
        <v>33</v>
      </c>
      <c r="F486" s="36" t="s">
        <v>19</v>
      </c>
      <c r="G486" s="36" t="s">
        <v>20</v>
      </c>
      <c r="H486" s="36"/>
      <c r="I486" s="36" t="s">
        <v>417</v>
      </c>
      <c r="J486" s="36" t="s">
        <v>35</v>
      </c>
      <c r="K486" s="36"/>
      <c r="L486" s="36">
        <v>0</v>
      </c>
      <c r="M486" s="36">
        <v>8</v>
      </c>
      <c r="N486" s="36">
        <v>6503.78</v>
      </c>
      <c r="O486" s="36">
        <v>591</v>
      </c>
      <c r="P486" s="36"/>
      <c r="Q486" s="36" t="s">
        <v>23</v>
      </c>
      <c r="R486" s="36"/>
    </row>
    <row r="487" customHeight="1" spans="1:18">
      <c r="A487" s="36">
        <f t="shared" si="48"/>
        <v>486</v>
      </c>
      <c r="B487" s="36" t="s">
        <v>566</v>
      </c>
      <c r="C487" s="37">
        <v>45014</v>
      </c>
      <c r="D487" s="36">
        <v>387</v>
      </c>
      <c r="E487" s="36" t="s">
        <v>651</v>
      </c>
      <c r="F487" s="36" t="s">
        <v>30</v>
      </c>
      <c r="G487" s="36" t="s">
        <v>26</v>
      </c>
      <c r="H487" s="36" t="s">
        <v>27</v>
      </c>
      <c r="I487" s="36" t="s">
        <v>608</v>
      </c>
      <c r="J487" s="36" t="s">
        <v>76</v>
      </c>
      <c r="K487" s="36"/>
      <c r="L487" s="36">
        <v>5</v>
      </c>
      <c r="M487" s="36">
        <v>9</v>
      </c>
      <c r="N487" s="36">
        <v>4899</v>
      </c>
      <c r="O487" s="36">
        <v>621</v>
      </c>
      <c r="P487" s="36"/>
      <c r="Q487" s="36" t="s">
        <v>23</v>
      </c>
      <c r="R487" s="36"/>
    </row>
    <row r="488" customHeight="1" spans="1:18">
      <c r="A488" s="36">
        <f t="shared" si="48"/>
        <v>487</v>
      </c>
      <c r="B488" s="36" t="s">
        <v>566</v>
      </c>
      <c r="C488" s="37">
        <v>45014</v>
      </c>
      <c r="D488" s="36">
        <v>113008</v>
      </c>
      <c r="E488" s="36" t="s">
        <v>652</v>
      </c>
      <c r="F488" s="36" t="s">
        <v>104</v>
      </c>
      <c r="G488" s="36" t="s">
        <v>20</v>
      </c>
      <c r="H488" s="36"/>
      <c r="I488" s="36" t="s">
        <v>153</v>
      </c>
      <c r="J488" s="36" t="s">
        <v>388</v>
      </c>
      <c r="K488" s="36"/>
      <c r="L488" s="36">
        <v>5</v>
      </c>
      <c r="M488" s="36">
        <v>5</v>
      </c>
      <c r="N488" s="36">
        <v>4000</v>
      </c>
      <c r="O488" s="36"/>
      <c r="P488" s="36"/>
      <c r="Q488" s="36" t="s">
        <v>23</v>
      </c>
      <c r="R488" s="36"/>
    </row>
    <row r="489" customHeight="1" spans="1:18">
      <c r="A489" s="36">
        <f t="shared" si="48"/>
        <v>488</v>
      </c>
      <c r="B489" s="36" t="s">
        <v>566</v>
      </c>
      <c r="C489" s="37">
        <v>45014</v>
      </c>
      <c r="D489" s="36">
        <v>748</v>
      </c>
      <c r="E489" s="36" t="s">
        <v>158</v>
      </c>
      <c r="F489" s="36" t="s">
        <v>19</v>
      </c>
      <c r="G489" s="36" t="s">
        <v>20</v>
      </c>
      <c r="H489" s="36"/>
      <c r="I489" s="36" t="s">
        <v>262</v>
      </c>
      <c r="J489" s="36" t="s">
        <v>161</v>
      </c>
      <c r="K489" s="36"/>
      <c r="L489" s="36">
        <v>5</v>
      </c>
      <c r="M489" s="36">
        <v>15</v>
      </c>
      <c r="N489" s="36">
        <v>3866</v>
      </c>
      <c r="O489" s="36">
        <v>541</v>
      </c>
      <c r="P489" s="36"/>
      <c r="Q489" s="36" t="s">
        <v>23</v>
      </c>
      <c r="R489" s="36"/>
    </row>
    <row r="490" customHeight="1" spans="1:18">
      <c r="A490" s="36">
        <f t="shared" si="48"/>
        <v>489</v>
      </c>
      <c r="B490" s="36" t="s">
        <v>566</v>
      </c>
      <c r="C490" s="37">
        <v>45014</v>
      </c>
      <c r="D490" s="36">
        <v>742</v>
      </c>
      <c r="E490" s="36" t="s">
        <v>653</v>
      </c>
      <c r="F490" s="36" t="s">
        <v>122</v>
      </c>
      <c r="G490" s="36" t="s">
        <v>20</v>
      </c>
      <c r="H490" s="36"/>
      <c r="I490" s="36" t="s">
        <v>611</v>
      </c>
      <c r="J490" s="36" t="s">
        <v>447</v>
      </c>
      <c r="K490" s="36"/>
      <c r="L490" s="36">
        <v>7</v>
      </c>
      <c r="M490" s="36">
        <v>5</v>
      </c>
      <c r="N490" s="36">
        <v>10094.76</v>
      </c>
      <c r="O490" s="36">
        <v>2740</v>
      </c>
      <c r="P490" s="36"/>
      <c r="Q490" s="36" t="s">
        <v>23</v>
      </c>
      <c r="R490" s="36"/>
    </row>
    <row r="491" customHeight="1" spans="1:18">
      <c r="A491" s="36">
        <f t="shared" si="48"/>
        <v>490</v>
      </c>
      <c r="B491" s="36" t="s">
        <v>566</v>
      </c>
      <c r="C491" s="37">
        <v>45014</v>
      </c>
      <c r="D491" s="36">
        <v>118151</v>
      </c>
      <c r="E491" s="36" t="s">
        <v>654</v>
      </c>
      <c r="F491" s="36" t="s">
        <v>25</v>
      </c>
      <c r="G491" s="36" t="s">
        <v>26</v>
      </c>
      <c r="H491" s="36" t="s">
        <v>27</v>
      </c>
      <c r="I491" s="36" t="s">
        <v>655</v>
      </c>
      <c r="J491" s="36" t="s">
        <v>76</v>
      </c>
      <c r="K491" s="36"/>
      <c r="L491" s="36">
        <v>3</v>
      </c>
      <c r="M491" s="36">
        <v>3</v>
      </c>
      <c r="N491" s="36">
        <v>3711</v>
      </c>
      <c r="O491" s="36">
        <v>183</v>
      </c>
      <c r="P491" s="36" t="s">
        <v>656</v>
      </c>
      <c r="Q491" s="36" t="s">
        <v>23</v>
      </c>
      <c r="R491" s="36"/>
    </row>
    <row r="492" customHeight="1" spans="1:18">
      <c r="A492" s="36">
        <f t="shared" si="48"/>
        <v>491</v>
      </c>
      <c r="B492" s="36" t="s">
        <v>566</v>
      </c>
      <c r="C492" s="37">
        <v>45014.0000035648</v>
      </c>
      <c r="D492" s="36">
        <v>106485</v>
      </c>
      <c r="E492" s="36" t="s">
        <v>555</v>
      </c>
      <c r="F492" s="36" t="s">
        <v>122</v>
      </c>
      <c r="G492" s="36" t="s">
        <v>26</v>
      </c>
      <c r="H492" s="36" t="s">
        <v>119</v>
      </c>
      <c r="I492" s="36" t="s">
        <v>657</v>
      </c>
      <c r="J492" s="36" t="s">
        <v>76</v>
      </c>
      <c r="K492" s="36"/>
      <c r="L492" s="36">
        <v>11</v>
      </c>
      <c r="M492" s="36">
        <v>81</v>
      </c>
      <c r="N492" s="36">
        <v>5109.59</v>
      </c>
      <c r="O492" s="36">
        <v>1820</v>
      </c>
      <c r="P492" s="36" t="s">
        <v>616</v>
      </c>
      <c r="Q492" s="36" t="s">
        <v>23</v>
      </c>
      <c r="R492" s="36"/>
    </row>
    <row r="493" customHeight="1" spans="1:18">
      <c r="A493" s="36">
        <f t="shared" ref="A493:A502" si="49">ROW()-1</f>
        <v>492</v>
      </c>
      <c r="B493" s="36" t="s">
        <v>566</v>
      </c>
      <c r="C493" s="37">
        <v>45014.000008044</v>
      </c>
      <c r="D493" s="36">
        <v>385</v>
      </c>
      <c r="E493" s="36" t="s">
        <v>112</v>
      </c>
      <c r="F493" s="36" t="s">
        <v>73</v>
      </c>
      <c r="G493" s="36" t="s">
        <v>26</v>
      </c>
      <c r="H493" s="36" t="s">
        <v>31</v>
      </c>
      <c r="I493" s="36" t="s">
        <v>510</v>
      </c>
      <c r="J493" s="36" t="s">
        <v>76</v>
      </c>
      <c r="K493" s="36"/>
      <c r="L493" s="36">
        <v>20</v>
      </c>
      <c r="M493" s="36">
        <v>16</v>
      </c>
      <c r="N493" s="36">
        <v>11000</v>
      </c>
      <c r="O493" s="36">
        <v>896</v>
      </c>
      <c r="P493" s="36" t="s">
        <v>622</v>
      </c>
      <c r="Q493" s="36" t="s">
        <v>23</v>
      </c>
      <c r="R493" s="36"/>
    </row>
    <row r="494" customHeight="1" spans="1:18">
      <c r="A494" s="36">
        <f t="shared" si="49"/>
        <v>493</v>
      </c>
      <c r="B494" s="36" t="s">
        <v>566</v>
      </c>
      <c r="C494" s="37">
        <v>45014.0000100463</v>
      </c>
      <c r="D494" s="36">
        <v>385</v>
      </c>
      <c r="E494" s="36" t="s">
        <v>112</v>
      </c>
      <c r="F494" s="36" t="s">
        <v>73</v>
      </c>
      <c r="G494" s="36" t="s">
        <v>26</v>
      </c>
      <c r="H494" s="36" t="s">
        <v>27</v>
      </c>
      <c r="I494" s="36" t="s">
        <v>235</v>
      </c>
      <c r="J494" s="36" t="s">
        <v>76</v>
      </c>
      <c r="K494" s="36"/>
      <c r="L494" s="36">
        <v>20</v>
      </c>
      <c r="M494" s="36">
        <v>16</v>
      </c>
      <c r="N494" s="36">
        <v>11000</v>
      </c>
      <c r="O494" s="36">
        <v>673</v>
      </c>
      <c r="P494" s="36" t="s">
        <v>616</v>
      </c>
      <c r="Q494" s="36" t="s">
        <v>23</v>
      </c>
      <c r="R494" s="36"/>
    </row>
    <row r="495" customHeight="1" spans="1:18">
      <c r="A495" s="36">
        <f t="shared" si="49"/>
        <v>494</v>
      </c>
      <c r="B495" s="36" t="s">
        <v>566</v>
      </c>
      <c r="C495" s="37">
        <v>45015</v>
      </c>
      <c r="D495" s="36">
        <v>115971</v>
      </c>
      <c r="E495" s="36" t="s">
        <v>658</v>
      </c>
      <c r="F495" s="36" t="s">
        <v>30</v>
      </c>
      <c r="G495" s="36" t="s">
        <v>20</v>
      </c>
      <c r="H495" s="36"/>
      <c r="I495" s="36" t="s">
        <v>129</v>
      </c>
      <c r="J495" s="36" t="s">
        <v>659</v>
      </c>
      <c r="K495" s="36"/>
      <c r="L495" s="36">
        <v>7</v>
      </c>
      <c r="M495" s="36">
        <v>7</v>
      </c>
      <c r="N495" s="36">
        <v>4235</v>
      </c>
      <c r="O495" s="36"/>
      <c r="P495" s="36"/>
      <c r="Q495" s="36" t="s">
        <v>23</v>
      </c>
      <c r="R495" s="36"/>
    </row>
    <row r="496" customHeight="1" spans="1:18">
      <c r="A496" s="36">
        <f t="shared" si="49"/>
        <v>495</v>
      </c>
      <c r="B496" s="36" t="s">
        <v>566</v>
      </c>
      <c r="C496" s="37">
        <v>45015</v>
      </c>
      <c r="D496" s="36">
        <v>122176</v>
      </c>
      <c r="E496" s="36" t="s">
        <v>529</v>
      </c>
      <c r="F496" s="36" t="e">
        <v>#N/A</v>
      </c>
      <c r="G496" s="36" t="s">
        <v>20</v>
      </c>
      <c r="H496" s="36"/>
      <c r="I496" s="36" t="s">
        <v>611</v>
      </c>
      <c r="J496" s="36" t="s">
        <v>530</v>
      </c>
      <c r="K496" s="36"/>
      <c r="L496" s="36">
        <v>5</v>
      </c>
      <c r="M496" s="36">
        <v>5</v>
      </c>
      <c r="N496" s="36" t="s">
        <v>257</v>
      </c>
      <c r="O496" s="36">
        <v>677.2</v>
      </c>
      <c r="P496" s="36"/>
      <c r="Q496" s="36" t="s">
        <v>23</v>
      </c>
      <c r="R496" s="36"/>
    </row>
    <row r="497" customHeight="1" spans="1:18">
      <c r="A497" s="36">
        <f t="shared" si="49"/>
        <v>496</v>
      </c>
      <c r="B497" s="36" t="s">
        <v>566</v>
      </c>
      <c r="C497" s="37">
        <v>45016</v>
      </c>
      <c r="D497" s="36">
        <v>740</v>
      </c>
      <c r="E497" s="36" t="s">
        <v>295</v>
      </c>
      <c r="F497" s="36" t="s">
        <v>30</v>
      </c>
      <c r="G497" s="36" t="s">
        <v>20</v>
      </c>
      <c r="H497" s="36"/>
      <c r="I497" s="36"/>
      <c r="J497" s="36"/>
      <c r="K497" s="36"/>
      <c r="L497" s="36">
        <v>0</v>
      </c>
      <c r="M497" s="36">
        <v>0</v>
      </c>
      <c r="N497" s="36"/>
      <c r="O497" s="36"/>
      <c r="P497" s="36"/>
      <c r="Q497" s="36"/>
      <c r="R497" s="36" t="s">
        <v>660</v>
      </c>
    </row>
    <row r="498" customHeight="1" spans="1:18">
      <c r="A498" s="36">
        <f t="shared" si="49"/>
        <v>497</v>
      </c>
      <c r="B498" s="36" t="s">
        <v>661</v>
      </c>
      <c r="C498" s="37">
        <v>44963.000004537</v>
      </c>
      <c r="D498" s="36">
        <v>308</v>
      </c>
      <c r="E498" s="36" t="s">
        <v>200</v>
      </c>
      <c r="F498" s="36" t="s">
        <v>122</v>
      </c>
      <c r="G498" s="36" t="s">
        <v>20</v>
      </c>
      <c r="H498" s="36"/>
      <c r="I498" s="36" t="s">
        <v>153</v>
      </c>
      <c r="J498" s="36" t="s">
        <v>202</v>
      </c>
      <c r="K498" s="36"/>
      <c r="L498" s="36">
        <v>6</v>
      </c>
      <c r="M498" s="36">
        <v>7</v>
      </c>
      <c r="N498" s="36">
        <v>4585</v>
      </c>
      <c r="O498" s="36">
        <v>396</v>
      </c>
      <c r="P498" s="36"/>
      <c r="Q498" s="36" t="s">
        <v>23</v>
      </c>
      <c r="R498" s="36"/>
    </row>
    <row r="499" customHeight="1" spans="1:18">
      <c r="A499" s="36">
        <f t="shared" si="49"/>
        <v>498</v>
      </c>
      <c r="B499" s="36" t="s">
        <v>661</v>
      </c>
      <c r="C499" s="37">
        <v>44965.00001</v>
      </c>
      <c r="D499" s="36">
        <v>737</v>
      </c>
      <c r="E499" s="36" t="s">
        <v>662</v>
      </c>
      <c r="F499" s="36" t="s">
        <v>30</v>
      </c>
      <c r="G499" s="36" t="s">
        <v>26</v>
      </c>
      <c r="H499" s="36" t="s">
        <v>31</v>
      </c>
      <c r="I499" s="36" t="s">
        <v>227</v>
      </c>
      <c r="J499" s="36" t="s">
        <v>76</v>
      </c>
      <c r="K499" s="36"/>
      <c r="L499" s="36">
        <v>10</v>
      </c>
      <c r="M499" s="36">
        <v>10</v>
      </c>
      <c r="N499" s="36">
        <v>13190</v>
      </c>
      <c r="O499" s="36">
        <v>1685</v>
      </c>
      <c r="P499" s="36" t="s">
        <v>663</v>
      </c>
      <c r="Q499" s="36" t="s">
        <v>23</v>
      </c>
      <c r="R499" s="36"/>
    </row>
    <row r="500" customHeight="1" spans="1:18">
      <c r="A500" s="36">
        <f t="shared" si="49"/>
        <v>499</v>
      </c>
      <c r="B500" s="36" t="s">
        <v>661</v>
      </c>
      <c r="C500" s="37">
        <v>44967</v>
      </c>
      <c r="D500" s="36">
        <v>339</v>
      </c>
      <c r="E500" s="36" t="s">
        <v>252</v>
      </c>
      <c r="F500" s="36" t="s">
        <v>25</v>
      </c>
      <c r="G500" s="36" t="s">
        <v>20</v>
      </c>
      <c r="H500" s="36"/>
      <c r="I500" s="36" t="s">
        <v>664</v>
      </c>
      <c r="J500" s="36" t="s">
        <v>107</v>
      </c>
      <c r="K500" s="36"/>
      <c r="L500" s="36">
        <v>5</v>
      </c>
      <c r="M500" s="36">
        <v>5</v>
      </c>
      <c r="N500" s="36">
        <v>2580</v>
      </c>
      <c r="O500" s="36">
        <v>122</v>
      </c>
      <c r="P500" s="36"/>
      <c r="Q500" s="36" t="s">
        <v>23</v>
      </c>
      <c r="R500" s="36"/>
    </row>
    <row r="501" customHeight="1" spans="1:18">
      <c r="A501" s="36">
        <f t="shared" si="49"/>
        <v>500</v>
      </c>
      <c r="B501" s="36" t="s">
        <v>661</v>
      </c>
      <c r="C501" s="37">
        <v>44968.0000063657</v>
      </c>
      <c r="D501" s="36">
        <v>752</v>
      </c>
      <c r="E501" s="36" t="s">
        <v>665</v>
      </c>
      <c r="F501" s="36" t="s">
        <v>104</v>
      </c>
      <c r="G501" s="36" t="s">
        <v>26</v>
      </c>
      <c r="H501" s="36" t="s">
        <v>40</v>
      </c>
      <c r="I501" s="36" t="s">
        <v>666</v>
      </c>
      <c r="J501" s="36" t="s">
        <v>76</v>
      </c>
      <c r="K501" s="36"/>
      <c r="L501" s="36">
        <v>4</v>
      </c>
      <c r="M501" s="36">
        <v>4</v>
      </c>
      <c r="N501" s="36"/>
      <c r="O501" s="36">
        <v>139.6</v>
      </c>
      <c r="P501" s="36" t="s">
        <v>667</v>
      </c>
      <c r="Q501" s="36" t="s">
        <v>23</v>
      </c>
      <c r="R501" s="36"/>
    </row>
    <row r="502" customHeight="1" spans="1:18">
      <c r="A502" s="36">
        <f t="shared" si="49"/>
        <v>501</v>
      </c>
      <c r="B502" s="36" t="s">
        <v>661</v>
      </c>
      <c r="C502" s="37">
        <v>44968.0000108102</v>
      </c>
      <c r="D502" s="36">
        <v>341</v>
      </c>
      <c r="E502" s="36" t="s">
        <v>668</v>
      </c>
      <c r="F502" s="36" t="s">
        <v>19</v>
      </c>
      <c r="G502" s="36" t="s">
        <v>26</v>
      </c>
      <c r="H502" s="36" t="s">
        <v>31</v>
      </c>
      <c r="I502" s="36" t="s">
        <v>227</v>
      </c>
      <c r="J502" s="36" t="s">
        <v>76</v>
      </c>
      <c r="K502" s="36"/>
      <c r="L502" s="36">
        <v>9</v>
      </c>
      <c r="M502" s="36">
        <v>9</v>
      </c>
      <c r="N502" s="36"/>
      <c r="O502" s="36">
        <v>199</v>
      </c>
      <c r="P502" s="36" t="s">
        <v>669</v>
      </c>
      <c r="Q502" s="36" t="s">
        <v>23</v>
      </c>
      <c r="R502" s="36"/>
    </row>
    <row r="503" customHeight="1" spans="1:18">
      <c r="A503" s="36">
        <f t="shared" ref="A503:A512" si="50">ROW()-1</f>
        <v>502</v>
      </c>
      <c r="B503" s="36" t="s">
        <v>661</v>
      </c>
      <c r="C503" s="37">
        <v>44970</v>
      </c>
      <c r="D503" s="36">
        <v>118951</v>
      </c>
      <c r="E503" s="36" t="s">
        <v>389</v>
      </c>
      <c r="F503" s="36" t="s">
        <v>104</v>
      </c>
      <c r="G503" s="36" t="s">
        <v>20</v>
      </c>
      <c r="H503" s="36"/>
      <c r="I503" s="36" t="s">
        <v>129</v>
      </c>
      <c r="J503" s="36" t="s">
        <v>390</v>
      </c>
      <c r="K503" s="36"/>
      <c r="L503" s="36">
        <v>10</v>
      </c>
      <c r="M503" s="36">
        <v>9</v>
      </c>
      <c r="N503" s="36">
        <v>3235</v>
      </c>
      <c r="O503" s="36"/>
      <c r="P503" s="36"/>
      <c r="Q503" s="36" t="s">
        <v>23</v>
      </c>
      <c r="R503" s="36"/>
    </row>
    <row r="504" customHeight="1" spans="1:18">
      <c r="A504" s="36">
        <f t="shared" si="50"/>
        <v>503</v>
      </c>
      <c r="B504" s="36" t="s">
        <v>661</v>
      </c>
      <c r="C504" s="37">
        <v>44970.0000088889</v>
      </c>
      <c r="D504" s="36">
        <v>105267</v>
      </c>
      <c r="E504" s="36" t="s">
        <v>265</v>
      </c>
      <c r="F504" s="36" t="s">
        <v>25</v>
      </c>
      <c r="G504" s="36" t="s">
        <v>26</v>
      </c>
      <c r="H504" s="36" t="s">
        <v>503</v>
      </c>
      <c r="I504" s="36" t="s">
        <v>615</v>
      </c>
      <c r="J504" s="36" t="s">
        <v>76</v>
      </c>
      <c r="K504" s="36"/>
      <c r="L504" s="36">
        <v>7</v>
      </c>
      <c r="M504" s="36">
        <v>36</v>
      </c>
      <c r="N504" s="36">
        <v>7135</v>
      </c>
      <c r="O504" s="36">
        <v>638</v>
      </c>
      <c r="P504" s="36" t="s">
        <v>623</v>
      </c>
      <c r="Q504" s="36" t="s">
        <v>23</v>
      </c>
      <c r="R504" s="36"/>
    </row>
    <row r="505" customHeight="1" spans="1:18">
      <c r="A505" s="36">
        <f t="shared" si="50"/>
        <v>504</v>
      </c>
      <c r="B505" s="36" t="s">
        <v>661</v>
      </c>
      <c r="C505" s="37">
        <v>44972</v>
      </c>
      <c r="D505" s="36">
        <v>123007</v>
      </c>
      <c r="E505" s="36" t="s">
        <v>670</v>
      </c>
      <c r="F505" s="36" t="s">
        <v>19</v>
      </c>
      <c r="G505" s="36" t="s">
        <v>20</v>
      </c>
      <c r="H505" s="36"/>
      <c r="I505" s="36" t="s">
        <v>671</v>
      </c>
      <c r="J505" s="36" t="s">
        <v>672</v>
      </c>
      <c r="K505" s="36"/>
      <c r="L505" s="36">
        <v>5</v>
      </c>
      <c r="M505" s="36">
        <v>5</v>
      </c>
      <c r="N505" s="36">
        <v>2450</v>
      </c>
      <c r="O505" s="36">
        <v>289</v>
      </c>
      <c r="P505" s="36"/>
      <c r="Q505" s="36" t="s">
        <v>23</v>
      </c>
      <c r="R505" s="36"/>
    </row>
    <row r="506" customHeight="1" spans="1:18">
      <c r="A506" s="36">
        <f t="shared" si="50"/>
        <v>505</v>
      </c>
      <c r="B506" s="36" t="s">
        <v>661</v>
      </c>
      <c r="C506" s="37">
        <v>44972</v>
      </c>
      <c r="D506" s="36">
        <v>745</v>
      </c>
      <c r="E506" s="36" t="s">
        <v>673</v>
      </c>
      <c r="F506" s="36" t="s">
        <v>25</v>
      </c>
      <c r="G506" s="36" t="s">
        <v>26</v>
      </c>
      <c r="H506" s="36" t="s">
        <v>27</v>
      </c>
      <c r="I506" s="36" t="s">
        <v>327</v>
      </c>
      <c r="J506" s="36" t="s">
        <v>28</v>
      </c>
      <c r="K506" s="36"/>
      <c r="L506" s="36">
        <v>14</v>
      </c>
      <c r="M506" s="36">
        <v>14</v>
      </c>
      <c r="N506" s="36">
        <v>4330</v>
      </c>
      <c r="O506" s="36">
        <v>500</v>
      </c>
      <c r="P506" s="36"/>
      <c r="Q506" s="36" t="s">
        <v>23</v>
      </c>
      <c r="R506" s="36"/>
    </row>
    <row r="507" customHeight="1" spans="1:18">
      <c r="A507" s="36">
        <f t="shared" si="50"/>
        <v>506</v>
      </c>
      <c r="B507" s="36" t="s">
        <v>661</v>
      </c>
      <c r="C507" s="37">
        <v>44973.0000102199</v>
      </c>
      <c r="D507" s="36">
        <v>598</v>
      </c>
      <c r="E507" s="36" t="s">
        <v>341</v>
      </c>
      <c r="F507" s="36" t="s">
        <v>30</v>
      </c>
      <c r="G507" s="36" t="s">
        <v>26</v>
      </c>
      <c r="H507" s="36" t="s">
        <v>40</v>
      </c>
      <c r="I507" s="36" t="s">
        <v>666</v>
      </c>
      <c r="J507" s="36" t="s">
        <v>76</v>
      </c>
      <c r="K507" s="36"/>
      <c r="L507" s="36">
        <v>17</v>
      </c>
      <c r="M507" s="36">
        <v>17</v>
      </c>
      <c r="N507" s="36"/>
      <c r="O507" s="36">
        <v>546.63</v>
      </c>
      <c r="P507" s="36" t="s">
        <v>674</v>
      </c>
      <c r="Q507" s="36" t="s">
        <v>23</v>
      </c>
      <c r="R507" s="36"/>
    </row>
    <row r="508" customHeight="1" spans="1:18">
      <c r="A508" s="36">
        <f t="shared" si="50"/>
        <v>507</v>
      </c>
      <c r="B508" s="36" t="s">
        <v>661</v>
      </c>
      <c r="C508" s="37">
        <v>44974.0000000463</v>
      </c>
      <c r="D508" s="36">
        <v>114685</v>
      </c>
      <c r="E508" s="36" t="s">
        <v>353</v>
      </c>
      <c r="F508" s="36" t="s">
        <v>122</v>
      </c>
      <c r="G508" s="36" t="s">
        <v>26</v>
      </c>
      <c r="H508" s="36" t="s">
        <v>503</v>
      </c>
      <c r="I508" s="36" t="s">
        <v>235</v>
      </c>
      <c r="J508" s="36" t="s">
        <v>76</v>
      </c>
      <c r="K508" s="36"/>
      <c r="L508" s="36">
        <v>5</v>
      </c>
      <c r="M508" s="36">
        <v>5</v>
      </c>
      <c r="N508" s="36"/>
      <c r="O508" s="36"/>
      <c r="P508" s="36" t="s">
        <v>675</v>
      </c>
      <c r="Q508" s="36" t="s">
        <v>23</v>
      </c>
      <c r="R508" s="36"/>
    </row>
    <row r="509" customHeight="1" spans="1:18">
      <c r="A509" s="36">
        <f t="shared" si="50"/>
        <v>508</v>
      </c>
      <c r="B509" s="36" t="s">
        <v>661</v>
      </c>
      <c r="C509" s="37">
        <v>44974.0000020255</v>
      </c>
      <c r="D509" s="36">
        <v>106066</v>
      </c>
      <c r="E509" s="36" t="s">
        <v>502</v>
      </c>
      <c r="F509" s="36" t="s">
        <v>122</v>
      </c>
      <c r="G509" s="36" t="s">
        <v>26</v>
      </c>
      <c r="H509" s="36" t="s">
        <v>676</v>
      </c>
      <c r="I509" s="36" t="s">
        <v>677</v>
      </c>
      <c r="J509" s="36" t="s">
        <v>76</v>
      </c>
      <c r="K509" s="36"/>
      <c r="L509" s="36">
        <v>8</v>
      </c>
      <c r="M509" s="36">
        <v>6</v>
      </c>
      <c r="N509" s="36"/>
      <c r="O509" s="36"/>
      <c r="P509" s="36"/>
      <c r="Q509" s="36" t="s">
        <v>23</v>
      </c>
      <c r="R509" s="36"/>
    </row>
    <row r="510" customHeight="1" spans="1:18">
      <c r="A510" s="36">
        <f t="shared" si="50"/>
        <v>509</v>
      </c>
      <c r="B510" s="36" t="s">
        <v>661</v>
      </c>
      <c r="C510" s="37">
        <v>44974.0000078588</v>
      </c>
      <c r="D510" s="36">
        <v>704</v>
      </c>
      <c r="E510" s="36" t="s">
        <v>678</v>
      </c>
      <c r="F510" s="36" t="s">
        <v>19</v>
      </c>
      <c r="G510" s="36" t="s">
        <v>26</v>
      </c>
      <c r="H510" s="36" t="s">
        <v>31</v>
      </c>
      <c r="I510" s="36" t="s">
        <v>227</v>
      </c>
      <c r="J510" s="36" t="s">
        <v>76</v>
      </c>
      <c r="K510" s="36"/>
      <c r="L510" s="36">
        <v>15</v>
      </c>
      <c r="M510" s="36">
        <v>15</v>
      </c>
      <c r="N510" s="36"/>
      <c r="O510" s="36">
        <v>549</v>
      </c>
      <c r="P510" s="36" t="s">
        <v>679</v>
      </c>
      <c r="Q510" s="36" t="s">
        <v>23</v>
      </c>
      <c r="R510" s="36"/>
    </row>
    <row r="511" ht="14.25" customHeight="1" spans="1:18">
      <c r="A511" s="36">
        <f t="shared" si="50"/>
        <v>510</v>
      </c>
      <c r="B511" s="36" t="s">
        <v>661</v>
      </c>
      <c r="C511" s="37">
        <v>44975</v>
      </c>
      <c r="D511" s="36">
        <v>717</v>
      </c>
      <c r="E511" s="36" t="s">
        <v>144</v>
      </c>
      <c r="F511" s="36" t="s">
        <v>19</v>
      </c>
      <c r="G511" s="36" t="s">
        <v>20</v>
      </c>
      <c r="H511" s="36"/>
      <c r="I511" s="36" t="s">
        <v>129</v>
      </c>
      <c r="J511" s="36" t="s">
        <v>444</v>
      </c>
      <c r="K511" s="36"/>
      <c r="L511" s="36">
        <v>5</v>
      </c>
      <c r="M511" s="36">
        <v>5</v>
      </c>
      <c r="N511" s="36">
        <v>9595</v>
      </c>
      <c r="O511" s="36">
        <v>0</v>
      </c>
      <c r="P511" s="36"/>
      <c r="Q511" s="36" t="s">
        <v>23</v>
      </c>
      <c r="R511" s="36"/>
    </row>
    <row r="512" customHeight="1" spans="1:18">
      <c r="A512" s="36">
        <f t="shared" si="50"/>
        <v>511</v>
      </c>
      <c r="B512" s="36" t="s">
        <v>661</v>
      </c>
      <c r="C512" s="37">
        <v>44975</v>
      </c>
      <c r="D512" s="36">
        <v>367</v>
      </c>
      <c r="E512" s="36" t="s">
        <v>357</v>
      </c>
      <c r="F512" s="36" t="s">
        <v>86</v>
      </c>
      <c r="G512" s="36" t="s">
        <v>20</v>
      </c>
      <c r="H512" s="36"/>
      <c r="I512" s="36" t="s">
        <v>680</v>
      </c>
      <c r="J512" s="36" t="s">
        <v>88</v>
      </c>
      <c r="K512" s="36"/>
      <c r="L512" s="36">
        <v>5</v>
      </c>
      <c r="M512" s="36">
        <v>5</v>
      </c>
      <c r="N512" s="36">
        <v>4049</v>
      </c>
      <c r="O512" s="36">
        <v>1300</v>
      </c>
      <c r="P512" s="36"/>
      <c r="Q512" s="36" t="s">
        <v>23</v>
      </c>
      <c r="R512" s="36"/>
    </row>
    <row r="513" customHeight="1" spans="1:18">
      <c r="A513" s="36">
        <f t="shared" ref="A513:A522" si="51">ROW()-1</f>
        <v>512</v>
      </c>
      <c r="B513" s="36" t="s">
        <v>661</v>
      </c>
      <c r="C513" s="37">
        <v>44975</v>
      </c>
      <c r="D513" s="36">
        <v>748</v>
      </c>
      <c r="E513" s="36" t="s">
        <v>158</v>
      </c>
      <c r="F513" s="36" t="s">
        <v>19</v>
      </c>
      <c r="G513" s="36" t="s">
        <v>20</v>
      </c>
      <c r="H513" s="36" t="s">
        <v>159</v>
      </c>
      <c r="I513" s="36" t="s">
        <v>67</v>
      </c>
      <c r="J513" s="36" t="s">
        <v>554</v>
      </c>
      <c r="K513" s="36"/>
      <c r="L513" s="36">
        <v>5</v>
      </c>
      <c r="M513" s="36">
        <v>10</v>
      </c>
      <c r="N513" s="36">
        <v>5021</v>
      </c>
      <c r="O513" s="36">
        <v>563</v>
      </c>
      <c r="P513" s="36"/>
      <c r="Q513" s="36" t="s">
        <v>23</v>
      </c>
      <c r="R513" s="36"/>
    </row>
    <row r="514" customHeight="1" spans="1:18">
      <c r="A514" s="36">
        <f t="shared" si="51"/>
        <v>513</v>
      </c>
      <c r="B514" s="36" t="s">
        <v>661</v>
      </c>
      <c r="C514" s="37">
        <v>44975.0000072801</v>
      </c>
      <c r="D514" s="36">
        <v>307</v>
      </c>
      <c r="E514" s="36" t="s">
        <v>150</v>
      </c>
      <c r="F514" s="36" t="s">
        <v>122</v>
      </c>
      <c r="G514" s="36" t="s">
        <v>26</v>
      </c>
      <c r="H514" s="36" t="s">
        <v>27</v>
      </c>
      <c r="I514" s="36" t="s">
        <v>235</v>
      </c>
      <c r="J514" s="36" t="s">
        <v>681</v>
      </c>
      <c r="K514" s="36"/>
      <c r="L514" s="36">
        <v>23</v>
      </c>
      <c r="M514" s="36">
        <v>23</v>
      </c>
      <c r="N514" s="36"/>
      <c r="O514" s="36">
        <v>3100</v>
      </c>
      <c r="P514" s="36" t="s">
        <v>682</v>
      </c>
      <c r="Q514" s="36" t="s">
        <v>23</v>
      </c>
      <c r="R514" s="36"/>
    </row>
    <row r="515" customHeight="1" spans="1:18">
      <c r="A515" s="36">
        <f t="shared" si="51"/>
        <v>514</v>
      </c>
      <c r="B515" s="36" t="s">
        <v>661</v>
      </c>
      <c r="C515" s="37">
        <v>44975.0000079051</v>
      </c>
      <c r="D515" s="36">
        <v>585</v>
      </c>
      <c r="E515" s="36" t="s">
        <v>199</v>
      </c>
      <c r="F515" s="36" t="s">
        <v>25</v>
      </c>
      <c r="G515" s="36" t="s">
        <v>26</v>
      </c>
      <c r="H515" s="36" t="s">
        <v>31</v>
      </c>
      <c r="I515" s="36" t="s">
        <v>227</v>
      </c>
      <c r="J515" s="36" t="s">
        <v>76</v>
      </c>
      <c r="K515" s="36"/>
      <c r="L515" s="36">
        <v>18</v>
      </c>
      <c r="M515" s="36">
        <v>18</v>
      </c>
      <c r="N515" s="36"/>
      <c r="O515" s="36">
        <v>112</v>
      </c>
      <c r="P515" s="36" t="s">
        <v>683</v>
      </c>
      <c r="Q515" s="36" t="s">
        <v>23</v>
      </c>
      <c r="R515" s="36"/>
    </row>
    <row r="516" customHeight="1" spans="1:18">
      <c r="A516" s="36">
        <f t="shared" si="51"/>
        <v>515</v>
      </c>
      <c r="B516" s="36" t="s">
        <v>661</v>
      </c>
      <c r="C516" s="37">
        <v>44976</v>
      </c>
      <c r="D516" s="36">
        <v>721</v>
      </c>
      <c r="E516" s="36" t="s">
        <v>128</v>
      </c>
      <c r="F516" s="36" t="s">
        <v>19</v>
      </c>
      <c r="G516" s="36" t="s">
        <v>20</v>
      </c>
      <c r="H516" s="36"/>
      <c r="I516" s="36" t="s">
        <v>515</v>
      </c>
      <c r="J516" s="36" t="s">
        <v>154</v>
      </c>
      <c r="K516" s="36"/>
      <c r="L516" s="36">
        <v>6</v>
      </c>
      <c r="M516" s="36">
        <v>6</v>
      </c>
      <c r="N516" s="36">
        <v>7151.21</v>
      </c>
      <c r="O516" s="36">
        <v>0</v>
      </c>
      <c r="P516" s="36"/>
      <c r="Q516" s="36" t="s">
        <v>23</v>
      </c>
      <c r="R516" s="36"/>
    </row>
    <row r="517" customHeight="1" spans="1:18">
      <c r="A517" s="36">
        <f t="shared" si="51"/>
        <v>516</v>
      </c>
      <c r="B517" s="36" t="s">
        <v>661</v>
      </c>
      <c r="C517" s="37">
        <v>44976</v>
      </c>
      <c r="D517" s="36">
        <v>122198</v>
      </c>
      <c r="E517" s="36" t="s">
        <v>213</v>
      </c>
      <c r="F517" s="36" t="s">
        <v>30</v>
      </c>
      <c r="G517" s="36" t="s">
        <v>20</v>
      </c>
      <c r="H517" s="36"/>
      <c r="I517" s="36" t="s">
        <v>543</v>
      </c>
      <c r="J517" s="36" t="s">
        <v>93</v>
      </c>
      <c r="K517" s="36"/>
      <c r="L517" s="36">
        <v>7</v>
      </c>
      <c r="M517" s="36">
        <v>4</v>
      </c>
      <c r="N517" s="36">
        <v>6234</v>
      </c>
      <c r="O517" s="36">
        <v>440</v>
      </c>
      <c r="P517" s="36"/>
      <c r="Q517" s="36" t="s">
        <v>23</v>
      </c>
      <c r="R517" s="36"/>
    </row>
    <row r="518" customHeight="1" spans="1:18">
      <c r="A518" s="36">
        <f t="shared" si="51"/>
        <v>517</v>
      </c>
      <c r="B518" s="36" t="s">
        <v>661</v>
      </c>
      <c r="C518" s="37">
        <v>44976.0000052315</v>
      </c>
      <c r="D518" s="36">
        <v>707</v>
      </c>
      <c r="E518" s="36" t="s">
        <v>398</v>
      </c>
      <c r="F518" s="36" t="s">
        <v>30</v>
      </c>
      <c r="G518" s="36" t="s">
        <v>26</v>
      </c>
      <c r="H518" s="36" t="s">
        <v>648</v>
      </c>
      <c r="I518" s="36" t="s">
        <v>456</v>
      </c>
      <c r="J518" s="36" t="s">
        <v>76</v>
      </c>
      <c r="K518" s="36"/>
      <c r="L518" s="36">
        <v>12</v>
      </c>
      <c r="M518" s="36">
        <v>15</v>
      </c>
      <c r="N518" s="36">
        <v>6931.2</v>
      </c>
      <c r="O518" s="36">
        <v>412</v>
      </c>
      <c r="P518" s="36"/>
      <c r="Q518" s="36" t="s">
        <v>23</v>
      </c>
      <c r="R518" s="36"/>
    </row>
    <row r="519" customHeight="1" spans="1:18">
      <c r="A519" s="36">
        <f t="shared" si="51"/>
        <v>518</v>
      </c>
      <c r="B519" s="36" t="s">
        <v>661</v>
      </c>
      <c r="C519" s="37">
        <v>44977</v>
      </c>
      <c r="D519" s="36">
        <v>54</v>
      </c>
      <c r="E519" s="36" t="s">
        <v>455</v>
      </c>
      <c r="F519" s="36" t="s">
        <v>86</v>
      </c>
      <c r="G519" s="36" t="s">
        <v>20</v>
      </c>
      <c r="H519" s="36"/>
      <c r="I519" s="36" t="s">
        <v>129</v>
      </c>
      <c r="J519" s="36" t="s">
        <v>548</v>
      </c>
      <c r="K519" s="36"/>
      <c r="L519" s="36">
        <v>8</v>
      </c>
      <c r="M519" s="36">
        <v>8</v>
      </c>
      <c r="N519" s="36">
        <v>5957.6</v>
      </c>
      <c r="O519" s="36">
        <v>0</v>
      </c>
      <c r="P519" s="36"/>
      <c r="Q519" s="36" t="s">
        <v>23</v>
      </c>
      <c r="R519" s="36"/>
    </row>
    <row r="520" customHeight="1" spans="1:18">
      <c r="A520" s="36">
        <f t="shared" si="51"/>
        <v>519</v>
      </c>
      <c r="B520" s="36" t="s">
        <v>661</v>
      </c>
      <c r="C520" s="37">
        <v>44978</v>
      </c>
      <c r="D520" s="36">
        <v>108656</v>
      </c>
      <c r="E520" s="36" t="s">
        <v>238</v>
      </c>
      <c r="F520" s="36" t="s">
        <v>73</v>
      </c>
      <c r="G520" s="36" t="s">
        <v>20</v>
      </c>
      <c r="H520" s="36"/>
      <c r="I520" s="36" t="s">
        <v>129</v>
      </c>
      <c r="J520" s="36" t="s">
        <v>239</v>
      </c>
      <c r="K520" s="36"/>
      <c r="L520" s="36">
        <v>5</v>
      </c>
      <c r="M520" s="36">
        <v>5</v>
      </c>
      <c r="N520" s="36">
        <v>4515.9</v>
      </c>
      <c r="O520" s="36">
        <v>687</v>
      </c>
      <c r="P520" s="36"/>
      <c r="Q520" s="36" t="s">
        <v>23</v>
      </c>
      <c r="R520" s="36"/>
    </row>
    <row r="521" customHeight="1" spans="1:18">
      <c r="A521" s="36">
        <f t="shared" si="51"/>
        <v>520</v>
      </c>
      <c r="B521" s="36" t="s">
        <v>661</v>
      </c>
      <c r="C521" s="37">
        <v>44978.0000040162</v>
      </c>
      <c r="D521" s="36">
        <v>114685</v>
      </c>
      <c r="E521" s="36" t="s">
        <v>353</v>
      </c>
      <c r="F521" s="36" t="s">
        <v>122</v>
      </c>
      <c r="G521" s="36" t="s">
        <v>26</v>
      </c>
      <c r="H521" s="36" t="s">
        <v>27</v>
      </c>
      <c r="I521" s="36" t="s">
        <v>235</v>
      </c>
      <c r="J521" s="36" t="s">
        <v>76</v>
      </c>
      <c r="K521" s="36"/>
      <c r="L521" s="36">
        <v>4</v>
      </c>
      <c r="M521" s="36">
        <v>4</v>
      </c>
      <c r="N521" s="36">
        <v>15819.1</v>
      </c>
      <c r="O521" s="36">
        <v>1814.4</v>
      </c>
      <c r="P521" s="36"/>
      <c r="Q521" s="36" t="s">
        <v>23</v>
      </c>
      <c r="R521" s="36"/>
    </row>
    <row r="522" customHeight="1" spans="1:18">
      <c r="A522" s="36">
        <f t="shared" si="51"/>
        <v>521</v>
      </c>
      <c r="B522" s="36" t="s">
        <v>661</v>
      </c>
      <c r="C522" s="37">
        <v>44978.0000084838</v>
      </c>
      <c r="D522" s="36">
        <v>114286</v>
      </c>
      <c r="E522" s="36" t="s">
        <v>565</v>
      </c>
      <c r="F522" s="36" t="s">
        <v>104</v>
      </c>
      <c r="G522" s="36" t="s">
        <v>26</v>
      </c>
      <c r="H522" s="36" t="s">
        <v>503</v>
      </c>
      <c r="I522" s="36" t="s">
        <v>615</v>
      </c>
      <c r="J522" s="36" t="s">
        <v>76</v>
      </c>
      <c r="K522" s="36"/>
      <c r="L522" s="36">
        <v>20</v>
      </c>
      <c r="M522" s="36">
        <v>20</v>
      </c>
      <c r="N522" s="36">
        <v>4861</v>
      </c>
      <c r="O522" s="36">
        <v>348</v>
      </c>
      <c r="P522" s="36" t="s">
        <v>622</v>
      </c>
      <c r="Q522" s="36" t="s">
        <v>23</v>
      </c>
      <c r="R522" s="36"/>
    </row>
    <row r="523" customHeight="1" spans="1:18">
      <c r="A523" s="36">
        <f t="shared" ref="A523:A532" si="52">ROW()-1</f>
        <v>522</v>
      </c>
      <c r="B523" s="36" t="s">
        <v>661</v>
      </c>
      <c r="C523" s="37">
        <v>44979</v>
      </c>
      <c r="D523" s="36">
        <v>723</v>
      </c>
      <c r="E523" s="36" t="s">
        <v>115</v>
      </c>
      <c r="F523" s="36" t="s">
        <v>30</v>
      </c>
      <c r="G523" s="36" t="s">
        <v>20</v>
      </c>
      <c r="H523" s="36"/>
      <c r="I523" s="36" t="s">
        <v>116</v>
      </c>
      <c r="J523" s="36" t="s">
        <v>117</v>
      </c>
      <c r="K523" s="36"/>
      <c r="L523" s="36">
        <v>5</v>
      </c>
      <c r="M523" s="36">
        <v>5</v>
      </c>
      <c r="N523" s="36">
        <v>3884</v>
      </c>
      <c r="O523" s="36"/>
      <c r="P523" s="36"/>
      <c r="Q523" s="36" t="s">
        <v>23</v>
      </c>
      <c r="R523" s="36"/>
    </row>
    <row r="524" customHeight="1" spans="1:18">
      <c r="A524" s="36">
        <f t="shared" si="52"/>
        <v>523</v>
      </c>
      <c r="B524" s="36" t="s">
        <v>661</v>
      </c>
      <c r="C524" s="37">
        <v>44979.0000090162</v>
      </c>
      <c r="D524" s="36">
        <v>337</v>
      </c>
      <c r="E524" s="36" t="s">
        <v>203</v>
      </c>
      <c r="F524" s="36" t="s">
        <v>122</v>
      </c>
      <c r="G524" s="36" t="s">
        <v>26</v>
      </c>
      <c r="H524" s="36" t="s">
        <v>27</v>
      </c>
      <c r="I524" s="36" t="s">
        <v>343</v>
      </c>
      <c r="J524" s="36" t="s">
        <v>76</v>
      </c>
      <c r="K524" s="36" t="s">
        <v>257</v>
      </c>
      <c r="L524" s="36">
        <v>18</v>
      </c>
      <c r="M524" s="36">
        <v>18</v>
      </c>
      <c r="N524" s="36">
        <v>32408.5</v>
      </c>
      <c r="O524" s="36">
        <v>5572.8</v>
      </c>
      <c r="P524" s="36" t="s">
        <v>684</v>
      </c>
      <c r="Q524" s="36" t="s">
        <v>23</v>
      </c>
      <c r="R524" s="36"/>
    </row>
    <row r="525" customHeight="1" spans="1:18">
      <c r="A525" s="36">
        <f t="shared" si="52"/>
        <v>524</v>
      </c>
      <c r="B525" s="36" t="s">
        <v>661</v>
      </c>
      <c r="C525" s="37">
        <v>44980</v>
      </c>
      <c r="D525" s="36">
        <v>742</v>
      </c>
      <c r="E525" s="36" t="s">
        <v>653</v>
      </c>
      <c r="F525" s="36" t="s">
        <v>122</v>
      </c>
      <c r="G525" s="36" t="s">
        <v>20</v>
      </c>
      <c r="H525" s="36"/>
      <c r="I525" s="36" t="s">
        <v>680</v>
      </c>
      <c r="J525" s="36" t="s">
        <v>685</v>
      </c>
      <c r="K525" s="36"/>
      <c r="L525" s="36">
        <v>7</v>
      </c>
      <c r="M525" s="36">
        <v>5</v>
      </c>
      <c r="N525" s="36">
        <v>5717.3</v>
      </c>
      <c r="O525" s="36">
        <v>595.5</v>
      </c>
      <c r="P525" s="36"/>
      <c r="Q525" s="36" t="s">
        <v>23</v>
      </c>
      <c r="R525" s="36"/>
    </row>
    <row r="526" customHeight="1" spans="1:18">
      <c r="A526" s="36">
        <f t="shared" si="52"/>
        <v>525</v>
      </c>
      <c r="B526" s="36" t="s">
        <v>661</v>
      </c>
      <c r="C526" s="37">
        <v>44980</v>
      </c>
      <c r="D526" s="36">
        <v>113299</v>
      </c>
      <c r="E526" s="36" t="s">
        <v>381</v>
      </c>
      <c r="F526" s="36" t="s">
        <v>122</v>
      </c>
      <c r="G526" s="36" t="s">
        <v>20</v>
      </c>
      <c r="H526" s="36"/>
      <c r="I526" s="36" t="s">
        <v>153</v>
      </c>
      <c r="J526" s="36" t="s">
        <v>382</v>
      </c>
      <c r="K526" s="36"/>
      <c r="L526" s="36">
        <v>6</v>
      </c>
      <c r="M526" s="36">
        <v>6</v>
      </c>
      <c r="N526" s="36">
        <v>4305.5</v>
      </c>
      <c r="O526" s="36"/>
      <c r="P526" s="36"/>
      <c r="Q526" s="36" t="s">
        <v>23</v>
      </c>
      <c r="R526" s="36"/>
    </row>
    <row r="527" customHeight="1" spans="1:18">
      <c r="A527" s="36">
        <f t="shared" si="52"/>
        <v>526</v>
      </c>
      <c r="B527" s="36" t="s">
        <v>661</v>
      </c>
      <c r="C527" s="37">
        <v>44980.0000029167</v>
      </c>
      <c r="D527" s="36">
        <v>399</v>
      </c>
      <c r="E527" s="36" t="s">
        <v>352</v>
      </c>
      <c r="F527" s="36" t="s">
        <v>122</v>
      </c>
      <c r="G527" s="36" t="s">
        <v>26</v>
      </c>
      <c r="H527" s="36" t="s">
        <v>27</v>
      </c>
      <c r="I527" s="36" t="s">
        <v>686</v>
      </c>
      <c r="J527" s="36" t="s">
        <v>76</v>
      </c>
      <c r="K527" s="36"/>
      <c r="L527" s="36">
        <v>15</v>
      </c>
      <c r="M527" s="36">
        <v>15</v>
      </c>
      <c r="N527" s="36">
        <v>26677</v>
      </c>
      <c r="O527" s="36">
        <v>4270.2</v>
      </c>
      <c r="P527" s="36" t="s">
        <v>687</v>
      </c>
      <c r="Q527" s="36" t="s">
        <v>23</v>
      </c>
      <c r="R527" s="36"/>
    </row>
    <row r="528" customHeight="1" spans="1:18">
      <c r="A528" s="36">
        <f t="shared" si="52"/>
        <v>527</v>
      </c>
      <c r="B528" s="36" t="s">
        <v>661</v>
      </c>
      <c r="C528" s="37">
        <v>44981</v>
      </c>
      <c r="D528" s="36">
        <v>377</v>
      </c>
      <c r="E528" s="36" t="s">
        <v>688</v>
      </c>
      <c r="F528" s="36" t="s">
        <v>30</v>
      </c>
      <c r="G528" s="36" t="s">
        <v>20</v>
      </c>
      <c r="H528" s="36"/>
      <c r="I528" s="36" t="s">
        <v>601</v>
      </c>
      <c r="J528" s="36" t="s">
        <v>689</v>
      </c>
      <c r="K528" s="36"/>
      <c r="L528" s="36">
        <v>4</v>
      </c>
      <c r="M528" s="36">
        <v>0</v>
      </c>
      <c r="N528" s="36">
        <v>5495</v>
      </c>
      <c r="O528" s="36"/>
      <c r="P528" s="36"/>
      <c r="Q528" s="36" t="s">
        <v>23</v>
      </c>
      <c r="R528" s="36"/>
    </row>
    <row r="529" customHeight="1" spans="1:18">
      <c r="A529" s="36">
        <f t="shared" si="52"/>
        <v>528</v>
      </c>
      <c r="B529" s="36" t="s">
        <v>661</v>
      </c>
      <c r="C529" s="37">
        <v>44981</v>
      </c>
      <c r="D529" s="36">
        <v>730</v>
      </c>
      <c r="E529" s="36" t="s">
        <v>147</v>
      </c>
      <c r="F529" s="36" t="s">
        <v>104</v>
      </c>
      <c r="G529" s="36" t="s">
        <v>20</v>
      </c>
      <c r="H529" s="36"/>
      <c r="I529" s="36" t="s">
        <v>690</v>
      </c>
      <c r="J529" s="36" t="s">
        <v>331</v>
      </c>
      <c r="K529" s="36"/>
      <c r="L529" s="36">
        <v>6</v>
      </c>
      <c r="M529" s="36">
        <v>2</v>
      </c>
      <c r="N529" s="36">
        <v>9203</v>
      </c>
      <c r="O529" s="36">
        <v>769</v>
      </c>
      <c r="P529" s="36"/>
      <c r="Q529" s="36" t="s">
        <v>23</v>
      </c>
      <c r="R529" s="36"/>
    </row>
    <row r="530" customHeight="1" spans="1:18">
      <c r="A530" s="36">
        <f t="shared" si="52"/>
        <v>529</v>
      </c>
      <c r="B530" s="36" t="s">
        <v>661</v>
      </c>
      <c r="C530" s="37">
        <v>44981.0000041782</v>
      </c>
      <c r="D530" s="36">
        <v>112415</v>
      </c>
      <c r="E530" s="36" t="s">
        <v>691</v>
      </c>
      <c r="F530" s="36" t="s">
        <v>25</v>
      </c>
      <c r="G530" s="36" t="s">
        <v>26</v>
      </c>
      <c r="H530" s="36" t="s">
        <v>119</v>
      </c>
      <c r="I530" s="36" t="s">
        <v>580</v>
      </c>
      <c r="J530" s="36" t="s">
        <v>76</v>
      </c>
      <c r="K530" s="36"/>
      <c r="L530" s="36">
        <v>8</v>
      </c>
      <c r="M530" s="36">
        <v>40</v>
      </c>
      <c r="N530" s="36">
        <v>3500</v>
      </c>
      <c r="O530" s="36">
        <v>895</v>
      </c>
      <c r="P530" s="36" t="s">
        <v>692</v>
      </c>
      <c r="Q530" s="36" t="s">
        <v>23</v>
      </c>
      <c r="R530" s="36"/>
    </row>
    <row r="531" customHeight="1" spans="1:18">
      <c r="A531" s="36">
        <f t="shared" si="52"/>
        <v>530</v>
      </c>
      <c r="B531" s="36" t="s">
        <v>661</v>
      </c>
      <c r="C531" s="37">
        <v>44982</v>
      </c>
      <c r="D531" s="36">
        <v>539</v>
      </c>
      <c r="E531" s="36" t="s">
        <v>302</v>
      </c>
      <c r="F531" s="36" t="s">
        <v>19</v>
      </c>
      <c r="G531" s="36" t="s">
        <v>20</v>
      </c>
      <c r="H531" s="36"/>
      <c r="I531" s="36" t="s">
        <v>153</v>
      </c>
      <c r="J531" s="36" t="s">
        <v>55</v>
      </c>
      <c r="K531" s="36"/>
      <c r="L531" s="36">
        <v>5</v>
      </c>
      <c r="M531" s="36">
        <v>5</v>
      </c>
      <c r="N531" s="36">
        <v>3626</v>
      </c>
      <c r="O531" s="36">
        <v>235</v>
      </c>
      <c r="P531" s="36"/>
      <c r="Q531" s="36" t="s">
        <v>23</v>
      </c>
      <c r="R531" s="36"/>
    </row>
    <row r="532" customHeight="1" spans="1:18">
      <c r="A532" s="36">
        <f t="shared" si="52"/>
        <v>531</v>
      </c>
      <c r="B532" s="36" t="s">
        <v>661</v>
      </c>
      <c r="C532" s="37">
        <v>44983</v>
      </c>
      <c r="D532" s="39">
        <v>102935</v>
      </c>
      <c r="E532" s="36" t="s">
        <v>458</v>
      </c>
      <c r="F532" s="36" t="s">
        <v>122</v>
      </c>
      <c r="G532" s="36" t="s">
        <v>20</v>
      </c>
      <c r="H532" s="36"/>
      <c r="I532" s="36" t="s">
        <v>153</v>
      </c>
      <c r="J532" s="36" t="s">
        <v>693</v>
      </c>
      <c r="K532" s="36"/>
      <c r="L532" s="36">
        <v>4</v>
      </c>
      <c r="M532" s="36">
        <v>3</v>
      </c>
      <c r="N532" s="36">
        <v>4848</v>
      </c>
      <c r="O532" s="36"/>
      <c r="P532" s="36"/>
      <c r="Q532" s="36" t="s">
        <v>23</v>
      </c>
      <c r="R532" s="36"/>
    </row>
    <row r="533" customHeight="1" spans="1:18">
      <c r="A533" s="36">
        <f t="shared" ref="A533:A542" si="53">ROW()-1</f>
        <v>532</v>
      </c>
      <c r="B533" s="36" t="s">
        <v>661</v>
      </c>
      <c r="C533" s="37">
        <v>44983</v>
      </c>
      <c r="D533" s="36">
        <v>104430</v>
      </c>
      <c r="E533" s="36" t="s">
        <v>391</v>
      </c>
      <c r="F533" s="36" t="s">
        <v>30</v>
      </c>
      <c r="G533" s="36" t="s">
        <v>20</v>
      </c>
      <c r="H533" s="36"/>
      <c r="I533" s="36" t="s">
        <v>690</v>
      </c>
      <c r="J533" s="36" t="s">
        <v>546</v>
      </c>
      <c r="K533" s="36"/>
      <c r="L533" s="36">
        <v>6</v>
      </c>
      <c r="M533" s="36">
        <v>6</v>
      </c>
      <c r="N533" s="36"/>
      <c r="O533" s="36"/>
      <c r="P533" s="36"/>
      <c r="Q533" s="36" t="s">
        <v>23</v>
      </c>
      <c r="R533" s="36"/>
    </row>
    <row r="534" customHeight="1" spans="1:18">
      <c r="A534" s="36">
        <f t="shared" si="53"/>
        <v>533</v>
      </c>
      <c r="B534" s="36" t="s">
        <v>661</v>
      </c>
      <c r="C534" s="37">
        <v>44983</v>
      </c>
      <c r="D534" s="36">
        <v>103639</v>
      </c>
      <c r="E534" s="36" t="s">
        <v>279</v>
      </c>
      <c r="F534" s="36" t="s">
        <v>30</v>
      </c>
      <c r="G534" s="36" t="s">
        <v>20</v>
      </c>
      <c r="H534" s="36"/>
      <c r="I534" s="36" t="s">
        <v>694</v>
      </c>
      <c r="J534" s="36" t="s">
        <v>375</v>
      </c>
      <c r="K534" s="36"/>
      <c r="L534" s="36">
        <v>8</v>
      </c>
      <c r="M534" s="36">
        <v>6</v>
      </c>
      <c r="N534" s="36">
        <v>3680</v>
      </c>
      <c r="O534" s="36">
        <v>268</v>
      </c>
      <c r="P534" s="36"/>
      <c r="Q534" s="36" t="s">
        <v>23</v>
      </c>
      <c r="R534" s="36"/>
    </row>
    <row r="535" customHeight="1" spans="1:18">
      <c r="A535" s="36">
        <f t="shared" si="53"/>
        <v>534</v>
      </c>
      <c r="B535" s="36" t="s">
        <v>661</v>
      </c>
      <c r="C535" s="37">
        <v>44984</v>
      </c>
      <c r="D535" s="36">
        <v>106485</v>
      </c>
      <c r="E535" s="36" t="s">
        <v>555</v>
      </c>
      <c r="F535" s="36" t="s">
        <v>122</v>
      </c>
      <c r="G535" s="36" t="s">
        <v>20</v>
      </c>
      <c r="H535" s="36"/>
      <c r="I535" s="36" t="s">
        <v>129</v>
      </c>
      <c r="J535" s="36" t="s">
        <v>695</v>
      </c>
      <c r="K535" s="36"/>
      <c r="L535" s="36">
        <v>5</v>
      </c>
      <c r="M535" s="36">
        <v>6</v>
      </c>
      <c r="N535" s="36">
        <v>4208</v>
      </c>
      <c r="O535" s="36">
        <v>482</v>
      </c>
      <c r="P535" s="36"/>
      <c r="Q535" s="36" t="s">
        <v>23</v>
      </c>
      <c r="R535" s="36"/>
    </row>
    <row r="536" customHeight="1" spans="1:18">
      <c r="A536" s="36">
        <f t="shared" si="53"/>
        <v>535</v>
      </c>
      <c r="B536" s="36" t="s">
        <v>661</v>
      </c>
      <c r="C536" s="37">
        <v>44985</v>
      </c>
      <c r="D536" s="36">
        <v>573</v>
      </c>
      <c r="E536" s="36" t="s">
        <v>696</v>
      </c>
      <c r="F536" s="36" t="s">
        <v>30</v>
      </c>
      <c r="G536" s="36" t="s">
        <v>20</v>
      </c>
      <c r="H536" s="36"/>
      <c r="I536" s="36" t="s">
        <v>417</v>
      </c>
      <c r="J536" s="36" t="s">
        <v>697</v>
      </c>
      <c r="K536" s="36"/>
      <c r="L536" s="36">
        <v>3</v>
      </c>
      <c r="M536" s="36">
        <v>1</v>
      </c>
      <c r="N536" s="36">
        <v>880</v>
      </c>
      <c r="O536" s="36"/>
      <c r="P536" s="36"/>
      <c r="Q536" s="36" t="s">
        <v>23</v>
      </c>
      <c r="R536" s="36"/>
    </row>
    <row r="537" customHeight="1" spans="1:18">
      <c r="A537" s="36">
        <f t="shared" si="53"/>
        <v>536</v>
      </c>
      <c r="B537" s="36" t="s">
        <v>661</v>
      </c>
      <c r="C537" s="37">
        <v>44985.0000090046</v>
      </c>
      <c r="D537" s="36">
        <v>582</v>
      </c>
      <c r="E537" s="36" t="s">
        <v>308</v>
      </c>
      <c r="F537" s="36" t="s">
        <v>25</v>
      </c>
      <c r="G537" s="36" t="s">
        <v>26</v>
      </c>
      <c r="H537" s="36" t="s">
        <v>27</v>
      </c>
      <c r="I537" s="36" t="s">
        <v>698</v>
      </c>
      <c r="J537" s="36" t="s">
        <v>76</v>
      </c>
      <c r="K537" s="36"/>
      <c r="L537" s="36">
        <v>3</v>
      </c>
      <c r="M537" s="36">
        <v>26</v>
      </c>
      <c r="N537" s="36">
        <v>32567</v>
      </c>
      <c r="O537" s="36">
        <v>1629</v>
      </c>
      <c r="P537" s="36"/>
      <c r="Q537" s="36" t="s">
        <v>23</v>
      </c>
      <c r="R537" s="36"/>
    </row>
    <row r="538" customHeight="1" spans="1:18">
      <c r="A538" s="36">
        <f t="shared" si="53"/>
        <v>537</v>
      </c>
      <c r="B538" s="36" t="s">
        <v>661</v>
      </c>
      <c r="C538" s="37">
        <v>44985.0000090046</v>
      </c>
      <c r="D538" s="36">
        <v>329</v>
      </c>
      <c r="E538" s="36" t="s">
        <v>169</v>
      </c>
      <c r="F538" s="36" t="s">
        <v>104</v>
      </c>
      <c r="G538" s="36" t="s">
        <v>20</v>
      </c>
      <c r="H538" s="36"/>
      <c r="I538" s="36" t="s">
        <v>543</v>
      </c>
      <c r="J538" s="36" t="s">
        <v>28</v>
      </c>
      <c r="K538" s="36"/>
      <c r="L538" s="36">
        <v>6</v>
      </c>
      <c r="M538" s="36">
        <v>3</v>
      </c>
      <c r="N538" s="36">
        <v>10730</v>
      </c>
      <c r="O538" s="36">
        <v>572.3</v>
      </c>
      <c r="P538" s="36"/>
      <c r="Q538" s="36" t="s">
        <v>23</v>
      </c>
      <c r="R538" s="36"/>
    </row>
    <row r="539" customHeight="1" spans="1:18">
      <c r="A539" s="36">
        <f t="shared" si="53"/>
        <v>538</v>
      </c>
      <c r="B539" s="36" t="s">
        <v>699</v>
      </c>
      <c r="C539" s="37">
        <v>44928</v>
      </c>
      <c r="D539" s="36">
        <v>122686</v>
      </c>
      <c r="E539" s="49" t="s">
        <v>303</v>
      </c>
      <c r="F539" s="36" t="s">
        <v>19</v>
      </c>
      <c r="G539" s="36" t="s">
        <v>20</v>
      </c>
      <c r="H539" s="36"/>
      <c r="I539" s="49" t="s">
        <v>129</v>
      </c>
      <c r="J539" s="49" t="s">
        <v>304</v>
      </c>
      <c r="K539" s="36"/>
      <c r="L539" s="36">
        <v>7</v>
      </c>
      <c r="M539" s="36">
        <v>3</v>
      </c>
      <c r="N539" s="36">
        <v>4437</v>
      </c>
      <c r="O539" s="36">
        <v>0</v>
      </c>
      <c r="P539" s="36"/>
      <c r="Q539" s="36" t="s">
        <v>23</v>
      </c>
      <c r="R539" s="36"/>
    </row>
    <row r="540" customHeight="1" spans="1:18">
      <c r="A540" s="36">
        <f t="shared" si="53"/>
        <v>539</v>
      </c>
      <c r="B540" s="36" t="s">
        <v>699</v>
      </c>
      <c r="C540" s="37">
        <v>44930</v>
      </c>
      <c r="D540" s="36">
        <v>737</v>
      </c>
      <c r="E540" s="36" t="s">
        <v>700</v>
      </c>
      <c r="F540" s="36" t="s">
        <v>30</v>
      </c>
      <c r="G540" s="36" t="s">
        <v>20</v>
      </c>
      <c r="H540" s="36"/>
      <c r="I540" s="36" t="s">
        <v>701</v>
      </c>
      <c r="J540" s="36" t="s">
        <v>702</v>
      </c>
      <c r="K540" s="36"/>
      <c r="L540" s="36">
        <v>5</v>
      </c>
      <c r="M540" s="36">
        <v>5</v>
      </c>
      <c r="N540" s="36">
        <v>10541</v>
      </c>
      <c r="O540" s="36">
        <v>323.7</v>
      </c>
      <c r="P540" s="36"/>
      <c r="Q540" s="36" t="s">
        <v>23</v>
      </c>
      <c r="R540" s="36"/>
    </row>
    <row r="541" customHeight="1" spans="1:18">
      <c r="A541" s="36">
        <f t="shared" si="53"/>
        <v>540</v>
      </c>
      <c r="B541" s="36" t="s">
        <v>699</v>
      </c>
      <c r="C541" s="37">
        <v>44931</v>
      </c>
      <c r="D541" s="36">
        <v>746</v>
      </c>
      <c r="E541" s="36" t="s">
        <v>703</v>
      </c>
      <c r="F541" s="36" t="s">
        <v>19</v>
      </c>
      <c r="G541" s="36" t="s">
        <v>20</v>
      </c>
      <c r="H541" s="36"/>
      <c r="I541" s="36" t="s">
        <v>129</v>
      </c>
      <c r="J541" s="36" t="s">
        <v>22</v>
      </c>
      <c r="K541" s="36"/>
      <c r="L541" s="36">
        <v>10</v>
      </c>
      <c r="M541" s="36">
        <v>10</v>
      </c>
      <c r="N541" s="36">
        <v>6299</v>
      </c>
      <c r="O541" s="36">
        <v>781</v>
      </c>
      <c r="P541" s="36"/>
      <c r="Q541" s="36" t="s">
        <v>23</v>
      </c>
      <c r="R541" s="36"/>
    </row>
    <row r="542" customHeight="1" spans="1:18">
      <c r="A542" s="36">
        <f t="shared" si="53"/>
        <v>541</v>
      </c>
      <c r="B542" s="36" t="s">
        <v>699</v>
      </c>
      <c r="C542" s="37">
        <v>44932</v>
      </c>
      <c r="D542" s="36">
        <v>111400</v>
      </c>
      <c r="E542" s="36" t="s">
        <v>33</v>
      </c>
      <c r="F542" s="36" t="s">
        <v>19</v>
      </c>
      <c r="G542" s="36" t="s">
        <v>20</v>
      </c>
      <c r="H542" s="36"/>
      <c r="I542" s="36" t="s">
        <v>129</v>
      </c>
      <c r="J542" s="36" t="s">
        <v>35</v>
      </c>
      <c r="K542" s="36"/>
      <c r="L542" s="36">
        <v>5</v>
      </c>
      <c r="M542" s="36">
        <v>7</v>
      </c>
      <c r="N542" s="36">
        <v>29856.6</v>
      </c>
      <c r="O542" s="36">
        <v>362.2</v>
      </c>
      <c r="P542" s="36"/>
      <c r="Q542" s="36" t="s">
        <v>23</v>
      </c>
      <c r="R542" s="36"/>
    </row>
    <row r="543" customHeight="1" spans="1:18">
      <c r="A543" s="36">
        <f t="shared" ref="A543:A552" si="54">ROW()-1</f>
        <v>542</v>
      </c>
      <c r="B543" s="36" t="s">
        <v>699</v>
      </c>
      <c r="C543" s="37">
        <v>44932</v>
      </c>
      <c r="D543" s="36">
        <v>745</v>
      </c>
      <c r="E543" s="36" t="s">
        <v>673</v>
      </c>
      <c r="F543" s="36" t="s">
        <v>25</v>
      </c>
      <c r="G543" s="36" t="s">
        <v>20</v>
      </c>
      <c r="H543" s="36"/>
      <c r="I543" s="36" t="s">
        <v>319</v>
      </c>
      <c r="J543" s="36" t="s">
        <v>704</v>
      </c>
      <c r="K543" s="36"/>
      <c r="L543" s="36">
        <v>8</v>
      </c>
      <c r="M543" s="36">
        <v>8</v>
      </c>
      <c r="N543" s="36">
        <v>5712</v>
      </c>
      <c r="O543" s="36">
        <v>500</v>
      </c>
      <c r="P543" s="36"/>
      <c r="Q543" s="36" t="s">
        <v>23</v>
      </c>
      <c r="R543" s="36"/>
    </row>
    <row r="544" customHeight="1" spans="1:18">
      <c r="A544" s="36">
        <f t="shared" si="54"/>
        <v>543</v>
      </c>
      <c r="B544" s="36" t="s">
        <v>699</v>
      </c>
      <c r="C544" s="37">
        <v>44932</v>
      </c>
      <c r="D544" s="36">
        <v>517</v>
      </c>
      <c r="E544" s="36" t="s">
        <v>44</v>
      </c>
      <c r="F544" s="36" t="s">
        <v>25</v>
      </c>
      <c r="G544" s="36" t="s">
        <v>20</v>
      </c>
      <c r="H544" s="36"/>
      <c r="I544" s="36" t="s">
        <v>705</v>
      </c>
      <c r="J544" s="36" t="s">
        <v>396</v>
      </c>
      <c r="K544" s="36"/>
      <c r="L544" s="36">
        <v>6</v>
      </c>
      <c r="M544" s="36">
        <v>0</v>
      </c>
      <c r="N544" s="36">
        <v>31063.22</v>
      </c>
      <c r="O544" s="36"/>
      <c r="P544" s="36"/>
      <c r="Q544" s="36" t="s">
        <v>23</v>
      </c>
      <c r="R544" s="36"/>
    </row>
    <row r="545" customHeight="1" spans="1:18">
      <c r="A545" s="36">
        <f t="shared" si="54"/>
        <v>544</v>
      </c>
      <c r="B545" s="36" t="s">
        <v>699</v>
      </c>
      <c r="C545" s="37">
        <v>44932</v>
      </c>
      <c r="D545" s="36">
        <v>732</v>
      </c>
      <c r="E545" s="36" t="s">
        <v>346</v>
      </c>
      <c r="F545" s="36" t="s">
        <v>19</v>
      </c>
      <c r="G545" s="36" t="s">
        <v>20</v>
      </c>
      <c r="H545" s="36"/>
      <c r="I545" s="36" t="s">
        <v>129</v>
      </c>
      <c r="J545" s="36" t="s">
        <v>242</v>
      </c>
      <c r="K545" s="36"/>
      <c r="L545" s="36">
        <v>5</v>
      </c>
      <c r="M545" s="36">
        <v>5</v>
      </c>
      <c r="N545" s="36">
        <v>2506</v>
      </c>
      <c r="O545" s="36">
        <v>598.2</v>
      </c>
      <c r="P545" s="36"/>
      <c r="Q545" s="36" t="s">
        <v>23</v>
      </c>
      <c r="R545" s="36"/>
    </row>
    <row r="546" ht="14.25" customHeight="1" spans="1:18">
      <c r="A546" s="36">
        <f t="shared" si="54"/>
        <v>545</v>
      </c>
      <c r="B546" s="36" t="s">
        <v>699</v>
      </c>
      <c r="C546" s="37">
        <v>44933</v>
      </c>
      <c r="D546" s="36">
        <v>515</v>
      </c>
      <c r="E546" s="36" t="s">
        <v>52</v>
      </c>
      <c r="F546" s="36" t="s">
        <v>30</v>
      </c>
      <c r="G546" s="36" t="s">
        <v>20</v>
      </c>
      <c r="H546" s="36"/>
      <c r="I546" s="36" t="s">
        <v>129</v>
      </c>
      <c r="J546" s="36" t="s">
        <v>706</v>
      </c>
      <c r="K546" s="36"/>
      <c r="L546" s="36">
        <v>2</v>
      </c>
      <c r="M546" s="36">
        <v>2</v>
      </c>
      <c r="N546" s="36">
        <v>5554.98</v>
      </c>
      <c r="O546" s="36">
        <v>0</v>
      </c>
      <c r="P546" s="36"/>
      <c r="Q546" s="36" t="s">
        <v>23</v>
      </c>
      <c r="R546" s="36"/>
    </row>
    <row r="547" customHeight="1" spans="1:18">
      <c r="A547" s="36">
        <f t="shared" si="54"/>
        <v>546</v>
      </c>
      <c r="B547" s="36" t="s">
        <v>699</v>
      </c>
      <c r="C547" s="37">
        <v>44933</v>
      </c>
      <c r="D547" s="36">
        <v>117923</v>
      </c>
      <c r="E547" s="36" t="s">
        <v>223</v>
      </c>
      <c r="F547" s="36" t="s">
        <v>19</v>
      </c>
      <c r="G547" s="36" t="s">
        <v>20</v>
      </c>
      <c r="H547" s="36"/>
      <c r="I547" s="36" t="s">
        <v>129</v>
      </c>
      <c r="J547" s="36" t="s">
        <v>225</v>
      </c>
      <c r="K547" s="36"/>
      <c r="L547" s="36">
        <v>5</v>
      </c>
      <c r="M547" s="36">
        <v>5</v>
      </c>
      <c r="N547" s="36">
        <v>2784</v>
      </c>
      <c r="O547" s="36">
        <v>0</v>
      </c>
      <c r="P547" s="36"/>
      <c r="Q547" s="36" t="s">
        <v>23</v>
      </c>
      <c r="R547" s="36"/>
    </row>
    <row r="548" customHeight="1" spans="1:18">
      <c r="A548" s="36">
        <f t="shared" si="54"/>
        <v>547</v>
      </c>
      <c r="B548" s="36" t="s">
        <v>699</v>
      </c>
      <c r="C548" s="37">
        <v>44933</v>
      </c>
      <c r="D548" s="36">
        <v>549</v>
      </c>
      <c r="E548" s="36" t="s">
        <v>619</v>
      </c>
      <c r="F548" s="36" t="s">
        <v>19</v>
      </c>
      <c r="G548" s="36" t="s">
        <v>20</v>
      </c>
      <c r="H548" s="36"/>
      <c r="I548" s="36" t="s">
        <v>707</v>
      </c>
      <c r="J548" s="36" t="s">
        <v>477</v>
      </c>
      <c r="K548" s="36"/>
      <c r="L548" s="36">
        <v>6</v>
      </c>
      <c r="M548" s="36">
        <v>8</v>
      </c>
      <c r="N548" s="36"/>
      <c r="O548" s="36">
        <v>222.5</v>
      </c>
      <c r="P548" s="36"/>
      <c r="Q548" s="36" t="s">
        <v>23</v>
      </c>
      <c r="R548" s="36"/>
    </row>
    <row r="549" customHeight="1" spans="1:18">
      <c r="A549" s="36">
        <f t="shared" si="54"/>
        <v>548</v>
      </c>
      <c r="B549" s="36" t="s">
        <v>699</v>
      </c>
      <c r="C549" s="37">
        <v>44933</v>
      </c>
      <c r="D549" s="36">
        <v>117491</v>
      </c>
      <c r="E549" s="36" t="s">
        <v>642</v>
      </c>
      <c r="F549" s="36" t="s">
        <v>25</v>
      </c>
      <c r="G549" s="36" t="s">
        <v>20</v>
      </c>
      <c r="H549" s="36"/>
      <c r="I549" s="36" t="s">
        <v>417</v>
      </c>
      <c r="J549" s="36" t="s">
        <v>542</v>
      </c>
      <c r="K549" s="36"/>
      <c r="L549" s="36">
        <v>2</v>
      </c>
      <c r="M549" s="36">
        <v>2</v>
      </c>
      <c r="N549" s="36">
        <v>32156</v>
      </c>
      <c r="O549" s="36"/>
      <c r="P549" s="36"/>
      <c r="Q549" s="36" t="s">
        <v>23</v>
      </c>
      <c r="R549" s="36"/>
    </row>
    <row r="550" customHeight="1" spans="1:18">
      <c r="A550" s="36">
        <f t="shared" si="54"/>
        <v>549</v>
      </c>
      <c r="B550" s="36" t="s">
        <v>699</v>
      </c>
      <c r="C550" s="37">
        <v>44934</v>
      </c>
      <c r="D550" s="36">
        <v>104533</v>
      </c>
      <c r="E550" s="36" t="s">
        <v>591</v>
      </c>
      <c r="F550" s="36" t="s">
        <v>19</v>
      </c>
      <c r="G550" s="36" t="s">
        <v>20</v>
      </c>
      <c r="H550" s="36"/>
      <c r="I550" s="36" t="s">
        <v>129</v>
      </c>
      <c r="J550" s="36" t="s">
        <v>593</v>
      </c>
      <c r="K550" s="36"/>
      <c r="L550" s="36">
        <v>6</v>
      </c>
      <c r="M550" s="36">
        <v>6</v>
      </c>
      <c r="N550" s="36">
        <v>3025</v>
      </c>
      <c r="O550" s="36">
        <v>0</v>
      </c>
      <c r="P550" s="36"/>
      <c r="Q550" s="36" t="s">
        <v>23</v>
      </c>
      <c r="R550" s="36"/>
    </row>
    <row r="551" customHeight="1" spans="1:18">
      <c r="A551" s="36">
        <f t="shared" si="54"/>
        <v>550</v>
      </c>
      <c r="B551" s="36" t="s">
        <v>699</v>
      </c>
      <c r="C551" s="37">
        <v>44934</v>
      </c>
      <c r="D551" s="36">
        <v>102564</v>
      </c>
      <c r="E551" s="36" t="s">
        <v>66</v>
      </c>
      <c r="F551" s="36" t="s">
        <v>19</v>
      </c>
      <c r="G551" s="36" t="s">
        <v>20</v>
      </c>
      <c r="H551" s="36"/>
      <c r="I551" s="36" t="s">
        <v>129</v>
      </c>
      <c r="J551" s="36" t="s">
        <v>576</v>
      </c>
      <c r="K551" s="36"/>
      <c r="L551" s="36">
        <v>5</v>
      </c>
      <c r="M551" s="36">
        <v>5</v>
      </c>
      <c r="N551" s="36">
        <v>4009.5</v>
      </c>
      <c r="O551" s="36">
        <v>455</v>
      </c>
      <c r="P551" s="36"/>
      <c r="Q551" s="36" t="s">
        <v>23</v>
      </c>
      <c r="R551" s="36"/>
    </row>
    <row r="552" customHeight="1" spans="1:18">
      <c r="A552" s="36">
        <f t="shared" si="54"/>
        <v>551</v>
      </c>
      <c r="B552" s="36" t="s">
        <v>699</v>
      </c>
      <c r="C552" s="37">
        <v>44934</v>
      </c>
      <c r="D552" s="36">
        <v>723</v>
      </c>
      <c r="E552" s="36" t="s">
        <v>115</v>
      </c>
      <c r="F552" s="36" t="s">
        <v>30</v>
      </c>
      <c r="G552" s="36" t="s">
        <v>20</v>
      </c>
      <c r="H552" s="36"/>
      <c r="I552" s="36" t="s">
        <v>708</v>
      </c>
      <c r="J552" s="36" t="s">
        <v>117</v>
      </c>
      <c r="K552" s="36"/>
      <c r="L552" s="36">
        <v>5</v>
      </c>
      <c r="M552" s="36">
        <v>5</v>
      </c>
      <c r="N552" s="36">
        <v>4399</v>
      </c>
      <c r="O552" s="36"/>
      <c r="P552" s="36"/>
      <c r="Q552" s="36" t="s">
        <v>23</v>
      </c>
      <c r="R552" s="36"/>
    </row>
    <row r="553" customHeight="1" spans="1:18">
      <c r="A553" s="36">
        <f t="shared" ref="A553:A562" si="55">ROW()-1</f>
        <v>552</v>
      </c>
      <c r="B553" s="36" t="s">
        <v>699</v>
      </c>
      <c r="C553" s="37">
        <v>44934</v>
      </c>
      <c r="D553" s="36">
        <v>724</v>
      </c>
      <c r="E553" s="36" t="s">
        <v>181</v>
      </c>
      <c r="F553" s="36" t="s">
        <v>30</v>
      </c>
      <c r="G553" s="36" t="s">
        <v>26</v>
      </c>
      <c r="H553" s="36" t="s">
        <v>648</v>
      </c>
      <c r="I553" s="36" t="s">
        <v>709</v>
      </c>
      <c r="J553" s="36" t="s">
        <v>28</v>
      </c>
      <c r="K553" s="36"/>
      <c r="L553" s="36">
        <v>0</v>
      </c>
      <c r="M553" s="36">
        <v>16</v>
      </c>
      <c r="N553" s="36">
        <v>8210.8</v>
      </c>
      <c r="O553" s="36">
        <v>336.39</v>
      </c>
      <c r="P553" s="36"/>
      <c r="Q553" s="36" t="s">
        <v>23</v>
      </c>
      <c r="R553" s="36"/>
    </row>
    <row r="554" ht="39" customHeight="1" spans="1:18">
      <c r="A554" s="36">
        <f t="shared" si="55"/>
        <v>553</v>
      </c>
      <c r="B554" s="36" t="s">
        <v>699</v>
      </c>
      <c r="C554" s="37">
        <v>44934</v>
      </c>
      <c r="D554" s="36">
        <v>103199</v>
      </c>
      <c r="E554" s="36" t="s">
        <v>597</v>
      </c>
      <c r="F554" s="36" t="s">
        <v>25</v>
      </c>
      <c r="G554" s="36" t="s">
        <v>20</v>
      </c>
      <c r="H554" s="36"/>
      <c r="I554" s="36" t="s">
        <v>129</v>
      </c>
      <c r="J554" s="36" t="s">
        <v>710</v>
      </c>
      <c r="K554" s="36"/>
      <c r="L554" s="36">
        <v>5</v>
      </c>
      <c r="M554" s="36">
        <v>5</v>
      </c>
      <c r="N554" s="36">
        <v>4830</v>
      </c>
      <c r="O554" s="36">
        <v>350</v>
      </c>
      <c r="P554" s="36"/>
      <c r="Q554" s="36" t="s">
        <v>23</v>
      </c>
      <c r="R554" s="36"/>
    </row>
    <row r="555" customHeight="1" spans="1:18">
      <c r="A555" s="36">
        <f t="shared" si="55"/>
        <v>554</v>
      </c>
      <c r="B555" s="36" t="s">
        <v>699</v>
      </c>
      <c r="C555" s="37">
        <v>44934</v>
      </c>
      <c r="D555" s="36">
        <v>709</v>
      </c>
      <c r="E555" s="36" t="s">
        <v>347</v>
      </c>
      <c r="F555" s="36" t="s">
        <v>104</v>
      </c>
      <c r="G555" s="36" t="s">
        <v>20</v>
      </c>
      <c r="H555" s="36"/>
      <c r="I555" s="36" t="s">
        <v>129</v>
      </c>
      <c r="J555" s="36" t="s">
        <v>454</v>
      </c>
      <c r="K555" s="36"/>
      <c r="L555" s="36">
        <v>5</v>
      </c>
      <c r="M555" s="36">
        <v>2</v>
      </c>
      <c r="N555" s="36"/>
      <c r="O555" s="36">
        <v>450</v>
      </c>
      <c r="P555" s="36"/>
      <c r="Q555" s="36" t="s">
        <v>23</v>
      </c>
      <c r="R555" s="36"/>
    </row>
    <row r="556" customHeight="1" spans="1:18">
      <c r="A556" s="36">
        <f t="shared" si="55"/>
        <v>555</v>
      </c>
      <c r="B556" s="36" t="s">
        <v>699</v>
      </c>
      <c r="C556" s="37">
        <v>44935</v>
      </c>
      <c r="D556" s="36">
        <v>102934</v>
      </c>
      <c r="E556" s="36" t="s">
        <v>41</v>
      </c>
      <c r="F556" s="36" t="s">
        <v>25</v>
      </c>
      <c r="G556" s="36" t="s">
        <v>20</v>
      </c>
      <c r="H556" s="36"/>
      <c r="I556" s="36" t="s">
        <v>417</v>
      </c>
      <c r="J556" s="36" t="s">
        <v>711</v>
      </c>
      <c r="K556" s="36"/>
      <c r="L556" s="36">
        <v>6</v>
      </c>
      <c r="M556" s="36">
        <v>5</v>
      </c>
      <c r="N556" s="36">
        <v>7498</v>
      </c>
      <c r="O556" s="36">
        <v>720</v>
      </c>
      <c r="P556" s="36"/>
      <c r="Q556" s="36" t="s">
        <v>23</v>
      </c>
      <c r="R556" s="36"/>
    </row>
    <row r="557" customHeight="1" spans="1:18">
      <c r="A557" s="36">
        <f t="shared" si="55"/>
        <v>556</v>
      </c>
      <c r="B557" s="36" t="s">
        <v>699</v>
      </c>
      <c r="C557" s="37">
        <v>44935</v>
      </c>
      <c r="D557" s="36">
        <v>106865</v>
      </c>
      <c r="E557" s="36" t="s">
        <v>271</v>
      </c>
      <c r="F557" s="36" t="s">
        <v>122</v>
      </c>
      <c r="G557" s="36" t="s">
        <v>26</v>
      </c>
      <c r="H557" s="36" t="s">
        <v>148</v>
      </c>
      <c r="I557" s="36" t="s">
        <v>282</v>
      </c>
      <c r="J557" s="36" t="s">
        <v>28</v>
      </c>
      <c r="K557" s="36"/>
      <c r="L557" s="36">
        <v>10</v>
      </c>
      <c r="M557" s="36">
        <v>3</v>
      </c>
      <c r="N557" s="36">
        <v>6036.5</v>
      </c>
      <c r="O557" s="36">
        <v>0</v>
      </c>
      <c r="P557" s="36"/>
      <c r="Q557" s="36" t="s">
        <v>23</v>
      </c>
      <c r="R557" s="36"/>
    </row>
    <row r="558" customHeight="1" spans="1:18">
      <c r="A558" s="36">
        <f t="shared" si="55"/>
        <v>557</v>
      </c>
      <c r="B558" s="36" t="s">
        <v>699</v>
      </c>
      <c r="C558" s="37">
        <v>44935</v>
      </c>
      <c r="D558" s="36">
        <v>716</v>
      </c>
      <c r="E558" s="36" t="s">
        <v>243</v>
      </c>
      <c r="F558" s="36" t="s">
        <v>19</v>
      </c>
      <c r="G558" s="36" t="s">
        <v>20</v>
      </c>
      <c r="H558" s="36" t="s">
        <v>712</v>
      </c>
      <c r="I558" s="36" t="s">
        <v>713</v>
      </c>
      <c r="J558" s="36" t="s">
        <v>320</v>
      </c>
      <c r="K558" s="36"/>
      <c r="L558" s="36">
        <v>15</v>
      </c>
      <c r="M558" s="36">
        <v>12</v>
      </c>
      <c r="N558" s="36">
        <v>8349</v>
      </c>
      <c r="O558" s="36">
        <v>2936.5</v>
      </c>
      <c r="P558" s="36"/>
      <c r="Q558" s="36" t="s">
        <v>23</v>
      </c>
      <c r="R558" s="36"/>
    </row>
    <row r="559" customHeight="1" spans="1:18">
      <c r="A559" s="36">
        <f t="shared" si="55"/>
        <v>558</v>
      </c>
      <c r="B559" s="36" t="s">
        <v>699</v>
      </c>
      <c r="C559" s="37">
        <v>44935</v>
      </c>
      <c r="D559" s="36">
        <v>591</v>
      </c>
      <c r="E559" s="36" t="s">
        <v>89</v>
      </c>
      <c r="F559" s="36" t="s">
        <v>19</v>
      </c>
      <c r="G559" s="36" t="s">
        <v>20</v>
      </c>
      <c r="H559" s="36"/>
      <c r="I559" s="36" t="s">
        <v>129</v>
      </c>
      <c r="J559" s="36" t="s">
        <v>90</v>
      </c>
      <c r="K559" s="36"/>
      <c r="L559" s="36">
        <v>5</v>
      </c>
      <c r="M559" s="36">
        <v>5</v>
      </c>
      <c r="N559" s="36">
        <v>1414.8</v>
      </c>
      <c r="O559" s="36">
        <v>80.6</v>
      </c>
      <c r="P559" s="36"/>
      <c r="Q559" s="36" t="s">
        <v>23</v>
      </c>
      <c r="R559" s="36"/>
    </row>
    <row r="560" customHeight="1" spans="1:18">
      <c r="A560" s="36">
        <f t="shared" si="55"/>
        <v>559</v>
      </c>
      <c r="B560" s="36" t="s">
        <v>699</v>
      </c>
      <c r="C560" s="37">
        <v>44935</v>
      </c>
      <c r="D560" s="36">
        <v>117637</v>
      </c>
      <c r="E560" s="36" t="s">
        <v>714</v>
      </c>
      <c r="F560" s="36" t="s">
        <v>19</v>
      </c>
      <c r="G560" s="36" t="s">
        <v>20</v>
      </c>
      <c r="H560" s="36"/>
      <c r="I560" s="36" t="s">
        <v>129</v>
      </c>
      <c r="J560" s="36" t="s">
        <v>95</v>
      </c>
      <c r="K560" s="36"/>
      <c r="L560" s="36">
        <v>5</v>
      </c>
      <c r="M560" s="36">
        <v>5</v>
      </c>
      <c r="N560" s="36"/>
      <c r="O560" s="36">
        <v>3101</v>
      </c>
      <c r="P560" s="36"/>
      <c r="Q560" s="36" t="s">
        <v>23</v>
      </c>
      <c r="R560" s="36"/>
    </row>
    <row r="561" customHeight="1" spans="1:18">
      <c r="A561" s="36">
        <f t="shared" si="55"/>
        <v>560</v>
      </c>
      <c r="B561" s="36" t="s">
        <v>699</v>
      </c>
      <c r="C561" s="37">
        <v>44935</v>
      </c>
      <c r="D561" s="36">
        <v>371</v>
      </c>
      <c r="E561" s="36" t="s">
        <v>646</v>
      </c>
      <c r="F561" s="36" t="s">
        <v>73</v>
      </c>
      <c r="G561" s="36" t="s">
        <v>20</v>
      </c>
      <c r="H561" s="36"/>
      <c r="I561" s="36" t="s">
        <v>100</v>
      </c>
      <c r="J561" s="36" t="s">
        <v>239</v>
      </c>
      <c r="K561" s="36"/>
      <c r="L561" s="36">
        <v>5</v>
      </c>
      <c r="M561" s="36">
        <v>5</v>
      </c>
      <c r="N561" s="36">
        <v>2182</v>
      </c>
      <c r="O561" s="36"/>
      <c r="P561" s="36"/>
      <c r="Q561" s="36" t="s">
        <v>23</v>
      </c>
      <c r="R561" s="36"/>
    </row>
    <row r="562" customHeight="1" spans="1:18">
      <c r="A562" s="36">
        <f t="shared" si="55"/>
        <v>561</v>
      </c>
      <c r="B562" s="36" t="s">
        <v>699</v>
      </c>
      <c r="C562" s="37">
        <v>44936</v>
      </c>
      <c r="D562" s="36">
        <v>717</v>
      </c>
      <c r="E562" s="36" t="s">
        <v>144</v>
      </c>
      <c r="F562" s="36" t="s">
        <v>19</v>
      </c>
      <c r="G562" s="36" t="s">
        <v>20</v>
      </c>
      <c r="H562" s="36" t="s">
        <v>712</v>
      </c>
      <c r="I562" s="36" t="s">
        <v>515</v>
      </c>
      <c r="J562" s="36" t="s">
        <v>444</v>
      </c>
      <c r="K562" s="36"/>
      <c r="L562" s="36">
        <v>5</v>
      </c>
      <c r="M562" s="36">
        <v>5</v>
      </c>
      <c r="N562" s="36">
        <v>5374</v>
      </c>
      <c r="O562" s="36">
        <v>198</v>
      </c>
      <c r="P562" s="36"/>
      <c r="Q562" s="36" t="s">
        <v>23</v>
      </c>
      <c r="R562" s="36"/>
    </row>
    <row r="563" customHeight="1" spans="1:18">
      <c r="A563" s="36">
        <f t="shared" ref="A563:A572" si="56">ROW()-1</f>
        <v>562</v>
      </c>
      <c r="B563" s="36" t="s">
        <v>699</v>
      </c>
      <c r="C563" s="37">
        <v>44936</v>
      </c>
      <c r="D563" s="36">
        <v>116919</v>
      </c>
      <c r="E563" s="36" t="s">
        <v>121</v>
      </c>
      <c r="F563" s="36" t="s">
        <v>122</v>
      </c>
      <c r="G563" s="36" t="s">
        <v>20</v>
      </c>
      <c r="H563" s="36"/>
      <c r="I563" s="36" t="s">
        <v>506</v>
      </c>
      <c r="J563" s="36" t="s">
        <v>259</v>
      </c>
      <c r="K563" s="36"/>
      <c r="L563" s="36">
        <v>4</v>
      </c>
      <c r="M563" s="36">
        <v>4</v>
      </c>
      <c r="N563" s="36">
        <v>3834</v>
      </c>
      <c r="O563" s="36"/>
      <c r="P563" s="36"/>
      <c r="Q563" s="36" t="s">
        <v>23</v>
      </c>
      <c r="R563" s="36"/>
    </row>
    <row r="564" customHeight="1" spans="1:18">
      <c r="A564" s="36">
        <f t="shared" si="56"/>
        <v>563</v>
      </c>
      <c r="B564" s="36" t="s">
        <v>699</v>
      </c>
      <c r="C564" s="37">
        <v>44936</v>
      </c>
      <c r="D564" s="36">
        <v>118074</v>
      </c>
      <c r="E564" s="36" t="s">
        <v>126</v>
      </c>
      <c r="F564" s="36" t="s">
        <v>30</v>
      </c>
      <c r="G564" s="36" t="s">
        <v>26</v>
      </c>
      <c r="H564" s="36" t="s">
        <v>27</v>
      </c>
      <c r="I564" s="36" t="s">
        <v>235</v>
      </c>
      <c r="J564" s="36" t="s">
        <v>28</v>
      </c>
      <c r="K564" s="36"/>
      <c r="L564" s="36">
        <v>21</v>
      </c>
      <c r="M564" s="36">
        <v>21</v>
      </c>
      <c r="N564" s="36">
        <v>6130</v>
      </c>
      <c r="O564" s="36">
        <v>592</v>
      </c>
      <c r="P564" s="36"/>
      <c r="Q564" s="36" t="s">
        <v>23</v>
      </c>
      <c r="R564" s="36" t="s">
        <v>715</v>
      </c>
    </row>
    <row r="565" customHeight="1" spans="1:18">
      <c r="A565" s="36">
        <f t="shared" si="56"/>
        <v>564</v>
      </c>
      <c r="B565" s="36" t="s">
        <v>699</v>
      </c>
      <c r="C565" s="37">
        <v>44936</v>
      </c>
      <c r="D565" s="36">
        <v>594</v>
      </c>
      <c r="E565" s="36" t="s">
        <v>480</v>
      </c>
      <c r="F565" s="36" t="s">
        <v>19</v>
      </c>
      <c r="G565" s="36" t="s">
        <v>20</v>
      </c>
      <c r="H565" s="36"/>
      <c r="I565" s="36" t="s">
        <v>129</v>
      </c>
      <c r="J565" s="36" t="s">
        <v>310</v>
      </c>
      <c r="K565" s="36"/>
      <c r="L565" s="36">
        <v>5</v>
      </c>
      <c r="M565" s="36">
        <v>5</v>
      </c>
      <c r="N565" s="36">
        <v>5122.5</v>
      </c>
      <c r="O565" s="36"/>
      <c r="P565" s="36"/>
      <c r="Q565" s="36" t="s">
        <v>23</v>
      </c>
      <c r="R565" s="36"/>
    </row>
    <row r="566" customHeight="1" spans="1:18">
      <c r="A566" s="36">
        <f t="shared" si="56"/>
        <v>565</v>
      </c>
      <c r="B566" s="36" t="s">
        <v>699</v>
      </c>
      <c r="C566" s="37">
        <v>44936</v>
      </c>
      <c r="D566" s="36">
        <v>357</v>
      </c>
      <c r="E566" s="36" t="s">
        <v>59</v>
      </c>
      <c r="F566" s="36" t="s">
        <v>25</v>
      </c>
      <c r="G566" s="36" t="s">
        <v>26</v>
      </c>
      <c r="H566" s="36" t="s">
        <v>40</v>
      </c>
      <c r="I566" s="36" t="s">
        <v>666</v>
      </c>
      <c r="J566" s="36" t="s">
        <v>28</v>
      </c>
      <c r="K566" s="36"/>
      <c r="L566" s="36">
        <v>2</v>
      </c>
      <c r="M566" s="36">
        <v>2</v>
      </c>
      <c r="N566" s="36">
        <v>13542</v>
      </c>
      <c r="O566" s="36">
        <v>0</v>
      </c>
      <c r="P566" s="36"/>
      <c r="Q566" s="36" t="s">
        <v>23</v>
      </c>
      <c r="R566" s="36"/>
    </row>
    <row r="567" customHeight="1" spans="1:18">
      <c r="A567" s="36">
        <f t="shared" si="56"/>
        <v>566</v>
      </c>
      <c r="B567" s="36" t="s">
        <v>699</v>
      </c>
      <c r="C567" s="37">
        <v>44936</v>
      </c>
      <c r="D567" s="36">
        <v>122718</v>
      </c>
      <c r="E567" s="36" t="s">
        <v>716</v>
      </c>
      <c r="F567" s="36" t="s">
        <v>19</v>
      </c>
      <c r="G567" s="36" t="s">
        <v>20</v>
      </c>
      <c r="H567" s="36"/>
      <c r="I567" s="36" t="s">
        <v>129</v>
      </c>
      <c r="J567" s="36" t="s">
        <v>98</v>
      </c>
      <c r="K567" s="36"/>
      <c r="L567" s="36">
        <v>5</v>
      </c>
      <c r="M567" s="36">
        <v>5</v>
      </c>
      <c r="N567" s="36">
        <v>1338</v>
      </c>
      <c r="O567" s="36"/>
      <c r="P567" s="36"/>
      <c r="Q567" s="36" t="s">
        <v>23</v>
      </c>
      <c r="R567" s="36"/>
    </row>
    <row r="568" customHeight="1" spans="1:18">
      <c r="A568" s="36">
        <f t="shared" si="56"/>
        <v>567</v>
      </c>
      <c r="B568" s="36" t="s">
        <v>699</v>
      </c>
      <c r="C568" s="37">
        <v>44936</v>
      </c>
      <c r="D568" s="36">
        <v>114622</v>
      </c>
      <c r="E568" s="36" t="s">
        <v>226</v>
      </c>
      <c r="F568" s="36" t="s">
        <v>25</v>
      </c>
      <c r="G568" s="36" t="s">
        <v>26</v>
      </c>
      <c r="H568" s="36" t="s">
        <v>648</v>
      </c>
      <c r="I568" s="36" t="s">
        <v>717</v>
      </c>
      <c r="J568" s="36" t="s">
        <v>28</v>
      </c>
      <c r="K568" s="36"/>
      <c r="L568" s="36">
        <v>12</v>
      </c>
      <c r="M568" s="36">
        <v>12</v>
      </c>
      <c r="N568" s="36">
        <v>5085</v>
      </c>
      <c r="O568" s="36">
        <v>148</v>
      </c>
      <c r="P568" s="36" t="s">
        <v>603</v>
      </c>
      <c r="Q568" s="36" t="s">
        <v>23</v>
      </c>
      <c r="R568" s="36"/>
    </row>
    <row r="569" customHeight="1" spans="1:18">
      <c r="A569" s="36">
        <f t="shared" si="56"/>
        <v>568</v>
      </c>
      <c r="B569" s="36" t="s">
        <v>699</v>
      </c>
      <c r="C569" s="37">
        <v>44936</v>
      </c>
      <c r="D569" s="36">
        <v>122906</v>
      </c>
      <c r="E569" s="36" t="s">
        <v>145</v>
      </c>
      <c r="F569" s="36" t="s">
        <v>104</v>
      </c>
      <c r="G569" s="36" t="s">
        <v>20</v>
      </c>
      <c r="H569" s="36"/>
      <c r="I569" s="36" t="s">
        <v>708</v>
      </c>
      <c r="J569" s="36" t="s">
        <v>513</v>
      </c>
      <c r="K569" s="36"/>
      <c r="L569" s="36">
        <v>27</v>
      </c>
      <c r="M569" s="36">
        <v>26</v>
      </c>
      <c r="N569" s="36">
        <v>3600</v>
      </c>
      <c r="O569" s="36">
        <v>879</v>
      </c>
      <c r="P569" s="36"/>
      <c r="Q569" s="36" t="s">
        <v>23</v>
      </c>
      <c r="R569" s="36"/>
    </row>
    <row r="570" customHeight="1" spans="1:18">
      <c r="A570" s="36">
        <f t="shared" si="56"/>
        <v>569</v>
      </c>
      <c r="B570" s="36" t="s">
        <v>699</v>
      </c>
      <c r="C570" s="37">
        <v>44936</v>
      </c>
      <c r="D570" s="36">
        <v>747</v>
      </c>
      <c r="E570" s="36" t="s">
        <v>589</v>
      </c>
      <c r="F570" s="36" t="s">
        <v>104</v>
      </c>
      <c r="G570" s="36" t="s">
        <v>20</v>
      </c>
      <c r="H570" s="36"/>
      <c r="I570" s="36" t="s">
        <v>359</v>
      </c>
      <c r="J570" s="36" t="s">
        <v>718</v>
      </c>
      <c r="K570" s="36"/>
      <c r="L570" s="36">
        <v>5</v>
      </c>
      <c r="M570" s="36">
        <v>5</v>
      </c>
      <c r="N570" s="36">
        <v>7912</v>
      </c>
      <c r="O570" s="36"/>
      <c r="P570" s="36"/>
      <c r="Q570" s="36" t="s">
        <v>23</v>
      </c>
      <c r="R570" s="36"/>
    </row>
    <row r="571" customHeight="1" spans="1:18">
      <c r="A571" s="36">
        <f t="shared" si="56"/>
        <v>570</v>
      </c>
      <c r="B571" s="50" t="s">
        <v>699</v>
      </c>
      <c r="C571" s="51">
        <v>44936</v>
      </c>
      <c r="D571" s="50">
        <v>103639</v>
      </c>
      <c r="E571" s="50" t="s">
        <v>279</v>
      </c>
      <c r="F571" s="36" t="s">
        <v>30</v>
      </c>
      <c r="G571" s="36" t="s">
        <v>20</v>
      </c>
      <c r="H571" s="50"/>
      <c r="I571" s="50" t="s">
        <v>374</v>
      </c>
      <c r="J571" s="50" t="s">
        <v>375</v>
      </c>
      <c r="K571" s="50"/>
      <c r="L571" s="50">
        <v>8</v>
      </c>
      <c r="M571" s="50">
        <v>3</v>
      </c>
      <c r="N571" s="50">
        <v>12750</v>
      </c>
      <c r="O571" s="50">
        <v>360</v>
      </c>
      <c r="P571" s="50"/>
      <c r="Q571" s="50" t="s">
        <v>23</v>
      </c>
      <c r="R571" s="50" t="s">
        <v>719</v>
      </c>
    </row>
    <row r="572" customHeight="1" spans="1:18">
      <c r="A572" s="36">
        <f t="shared" si="56"/>
        <v>571</v>
      </c>
      <c r="B572" s="36" t="s">
        <v>699</v>
      </c>
      <c r="C572" s="37">
        <v>44936.0000115162</v>
      </c>
      <c r="D572" s="36">
        <v>117310</v>
      </c>
      <c r="E572" s="36" t="s">
        <v>134</v>
      </c>
      <c r="F572" s="36" t="s">
        <v>25</v>
      </c>
      <c r="G572" s="36" t="s">
        <v>26</v>
      </c>
      <c r="H572" s="36" t="s">
        <v>27</v>
      </c>
      <c r="I572" s="36" t="s">
        <v>235</v>
      </c>
      <c r="J572" s="36" t="s">
        <v>28</v>
      </c>
      <c r="K572" s="36"/>
      <c r="L572" s="36">
        <v>3</v>
      </c>
      <c r="M572" s="36">
        <v>3</v>
      </c>
      <c r="N572" s="36">
        <v>10074</v>
      </c>
      <c r="O572" s="36">
        <v>4666.8</v>
      </c>
      <c r="P572" s="36" t="s">
        <v>569</v>
      </c>
      <c r="Q572" s="36" t="s">
        <v>23</v>
      </c>
      <c r="R572" s="36" t="s">
        <v>715</v>
      </c>
    </row>
    <row r="573" customHeight="1" spans="1:18">
      <c r="A573" s="36">
        <f t="shared" ref="A573:A582" si="57">ROW()-1</f>
        <v>572</v>
      </c>
      <c r="B573" s="36" t="s">
        <v>699</v>
      </c>
      <c r="C573" s="37">
        <v>44938</v>
      </c>
      <c r="D573" s="36">
        <v>113025</v>
      </c>
      <c r="E573" s="36" t="s">
        <v>720</v>
      </c>
      <c r="F573" s="36" t="s">
        <v>104</v>
      </c>
      <c r="G573" s="36" t="s">
        <v>20</v>
      </c>
      <c r="H573" s="36"/>
      <c r="I573" s="36" t="s">
        <v>100</v>
      </c>
      <c r="J573" s="36" t="s">
        <v>536</v>
      </c>
      <c r="K573" s="36"/>
      <c r="L573" s="36">
        <v>8</v>
      </c>
      <c r="M573" s="36">
        <v>10</v>
      </c>
      <c r="N573" s="36"/>
      <c r="O573" s="36">
        <v>3000</v>
      </c>
      <c r="P573" s="36"/>
      <c r="Q573" s="36" t="s">
        <v>23</v>
      </c>
      <c r="R573" s="36"/>
    </row>
    <row r="574" customHeight="1" spans="1:18">
      <c r="A574" s="36">
        <f t="shared" si="57"/>
        <v>573</v>
      </c>
      <c r="B574" s="36" t="s">
        <v>699</v>
      </c>
      <c r="C574" s="37">
        <v>44938</v>
      </c>
      <c r="D574" s="36">
        <v>115971</v>
      </c>
      <c r="E574" s="36" t="s">
        <v>413</v>
      </c>
      <c r="F574" s="36" t="s">
        <v>30</v>
      </c>
      <c r="G574" s="36" t="s">
        <v>20</v>
      </c>
      <c r="H574" s="36"/>
      <c r="I574" s="36" t="s">
        <v>319</v>
      </c>
      <c r="J574" s="36" t="s">
        <v>721</v>
      </c>
      <c r="K574" s="36"/>
      <c r="L574" s="36">
        <v>5</v>
      </c>
      <c r="M574" s="36">
        <v>5</v>
      </c>
      <c r="N574" s="36"/>
      <c r="O574" s="36"/>
      <c r="P574" s="36"/>
      <c r="Q574" s="36" t="s">
        <v>23</v>
      </c>
      <c r="R574" s="36"/>
    </row>
    <row r="575" customHeight="1" spans="1:18">
      <c r="A575" s="36">
        <f t="shared" si="57"/>
        <v>574</v>
      </c>
      <c r="B575" s="36" t="s">
        <v>699</v>
      </c>
      <c r="C575" s="37">
        <v>44938</v>
      </c>
      <c r="D575" s="36">
        <v>387</v>
      </c>
      <c r="E575" s="36" t="s">
        <v>651</v>
      </c>
      <c r="F575" s="36" t="s">
        <v>30</v>
      </c>
      <c r="G575" s="36" t="s">
        <v>20</v>
      </c>
      <c r="H575" s="36" t="s">
        <v>722</v>
      </c>
      <c r="I575" s="36" t="s">
        <v>694</v>
      </c>
      <c r="J575" s="36" t="s">
        <v>723</v>
      </c>
      <c r="K575" s="36"/>
      <c r="L575" s="36">
        <v>7</v>
      </c>
      <c r="M575" s="36">
        <v>8</v>
      </c>
      <c r="N575" s="36">
        <v>9751</v>
      </c>
      <c r="O575" s="36">
        <v>282</v>
      </c>
      <c r="P575" s="36"/>
      <c r="Q575" s="36" t="s">
        <v>23</v>
      </c>
      <c r="R575" s="36"/>
    </row>
    <row r="576" customHeight="1" spans="1:18">
      <c r="A576" s="36">
        <f t="shared" si="57"/>
        <v>575</v>
      </c>
      <c r="B576" s="36" t="s">
        <v>699</v>
      </c>
      <c r="C576" s="37">
        <v>44938</v>
      </c>
      <c r="D576" s="36">
        <v>720</v>
      </c>
      <c r="E576" s="36" t="s">
        <v>606</v>
      </c>
      <c r="F576" s="36" t="s">
        <v>19</v>
      </c>
      <c r="G576" s="36" t="s">
        <v>20</v>
      </c>
      <c r="H576" s="36"/>
      <c r="I576" s="36" t="s">
        <v>129</v>
      </c>
      <c r="J576" s="36" t="s">
        <v>406</v>
      </c>
      <c r="K576" s="36"/>
      <c r="L576" s="36">
        <v>5</v>
      </c>
      <c r="M576" s="36">
        <v>5</v>
      </c>
      <c r="N576" s="36">
        <v>5185.2</v>
      </c>
      <c r="O576" s="36">
        <v>728</v>
      </c>
      <c r="P576" s="36"/>
      <c r="Q576" s="36" t="s">
        <v>23</v>
      </c>
      <c r="R576" s="36"/>
    </row>
    <row r="577" customHeight="1" spans="1:18">
      <c r="A577" s="36">
        <f t="shared" si="57"/>
        <v>576</v>
      </c>
      <c r="B577" s="36" t="s">
        <v>699</v>
      </c>
      <c r="C577" s="37">
        <v>44938.0000078472</v>
      </c>
      <c r="D577" s="36">
        <v>514</v>
      </c>
      <c r="E577" s="36" t="s">
        <v>72</v>
      </c>
      <c r="F577" s="36" t="s">
        <v>73</v>
      </c>
      <c r="G577" s="36" t="s">
        <v>26</v>
      </c>
      <c r="H577" s="36" t="s">
        <v>648</v>
      </c>
      <c r="I577" s="36" t="s">
        <v>724</v>
      </c>
      <c r="J577" s="36" t="s">
        <v>28</v>
      </c>
      <c r="K577" s="36"/>
      <c r="L577" s="36">
        <v>7</v>
      </c>
      <c r="M577" s="36">
        <v>18</v>
      </c>
      <c r="N577" s="36">
        <v>6521.3</v>
      </c>
      <c r="O577" s="36">
        <v>578</v>
      </c>
      <c r="P577" s="36" t="s">
        <v>600</v>
      </c>
      <c r="Q577" s="36" t="s">
        <v>23</v>
      </c>
      <c r="R577" s="36"/>
    </row>
    <row r="578" customHeight="1" spans="1:18">
      <c r="A578" s="36">
        <f t="shared" si="57"/>
        <v>577</v>
      </c>
      <c r="B578" s="36" t="s">
        <v>699</v>
      </c>
      <c r="C578" s="37">
        <v>44939</v>
      </c>
      <c r="D578" s="36">
        <v>399</v>
      </c>
      <c r="E578" s="36" t="s">
        <v>725</v>
      </c>
      <c r="F578" s="36" t="s">
        <v>122</v>
      </c>
      <c r="G578" s="36" t="s">
        <v>20</v>
      </c>
      <c r="H578" s="36"/>
      <c r="I578" s="36" t="s">
        <v>319</v>
      </c>
      <c r="J578" s="36" t="s">
        <v>414</v>
      </c>
      <c r="K578" s="36"/>
      <c r="L578" s="36">
        <v>5</v>
      </c>
      <c r="M578" s="36">
        <v>5</v>
      </c>
      <c r="N578" s="36"/>
      <c r="O578" s="36"/>
      <c r="P578" s="36"/>
      <c r="Q578" s="36" t="s">
        <v>23</v>
      </c>
      <c r="R578" s="36"/>
    </row>
    <row r="579" customHeight="1" spans="1:18">
      <c r="A579" s="36">
        <f t="shared" si="57"/>
        <v>578</v>
      </c>
      <c r="B579" s="36" t="s">
        <v>699</v>
      </c>
      <c r="C579" s="37">
        <v>44939</v>
      </c>
      <c r="D579" s="36">
        <v>546</v>
      </c>
      <c r="E579" s="36" t="s">
        <v>232</v>
      </c>
      <c r="F579" s="36" t="s">
        <v>30</v>
      </c>
      <c r="G579" s="36" t="s">
        <v>26</v>
      </c>
      <c r="H579" s="36" t="s">
        <v>648</v>
      </c>
      <c r="I579" s="36" t="s">
        <v>580</v>
      </c>
      <c r="J579" s="36" t="s">
        <v>28</v>
      </c>
      <c r="K579" s="36"/>
      <c r="L579" s="36">
        <v>18</v>
      </c>
      <c r="M579" s="36">
        <v>10</v>
      </c>
      <c r="N579" s="36"/>
      <c r="O579" s="36">
        <v>195</v>
      </c>
      <c r="P579" s="36" t="s">
        <v>726</v>
      </c>
      <c r="Q579" s="36" t="s">
        <v>23</v>
      </c>
      <c r="R579" s="36"/>
    </row>
    <row r="580" customHeight="1" spans="1:18">
      <c r="A580" s="36">
        <f t="shared" si="57"/>
        <v>579</v>
      </c>
      <c r="B580" s="36" t="s">
        <v>699</v>
      </c>
      <c r="C580" s="37">
        <v>44939.0000083796</v>
      </c>
      <c r="D580" s="39">
        <v>103198</v>
      </c>
      <c r="E580" s="36" t="s">
        <v>77</v>
      </c>
      <c r="F580" s="36" t="s">
        <v>25</v>
      </c>
      <c r="G580" s="36" t="s">
        <v>26</v>
      </c>
      <c r="H580" s="36" t="s">
        <v>27</v>
      </c>
      <c r="I580" s="36" t="s">
        <v>235</v>
      </c>
      <c r="J580" s="36" t="s">
        <v>28</v>
      </c>
      <c r="K580" s="36"/>
      <c r="L580" s="36">
        <v>16</v>
      </c>
      <c r="M580" s="36">
        <v>16</v>
      </c>
      <c r="N580" s="36">
        <v>16918.29</v>
      </c>
      <c r="O580" s="36">
        <v>2661</v>
      </c>
      <c r="P580" s="36" t="s">
        <v>727</v>
      </c>
      <c r="Q580" s="36" t="s">
        <v>23</v>
      </c>
      <c r="R580" s="36" t="s">
        <v>715</v>
      </c>
    </row>
    <row r="581" customHeight="1" spans="1:18">
      <c r="A581" s="36">
        <f t="shared" si="57"/>
        <v>580</v>
      </c>
      <c r="B581" s="36" t="s">
        <v>699</v>
      </c>
      <c r="C581" s="37">
        <v>44940</v>
      </c>
      <c r="D581" s="36">
        <v>726</v>
      </c>
      <c r="E581" s="36" t="s">
        <v>728</v>
      </c>
      <c r="F581" s="36" t="s">
        <v>25</v>
      </c>
      <c r="G581" s="36" t="s">
        <v>26</v>
      </c>
      <c r="H581" s="36" t="s">
        <v>27</v>
      </c>
      <c r="I581" s="36" t="s">
        <v>198</v>
      </c>
      <c r="J581" s="36" t="s">
        <v>28</v>
      </c>
      <c r="K581" s="36"/>
      <c r="L581" s="36">
        <v>2</v>
      </c>
      <c r="M581" s="36">
        <v>1</v>
      </c>
      <c r="N581" s="36">
        <v>15553</v>
      </c>
      <c r="O581" s="36">
        <v>483</v>
      </c>
      <c r="P581" s="36" t="s">
        <v>729</v>
      </c>
      <c r="Q581" s="36" t="s">
        <v>23</v>
      </c>
      <c r="R581" s="36" t="s">
        <v>715</v>
      </c>
    </row>
    <row r="582" customHeight="1" spans="1:18">
      <c r="A582" s="36">
        <f t="shared" si="57"/>
        <v>581</v>
      </c>
      <c r="B582" s="36" t="s">
        <v>699</v>
      </c>
      <c r="C582" s="37">
        <v>44940</v>
      </c>
      <c r="D582" s="36">
        <v>585</v>
      </c>
      <c r="E582" s="36" t="s">
        <v>140</v>
      </c>
      <c r="F582" s="36" t="s">
        <v>25</v>
      </c>
      <c r="G582" s="36" t="s">
        <v>26</v>
      </c>
      <c r="H582" s="36" t="s">
        <v>40</v>
      </c>
      <c r="I582" s="36" t="s">
        <v>345</v>
      </c>
      <c r="J582" s="36" t="s">
        <v>28</v>
      </c>
      <c r="K582" s="36"/>
      <c r="L582" s="36">
        <v>0</v>
      </c>
      <c r="M582" s="36">
        <v>0</v>
      </c>
      <c r="N582" s="36">
        <v>20853.2</v>
      </c>
      <c r="O582" s="36"/>
      <c r="P582" s="36"/>
      <c r="Q582" s="36" t="s">
        <v>23</v>
      </c>
      <c r="R582" s="36"/>
    </row>
    <row r="583" customHeight="1" spans="1:18">
      <c r="A583" s="36">
        <f t="shared" ref="A583:A592" si="58">ROW()-1</f>
        <v>582</v>
      </c>
      <c r="B583" s="36" t="s">
        <v>699</v>
      </c>
      <c r="C583" s="37">
        <v>44940</v>
      </c>
      <c r="D583" s="36">
        <v>56</v>
      </c>
      <c r="E583" s="36" t="s">
        <v>228</v>
      </c>
      <c r="F583" s="36" t="s">
        <v>86</v>
      </c>
      <c r="G583" s="36" t="s">
        <v>20</v>
      </c>
      <c r="H583" s="36"/>
      <c r="I583" s="36" t="s">
        <v>730</v>
      </c>
      <c r="J583" s="36" t="s">
        <v>421</v>
      </c>
      <c r="K583" s="36"/>
      <c r="L583" s="36">
        <v>12</v>
      </c>
      <c r="M583" s="36">
        <v>5</v>
      </c>
      <c r="N583" s="36">
        <v>4712</v>
      </c>
      <c r="O583" s="36">
        <v>580</v>
      </c>
      <c r="P583" s="36"/>
      <c r="Q583" s="36" t="s">
        <v>23</v>
      </c>
      <c r="R583" s="36"/>
    </row>
    <row r="584" customHeight="1" spans="1:18">
      <c r="A584" s="36">
        <f t="shared" si="58"/>
        <v>583</v>
      </c>
      <c r="B584" s="36" t="s">
        <v>699</v>
      </c>
      <c r="C584" s="37">
        <v>44940.000009838</v>
      </c>
      <c r="D584" s="36">
        <v>307</v>
      </c>
      <c r="E584" s="36" t="s">
        <v>150</v>
      </c>
      <c r="F584" s="36" t="s">
        <v>122</v>
      </c>
      <c r="G584" s="36" t="s">
        <v>26</v>
      </c>
      <c r="H584" s="36" t="s">
        <v>648</v>
      </c>
      <c r="I584" s="36" t="s">
        <v>731</v>
      </c>
      <c r="J584" s="36" t="s">
        <v>28</v>
      </c>
      <c r="K584" s="36"/>
      <c r="L584" s="36">
        <v>13</v>
      </c>
      <c r="M584" s="36">
        <v>8</v>
      </c>
      <c r="N584" s="36">
        <v>43231.99</v>
      </c>
      <c r="O584" s="36">
        <v>202.5</v>
      </c>
      <c r="P584" s="36" t="s">
        <v>492</v>
      </c>
      <c r="Q584" s="36" t="s">
        <v>23</v>
      </c>
      <c r="R584" s="36"/>
    </row>
    <row r="585" customHeight="1" spans="1:18">
      <c r="A585" s="36">
        <f t="shared" si="58"/>
        <v>584</v>
      </c>
      <c r="B585" s="36" t="s">
        <v>699</v>
      </c>
      <c r="C585" s="37">
        <v>44942</v>
      </c>
      <c r="D585" s="36">
        <v>128640</v>
      </c>
      <c r="E585" s="36" t="s">
        <v>179</v>
      </c>
      <c r="F585" s="36" t="s">
        <v>104</v>
      </c>
      <c r="G585" s="36" t="s">
        <v>20</v>
      </c>
      <c r="H585" s="36"/>
      <c r="I585" s="36" t="s">
        <v>153</v>
      </c>
      <c r="J585" s="36" t="s">
        <v>732</v>
      </c>
      <c r="K585" s="36"/>
      <c r="L585" s="36">
        <v>8</v>
      </c>
      <c r="M585" s="36">
        <v>5</v>
      </c>
      <c r="N585" s="36">
        <v>667</v>
      </c>
      <c r="O585" s="36"/>
      <c r="P585" s="36"/>
      <c r="Q585" s="36" t="s">
        <v>23</v>
      </c>
      <c r="R585" s="36"/>
    </row>
    <row r="586" customHeight="1" spans="1:18">
      <c r="A586" s="36">
        <f t="shared" si="58"/>
        <v>585</v>
      </c>
      <c r="B586" s="36" t="s">
        <v>699</v>
      </c>
      <c r="C586" s="37">
        <v>44942.0000060069</v>
      </c>
      <c r="D586" s="36">
        <v>101453</v>
      </c>
      <c r="E586" s="36" t="s">
        <v>733</v>
      </c>
      <c r="F586" s="36" t="s">
        <v>104</v>
      </c>
      <c r="G586" s="36" t="s">
        <v>26</v>
      </c>
      <c r="H586" s="36" t="s">
        <v>27</v>
      </c>
      <c r="I586" s="36" t="s">
        <v>235</v>
      </c>
      <c r="J586" s="36" t="s">
        <v>28</v>
      </c>
      <c r="K586" s="36"/>
      <c r="L586" s="36">
        <v>20</v>
      </c>
      <c r="M586" s="36">
        <v>16</v>
      </c>
      <c r="N586" s="36">
        <v>7701</v>
      </c>
      <c r="O586" s="36">
        <v>2310</v>
      </c>
      <c r="P586" s="36" t="s">
        <v>734</v>
      </c>
      <c r="Q586" s="36" t="s">
        <v>23</v>
      </c>
      <c r="R586" s="36" t="s">
        <v>715</v>
      </c>
    </row>
    <row r="587" customHeight="1" spans="1:18">
      <c r="A587" s="36">
        <f t="shared" si="58"/>
        <v>586</v>
      </c>
      <c r="B587" s="36" t="s">
        <v>699</v>
      </c>
      <c r="C587" s="37">
        <v>44942.0000060301</v>
      </c>
      <c r="D587" s="36">
        <v>118758</v>
      </c>
      <c r="E587" s="36" t="s">
        <v>62</v>
      </c>
      <c r="F587" s="36" t="s">
        <v>30</v>
      </c>
      <c r="G587" s="36" t="s">
        <v>26</v>
      </c>
      <c r="H587" s="36" t="s">
        <v>503</v>
      </c>
      <c r="I587" s="36" t="s">
        <v>612</v>
      </c>
      <c r="J587" s="36" t="s">
        <v>28</v>
      </c>
      <c r="K587" s="36"/>
      <c r="L587" s="36">
        <v>5</v>
      </c>
      <c r="M587" s="36">
        <v>5</v>
      </c>
      <c r="N587" s="36">
        <v>5750.9</v>
      </c>
      <c r="O587" s="36"/>
      <c r="P587" s="36"/>
      <c r="Q587" s="36" t="s">
        <v>23</v>
      </c>
      <c r="R587" s="36"/>
    </row>
    <row r="588" customHeight="1" spans="1:18">
      <c r="A588" s="36">
        <f t="shared" si="58"/>
        <v>587</v>
      </c>
      <c r="B588" s="36" t="s">
        <v>699</v>
      </c>
      <c r="C588" s="37">
        <v>44942.0000111227</v>
      </c>
      <c r="D588" s="36">
        <v>105267</v>
      </c>
      <c r="E588" s="36" t="s">
        <v>265</v>
      </c>
      <c r="F588" s="36" t="s">
        <v>25</v>
      </c>
      <c r="G588" s="36" t="s">
        <v>26</v>
      </c>
      <c r="H588" s="36" t="s">
        <v>119</v>
      </c>
      <c r="I588" s="36" t="s">
        <v>315</v>
      </c>
      <c r="J588" s="36" t="s">
        <v>28</v>
      </c>
      <c r="K588" s="36"/>
      <c r="L588" s="36">
        <v>31</v>
      </c>
      <c r="M588" s="36">
        <v>31</v>
      </c>
      <c r="N588" s="36">
        <v>11647</v>
      </c>
      <c r="O588" s="36">
        <v>2148</v>
      </c>
      <c r="P588" s="36" t="s">
        <v>735</v>
      </c>
      <c r="Q588" s="36" t="s">
        <v>23</v>
      </c>
      <c r="R588" s="36"/>
    </row>
    <row r="589" customHeight="1" spans="1:18">
      <c r="A589" s="36">
        <f t="shared" si="58"/>
        <v>588</v>
      </c>
      <c r="B589" s="36" t="s">
        <v>699</v>
      </c>
      <c r="C589" s="37">
        <v>44943</v>
      </c>
      <c r="D589" s="36">
        <v>110378</v>
      </c>
      <c r="E589" s="36" t="s">
        <v>142</v>
      </c>
      <c r="F589" s="36" t="s">
        <v>19</v>
      </c>
      <c r="G589" s="36" t="s">
        <v>20</v>
      </c>
      <c r="H589" s="36"/>
      <c r="I589" s="36" t="s">
        <v>506</v>
      </c>
      <c r="J589" s="36" t="s">
        <v>143</v>
      </c>
      <c r="K589" s="36"/>
      <c r="L589" s="36">
        <v>11</v>
      </c>
      <c r="M589" s="36">
        <v>11</v>
      </c>
      <c r="N589" s="36">
        <v>3154</v>
      </c>
      <c r="O589" s="36">
        <v>201</v>
      </c>
      <c r="P589" s="36"/>
      <c r="Q589" s="36" t="s">
        <v>23</v>
      </c>
      <c r="R589" s="36"/>
    </row>
    <row r="590" customHeight="1" spans="1:18">
      <c r="A590" s="36">
        <f t="shared" si="58"/>
        <v>589</v>
      </c>
      <c r="B590" s="36" t="s">
        <v>699</v>
      </c>
      <c r="C590" s="37">
        <v>44943</v>
      </c>
      <c r="D590" s="36">
        <v>359</v>
      </c>
      <c r="E590" s="36" t="s">
        <v>638</v>
      </c>
      <c r="F590" s="36" t="s">
        <v>25</v>
      </c>
      <c r="G590" s="36" t="s">
        <v>20</v>
      </c>
      <c r="H590" s="36"/>
      <c r="I590" s="36" t="s">
        <v>736</v>
      </c>
      <c r="J590" s="36" t="s">
        <v>737</v>
      </c>
      <c r="K590" s="36"/>
      <c r="L590" s="36">
        <v>5</v>
      </c>
      <c r="M590" s="36">
        <v>10</v>
      </c>
      <c r="N590" s="36">
        <v>11744</v>
      </c>
      <c r="O590" s="36">
        <v>0</v>
      </c>
      <c r="P590" s="36"/>
      <c r="Q590" s="36" t="s">
        <v>23</v>
      </c>
      <c r="R590" s="36"/>
    </row>
    <row r="591" customHeight="1" spans="1:18">
      <c r="A591" s="36">
        <f t="shared" si="58"/>
        <v>590</v>
      </c>
      <c r="B591" s="36" t="s">
        <v>699</v>
      </c>
      <c r="C591" s="37">
        <v>44943.0000104051</v>
      </c>
      <c r="D591" s="36">
        <v>513</v>
      </c>
      <c r="E591" s="36" t="s">
        <v>206</v>
      </c>
      <c r="F591" s="36" t="s">
        <v>104</v>
      </c>
      <c r="G591" s="36" t="s">
        <v>26</v>
      </c>
      <c r="H591" s="36" t="s">
        <v>27</v>
      </c>
      <c r="I591" s="36" t="s">
        <v>235</v>
      </c>
      <c r="J591" s="36" t="s">
        <v>28</v>
      </c>
      <c r="K591" s="36"/>
      <c r="L591" s="36">
        <v>3</v>
      </c>
      <c r="M591" s="36">
        <v>3</v>
      </c>
      <c r="N591" s="36">
        <v>6287</v>
      </c>
      <c r="O591" s="36">
        <v>974</v>
      </c>
      <c r="P591" s="36"/>
      <c r="Q591" s="36" t="s">
        <v>23</v>
      </c>
      <c r="R591" s="36" t="s">
        <v>738</v>
      </c>
    </row>
    <row r="592" customHeight="1" spans="1:18">
      <c r="A592" s="36">
        <f t="shared" si="58"/>
        <v>591</v>
      </c>
      <c r="B592" s="36" t="s">
        <v>699</v>
      </c>
      <c r="C592" s="37">
        <v>44944</v>
      </c>
      <c r="D592" s="36">
        <v>122176</v>
      </c>
      <c r="E592" s="36" t="s">
        <v>529</v>
      </c>
      <c r="F592" s="36" t="e">
        <v>#N/A</v>
      </c>
      <c r="G592" s="36" t="s">
        <v>20</v>
      </c>
      <c r="H592" s="36"/>
      <c r="I592" s="36" t="s">
        <v>739</v>
      </c>
      <c r="J592" s="36" t="s">
        <v>530</v>
      </c>
      <c r="K592" s="36"/>
      <c r="L592" s="36">
        <v>4</v>
      </c>
      <c r="M592" s="36">
        <v>4</v>
      </c>
      <c r="N592" s="36">
        <v>914.31</v>
      </c>
      <c r="O592" s="36">
        <v>0</v>
      </c>
      <c r="P592" s="36"/>
      <c r="Q592" s="36" t="s">
        <v>23</v>
      </c>
      <c r="R592" s="36"/>
    </row>
    <row r="593" customHeight="1" spans="1:18">
      <c r="A593" s="36">
        <f t="shared" ref="A593:A602" si="59">ROW()-1</f>
        <v>592</v>
      </c>
      <c r="B593" s="36" t="s">
        <v>699</v>
      </c>
      <c r="C593" s="37">
        <v>44944.0000037153</v>
      </c>
      <c r="D593" s="36">
        <v>107658</v>
      </c>
      <c r="E593" s="36" t="s">
        <v>524</v>
      </c>
      <c r="F593" s="36" t="s">
        <v>104</v>
      </c>
      <c r="G593" s="36" t="s">
        <v>26</v>
      </c>
      <c r="H593" s="36" t="s">
        <v>27</v>
      </c>
      <c r="I593" s="36" t="s">
        <v>740</v>
      </c>
      <c r="J593" s="36" t="s">
        <v>28</v>
      </c>
      <c r="K593" s="36"/>
      <c r="L593" s="36">
        <v>30</v>
      </c>
      <c r="M593" s="36">
        <v>20</v>
      </c>
      <c r="N593" s="36">
        <v>10358</v>
      </c>
      <c r="O593" s="36">
        <v>2446</v>
      </c>
      <c r="P593" s="36"/>
      <c r="Q593" s="36"/>
      <c r="R593" s="36" t="s">
        <v>715</v>
      </c>
    </row>
    <row r="594" customHeight="1" spans="1:18">
      <c r="A594" s="36">
        <f t="shared" si="59"/>
        <v>593</v>
      </c>
      <c r="B594" s="36" t="s">
        <v>699</v>
      </c>
      <c r="C594" s="37">
        <v>44946</v>
      </c>
      <c r="D594" s="36">
        <v>578</v>
      </c>
      <c r="E594" s="36" t="s">
        <v>741</v>
      </c>
      <c r="F594" s="36" t="s">
        <v>25</v>
      </c>
      <c r="G594" s="36" t="s">
        <v>20</v>
      </c>
      <c r="H594" s="36"/>
      <c r="I594" s="36" t="s">
        <v>67</v>
      </c>
      <c r="J594" s="36" t="s">
        <v>742</v>
      </c>
      <c r="K594" s="36"/>
      <c r="L594" s="36">
        <v>0</v>
      </c>
      <c r="M594" s="36">
        <v>7</v>
      </c>
      <c r="N594" s="36">
        <v>8950</v>
      </c>
      <c r="O594" s="36">
        <v>360</v>
      </c>
      <c r="P594" s="36"/>
      <c r="Q594" s="36" t="s">
        <v>23</v>
      </c>
      <c r="R594" s="36"/>
    </row>
    <row r="595" customHeight="1" spans="1:18">
      <c r="A595" s="36">
        <f t="shared" si="59"/>
        <v>594</v>
      </c>
      <c r="B595" s="36" t="s">
        <v>743</v>
      </c>
      <c r="C595" s="37">
        <v>45272</v>
      </c>
      <c r="D595" s="36">
        <v>721</v>
      </c>
      <c r="E595" s="36" t="s">
        <v>337</v>
      </c>
      <c r="F595" s="36" t="s">
        <v>19</v>
      </c>
      <c r="G595" s="36" t="s">
        <v>20</v>
      </c>
      <c r="H595" s="36"/>
      <c r="I595" s="36" t="s">
        <v>129</v>
      </c>
      <c r="J595" s="36" t="s">
        <v>130</v>
      </c>
      <c r="K595" s="36"/>
      <c r="L595" s="36">
        <v>0</v>
      </c>
      <c r="M595" s="36">
        <v>5</v>
      </c>
      <c r="N595" s="36">
        <v>4183.87</v>
      </c>
      <c r="O595" s="36"/>
      <c r="P595" s="36"/>
      <c r="Q595" s="36" t="s">
        <v>23</v>
      </c>
      <c r="R595" s="36"/>
    </row>
    <row r="596" customHeight="1" spans="1:18">
      <c r="A596" s="36">
        <f t="shared" si="59"/>
        <v>595</v>
      </c>
      <c r="B596" s="36" t="s">
        <v>743</v>
      </c>
      <c r="C596" s="37">
        <v>45267</v>
      </c>
      <c r="D596" s="36">
        <v>385</v>
      </c>
      <c r="E596" s="36" t="s">
        <v>112</v>
      </c>
      <c r="F596" s="36" t="s">
        <v>73</v>
      </c>
      <c r="G596" s="36" t="s">
        <v>20</v>
      </c>
      <c r="H596" s="36"/>
      <c r="I596" s="36" t="s">
        <v>744</v>
      </c>
      <c r="J596" s="36" t="s">
        <v>114</v>
      </c>
      <c r="K596" s="36"/>
      <c r="L596" s="36">
        <v>5</v>
      </c>
      <c r="M596" s="36">
        <v>10</v>
      </c>
      <c r="N596" s="36">
        <v>13145</v>
      </c>
      <c r="O596" s="36"/>
      <c r="P596" s="36"/>
      <c r="Q596" s="36" t="s">
        <v>23</v>
      </c>
      <c r="R596" s="36"/>
    </row>
    <row r="597" customHeight="1" spans="1:18">
      <c r="A597" s="36">
        <f t="shared" si="59"/>
        <v>596</v>
      </c>
      <c r="B597" s="36" t="s">
        <v>743</v>
      </c>
      <c r="C597" s="37">
        <v>45269</v>
      </c>
      <c r="D597" s="36">
        <v>105267</v>
      </c>
      <c r="E597" s="36" t="s">
        <v>56</v>
      </c>
      <c r="F597" s="36" t="s">
        <v>25</v>
      </c>
      <c r="G597" s="36" t="s">
        <v>20</v>
      </c>
      <c r="H597" s="36"/>
      <c r="I597" s="36" t="s">
        <v>745</v>
      </c>
      <c r="J597" s="36" t="s">
        <v>58</v>
      </c>
      <c r="K597" s="36"/>
      <c r="L597" s="36">
        <v>0</v>
      </c>
      <c r="M597" s="36">
        <v>8</v>
      </c>
      <c r="N597" s="36">
        <v>11334</v>
      </c>
      <c r="O597" s="36"/>
      <c r="P597" s="36"/>
      <c r="Q597" s="36" t="s">
        <v>23</v>
      </c>
      <c r="R597" s="36"/>
    </row>
    <row r="598" customHeight="1" spans="1:18">
      <c r="A598" s="36">
        <f t="shared" si="59"/>
        <v>597</v>
      </c>
      <c r="B598" s="36" t="s">
        <v>743</v>
      </c>
      <c r="C598" s="37">
        <v>45272</v>
      </c>
      <c r="D598" s="36">
        <v>717</v>
      </c>
      <c r="E598" s="36" t="s">
        <v>144</v>
      </c>
      <c r="F598" s="36" t="s">
        <v>19</v>
      </c>
      <c r="G598" s="36" t="s">
        <v>20</v>
      </c>
      <c r="H598" s="36" t="s">
        <v>746</v>
      </c>
      <c r="I598" s="36" t="s">
        <v>129</v>
      </c>
      <c r="J598" s="36" t="s">
        <v>444</v>
      </c>
      <c r="K598" s="36"/>
      <c r="L598" s="36">
        <v>7</v>
      </c>
      <c r="M598" s="36">
        <v>4</v>
      </c>
      <c r="N598" s="36">
        <v>6722</v>
      </c>
      <c r="O598" s="36">
        <v>2087</v>
      </c>
      <c r="P598" s="36"/>
      <c r="Q598" s="36" t="s">
        <v>23</v>
      </c>
      <c r="R598" s="36"/>
    </row>
    <row r="599" customHeight="1" spans="1:18">
      <c r="A599" s="36">
        <f t="shared" si="59"/>
        <v>598</v>
      </c>
      <c r="B599" s="36" t="s">
        <v>743</v>
      </c>
      <c r="C599" s="37">
        <v>45271</v>
      </c>
      <c r="D599" s="36">
        <v>123007</v>
      </c>
      <c r="E599" s="36" t="s">
        <v>747</v>
      </c>
      <c r="F599" s="36" t="s">
        <v>19</v>
      </c>
      <c r="G599" s="36" t="s">
        <v>20</v>
      </c>
      <c r="H599" s="36"/>
      <c r="I599" s="36" t="s">
        <v>748</v>
      </c>
      <c r="J599" s="36" t="s">
        <v>672</v>
      </c>
      <c r="K599" s="36"/>
      <c r="L599" s="36">
        <v>5</v>
      </c>
      <c r="M599" s="36">
        <v>5</v>
      </c>
      <c r="N599" s="36">
        <v>2980</v>
      </c>
      <c r="O599" s="36">
        <v>259</v>
      </c>
      <c r="P599" s="36"/>
      <c r="Q599" s="36" t="s">
        <v>23</v>
      </c>
      <c r="R599" s="36"/>
    </row>
    <row r="600" customHeight="1" spans="1:18">
      <c r="A600" s="36">
        <f t="shared" si="59"/>
        <v>599</v>
      </c>
      <c r="B600" s="36" t="s">
        <v>743</v>
      </c>
      <c r="C600" s="37">
        <v>45268</v>
      </c>
      <c r="D600" s="36">
        <v>746</v>
      </c>
      <c r="E600" s="36" t="s">
        <v>18</v>
      </c>
      <c r="F600" s="36" t="s">
        <v>19</v>
      </c>
      <c r="G600" s="36" t="s">
        <v>20</v>
      </c>
      <c r="H600" s="36"/>
      <c r="I600" s="36" t="s">
        <v>749</v>
      </c>
      <c r="J600" s="36" t="s">
        <v>22</v>
      </c>
      <c r="K600" s="36"/>
      <c r="L600" s="36">
        <v>12</v>
      </c>
      <c r="M600" s="36">
        <v>10</v>
      </c>
      <c r="N600" s="36">
        <v>10408.31</v>
      </c>
      <c r="O600" s="36">
        <v>2816.85</v>
      </c>
      <c r="P600" s="36"/>
      <c r="Q600" s="36" t="s">
        <v>23</v>
      </c>
      <c r="R600" s="36"/>
    </row>
    <row r="601" customHeight="1" spans="1:18">
      <c r="A601" s="36">
        <f t="shared" si="59"/>
        <v>600</v>
      </c>
      <c r="B601" s="36" t="s">
        <v>743</v>
      </c>
      <c r="C601" s="37">
        <v>45269</v>
      </c>
      <c r="D601" s="36">
        <v>128640</v>
      </c>
      <c r="E601" s="36" t="s">
        <v>179</v>
      </c>
      <c r="F601" s="36" t="s">
        <v>104</v>
      </c>
      <c r="G601" s="36" t="s">
        <v>20</v>
      </c>
      <c r="H601" s="36"/>
      <c r="I601" s="36" t="s">
        <v>744</v>
      </c>
      <c r="J601" s="36" t="s">
        <v>180</v>
      </c>
      <c r="K601" s="36"/>
      <c r="L601" s="36">
        <v>8</v>
      </c>
      <c r="M601" s="36">
        <v>8</v>
      </c>
      <c r="N601" s="36">
        <v>3066</v>
      </c>
      <c r="O601" s="36"/>
      <c r="P601" s="36"/>
      <c r="Q601" s="36" t="s">
        <v>23</v>
      </c>
      <c r="R601" s="36"/>
    </row>
    <row r="602" customHeight="1" spans="1:18">
      <c r="A602" s="36">
        <f t="shared" si="59"/>
        <v>601</v>
      </c>
      <c r="B602" s="36" t="s">
        <v>743</v>
      </c>
      <c r="C602" s="37">
        <v>45266</v>
      </c>
      <c r="D602" s="36">
        <v>114848</v>
      </c>
      <c r="E602" s="36" t="s">
        <v>750</v>
      </c>
      <c r="F602" s="36" t="s">
        <v>30</v>
      </c>
      <c r="G602" s="36" t="s">
        <v>20</v>
      </c>
      <c r="H602" s="36"/>
      <c r="I602" s="36" t="s">
        <v>751</v>
      </c>
      <c r="J602" s="36" t="s">
        <v>752</v>
      </c>
      <c r="K602" s="36"/>
      <c r="L602" s="36">
        <v>5</v>
      </c>
      <c r="M602" s="36">
        <v>5</v>
      </c>
      <c r="N602" s="36">
        <v>4405</v>
      </c>
      <c r="O602" s="36">
        <v>1516</v>
      </c>
      <c r="P602" s="36"/>
      <c r="Q602" s="36" t="s">
        <v>23</v>
      </c>
      <c r="R602" s="36"/>
    </row>
    <row r="603" customHeight="1" spans="1:18">
      <c r="A603" s="36">
        <f t="shared" ref="A603:A612" si="60">ROW()-1</f>
        <v>602</v>
      </c>
      <c r="B603" s="36" t="s">
        <v>743</v>
      </c>
      <c r="C603" s="37">
        <v>45266</v>
      </c>
      <c r="D603" s="36">
        <v>102564</v>
      </c>
      <c r="E603" s="36" t="s">
        <v>439</v>
      </c>
      <c r="F603" s="36" t="s">
        <v>19</v>
      </c>
      <c r="G603" s="36" t="s">
        <v>20</v>
      </c>
      <c r="H603" s="36"/>
      <c r="I603" s="36" t="s">
        <v>67</v>
      </c>
      <c r="J603" s="36" t="s">
        <v>68</v>
      </c>
      <c r="K603" s="36"/>
      <c r="L603" s="36">
        <v>5</v>
      </c>
      <c r="M603" s="36">
        <v>5</v>
      </c>
      <c r="N603" s="36"/>
      <c r="O603" s="36"/>
      <c r="P603" s="36"/>
      <c r="Q603" s="36" t="s">
        <v>23</v>
      </c>
      <c r="R603" s="36"/>
    </row>
    <row r="604" customHeight="1" spans="1:18">
      <c r="A604" s="36">
        <f t="shared" si="60"/>
        <v>603</v>
      </c>
      <c r="B604" s="36" t="s">
        <v>743</v>
      </c>
      <c r="C604" s="37">
        <v>45267</v>
      </c>
      <c r="D604" s="36">
        <v>720</v>
      </c>
      <c r="E604" s="36" t="s">
        <v>606</v>
      </c>
      <c r="F604" s="36" t="s">
        <v>19</v>
      </c>
      <c r="G604" s="36" t="s">
        <v>20</v>
      </c>
      <c r="H604" s="36"/>
      <c r="I604" s="36" t="s">
        <v>129</v>
      </c>
      <c r="J604" s="36" t="s">
        <v>247</v>
      </c>
      <c r="K604" s="36"/>
      <c r="L604" s="36">
        <v>9</v>
      </c>
      <c r="M604" s="36">
        <v>5</v>
      </c>
      <c r="N604" s="36">
        <v>2750.84</v>
      </c>
      <c r="O604" s="36">
        <v>831</v>
      </c>
      <c r="P604" s="36"/>
      <c r="Q604" s="36" t="s">
        <v>23</v>
      </c>
      <c r="R604" s="36"/>
    </row>
    <row r="605" customHeight="1" spans="1:18">
      <c r="A605" s="36">
        <f t="shared" si="60"/>
        <v>604</v>
      </c>
      <c r="B605" s="36" t="s">
        <v>743</v>
      </c>
      <c r="C605" s="37">
        <v>45271</v>
      </c>
      <c r="D605" s="36">
        <v>357</v>
      </c>
      <c r="E605" s="36" t="s">
        <v>59</v>
      </c>
      <c r="F605" s="36" t="s">
        <v>25</v>
      </c>
      <c r="G605" s="36" t="s">
        <v>26</v>
      </c>
      <c r="H605" s="36"/>
      <c r="I605" s="36" t="s">
        <v>345</v>
      </c>
      <c r="J605" s="36" t="s">
        <v>76</v>
      </c>
      <c r="K605" s="36"/>
      <c r="L605" s="36">
        <v>8</v>
      </c>
      <c r="M605" s="36">
        <v>8</v>
      </c>
      <c r="N605" s="36">
        <v>13719</v>
      </c>
      <c r="O605" s="36">
        <v>208</v>
      </c>
      <c r="P605" s="36"/>
      <c r="Q605" s="36" t="s">
        <v>23</v>
      </c>
      <c r="R605" s="36"/>
    </row>
    <row r="606" customHeight="1" spans="1:18">
      <c r="A606" s="36">
        <f t="shared" si="60"/>
        <v>605</v>
      </c>
      <c r="B606" s="36" t="s">
        <v>743</v>
      </c>
      <c r="C606" s="37">
        <v>45273</v>
      </c>
      <c r="D606" s="36">
        <v>116919</v>
      </c>
      <c r="E606" s="36" t="s">
        <v>121</v>
      </c>
      <c r="F606" s="36" t="s">
        <v>122</v>
      </c>
      <c r="G606" s="36" t="s">
        <v>20</v>
      </c>
      <c r="H606" s="36"/>
      <c r="I606" s="36" t="s">
        <v>482</v>
      </c>
      <c r="J606" s="36" t="s">
        <v>259</v>
      </c>
      <c r="K606" s="36"/>
      <c r="L606" s="36">
        <v>0</v>
      </c>
      <c r="M606" s="36">
        <v>5</v>
      </c>
      <c r="N606" s="36">
        <v>6458</v>
      </c>
      <c r="O606" s="36">
        <v>0</v>
      </c>
      <c r="P606" s="36"/>
      <c r="Q606" s="36" t="s">
        <v>23</v>
      </c>
      <c r="R606" s="36"/>
    </row>
    <row r="607" customHeight="1" spans="1:18">
      <c r="A607" s="36">
        <f t="shared" si="60"/>
        <v>606</v>
      </c>
      <c r="B607" s="36" t="s">
        <v>743</v>
      </c>
      <c r="C607" s="37">
        <v>45236</v>
      </c>
      <c r="D607" s="36">
        <v>379</v>
      </c>
      <c r="E607" s="36" t="s">
        <v>305</v>
      </c>
      <c r="F607" s="36" t="s">
        <v>25</v>
      </c>
      <c r="G607" s="36" t="s">
        <v>20</v>
      </c>
      <c r="H607" s="36"/>
      <c r="I607" s="36" t="s">
        <v>288</v>
      </c>
      <c r="J607" s="36" t="s">
        <v>111</v>
      </c>
      <c r="K607" s="36"/>
      <c r="L607" s="36">
        <v>0</v>
      </c>
      <c r="M607" s="36">
        <v>4</v>
      </c>
      <c r="N607" s="36">
        <v>6686</v>
      </c>
      <c r="O607" s="36">
        <v>1024</v>
      </c>
      <c r="P607" s="36"/>
      <c r="Q607" s="36" t="s">
        <v>23</v>
      </c>
      <c r="R607" s="36"/>
    </row>
    <row r="608" customHeight="1" spans="1:18">
      <c r="A608" s="36">
        <f t="shared" si="60"/>
        <v>607</v>
      </c>
      <c r="B608" s="36" t="s">
        <v>743</v>
      </c>
      <c r="C608" s="37">
        <v>45265</v>
      </c>
      <c r="D608" s="36">
        <v>379</v>
      </c>
      <c r="E608" s="36" t="s">
        <v>305</v>
      </c>
      <c r="F608" s="36" t="s">
        <v>25</v>
      </c>
      <c r="G608" s="36" t="s">
        <v>20</v>
      </c>
      <c r="H608" s="36"/>
      <c r="I608" s="36" t="s">
        <v>482</v>
      </c>
      <c r="J608" s="36" t="s">
        <v>111</v>
      </c>
      <c r="K608" s="36"/>
      <c r="L608" s="36">
        <v>0</v>
      </c>
      <c r="M608" s="36">
        <v>4</v>
      </c>
      <c r="N608" s="36">
        <v>5948</v>
      </c>
      <c r="O608" s="36">
        <v>568</v>
      </c>
      <c r="P608" s="36"/>
      <c r="Q608" s="36" t="s">
        <v>23</v>
      </c>
      <c r="R608" s="36"/>
    </row>
    <row r="609" customHeight="1" spans="1:18">
      <c r="A609" s="36">
        <f t="shared" si="60"/>
        <v>608</v>
      </c>
      <c r="B609" s="36" t="s">
        <v>743</v>
      </c>
      <c r="C609" s="37">
        <v>45271</v>
      </c>
      <c r="D609" s="36">
        <v>587</v>
      </c>
      <c r="E609" s="36" t="s">
        <v>99</v>
      </c>
      <c r="F609" s="36" t="s">
        <v>19</v>
      </c>
      <c r="G609" s="36" t="s">
        <v>20</v>
      </c>
      <c r="H609" s="36"/>
      <c r="I609" s="36" t="s">
        <v>100</v>
      </c>
      <c r="J609" s="36" t="s">
        <v>101</v>
      </c>
      <c r="K609" s="36"/>
      <c r="L609" s="36">
        <v>3</v>
      </c>
      <c r="M609" s="36">
        <v>3</v>
      </c>
      <c r="N609" s="36">
        <v>5523.8</v>
      </c>
      <c r="O609" s="36">
        <v>139</v>
      </c>
      <c r="P609" s="36"/>
      <c r="Q609" s="36" t="s">
        <v>23</v>
      </c>
      <c r="R609" s="36"/>
    </row>
    <row r="610" customHeight="1" spans="1:18">
      <c r="A610" s="36">
        <f t="shared" si="60"/>
        <v>609</v>
      </c>
      <c r="B610" s="36" t="s">
        <v>743</v>
      </c>
      <c r="C610" s="37">
        <v>45269</v>
      </c>
      <c r="D610" s="36">
        <v>110378</v>
      </c>
      <c r="E610" s="36" t="s">
        <v>142</v>
      </c>
      <c r="F610" s="36" t="s">
        <v>19</v>
      </c>
      <c r="G610" s="36" t="s">
        <v>20</v>
      </c>
      <c r="H610" s="36"/>
      <c r="I610" s="36" t="s">
        <v>129</v>
      </c>
      <c r="J610" s="36" t="s">
        <v>143</v>
      </c>
      <c r="K610" s="36"/>
      <c r="L610" s="36">
        <v>0</v>
      </c>
      <c r="M610" s="36">
        <v>6</v>
      </c>
      <c r="N610" s="36">
        <v>3620</v>
      </c>
      <c r="O610" s="36">
        <v>313.7</v>
      </c>
      <c r="P610" s="36"/>
      <c r="Q610" s="36" t="s">
        <v>23</v>
      </c>
      <c r="R610" s="36"/>
    </row>
    <row r="611" customHeight="1" spans="1:18">
      <c r="A611" s="36">
        <f t="shared" si="60"/>
        <v>610</v>
      </c>
      <c r="B611" s="36" t="s">
        <v>743</v>
      </c>
      <c r="C611" s="37">
        <v>45272</v>
      </c>
      <c r="D611" s="36">
        <v>106399</v>
      </c>
      <c r="E611" s="36" t="s">
        <v>103</v>
      </c>
      <c r="F611" s="36" t="s">
        <v>104</v>
      </c>
      <c r="G611" s="36" t="s">
        <v>20</v>
      </c>
      <c r="H611" s="36"/>
      <c r="I611" s="36" t="s">
        <v>129</v>
      </c>
      <c r="J611" s="36" t="s">
        <v>107</v>
      </c>
      <c r="K611" s="36"/>
      <c r="L611" s="36">
        <v>5</v>
      </c>
      <c r="M611" s="36">
        <v>5</v>
      </c>
      <c r="N611" s="36">
        <v>7200</v>
      </c>
      <c r="O611" s="36">
        <v>569</v>
      </c>
      <c r="P611" s="36"/>
      <c r="Q611" s="36" t="s">
        <v>23</v>
      </c>
      <c r="R611" s="36"/>
    </row>
    <row r="612" customHeight="1" spans="1:18">
      <c r="A612" s="36">
        <f t="shared" si="60"/>
        <v>611</v>
      </c>
      <c r="B612" s="36" t="s">
        <v>743</v>
      </c>
      <c r="C612" s="37">
        <v>45276</v>
      </c>
      <c r="D612" s="36">
        <v>307</v>
      </c>
      <c r="E612" s="36" t="s">
        <v>150</v>
      </c>
      <c r="F612" s="36" t="s">
        <v>122</v>
      </c>
      <c r="G612" s="36" t="s">
        <v>26</v>
      </c>
      <c r="H612" s="36"/>
      <c r="I612" s="36" t="s">
        <v>148</v>
      </c>
      <c r="J612" s="36" t="s">
        <v>76</v>
      </c>
      <c r="K612" s="36"/>
      <c r="L612" s="36">
        <v>12</v>
      </c>
      <c r="M612" s="36">
        <v>10</v>
      </c>
      <c r="N612" s="36">
        <v>30511.55</v>
      </c>
      <c r="O612" s="36">
        <v>888.1</v>
      </c>
      <c r="P612" s="36"/>
      <c r="Q612" s="36" t="s">
        <v>23</v>
      </c>
      <c r="R612" s="36"/>
    </row>
    <row r="613" customHeight="1" spans="1:18">
      <c r="A613" s="36">
        <f t="shared" ref="A613:A622" si="61">ROW()-1</f>
        <v>612</v>
      </c>
      <c r="B613" s="36" t="s">
        <v>743</v>
      </c>
      <c r="C613" s="37">
        <v>45276</v>
      </c>
      <c r="D613" s="36">
        <v>307</v>
      </c>
      <c r="E613" s="36" t="s">
        <v>150</v>
      </c>
      <c r="F613" s="36" t="s">
        <v>122</v>
      </c>
      <c r="G613" s="36" t="s">
        <v>26</v>
      </c>
      <c r="H613" s="47"/>
      <c r="I613" s="47" t="s">
        <v>753</v>
      </c>
      <c r="J613" s="36" t="s">
        <v>76</v>
      </c>
      <c r="K613" s="47"/>
      <c r="L613" s="36">
        <v>12</v>
      </c>
      <c r="M613" s="36">
        <v>10</v>
      </c>
      <c r="N613" s="36">
        <v>30511.55</v>
      </c>
      <c r="O613" s="36">
        <v>888.1</v>
      </c>
      <c r="P613" s="47"/>
      <c r="Q613" s="47" t="s">
        <v>23</v>
      </c>
      <c r="R613" s="47"/>
    </row>
    <row r="614" customHeight="1" spans="1:18">
      <c r="A614" s="36">
        <f t="shared" si="61"/>
        <v>613</v>
      </c>
      <c r="B614" s="36" t="s">
        <v>743</v>
      </c>
      <c r="C614" s="48">
        <v>45277</v>
      </c>
      <c r="D614" s="47">
        <v>118758</v>
      </c>
      <c r="E614" s="47" t="s">
        <v>62</v>
      </c>
      <c r="F614" s="36" t="s">
        <v>30</v>
      </c>
      <c r="G614" s="36" t="s">
        <v>20</v>
      </c>
      <c r="H614" s="47"/>
      <c r="I614" s="47" t="s">
        <v>482</v>
      </c>
      <c r="J614" s="47" t="s">
        <v>64</v>
      </c>
      <c r="K614" s="47"/>
      <c r="L614" s="47">
        <v>3</v>
      </c>
      <c r="M614" s="47">
        <v>3</v>
      </c>
      <c r="N614" s="47">
        <v>1775</v>
      </c>
      <c r="O614" s="47"/>
      <c r="P614" s="47"/>
      <c r="Q614" s="47" t="s">
        <v>23</v>
      </c>
      <c r="R614" s="47"/>
    </row>
    <row r="615" customHeight="1" spans="1:18">
      <c r="A615" s="36">
        <f t="shared" si="61"/>
        <v>614</v>
      </c>
      <c r="B615" s="36" t="s">
        <v>743</v>
      </c>
      <c r="C615" s="37">
        <v>45267</v>
      </c>
      <c r="D615" s="36">
        <v>571</v>
      </c>
      <c r="E615" s="36" t="s">
        <v>29</v>
      </c>
      <c r="F615" s="36" t="s">
        <v>30</v>
      </c>
      <c r="G615" s="36" t="s">
        <v>20</v>
      </c>
      <c r="H615" s="36"/>
      <c r="I615" s="36" t="s">
        <v>153</v>
      </c>
      <c r="J615" s="36" t="s">
        <v>754</v>
      </c>
      <c r="K615" s="36"/>
      <c r="L615" s="36">
        <v>2</v>
      </c>
      <c r="M615" s="36">
        <v>2</v>
      </c>
      <c r="N615" s="36">
        <v>17690</v>
      </c>
      <c r="O615" s="36">
        <v>2862</v>
      </c>
      <c r="P615" s="36"/>
      <c r="Q615" s="47" t="s">
        <v>23</v>
      </c>
      <c r="R615" s="36"/>
    </row>
    <row r="616" ht="14.25" customHeight="1" spans="1:18">
      <c r="A616" s="36">
        <f t="shared" si="61"/>
        <v>615</v>
      </c>
      <c r="B616" s="36" t="s">
        <v>743</v>
      </c>
      <c r="C616" s="37">
        <v>45284</v>
      </c>
      <c r="D616" s="36">
        <v>104533</v>
      </c>
      <c r="E616" s="36" t="s">
        <v>591</v>
      </c>
      <c r="F616" s="36" t="s">
        <v>19</v>
      </c>
      <c r="G616" s="36" t="s">
        <v>20</v>
      </c>
      <c r="H616" s="36"/>
      <c r="I616" s="36" t="s">
        <v>755</v>
      </c>
      <c r="J616" s="36" t="s">
        <v>483</v>
      </c>
      <c r="K616" s="36"/>
      <c r="L616" s="36">
        <v>0</v>
      </c>
      <c r="M616" s="36">
        <v>5</v>
      </c>
      <c r="N616" s="36">
        <v>2740</v>
      </c>
      <c r="O616" s="36"/>
      <c r="P616" s="36"/>
      <c r="Q616" s="47" t="s">
        <v>23</v>
      </c>
      <c r="R616" s="36"/>
    </row>
    <row r="617" customHeight="1" spans="1:18">
      <c r="A617" s="36">
        <f t="shared" si="61"/>
        <v>616</v>
      </c>
      <c r="B617" s="36" t="s">
        <v>743</v>
      </c>
      <c r="C617" s="37">
        <v>45283</v>
      </c>
      <c r="D617" s="36">
        <v>113008</v>
      </c>
      <c r="E617" s="36" t="s">
        <v>386</v>
      </c>
      <c r="F617" s="36" t="s">
        <v>104</v>
      </c>
      <c r="G617" s="36" t="s">
        <v>20</v>
      </c>
      <c r="H617" s="36"/>
      <c r="I617" s="36" t="s">
        <v>482</v>
      </c>
      <c r="J617" s="36" t="s">
        <v>756</v>
      </c>
      <c r="K617" s="36"/>
      <c r="L617" s="36">
        <v>0</v>
      </c>
      <c r="M617" s="36">
        <v>6</v>
      </c>
      <c r="N617" s="36">
        <v>5747</v>
      </c>
      <c r="O617" s="36"/>
      <c r="P617" s="36"/>
      <c r="Q617" s="47" t="s">
        <v>23</v>
      </c>
      <c r="R617" s="36"/>
    </row>
    <row r="618" customHeight="1" spans="1:18">
      <c r="A618" s="36">
        <f t="shared" si="61"/>
        <v>617</v>
      </c>
      <c r="B618" s="36" t="s">
        <v>743</v>
      </c>
      <c r="C618" s="37">
        <v>45281</v>
      </c>
      <c r="D618" s="36">
        <v>115971</v>
      </c>
      <c r="E618" s="36" t="s">
        <v>413</v>
      </c>
      <c r="F618" s="36" t="s">
        <v>30</v>
      </c>
      <c r="G618" s="36" t="s">
        <v>20</v>
      </c>
      <c r="H618" s="36"/>
      <c r="I618" s="36" t="s">
        <v>171</v>
      </c>
      <c r="J618" s="36" t="s">
        <v>414</v>
      </c>
      <c r="K618" s="36"/>
      <c r="L618" s="36">
        <v>0</v>
      </c>
      <c r="M618" s="36">
        <v>5</v>
      </c>
      <c r="N618" s="36">
        <v>4256</v>
      </c>
      <c r="O618" s="36"/>
      <c r="P618" s="36"/>
      <c r="Q618" s="36" t="s">
        <v>23</v>
      </c>
      <c r="R618" s="36"/>
    </row>
    <row r="619" customHeight="1" spans="1:18">
      <c r="A619" s="36">
        <f t="shared" si="61"/>
        <v>618</v>
      </c>
      <c r="B619" s="36" t="s">
        <v>743</v>
      </c>
      <c r="C619" s="37">
        <v>45266</v>
      </c>
      <c r="D619" s="36">
        <v>517</v>
      </c>
      <c r="E619" s="36" t="s">
        <v>362</v>
      </c>
      <c r="F619" s="36" t="s">
        <v>25</v>
      </c>
      <c r="G619" s="36" t="s">
        <v>20</v>
      </c>
      <c r="H619" s="36"/>
      <c r="I619" s="36" t="s">
        <v>757</v>
      </c>
      <c r="J619" s="36" t="s">
        <v>28</v>
      </c>
      <c r="K619" s="36"/>
      <c r="L619" s="36">
        <v>7</v>
      </c>
      <c r="M619" s="36">
        <v>0</v>
      </c>
      <c r="N619" s="36">
        <v>14659.7</v>
      </c>
      <c r="O619" s="36"/>
      <c r="P619" s="36"/>
      <c r="Q619" s="36" t="s">
        <v>23</v>
      </c>
      <c r="R619" s="36"/>
    </row>
    <row r="620" customHeight="1" spans="1:18">
      <c r="A620" s="36">
        <f t="shared" si="61"/>
        <v>619</v>
      </c>
      <c r="B620" s="36" t="s">
        <v>743</v>
      </c>
      <c r="C620" s="37">
        <v>45286</v>
      </c>
      <c r="D620" s="36">
        <v>54</v>
      </c>
      <c r="E620" s="36" t="s">
        <v>547</v>
      </c>
      <c r="F620" s="36" t="s">
        <v>86</v>
      </c>
      <c r="G620" s="36" t="s">
        <v>20</v>
      </c>
      <c r="H620" s="36"/>
      <c r="I620" s="36" t="s">
        <v>67</v>
      </c>
      <c r="J620" s="36" t="s">
        <v>548</v>
      </c>
      <c r="K620" s="36"/>
      <c r="L620" s="36">
        <v>0</v>
      </c>
      <c r="M620" s="36">
        <v>1</v>
      </c>
      <c r="N620" s="36">
        <v>6722</v>
      </c>
      <c r="O620" s="36">
        <v>0</v>
      </c>
      <c r="P620" s="36"/>
      <c r="Q620" s="36" t="s">
        <v>23</v>
      </c>
      <c r="R620" s="36"/>
    </row>
    <row r="621" customHeight="1" spans="1:18">
      <c r="A621" s="36">
        <f t="shared" si="61"/>
        <v>620</v>
      </c>
      <c r="B621" s="36" t="s">
        <v>743</v>
      </c>
      <c r="C621" s="37">
        <v>45288</v>
      </c>
      <c r="D621" s="36">
        <v>104533</v>
      </c>
      <c r="E621" s="36" t="s">
        <v>591</v>
      </c>
      <c r="F621" s="36" t="s">
        <v>19</v>
      </c>
      <c r="G621" s="36" t="s">
        <v>20</v>
      </c>
      <c r="H621" s="36"/>
      <c r="I621" s="36" t="s">
        <v>67</v>
      </c>
      <c r="J621" s="36" t="s">
        <v>483</v>
      </c>
      <c r="K621" s="36"/>
      <c r="L621" s="36">
        <v>5</v>
      </c>
      <c r="M621" s="36">
        <v>5</v>
      </c>
      <c r="N621" s="36">
        <v>2060</v>
      </c>
      <c r="O621" s="36"/>
      <c r="P621" s="36"/>
      <c r="Q621" s="36" t="s">
        <v>23</v>
      </c>
      <c r="R621" s="36"/>
    </row>
    <row r="622" customHeight="1" spans="1:18">
      <c r="A622" s="36">
        <f t="shared" si="61"/>
        <v>621</v>
      </c>
      <c r="B622" s="36" t="s">
        <v>743</v>
      </c>
      <c r="C622" s="37">
        <v>45290</v>
      </c>
      <c r="D622" s="36">
        <v>341</v>
      </c>
      <c r="E622" s="36" t="s">
        <v>152</v>
      </c>
      <c r="F622" s="36" t="s">
        <v>19</v>
      </c>
      <c r="G622" s="36" t="s">
        <v>20</v>
      </c>
      <c r="H622" s="36"/>
      <c r="I622" s="36" t="s">
        <v>129</v>
      </c>
      <c r="J622" s="36" t="s">
        <v>154</v>
      </c>
      <c r="K622" s="36"/>
      <c r="L622" s="36">
        <v>5</v>
      </c>
      <c r="M622" s="36">
        <v>5</v>
      </c>
      <c r="N622" s="36">
        <v>10136.26</v>
      </c>
      <c r="O622" s="36">
        <v>0</v>
      </c>
      <c r="P622" s="36"/>
      <c r="Q622" s="36" t="s">
        <v>23</v>
      </c>
      <c r="R622" s="36"/>
    </row>
    <row r="623" customHeight="1" spans="1:18">
      <c r="A623" s="36">
        <f t="shared" ref="A623:A632" si="62">ROW()-1</f>
        <v>622</v>
      </c>
      <c r="B623" s="36" t="s">
        <v>743</v>
      </c>
      <c r="C623" s="37">
        <v>45281</v>
      </c>
      <c r="D623" s="36">
        <v>122906</v>
      </c>
      <c r="E623" s="36" t="s">
        <v>145</v>
      </c>
      <c r="F623" s="36" t="s">
        <v>104</v>
      </c>
      <c r="G623" s="36" t="s">
        <v>20</v>
      </c>
      <c r="H623" s="36"/>
      <c r="I623" s="36" t="s">
        <v>749</v>
      </c>
      <c r="J623" s="36" t="s">
        <v>758</v>
      </c>
      <c r="K623" s="36"/>
      <c r="L623" s="36">
        <v>8</v>
      </c>
      <c r="M623" s="36">
        <v>20</v>
      </c>
      <c r="N623" s="36">
        <v>517</v>
      </c>
      <c r="O623" s="36">
        <v>517</v>
      </c>
      <c r="P623" s="36"/>
      <c r="Q623" s="36" t="s">
        <v>23</v>
      </c>
      <c r="R623" s="36"/>
    </row>
    <row r="624" customHeight="1" spans="1:18">
      <c r="A624" s="36">
        <f t="shared" si="62"/>
        <v>623</v>
      </c>
      <c r="B624" s="36" t="s">
        <v>743</v>
      </c>
      <c r="C624" s="37">
        <v>45283</v>
      </c>
      <c r="D624" s="36">
        <v>549</v>
      </c>
      <c r="E624" s="36" t="s">
        <v>759</v>
      </c>
      <c r="F624" s="36" t="s">
        <v>19</v>
      </c>
      <c r="G624" s="36" t="s">
        <v>20</v>
      </c>
      <c r="H624" s="36"/>
      <c r="I624" s="36" t="s">
        <v>749</v>
      </c>
      <c r="J624" s="36" t="s">
        <v>320</v>
      </c>
      <c r="K624" s="36"/>
      <c r="L624" s="36">
        <v>4</v>
      </c>
      <c r="M624" s="36">
        <v>10</v>
      </c>
      <c r="N624" s="36">
        <v>2590</v>
      </c>
      <c r="O624" s="36">
        <v>72.8</v>
      </c>
      <c r="P624" s="36"/>
      <c r="Q624" s="36" t="s">
        <v>23</v>
      </c>
      <c r="R624" s="36"/>
    </row>
    <row r="625" customHeight="1" spans="1:18">
      <c r="A625" s="36">
        <f t="shared" si="62"/>
        <v>624</v>
      </c>
      <c r="B625" s="36" t="s">
        <v>743</v>
      </c>
      <c r="C625" s="37">
        <v>45284</v>
      </c>
      <c r="D625" s="36">
        <v>585</v>
      </c>
      <c r="E625" s="36" t="s">
        <v>140</v>
      </c>
      <c r="F625" s="36" t="s">
        <v>25</v>
      </c>
      <c r="G625" s="36" t="s">
        <v>20</v>
      </c>
      <c r="H625" s="36" t="s">
        <v>31</v>
      </c>
      <c r="I625" s="36" t="s">
        <v>32</v>
      </c>
      <c r="J625" s="36" t="s">
        <v>330</v>
      </c>
      <c r="K625" s="36"/>
      <c r="L625" s="36">
        <v>7</v>
      </c>
      <c r="M625" s="36">
        <v>7</v>
      </c>
      <c r="N625" s="36">
        <v>10576.79</v>
      </c>
      <c r="O625" s="36"/>
      <c r="P625" s="36"/>
      <c r="Q625" s="36" t="s">
        <v>23</v>
      </c>
      <c r="R625" s="36"/>
    </row>
    <row r="626" customHeight="1" spans="1:18">
      <c r="A626" s="36">
        <f t="shared" si="62"/>
        <v>625</v>
      </c>
      <c r="B626" s="36" t="s">
        <v>760</v>
      </c>
      <c r="C626" s="37">
        <v>45245</v>
      </c>
      <c r="D626" s="36">
        <v>122718</v>
      </c>
      <c r="E626" s="36" t="s">
        <v>716</v>
      </c>
      <c r="F626" s="36" t="s">
        <v>19</v>
      </c>
      <c r="G626" s="36" t="s">
        <v>20</v>
      </c>
      <c r="H626" s="36"/>
      <c r="I626" s="36" t="s">
        <v>761</v>
      </c>
      <c r="J626" s="36" t="s">
        <v>98</v>
      </c>
      <c r="K626" s="36"/>
      <c r="L626" s="36">
        <v>7</v>
      </c>
      <c r="M626" s="36">
        <v>5</v>
      </c>
      <c r="N626" s="36">
        <v>1880</v>
      </c>
      <c r="O626" s="36"/>
      <c r="P626" s="36"/>
      <c r="Q626" s="36" t="s">
        <v>23</v>
      </c>
      <c r="R626" s="36"/>
    </row>
    <row r="627" customHeight="1" spans="1:18">
      <c r="A627" s="36">
        <f t="shared" si="62"/>
        <v>626</v>
      </c>
      <c r="B627" s="36" t="s">
        <v>760</v>
      </c>
      <c r="C627" s="37">
        <v>45237</v>
      </c>
      <c r="D627" s="36">
        <v>102934</v>
      </c>
      <c r="E627" s="36" t="s">
        <v>340</v>
      </c>
      <c r="F627" s="36" t="s">
        <v>25</v>
      </c>
      <c r="G627" s="36" t="s">
        <v>20</v>
      </c>
      <c r="H627" s="36"/>
      <c r="I627" s="36" t="s">
        <v>417</v>
      </c>
      <c r="J627" s="36" t="s">
        <v>43</v>
      </c>
      <c r="K627" s="36"/>
      <c r="L627" s="36">
        <v>0</v>
      </c>
      <c r="M627" s="36">
        <v>2</v>
      </c>
      <c r="N627" s="36">
        <v>3891</v>
      </c>
      <c r="O627" s="36">
        <v>245</v>
      </c>
      <c r="P627" s="36"/>
      <c r="Q627" s="36" t="s">
        <v>23</v>
      </c>
      <c r="R627" s="36"/>
    </row>
    <row r="628" customHeight="1" spans="1:18">
      <c r="A628" s="36">
        <f t="shared" si="62"/>
        <v>627</v>
      </c>
      <c r="B628" s="36" t="s">
        <v>760</v>
      </c>
      <c r="C628" s="37">
        <v>45238</v>
      </c>
      <c r="D628" s="36">
        <v>585</v>
      </c>
      <c r="E628" s="36" t="s">
        <v>762</v>
      </c>
      <c r="F628" s="36" t="s">
        <v>25</v>
      </c>
      <c r="G628" s="36" t="s">
        <v>20</v>
      </c>
      <c r="H628" s="36"/>
      <c r="I628" s="36" t="s">
        <v>48</v>
      </c>
      <c r="J628" s="36" t="s">
        <v>370</v>
      </c>
      <c r="K628" s="36"/>
      <c r="L628" s="36">
        <v>0</v>
      </c>
      <c r="M628" s="36">
        <v>5</v>
      </c>
      <c r="N628" s="36"/>
      <c r="O628" s="36"/>
      <c r="P628" s="36"/>
      <c r="Q628" s="36" t="s">
        <v>23</v>
      </c>
      <c r="R628" s="36"/>
    </row>
    <row r="629" customHeight="1" spans="1:18">
      <c r="A629" s="36">
        <f t="shared" si="62"/>
        <v>628</v>
      </c>
      <c r="B629" s="36" t="s">
        <v>760</v>
      </c>
      <c r="C629" s="37">
        <v>45238</v>
      </c>
      <c r="D629" s="36">
        <v>123007</v>
      </c>
      <c r="E629" s="36" t="s">
        <v>747</v>
      </c>
      <c r="F629" s="36" t="s">
        <v>19</v>
      </c>
      <c r="G629" s="36" t="s">
        <v>20</v>
      </c>
      <c r="H629" s="36"/>
      <c r="I629" s="36" t="s">
        <v>763</v>
      </c>
      <c r="J629" s="36" t="s">
        <v>672</v>
      </c>
      <c r="K629" s="36"/>
      <c r="L629" s="36">
        <v>0</v>
      </c>
      <c r="M629" s="36">
        <v>5</v>
      </c>
      <c r="N629" s="36">
        <v>3436</v>
      </c>
      <c r="O629" s="36">
        <v>225</v>
      </c>
      <c r="P629" s="36"/>
      <c r="Q629" s="36" t="s">
        <v>23</v>
      </c>
      <c r="R629" s="36"/>
    </row>
    <row r="630" customHeight="1" spans="1:18">
      <c r="A630" s="36">
        <f t="shared" si="62"/>
        <v>629</v>
      </c>
      <c r="B630" s="36" t="s">
        <v>760</v>
      </c>
      <c r="C630" s="37">
        <v>45234</v>
      </c>
      <c r="D630" s="36">
        <v>341</v>
      </c>
      <c r="E630" s="36" t="s">
        <v>152</v>
      </c>
      <c r="F630" s="36" t="s">
        <v>19</v>
      </c>
      <c r="G630" s="36" t="s">
        <v>20</v>
      </c>
      <c r="H630" s="36"/>
      <c r="I630" s="36" t="s">
        <v>129</v>
      </c>
      <c r="J630" s="36" t="s">
        <v>154</v>
      </c>
      <c r="K630" s="36"/>
      <c r="L630" s="36">
        <v>0</v>
      </c>
      <c r="M630" s="36">
        <v>6</v>
      </c>
      <c r="N630" s="36">
        <v>8567.33</v>
      </c>
      <c r="O630" s="36"/>
      <c r="P630" s="36"/>
      <c r="Q630" s="36" t="s">
        <v>23</v>
      </c>
      <c r="R630" s="36"/>
    </row>
    <row r="631" customHeight="1" spans="1:18">
      <c r="A631" s="36">
        <f t="shared" si="62"/>
        <v>630</v>
      </c>
      <c r="B631" s="36" t="s">
        <v>760</v>
      </c>
      <c r="C631" s="37">
        <v>45239</v>
      </c>
      <c r="D631" s="36">
        <v>116919</v>
      </c>
      <c r="E631" s="36" t="s">
        <v>121</v>
      </c>
      <c r="F631" s="36" t="s">
        <v>122</v>
      </c>
      <c r="G631" s="36" t="s">
        <v>20</v>
      </c>
      <c r="H631" s="36"/>
      <c r="I631" s="36" t="s">
        <v>313</v>
      </c>
      <c r="J631" s="36" t="s">
        <v>259</v>
      </c>
      <c r="K631" s="36"/>
      <c r="L631" s="36">
        <v>0</v>
      </c>
      <c r="M631" s="36">
        <v>7</v>
      </c>
      <c r="N631" s="36">
        <v>8316</v>
      </c>
      <c r="O631" s="36"/>
      <c r="P631" s="36"/>
      <c r="Q631" s="36" t="s">
        <v>23</v>
      </c>
      <c r="R631" s="36"/>
    </row>
    <row r="632" customHeight="1" spans="1:18">
      <c r="A632" s="36">
        <f t="shared" si="62"/>
        <v>631</v>
      </c>
      <c r="B632" s="36" t="s">
        <v>760</v>
      </c>
      <c r="C632" s="37">
        <v>45239</v>
      </c>
      <c r="D632" s="36">
        <v>385</v>
      </c>
      <c r="E632" s="36" t="s">
        <v>112</v>
      </c>
      <c r="F632" s="36" t="s">
        <v>73</v>
      </c>
      <c r="G632" s="36" t="s">
        <v>20</v>
      </c>
      <c r="H632" s="36"/>
      <c r="I632" s="36" t="s">
        <v>113</v>
      </c>
      <c r="J632" s="36" t="s">
        <v>209</v>
      </c>
      <c r="K632" s="36"/>
      <c r="L632" s="36">
        <v>0</v>
      </c>
      <c r="M632" s="36">
        <v>6</v>
      </c>
      <c r="N632" s="36">
        <v>18560</v>
      </c>
      <c r="O632" s="36"/>
      <c r="P632" s="36"/>
      <c r="Q632" s="36" t="s">
        <v>23</v>
      </c>
      <c r="R632" s="36"/>
    </row>
    <row r="633" customHeight="1" spans="1:18">
      <c r="A633" s="36">
        <f t="shared" ref="A633:A642" si="63">ROW()-1</f>
        <v>632</v>
      </c>
      <c r="B633" s="36" t="s">
        <v>760</v>
      </c>
      <c r="C633" s="37">
        <v>45237</v>
      </c>
      <c r="D633" s="36">
        <v>119262</v>
      </c>
      <c r="E633" s="36" t="s">
        <v>255</v>
      </c>
      <c r="F633" s="36" t="s">
        <v>25</v>
      </c>
      <c r="G633" s="36" t="s">
        <v>20</v>
      </c>
      <c r="H633" s="36"/>
      <c r="I633" s="36" t="s">
        <v>48</v>
      </c>
      <c r="J633" s="36" t="s">
        <v>49</v>
      </c>
      <c r="K633" s="36"/>
      <c r="L633" s="36">
        <v>2</v>
      </c>
      <c r="M633" s="36">
        <v>2</v>
      </c>
      <c r="N633" s="36">
        <v>2883</v>
      </c>
      <c r="O633" s="36"/>
      <c r="P633" s="36"/>
      <c r="Q633" s="36" t="s">
        <v>23</v>
      </c>
      <c r="R633" s="36"/>
    </row>
    <row r="634" customHeight="1" spans="1:18">
      <c r="A634" s="36">
        <f t="shared" si="63"/>
        <v>633</v>
      </c>
      <c r="B634" s="36" t="s">
        <v>760</v>
      </c>
      <c r="C634" s="37">
        <v>45232</v>
      </c>
      <c r="D634" s="36">
        <v>591</v>
      </c>
      <c r="E634" s="36" t="s">
        <v>300</v>
      </c>
      <c r="F634" s="36" t="s">
        <v>19</v>
      </c>
      <c r="G634" s="36" t="s">
        <v>20</v>
      </c>
      <c r="H634" s="36"/>
      <c r="I634" s="36" t="s">
        <v>153</v>
      </c>
      <c r="J634" s="36" t="s">
        <v>90</v>
      </c>
      <c r="K634" s="36"/>
      <c r="L634" s="36">
        <v>0</v>
      </c>
      <c r="M634" s="36">
        <v>3</v>
      </c>
      <c r="N634" s="36">
        <v>1295.67</v>
      </c>
      <c r="O634" s="36">
        <v>103.4</v>
      </c>
      <c r="P634" s="36"/>
      <c r="Q634" s="36" t="s">
        <v>23</v>
      </c>
      <c r="R634" s="36"/>
    </row>
    <row r="635" customHeight="1" spans="1:18">
      <c r="A635" s="36">
        <f t="shared" si="63"/>
        <v>634</v>
      </c>
      <c r="B635" s="36" t="s">
        <v>760</v>
      </c>
      <c r="C635" s="37">
        <v>45233</v>
      </c>
      <c r="D635" s="36">
        <v>111400</v>
      </c>
      <c r="E635" s="36" t="s">
        <v>33</v>
      </c>
      <c r="F635" s="36" t="s">
        <v>19</v>
      </c>
      <c r="G635" s="36" t="s">
        <v>20</v>
      </c>
      <c r="H635" s="36"/>
      <c r="I635" s="36" t="s">
        <v>764</v>
      </c>
      <c r="J635" s="36" t="s">
        <v>35</v>
      </c>
      <c r="K635" s="36"/>
      <c r="L635" s="36">
        <v>0</v>
      </c>
      <c r="M635" s="36">
        <v>9</v>
      </c>
      <c r="N635" s="36">
        <v>5441</v>
      </c>
      <c r="O635" s="36">
        <v>247.6</v>
      </c>
      <c r="P635" s="36"/>
      <c r="Q635" s="36" t="s">
        <v>23</v>
      </c>
      <c r="R635" s="36"/>
    </row>
    <row r="636" customHeight="1" spans="1:18">
      <c r="A636" s="36">
        <f t="shared" si="63"/>
        <v>635</v>
      </c>
      <c r="B636" s="36" t="s">
        <v>760</v>
      </c>
      <c r="C636" s="37">
        <v>45231</v>
      </c>
      <c r="D636" s="36">
        <v>710</v>
      </c>
      <c r="E636" s="36" t="s">
        <v>131</v>
      </c>
      <c r="F636" s="36" t="s">
        <v>19</v>
      </c>
      <c r="G636" s="36" t="s">
        <v>20</v>
      </c>
      <c r="H636" s="36"/>
      <c r="I636" s="36" t="s">
        <v>100</v>
      </c>
      <c r="J636" s="36" t="s">
        <v>133</v>
      </c>
      <c r="K636" s="36"/>
      <c r="L636" s="36">
        <v>5</v>
      </c>
      <c r="M636" s="36">
        <v>3</v>
      </c>
      <c r="N636" s="36">
        <v>2368</v>
      </c>
      <c r="O636" s="36">
        <v>99</v>
      </c>
      <c r="P636" s="36"/>
      <c r="Q636" s="36" t="s">
        <v>23</v>
      </c>
      <c r="R636" s="36"/>
    </row>
    <row r="637" customHeight="1" spans="1:18">
      <c r="A637" s="36">
        <f t="shared" si="63"/>
        <v>636</v>
      </c>
      <c r="B637" s="36" t="s">
        <v>760</v>
      </c>
      <c r="C637" s="37">
        <v>45247</v>
      </c>
      <c r="D637" s="36">
        <v>746</v>
      </c>
      <c r="E637" s="36" t="s">
        <v>18</v>
      </c>
      <c r="F637" s="36" t="s">
        <v>19</v>
      </c>
      <c r="G637" s="36" t="s">
        <v>26</v>
      </c>
      <c r="H637" s="36" t="s">
        <v>31</v>
      </c>
      <c r="I637" s="36" t="s">
        <v>32</v>
      </c>
      <c r="J637" s="36" t="s">
        <v>76</v>
      </c>
      <c r="K637" s="36"/>
      <c r="L637" s="36">
        <v>10</v>
      </c>
      <c r="M637" s="36">
        <v>10</v>
      </c>
      <c r="N637" s="36">
        <v>6578</v>
      </c>
      <c r="O637" s="36">
        <v>336</v>
      </c>
      <c r="P637" s="36"/>
      <c r="Q637" s="36" t="s">
        <v>23</v>
      </c>
      <c r="R637" s="36"/>
    </row>
    <row r="638" customHeight="1" spans="1:18">
      <c r="A638" s="36">
        <f t="shared" si="63"/>
        <v>637</v>
      </c>
      <c r="B638" s="36" t="s">
        <v>760</v>
      </c>
      <c r="C638" s="37">
        <v>45244</v>
      </c>
      <c r="D638" s="36">
        <v>307</v>
      </c>
      <c r="E638" s="36" t="s">
        <v>765</v>
      </c>
      <c r="F638" s="36" t="s">
        <v>122</v>
      </c>
      <c r="G638" s="36" t="s">
        <v>26</v>
      </c>
      <c r="H638" s="36" t="s">
        <v>766</v>
      </c>
      <c r="I638" s="36" t="s">
        <v>767</v>
      </c>
      <c r="J638" s="36" t="s">
        <v>76</v>
      </c>
      <c r="K638" s="36"/>
      <c r="L638" s="36">
        <v>15</v>
      </c>
      <c r="M638" s="36">
        <v>15</v>
      </c>
      <c r="N638" s="36">
        <v>142671.79</v>
      </c>
      <c r="O638" s="36">
        <v>2406</v>
      </c>
      <c r="P638" s="36"/>
      <c r="Q638" s="36" t="s">
        <v>23</v>
      </c>
      <c r="R638" s="36"/>
    </row>
    <row r="639" customHeight="1" spans="1:18">
      <c r="A639" s="36">
        <f t="shared" si="63"/>
        <v>638</v>
      </c>
      <c r="B639" s="36" t="s">
        <v>760</v>
      </c>
      <c r="C639" s="37">
        <v>45253</v>
      </c>
      <c r="D639" s="36">
        <v>539</v>
      </c>
      <c r="E639" s="36" t="s">
        <v>302</v>
      </c>
      <c r="F639" s="36" t="s">
        <v>19</v>
      </c>
      <c r="G639" s="36" t="s">
        <v>20</v>
      </c>
      <c r="H639" s="36"/>
      <c r="I639" s="36" t="s">
        <v>153</v>
      </c>
      <c r="J639" s="36" t="s">
        <v>55</v>
      </c>
      <c r="K639" s="36"/>
      <c r="L639" s="36">
        <v>0</v>
      </c>
      <c r="M639" s="36">
        <v>5</v>
      </c>
      <c r="N639" s="36">
        <v>5501</v>
      </c>
      <c r="O639" s="36">
        <v>91.6</v>
      </c>
      <c r="P639" s="36"/>
      <c r="Q639" s="36" t="s">
        <v>23</v>
      </c>
      <c r="R639" s="36"/>
    </row>
    <row r="640" customHeight="1" spans="1:18">
      <c r="A640" s="36">
        <f t="shared" si="63"/>
        <v>639</v>
      </c>
      <c r="B640" s="36" t="s">
        <v>760</v>
      </c>
      <c r="C640" s="37">
        <v>45241</v>
      </c>
      <c r="D640" s="36">
        <v>587</v>
      </c>
      <c r="E640" s="36" t="s">
        <v>99</v>
      </c>
      <c r="F640" s="36" t="s">
        <v>19</v>
      </c>
      <c r="G640" s="36" t="s">
        <v>20</v>
      </c>
      <c r="H640" s="36"/>
      <c r="I640" s="36" t="s">
        <v>100</v>
      </c>
      <c r="J640" s="36" t="s">
        <v>101</v>
      </c>
      <c r="K640" s="36"/>
      <c r="L640" s="36">
        <v>2</v>
      </c>
      <c r="M640" s="36">
        <v>2</v>
      </c>
      <c r="N640" s="36">
        <v>5637.9</v>
      </c>
      <c r="O640" s="36">
        <v>154</v>
      </c>
      <c r="P640" s="36"/>
      <c r="Q640" s="36" t="s">
        <v>23</v>
      </c>
      <c r="R640" s="36"/>
    </row>
    <row r="641" customHeight="1" spans="1:18">
      <c r="A641" s="36">
        <f t="shared" si="63"/>
        <v>640</v>
      </c>
      <c r="B641" s="36" t="s">
        <v>760</v>
      </c>
      <c r="C641" s="37">
        <v>45255</v>
      </c>
      <c r="D641" s="36">
        <v>128640</v>
      </c>
      <c r="E641" s="36" t="s">
        <v>56</v>
      </c>
      <c r="F641" s="36" t="s">
        <v>104</v>
      </c>
      <c r="G641" s="36" t="s">
        <v>20</v>
      </c>
      <c r="H641" s="36"/>
      <c r="I641" s="36" t="s">
        <v>361</v>
      </c>
      <c r="J641" s="36" t="s">
        <v>180</v>
      </c>
      <c r="K641" s="36"/>
      <c r="L641" s="36">
        <v>0</v>
      </c>
      <c r="M641" s="36">
        <v>10</v>
      </c>
      <c r="N641" s="36">
        <v>1605</v>
      </c>
      <c r="O641" s="36"/>
      <c r="P641" s="36"/>
      <c r="Q641" s="36" t="s">
        <v>23</v>
      </c>
      <c r="R641" s="36"/>
    </row>
    <row r="642" customHeight="1" spans="1:18">
      <c r="A642" s="36">
        <f t="shared" si="63"/>
        <v>641</v>
      </c>
      <c r="B642" s="36" t="s">
        <v>760</v>
      </c>
      <c r="C642" s="37">
        <v>45256</v>
      </c>
      <c r="D642" s="36">
        <v>102564</v>
      </c>
      <c r="E642" s="36" t="s">
        <v>439</v>
      </c>
      <c r="F642" s="36" t="s">
        <v>19</v>
      </c>
      <c r="G642" s="36" t="s">
        <v>20</v>
      </c>
      <c r="H642" s="36"/>
      <c r="I642" s="36" t="s">
        <v>67</v>
      </c>
      <c r="J642" s="36" t="s">
        <v>68</v>
      </c>
      <c r="K642" s="36"/>
      <c r="L642" s="36">
        <v>0</v>
      </c>
      <c r="M642" s="36">
        <v>6</v>
      </c>
      <c r="N642" s="36"/>
      <c r="O642" s="36"/>
      <c r="P642" s="36"/>
      <c r="Q642" s="36" t="s">
        <v>23</v>
      </c>
      <c r="R642" s="36"/>
    </row>
    <row r="643" customHeight="1" spans="1:18">
      <c r="A643" s="36">
        <f t="shared" ref="A643:A652" si="64">ROW()-1</f>
        <v>642</v>
      </c>
      <c r="B643" s="36" t="s">
        <v>760</v>
      </c>
      <c r="C643" s="37">
        <v>45237</v>
      </c>
      <c r="D643" s="36">
        <v>102934</v>
      </c>
      <c r="E643" s="36" t="s">
        <v>340</v>
      </c>
      <c r="F643" s="36" t="s">
        <v>25</v>
      </c>
      <c r="G643" s="36" t="s">
        <v>20</v>
      </c>
      <c r="H643" s="36"/>
      <c r="I643" s="36" t="s">
        <v>417</v>
      </c>
      <c r="J643" s="36" t="s">
        <v>43</v>
      </c>
      <c r="K643" s="36"/>
      <c r="L643" s="36">
        <v>0</v>
      </c>
      <c r="M643" s="36">
        <v>6</v>
      </c>
      <c r="N643" s="36">
        <v>3891</v>
      </c>
      <c r="O643" s="36">
        <v>245</v>
      </c>
      <c r="P643" s="36"/>
      <c r="Q643" s="36" t="s">
        <v>23</v>
      </c>
      <c r="R643" s="36"/>
    </row>
    <row r="644" customHeight="1" spans="1:18">
      <c r="A644" s="36">
        <f t="shared" si="64"/>
        <v>643</v>
      </c>
      <c r="B644" s="36" t="s">
        <v>760</v>
      </c>
      <c r="C644" s="37">
        <v>45245</v>
      </c>
      <c r="D644" s="36">
        <v>122718</v>
      </c>
      <c r="E644" s="36" t="s">
        <v>716</v>
      </c>
      <c r="F644" s="36" t="s">
        <v>19</v>
      </c>
      <c r="G644" s="36" t="s">
        <v>20</v>
      </c>
      <c r="H644" s="36"/>
      <c r="I644" s="36" t="s">
        <v>761</v>
      </c>
      <c r="J644" s="36" t="s">
        <v>98</v>
      </c>
      <c r="K644" s="36"/>
      <c r="L644" s="36">
        <v>7</v>
      </c>
      <c r="M644" s="36">
        <v>5</v>
      </c>
      <c r="N644" s="36"/>
      <c r="O644" s="36"/>
      <c r="P644" s="36"/>
      <c r="Q644" s="36" t="s">
        <v>23</v>
      </c>
      <c r="R644" s="36"/>
    </row>
    <row r="645" customHeight="1" spans="1:18">
      <c r="A645" s="36">
        <f t="shared" si="64"/>
        <v>644</v>
      </c>
      <c r="B645" s="36" t="s">
        <v>760</v>
      </c>
      <c r="C645" s="37">
        <v>45248</v>
      </c>
      <c r="D645" s="36">
        <v>117637</v>
      </c>
      <c r="E645" s="36" t="s">
        <v>94</v>
      </c>
      <c r="F645" s="36" t="s">
        <v>19</v>
      </c>
      <c r="G645" s="36" t="s">
        <v>20</v>
      </c>
      <c r="H645" s="36"/>
      <c r="I645" s="36" t="s">
        <v>67</v>
      </c>
      <c r="J645" s="36" t="s">
        <v>95</v>
      </c>
      <c r="K645" s="36"/>
      <c r="L645" s="36">
        <v>8</v>
      </c>
      <c r="M645" s="36">
        <v>8</v>
      </c>
      <c r="N645" s="36">
        <v>2518</v>
      </c>
      <c r="O645" s="36"/>
      <c r="P645" s="36"/>
      <c r="Q645" s="36" t="s">
        <v>23</v>
      </c>
      <c r="R645" s="36"/>
    </row>
    <row r="646" customHeight="1" spans="1:18">
      <c r="A646" s="36">
        <f t="shared" si="64"/>
        <v>645</v>
      </c>
      <c r="B646" s="36" t="s">
        <v>760</v>
      </c>
      <c r="C646" s="37">
        <v>45240</v>
      </c>
      <c r="D646" s="36">
        <v>117923</v>
      </c>
      <c r="E646" s="37" t="s">
        <v>575</v>
      </c>
      <c r="F646" s="36" t="s">
        <v>19</v>
      </c>
      <c r="G646" s="36" t="s">
        <v>20</v>
      </c>
      <c r="H646" s="36"/>
      <c r="I646" s="36" t="s">
        <v>129</v>
      </c>
      <c r="J646" s="36" t="s">
        <v>225</v>
      </c>
      <c r="K646" s="36"/>
      <c r="L646" s="36">
        <v>5</v>
      </c>
      <c r="M646" s="36">
        <v>5</v>
      </c>
      <c r="N646" s="36">
        <v>2150</v>
      </c>
      <c r="O646" s="36"/>
      <c r="P646" s="36"/>
      <c r="Q646" s="36" t="s">
        <v>23</v>
      </c>
      <c r="R646" s="36"/>
    </row>
    <row r="647" customHeight="1" spans="1:18">
      <c r="A647" s="36">
        <f t="shared" si="64"/>
        <v>646</v>
      </c>
      <c r="B647" s="36" t="s">
        <v>760</v>
      </c>
      <c r="C647" s="37">
        <v>45246</v>
      </c>
      <c r="D647" s="36">
        <v>732</v>
      </c>
      <c r="E647" s="36" t="s">
        <v>346</v>
      </c>
      <c r="F647" s="36" t="s">
        <v>19</v>
      </c>
      <c r="G647" s="36" t="s">
        <v>20</v>
      </c>
      <c r="H647" s="36"/>
      <c r="I647" s="36" t="s">
        <v>129</v>
      </c>
      <c r="J647" s="36" t="s">
        <v>242</v>
      </c>
      <c r="K647" s="36"/>
      <c r="L647" s="36">
        <v>5</v>
      </c>
      <c r="M647" s="36">
        <v>5</v>
      </c>
      <c r="N647" s="36">
        <v>2148.93</v>
      </c>
      <c r="O647" s="36">
        <v>174</v>
      </c>
      <c r="P647" s="36"/>
      <c r="Q647" s="36" t="s">
        <v>23</v>
      </c>
      <c r="R647" s="36"/>
    </row>
    <row r="648" customHeight="1" spans="1:18">
      <c r="A648" s="36">
        <f t="shared" si="64"/>
        <v>647</v>
      </c>
      <c r="B648" s="36" t="s">
        <v>760</v>
      </c>
      <c r="C648" s="37">
        <v>45245</v>
      </c>
      <c r="D648" s="36">
        <v>581</v>
      </c>
      <c r="E648" s="36" t="s">
        <v>185</v>
      </c>
      <c r="F648" s="36" t="s">
        <v>25</v>
      </c>
      <c r="G648" s="36" t="s">
        <v>20</v>
      </c>
      <c r="H648" s="36"/>
      <c r="I648" s="36" t="s">
        <v>768</v>
      </c>
      <c r="J648" s="36" t="s">
        <v>769</v>
      </c>
      <c r="K648" s="36"/>
      <c r="L648" s="36">
        <v>6</v>
      </c>
      <c r="M648" s="36">
        <v>6</v>
      </c>
      <c r="N648" s="36">
        <v>7395.87</v>
      </c>
      <c r="O648" s="36"/>
      <c r="P648" s="36"/>
      <c r="Q648" s="36" t="s">
        <v>23</v>
      </c>
      <c r="R648" s="36"/>
    </row>
    <row r="649" customHeight="1" spans="1:18">
      <c r="A649" s="36">
        <f t="shared" si="64"/>
        <v>648</v>
      </c>
      <c r="B649" s="36" t="s">
        <v>760</v>
      </c>
      <c r="C649" s="37">
        <v>45240</v>
      </c>
      <c r="D649" s="36">
        <v>106399</v>
      </c>
      <c r="E649" s="36" t="s">
        <v>103</v>
      </c>
      <c r="F649" s="36" t="s">
        <v>104</v>
      </c>
      <c r="G649" s="36" t="s">
        <v>20</v>
      </c>
      <c r="H649" s="38" t="s">
        <v>109</v>
      </c>
      <c r="I649" s="36" t="s">
        <v>770</v>
      </c>
      <c r="J649" s="36" t="s">
        <v>107</v>
      </c>
      <c r="K649" s="36"/>
      <c r="L649" s="36">
        <v>0</v>
      </c>
      <c r="M649" s="36">
        <v>3</v>
      </c>
      <c r="N649" s="36">
        <v>7890</v>
      </c>
      <c r="O649" s="36"/>
      <c r="P649" s="36"/>
      <c r="Q649" s="36" t="s">
        <v>23</v>
      </c>
      <c r="R649" s="36"/>
    </row>
    <row r="650" customHeight="1" spans="1:18">
      <c r="A650" s="36">
        <f t="shared" si="64"/>
        <v>649</v>
      </c>
      <c r="B650" s="36" t="s">
        <v>760</v>
      </c>
      <c r="C650" s="37">
        <v>45259</v>
      </c>
      <c r="D650" s="36">
        <v>54</v>
      </c>
      <c r="E650" s="36" t="s">
        <v>547</v>
      </c>
      <c r="F650" s="36" t="s">
        <v>86</v>
      </c>
      <c r="G650" s="36" t="s">
        <v>20</v>
      </c>
      <c r="H650" s="36"/>
      <c r="I650" s="36"/>
      <c r="J650" s="36" t="s">
        <v>548</v>
      </c>
      <c r="K650" s="36"/>
      <c r="L650" s="36">
        <v>0</v>
      </c>
      <c r="M650" s="36">
        <v>4</v>
      </c>
      <c r="N650" s="36">
        <v>5825</v>
      </c>
      <c r="O650" s="36"/>
      <c r="P650" s="36"/>
      <c r="Q650" s="36" t="s">
        <v>23</v>
      </c>
      <c r="R650" s="36"/>
    </row>
    <row r="651" customHeight="1" spans="1:18">
      <c r="A651" s="36">
        <f t="shared" si="64"/>
        <v>650</v>
      </c>
      <c r="B651" s="36" t="s">
        <v>760</v>
      </c>
      <c r="C651" s="37">
        <v>45254</v>
      </c>
      <c r="D651" s="36">
        <v>105267</v>
      </c>
      <c r="E651" s="36" t="s">
        <v>265</v>
      </c>
      <c r="F651" s="36" t="s">
        <v>25</v>
      </c>
      <c r="G651" s="36" t="s">
        <v>26</v>
      </c>
      <c r="H651" s="36" t="s">
        <v>40</v>
      </c>
      <c r="I651" s="36" t="s">
        <v>155</v>
      </c>
      <c r="J651" s="36" t="s">
        <v>76</v>
      </c>
      <c r="K651" s="36"/>
      <c r="L651" s="36">
        <v>32</v>
      </c>
      <c r="M651" s="36">
        <v>32</v>
      </c>
      <c r="N651" s="40">
        <v>7014</v>
      </c>
      <c r="O651" s="36">
        <v>628.2</v>
      </c>
      <c r="P651" s="36"/>
      <c r="Q651" s="36" t="s">
        <v>23</v>
      </c>
      <c r="R651" s="36"/>
    </row>
    <row r="652" customHeight="1" spans="1:18">
      <c r="A652" s="36">
        <f t="shared" si="64"/>
        <v>651</v>
      </c>
      <c r="B652" s="36" t="s">
        <v>760</v>
      </c>
      <c r="C652" s="37">
        <v>45251</v>
      </c>
      <c r="D652" s="36">
        <v>724</v>
      </c>
      <c r="E652" s="36" t="s">
        <v>181</v>
      </c>
      <c r="F652" s="36" t="s">
        <v>30</v>
      </c>
      <c r="G652" s="36" t="s">
        <v>26</v>
      </c>
      <c r="H652" s="36" t="s">
        <v>40</v>
      </c>
      <c r="I652" s="36" t="s">
        <v>155</v>
      </c>
      <c r="J652" s="36" t="s">
        <v>76</v>
      </c>
      <c r="K652" s="36"/>
      <c r="L652" s="36">
        <v>10</v>
      </c>
      <c r="M652" s="36">
        <v>10</v>
      </c>
      <c r="N652" s="36">
        <v>7033</v>
      </c>
      <c r="O652" s="36">
        <v>139.6</v>
      </c>
      <c r="P652" s="36"/>
      <c r="Q652" s="36" t="s">
        <v>23</v>
      </c>
      <c r="R652" s="36"/>
    </row>
    <row r="653" customHeight="1" spans="1:18">
      <c r="A653" s="36">
        <f t="shared" ref="A653:A662" si="65">ROW()-1</f>
        <v>652</v>
      </c>
      <c r="B653" s="36" t="s">
        <v>760</v>
      </c>
      <c r="C653" s="37">
        <v>45246</v>
      </c>
      <c r="D653" s="36">
        <v>737</v>
      </c>
      <c r="E653" s="36" t="s">
        <v>332</v>
      </c>
      <c r="F653" s="36" t="s">
        <v>30</v>
      </c>
      <c r="G653" s="36" t="s">
        <v>26</v>
      </c>
      <c r="H653" s="36" t="s">
        <v>27</v>
      </c>
      <c r="I653" s="36" t="s">
        <v>771</v>
      </c>
      <c r="J653" s="36" t="s">
        <v>76</v>
      </c>
      <c r="K653" s="36"/>
      <c r="L653" s="36">
        <v>20</v>
      </c>
      <c r="M653" s="36">
        <v>120</v>
      </c>
      <c r="N653" s="36">
        <v>3952</v>
      </c>
      <c r="O653" s="36">
        <v>0</v>
      </c>
      <c r="P653" s="36"/>
      <c r="Q653" s="36" t="s">
        <v>23</v>
      </c>
      <c r="R653" s="36"/>
    </row>
    <row r="654" customHeight="1" spans="1:18">
      <c r="A654" s="36">
        <f t="shared" si="65"/>
        <v>653</v>
      </c>
      <c r="B654" s="36" t="s">
        <v>760</v>
      </c>
      <c r="C654" s="37">
        <v>45252</v>
      </c>
      <c r="D654" s="36">
        <v>337</v>
      </c>
      <c r="E654" s="36" t="s">
        <v>203</v>
      </c>
      <c r="F654" s="36" t="s">
        <v>122</v>
      </c>
      <c r="G654" s="36" t="s">
        <v>26</v>
      </c>
      <c r="H654" s="36" t="s">
        <v>27</v>
      </c>
      <c r="I654" s="36" t="s">
        <v>235</v>
      </c>
      <c r="J654" s="36" t="s">
        <v>76</v>
      </c>
      <c r="K654" s="36"/>
      <c r="L654" s="36">
        <v>5</v>
      </c>
      <c r="M654" s="36">
        <v>9</v>
      </c>
      <c r="N654" s="36">
        <v>19180.12</v>
      </c>
      <c r="O654" s="36">
        <v>392.4</v>
      </c>
      <c r="P654" s="36"/>
      <c r="Q654" s="36" t="s">
        <v>23</v>
      </c>
      <c r="R654" s="36"/>
    </row>
    <row r="655" customHeight="1" spans="1:18">
      <c r="A655" s="36">
        <f t="shared" si="65"/>
        <v>654</v>
      </c>
      <c r="B655" s="36" t="s">
        <v>760</v>
      </c>
      <c r="C655" s="37">
        <v>45245</v>
      </c>
      <c r="D655" s="36">
        <v>571</v>
      </c>
      <c r="E655" s="36" t="s">
        <v>29</v>
      </c>
      <c r="F655" s="36" t="s">
        <v>30</v>
      </c>
      <c r="G655" s="36" t="s">
        <v>20</v>
      </c>
      <c r="H655" s="36"/>
      <c r="I655" s="36" t="s">
        <v>129</v>
      </c>
      <c r="J655" s="36" t="s">
        <v>754</v>
      </c>
      <c r="K655" s="36"/>
      <c r="L655" s="36">
        <v>3</v>
      </c>
      <c r="M655" s="36">
        <v>3</v>
      </c>
      <c r="N655" s="36">
        <v>21489</v>
      </c>
      <c r="O655" s="36">
        <v>3963</v>
      </c>
      <c r="P655" s="36"/>
      <c r="Q655" s="36" t="s">
        <v>23</v>
      </c>
      <c r="R655" s="36"/>
    </row>
    <row r="656" customHeight="1" spans="1:18">
      <c r="A656" s="36">
        <f t="shared" si="65"/>
        <v>655</v>
      </c>
      <c r="B656" s="36" t="s">
        <v>760</v>
      </c>
      <c r="C656" s="37">
        <v>45260</v>
      </c>
      <c r="D656" s="36">
        <v>103639</v>
      </c>
      <c r="E656" s="36" t="s">
        <v>170</v>
      </c>
      <c r="F656" s="36" t="s">
        <v>30</v>
      </c>
      <c r="G656" s="36" t="s">
        <v>20</v>
      </c>
      <c r="H656" s="36"/>
      <c r="I656" s="36" t="s">
        <v>171</v>
      </c>
      <c r="J656" s="36" t="s">
        <v>172</v>
      </c>
      <c r="K656" s="36"/>
      <c r="L656" s="36">
        <v>0</v>
      </c>
      <c r="M656" s="36">
        <v>5</v>
      </c>
      <c r="N656" s="36">
        <v>4900</v>
      </c>
      <c r="O656" s="36">
        <v>850</v>
      </c>
      <c r="P656" s="36"/>
      <c r="Q656" s="36" t="s">
        <v>23</v>
      </c>
      <c r="R656" s="36"/>
    </row>
    <row r="657" customHeight="1" spans="1:18">
      <c r="A657" s="36">
        <f t="shared" si="65"/>
        <v>656</v>
      </c>
      <c r="B657" s="36" t="s">
        <v>760</v>
      </c>
      <c r="C657" s="37">
        <v>45254</v>
      </c>
      <c r="D657" s="39">
        <v>113298</v>
      </c>
      <c r="E657" s="36" t="s">
        <v>450</v>
      </c>
      <c r="F657" s="36" t="s">
        <v>104</v>
      </c>
      <c r="G657" s="36" t="s">
        <v>20</v>
      </c>
      <c r="H657" s="36"/>
      <c r="I657" s="36" t="s">
        <v>772</v>
      </c>
      <c r="J657" s="36" t="s">
        <v>773</v>
      </c>
      <c r="K657" s="36"/>
      <c r="L657" s="36">
        <v>6</v>
      </c>
      <c r="M657" s="36">
        <v>6</v>
      </c>
      <c r="N657" s="36">
        <v>2197</v>
      </c>
      <c r="O657" s="36">
        <v>73.8</v>
      </c>
      <c r="P657" s="36"/>
      <c r="Q657" s="36" t="s">
        <v>23</v>
      </c>
      <c r="R657" s="36"/>
    </row>
    <row r="658" customHeight="1" spans="1:18">
      <c r="A658" s="36">
        <f t="shared" si="65"/>
        <v>657</v>
      </c>
      <c r="B658" s="36" t="s">
        <v>760</v>
      </c>
      <c r="C658" s="37">
        <v>45258</v>
      </c>
      <c r="D658" s="36">
        <v>721</v>
      </c>
      <c r="E658" s="36" t="s">
        <v>337</v>
      </c>
      <c r="F658" s="36" t="s">
        <v>19</v>
      </c>
      <c r="G658" s="36" t="s">
        <v>20</v>
      </c>
      <c r="H658" s="36"/>
      <c r="I658" s="36" t="s">
        <v>153</v>
      </c>
      <c r="J658" s="36" t="s">
        <v>130</v>
      </c>
      <c r="K658" s="36"/>
      <c r="L658" s="36">
        <v>5</v>
      </c>
      <c r="M658" s="36">
        <v>5</v>
      </c>
      <c r="N658" s="36">
        <v>4828.33</v>
      </c>
      <c r="O658" s="36"/>
      <c r="P658" s="36"/>
      <c r="Q658" s="36" t="s">
        <v>23</v>
      </c>
      <c r="R658" s="36"/>
    </row>
    <row r="659" customHeight="1" spans="1:18">
      <c r="A659" s="36">
        <f t="shared" si="65"/>
        <v>658</v>
      </c>
      <c r="B659" s="36" t="s">
        <v>760</v>
      </c>
      <c r="C659" s="37">
        <v>45237</v>
      </c>
      <c r="D659" s="36">
        <v>118758</v>
      </c>
      <c r="E659" s="36" t="s">
        <v>62</v>
      </c>
      <c r="F659" s="36" t="s">
        <v>30</v>
      </c>
      <c r="G659" s="36" t="s">
        <v>20</v>
      </c>
      <c r="H659" s="36"/>
      <c r="I659" s="36" t="s">
        <v>153</v>
      </c>
      <c r="J659" s="36" t="s">
        <v>64</v>
      </c>
      <c r="K659" s="36"/>
      <c r="L659" s="36">
        <v>3</v>
      </c>
      <c r="M659" s="36">
        <v>3</v>
      </c>
      <c r="N659" s="36">
        <v>3271</v>
      </c>
      <c r="O659" s="36"/>
      <c r="P659" s="36"/>
      <c r="Q659" s="36" t="s">
        <v>23</v>
      </c>
      <c r="R659" s="36"/>
    </row>
    <row r="660" customHeight="1" spans="1:18">
      <c r="A660" s="36">
        <f t="shared" si="65"/>
        <v>659</v>
      </c>
      <c r="B660" s="36" t="s">
        <v>760</v>
      </c>
      <c r="C660" s="37">
        <v>45256</v>
      </c>
      <c r="D660" s="36">
        <v>549</v>
      </c>
      <c r="E660" s="36" t="s">
        <v>475</v>
      </c>
      <c r="F660" s="36" t="s">
        <v>19</v>
      </c>
      <c r="G660" s="36" t="s">
        <v>20</v>
      </c>
      <c r="H660" s="36"/>
      <c r="I660" s="36" t="s">
        <v>774</v>
      </c>
      <c r="J660" s="36" t="s">
        <v>320</v>
      </c>
      <c r="K660" s="36"/>
      <c r="L660" s="36">
        <v>0</v>
      </c>
      <c r="M660" s="36">
        <v>6</v>
      </c>
      <c r="N660" s="36">
        <v>2036</v>
      </c>
      <c r="O660" s="36"/>
      <c r="P660" s="36"/>
      <c r="Q660" s="36" t="s">
        <v>23</v>
      </c>
      <c r="R660" s="36"/>
    </row>
    <row r="661" customHeight="1" spans="1:18">
      <c r="A661" s="36">
        <f t="shared" si="65"/>
        <v>660</v>
      </c>
      <c r="B661" s="36" t="s">
        <v>760</v>
      </c>
      <c r="C661" s="37">
        <v>45240</v>
      </c>
      <c r="D661" s="36">
        <v>730</v>
      </c>
      <c r="E661" s="36" t="s">
        <v>147</v>
      </c>
      <c r="F661" s="36" t="s">
        <v>104</v>
      </c>
      <c r="G661" s="36" t="s">
        <v>20</v>
      </c>
      <c r="H661" s="36"/>
      <c r="I661" s="36" t="s">
        <v>63</v>
      </c>
      <c r="J661" s="36" t="s">
        <v>331</v>
      </c>
      <c r="K661" s="36"/>
      <c r="L661" s="36">
        <v>0</v>
      </c>
      <c r="M661" s="36">
        <v>6</v>
      </c>
      <c r="N661" s="36">
        <v>16196</v>
      </c>
      <c r="O661" s="36">
        <v>840</v>
      </c>
      <c r="P661" s="36"/>
      <c r="Q661" s="36" t="s">
        <v>23</v>
      </c>
      <c r="R661" s="36"/>
    </row>
    <row r="662" customHeight="1" spans="1:18">
      <c r="A662" s="36">
        <f t="shared" si="65"/>
        <v>661</v>
      </c>
      <c r="B662" s="36" t="s">
        <v>760</v>
      </c>
      <c r="C662" s="37">
        <v>45257</v>
      </c>
      <c r="D662" s="36">
        <v>744</v>
      </c>
      <c r="E662" s="36" t="s">
        <v>156</v>
      </c>
      <c r="F662" s="36" t="s">
        <v>122</v>
      </c>
      <c r="G662" s="36" t="s">
        <v>20</v>
      </c>
      <c r="H662" s="36"/>
      <c r="I662" s="36" t="s">
        <v>775</v>
      </c>
      <c r="J662" s="36" t="s">
        <v>76</v>
      </c>
      <c r="K662" s="36"/>
      <c r="L662" s="36">
        <v>0</v>
      </c>
      <c r="M662" s="36">
        <v>11</v>
      </c>
      <c r="N662" s="36">
        <v>6285</v>
      </c>
      <c r="O662" s="36">
        <v>108</v>
      </c>
      <c r="P662" s="36"/>
      <c r="Q662" s="36" t="s">
        <v>23</v>
      </c>
      <c r="R662" s="36"/>
    </row>
    <row r="663" customHeight="1" spans="1:18">
      <c r="A663" s="36">
        <f t="shared" ref="A663:A672" si="66">ROW()-1</f>
        <v>662</v>
      </c>
      <c r="B663" s="36" t="s">
        <v>760</v>
      </c>
      <c r="C663" s="37">
        <v>45257</v>
      </c>
      <c r="D663" s="36">
        <v>104533</v>
      </c>
      <c r="E663" s="36" t="s">
        <v>591</v>
      </c>
      <c r="F663" s="36" t="s">
        <v>19</v>
      </c>
      <c r="G663" s="36" t="s">
        <v>20</v>
      </c>
      <c r="H663" s="36"/>
      <c r="I663" s="36" t="s">
        <v>776</v>
      </c>
      <c r="J663" s="36" t="s">
        <v>483</v>
      </c>
      <c r="K663" s="36"/>
      <c r="L663" s="36">
        <v>0</v>
      </c>
      <c r="M663" s="36">
        <v>5</v>
      </c>
      <c r="N663" s="36">
        <v>3896</v>
      </c>
      <c r="O663" s="36"/>
      <c r="P663" s="36"/>
      <c r="Q663" s="36" t="s">
        <v>23</v>
      </c>
      <c r="R663" s="36"/>
    </row>
    <row r="664" customHeight="1" spans="1:18">
      <c r="A664" s="36">
        <f t="shared" si="66"/>
        <v>663</v>
      </c>
      <c r="B664" s="36" t="s">
        <v>760</v>
      </c>
      <c r="C664" s="37">
        <v>45257</v>
      </c>
      <c r="D664" s="36">
        <v>105751</v>
      </c>
      <c r="E664" s="36" t="s">
        <v>777</v>
      </c>
      <c r="F664" s="36" t="s">
        <v>30</v>
      </c>
      <c r="G664" s="36" t="s">
        <v>20</v>
      </c>
      <c r="H664" s="36"/>
      <c r="I664" s="36" t="s">
        <v>563</v>
      </c>
      <c r="J664" s="36" t="s">
        <v>778</v>
      </c>
      <c r="K664" s="36"/>
      <c r="L664" s="36">
        <v>0</v>
      </c>
      <c r="M664" s="36">
        <v>5</v>
      </c>
      <c r="N664" s="36">
        <v>7090</v>
      </c>
      <c r="O664" s="36">
        <v>1188</v>
      </c>
      <c r="P664" s="36"/>
      <c r="Q664" s="36" t="s">
        <v>23</v>
      </c>
      <c r="R664" s="36"/>
    </row>
    <row r="665" customHeight="1" spans="1:18">
      <c r="A665" s="36">
        <f t="shared" si="66"/>
        <v>664</v>
      </c>
      <c r="B665" s="36" t="s">
        <v>760</v>
      </c>
      <c r="C665" s="37">
        <v>45255</v>
      </c>
      <c r="D665" s="36">
        <v>748</v>
      </c>
      <c r="E665" s="36" t="s">
        <v>158</v>
      </c>
      <c r="F665" s="36" t="s">
        <v>19</v>
      </c>
      <c r="G665" s="36" t="s">
        <v>20</v>
      </c>
      <c r="H665" s="36"/>
      <c r="I665" s="36" t="s">
        <v>153</v>
      </c>
      <c r="J665" s="36" t="s">
        <v>161</v>
      </c>
      <c r="K665" s="36"/>
      <c r="L665" s="36">
        <v>0</v>
      </c>
      <c r="M665" s="36">
        <v>15</v>
      </c>
      <c r="N665" s="36">
        <v>4231</v>
      </c>
      <c r="O665" s="36">
        <v>542</v>
      </c>
      <c r="P665" s="36"/>
      <c r="Q665" s="36" t="s">
        <v>23</v>
      </c>
      <c r="R665" s="36"/>
    </row>
    <row r="666" customHeight="1" spans="1:18">
      <c r="A666" s="36">
        <f t="shared" si="66"/>
        <v>665</v>
      </c>
      <c r="B666" s="36" t="s">
        <v>779</v>
      </c>
      <c r="C666" s="37">
        <v>45209</v>
      </c>
      <c r="D666" s="36">
        <v>517</v>
      </c>
      <c r="E666" s="36" t="s">
        <v>362</v>
      </c>
      <c r="F666" s="36" t="s">
        <v>25</v>
      </c>
      <c r="G666" s="36" t="s">
        <v>20</v>
      </c>
      <c r="H666" s="36"/>
      <c r="I666" s="36" t="s">
        <v>780</v>
      </c>
      <c r="J666" s="36" t="s">
        <v>46</v>
      </c>
      <c r="K666" s="36"/>
      <c r="L666" s="36">
        <v>4</v>
      </c>
      <c r="M666" s="36">
        <v>2</v>
      </c>
      <c r="N666" s="36">
        <v>14273</v>
      </c>
      <c r="O666" s="36"/>
      <c r="P666" s="36"/>
      <c r="Q666" s="36" t="s">
        <v>23</v>
      </c>
      <c r="R666" s="36"/>
    </row>
    <row r="667" customHeight="1" spans="1:18">
      <c r="A667" s="36">
        <f t="shared" si="66"/>
        <v>666</v>
      </c>
      <c r="B667" s="36" t="s">
        <v>779</v>
      </c>
      <c r="C667" s="37">
        <v>45209</v>
      </c>
      <c r="D667" s="36">
        <v>746</v>
      </c>
      <c r="E667" s="36" t="s">
        <v>703</v>
      </c>
      <c r="F667" s="36" t="s">
        <v>19</v>
      </c>
      <c r="G667" s="36" t="s">
        <v>20</v>
      </c>
      <c r="H667" s="36"/>
      <c r="I667" s="36" t="s">
        <v>781</v>
      </c>
      <c r="J667" s="36" t="s">
        <v>22</v>
      </c>
      <c r="K667" s="36"/>
      <c r="L667" s="36">
        <v>10</v>
      </c>
      <c r="M667" s="36">
        <v>8</v>
      </c>
      <c r="N667" s="36">
        <v>5883</v>
      </c>
      <c r="O667" s="36">
        <v>326</v>
      </c>
      <c r="P667" s="36"/>
      <c r="Q667" s="36" t="s">
        <v>23</v>
      </c>
      <c r="R667" s="36"/>
    </row>
    <row r="668" customHeight="1" spans="1:18">
      <c r="A668" s="36">
        <f t="shared" si="66"/>
        <v>667</v>
      </c>
      <c r="B668" s="36" t="s">
        <v>779</v>
      </c>
      <c r="C668" s="37">
        <v>45210</v>
      </c>
      <c r="D668" s="36">
        <v>117923</v>
      </c>
      <c r="E668" s="36" t="s">
        <v>223</v>
      </c>
      <c r="F668" s="36" t="s">
        <v>19</v>
      </c>
      <c r="G668" s="36" t="s">
        <v>20</v>
      </c>
      <c r="H668" s="36"/>
      <c r="I668" s="36" t="s">
        <v>417</v>
      </c>
      <c r="J668" s="36" t="s">
        <v>225</v>
      </c>
      <c r="K668" s="36"/>
      <c r="L668" s="36">
        <v>0</v>
      </c>
      <c r="M668" s="36">
        <v>5</v>
      </c>
      <c r="N668" s="36">
        <v>1813</v>
      </c>
      <c r="O668" s="36"/>
      <c r="P668" s="36"/>
      <c r="Q668" s="36" t="s">
        <v>23</v>
      </c>
      <c r="R668" s="36"/>
    </row>
    <row r="669" customHeight="1" spans="1:18">
      <c r="A669" s="36">
        <f t="shared" si="66"/>
        <v>668</v>
      </c>
      <c r="B669" s="36" t="s">
        <v>779</v>
      </c>
      <c r="C669" s="37">
        <v>45211</v>
      </c>
      <c r="D669" s="36">
        <v>119263</v>
      </c>
      <c r="E669" s="36" t="s">
        <v>442</v>
      </c>
      <c r="F669" s="36" t="s">
        <v>104</v>
      </c>
      <c r="G669" s="36" t="s">
        <v>26</v>
      </c>
      <c r="H669" s="36"/>
      <c r="I669" s="36" t="s">
        <v>27</v>
      </c>
      <c r="J669" s="36" t="s">
        <v>28</v>
      </c>
      <c r="K669" s="36"/>
      <c r="L669" s="36">
        <v>12</v>
      </c>
      <c r="M669" s="36">
        <v>12</v>
      </c>
      <c r="N669" s="36">
        <v>5000</v>
      </c>
      <c r="O669" s="36">
        <v>465</v>
      </c>
      <c r="P669" s="36"/>
      <c r="Q669" s="36" t="s">
        <v>23</v>
      </c>
      <c r="R669" s="36"/>
    </row>
    <row r="670" customHeight="1" spans="1:18">
      <c r="A670" s="36">
        <f t="shared" si="66"/>
        <v>669</v>
      </c>
      <c r="B670" s="36" t="s">
        <v>779</v>
      </c>
      <c r="C670" s="37">
        <v>45212</v>
      </c>
      <c r="D670" s="36">
        <v>379</v>
      </c>
      <c r="E670" s="36" t="s">
        <v>108</v>
      </c>
      <c r="F670" s="36" t="s">
        <v>25</v>
      </c>
      <c r="G670" s="36" t="s">
        <v>20</v>
      </c>
      <c r="H670" s="36"/>
      <c r="I670" s="36" t="s">
        <v>288</v>
      </c>
      <c r="J670" s="36" t="s">
        <v>111</v>
      </c>
      <c r="K670" s="36"/>
      <c r="L670" s="36">
        <v>0</v>
      </c>
      <c r="M670" s="36">
        <v>5</v>
      </c>
      <c r="N670" s="36">
        <v>5604</v>
      </c>
      <c r="O670" s="36">
        <v>1024</v>
      </c>
      <c r="P670" s="36"/>
      <c r="Q670" s="36" t="s">
        <v>23</v>
      </c>
      <c r="R670" s="36"/>
    </row>
    <row r="671" customHeight="1" spans="1:18">
      <c r="A671" s="36">
        <f t="shared" si="66"/>
        <v>670</v>
      </c>
      <c r="B671" s="36" t="s">
        <v>779</v>
      </c>
      <c r="C671" s="37">
        <v>45213</v>
      </c>
      <c r="D671" s="36">
        <v>104430</v>
      </c>
      <c r="E671" s="36" t="s">
        <v>391</v>
      </c>
      <c r="F671" s="36" t="s">
        <v>30</v>
      </c>
      <c r="G671" s="36" t="s">
        <v>26</v>
      </c>
      <c r="H671" s="36"/>
      <c r="I671" s="36" t="s">
        <v>27</v>
      </c>
      <c r="J671" s="36" t="s">
        <v>28</v>
      </c>
      <c r="K671" s="36"/>
      <c r="L671" s="36">
        <v>0</v>
      </c>
      <c r="M671" s="36">
        <v>5</v>
      </c>
      <c r="N671" s="36">
        <v>2134</v>
      </c>
      <c r="O671" s="36"/>
      <c r="P671" s="36"/>
      <c r="Q671" s="36" t="s">
        <v>23</v>
      </c>
      <c r="R671" s="36"/>
    </row>
    <row r="672" ht="14.25" customHeight="1" spans="1:18">
      <c r="A672" s="36">
        <f t="shared" si="66"/>
        <v>671</v>
      </c>
      <c r="B672" s="36" t="s">
        <v>779</v>
      </c>
      <c r="C672" s="37">
        <v>45214</v>
      </c>
      <c r="D672" s="36">
        <v>106399</v>
      </c>
      <c r="E672" s="36" t="s">
        <v>103</v>
      </c>
      <c r="F672" s="36" t="s">
        <v>104</v>
      </c>
      <c r="G672" s="36" t="s">
        <v>20</v>
      </c>
      <c r="H672" s="36" t="s">
        <v>358</v>
      </c>
      <c r="I672" s="36" t="s">
        <v>412</v>
      </c>
      <c r="J672" s="36" t="s">
        <v>107</v>
      </c>
      <c r="K672" s="36"/>
      <c r="L672" s="36">
        <v>5</v>
      </c>
      <c r="M672" s="36">
        <v>10</v>
      </c>
      <c r="N672" s="36">
        <v>4780</v>
      </c>
      <c r="O672" s="36">
        <v>401.8</v>
      </c>
      <c r="P672" s="36"/>
      <c r="Q672" s="36" t="s">
        <v>23</v>
      </c>
      <c r="R672" s="36"/>
    </row>
    <row r="673" customHeight="1" spans="1:18">
      <c r="A673" s="36">
        <f t="shared" ref="A673:A682" si="67">ROW()-1</f>
        <v>672</v>
      </c>
      <c r="B673" s="36" t="s">
        <v>779</v>
      </c>
      <c r="C673" s="37">
        <v>45214</v>
      </c>
      <c r="D673" s="36">
        <v>571</v>
      </c>
      <c r="E673" s="36" t="s">
        <v>782</v>
      </c>
      <c r="F673" s="36" t="s">
        <v>30</v>
      </c>
      <c r="G673" s="36" t="s">
        <v>20</v>
      </c>
      <c r="H673" s="36"/>
      <c r="I673" s="36" t="s">
        <v>408</v>
      </c>
      <c r="J673" s="36" t="s">
        <v>754</v>
      </c>
      <c r="K673" s="36"/>
      <c r="L673" s="36">
        <v>3</v>
      </c>
      <c r="M673" s="36">
        <v>3</v>
      </c>
      <c r="N673" s="36">
        <v>11217</v>
      </c>
      <c r="O673" s="36">
        <v>1035</v>
      </c>
      <c r="P673" s="36"/>
      <c r="Q673" s="36" t="s">
        <v>23</v>
      </c>
      <c r="R673" s="36"/>
    </row>
    <row r="674" customHeight="1" spans="1:18">
      <c r="A674" s="36">
        <f t="shared" si="67"/>
        <v>673</v>
      </c>
      <c r="B674" s="36" t="s">
        <v>779</v>
      </c>
      <c r="C674" s="37">
        <v>45215</v>
      </c>
      <c r="D674" s="39">
        <v>118758</v>
      </c>
      <c r="E674" s="36" t="s">
        <v>62</v>
      </c>
      <c r="F674" s="36" t="s">
        <v>30</v>
      </c>
      <c r="G674" s="36" t="s">
        <v>20</v>
      </c>
      <c r="H674" s="36"/>
      <c r="I674" s="36" t="s">
        <v>224</v>
      </c>
      <c r="J674" s="36" t="s">
        <v>64</v>
      </c>
      <c r="K674" s="36"/>
      <c r="L674" s="36">
        <v>0</v>
      </c>
      <c r="M674" s="36">
        <v>8</v>
      </c>
      <c r="N674" s="36">
        <v>1064.9</v>
      </c>
      <c r="O674" s="36"/>
      <c r="P674" s="36"/>
      <c r="Q674" s="36" t="s">
        <v>23</v>
      </c>
      <c r="R674" s="36"/>
    </row>
    <row r="675" customHeight="1" spans="1:18">
      <c r="A675" s="36">
        <f t="shared" si="67"/>
        <v>674</v>
      </c>
      <c r="B675" s="36" t="s">
        <v>779</v>
      </c>
      <c r="C675" s="37">
        <v>45216</v>
      </c>
      <c r="D675" s="36">
        <v>385</v>
      </c>
      <c r="E675" s="36" t="s">
        <v>112</v>
      </c>
      <c r="F675" s="36" t="s">
        <v>73</v>
      </c>
      <c r="G675" s="36" t="s">
        <v>26</v>
      </c>
      <c r="H675" s="36" t="s">
        <v>31</v>
      </c>
      <c r="I675" s="36" t="s">
        <v>783</v>
      </c>
      <c r="J675" s="36" t="s">
        <v>28</v>
      </c>
      <c r="K675" s="36"/>
      <c r="L675" s="36">
        <v>12</v>
      </c>
      <c r="M675" s="36">
        <v>6</v>
      </c>
      <c r="N675" s="36">
        <v>14000</v>
      </c>
      <c r="O675" s="36"/>
      <c r="P675" s="36"/>
      <c r="Q675" s="36" t="s">
        <v>23</v>
      </c>
      <c r="R675" s="36"/>
    </row>
    <row r="676" customHeight="1" spans="1:18">
      <c r="A676" s="36">
        <f t="shared" si="67"/>
        <v>675</v>
      </c>
      <c r="B676" s="36" t="s">
        <v>779</v>
      </c>
      <c r="C676" s="37">
        <v>45216</v>
      </c>
      <c r="D676" s="36">
        <v>102934</v>
      </c>
      <c r="E676" s="36" t="s">
        <v>41</v>
      </c>
      <c r="F676" s="36" t="s">
        <v>25</v>
      </c>
      <c r="G676" s="36" t="s">
        <v>20</v>
      </c>
      <c r="H676" s="36"/>
      <c r="I676" s="36" t="s">
        <v>417</v>
      </c>
      <c r="J676" s="36" t="s">
        <v>43</v>
      </c>
      <c r="K676" s="36"/>
      <c r="L676" s="36">
        <v>6</v>
      </c>
      <c r="M676" s="36">
        <v>5</v>
      </c>
      <c r="N676" s="36">
        <v>4379</v>
      </c>
      <c r="O676" s="36">
        <v>345</v>
      </c>
      <c r="P676" s="36"/>
      <c r="Q676" s="36" t="s">
        <v>23</v>
      </c>
      <c r="R676" s="36"/>
    </row>
    <row r="677" customHeight="1" spans="1:18">
      <c r="A677" s="36">
        <f t="shared" si="67"/>
        <v>676</v>
      </c>
      <c r="B677" s="36" t="s">
        <v>779</v>
      </c>
      <c r="C677" s="37">
        <v>45216</v>
      </c>
      <c r="D677" s="36">
        <v>123007</v>
      </c>
      <c r="E677" s="36" t="s">
        <v>747</v>
      </c>
      <c r="F677" s="36" t="s">
        <v>19</v>
      </c>
      <c r="G677" s="36" t="s">
        <v>20</v>
      </c>
      <c r="H677" s="36"/>
      <c r="I677" s="36" t="s">
        <v>763</v>
      </c>
      <c r="J677" s="36" t="s">
        <v>672</v>
      </c>
      <c r="K677" s="36"/>
      <c r="L677" s="36">
        <v>5</v>
      </c>
      <c r="M677" s="36">
        <v>5</v>
      </c>
      <c r="N677" s="36">
        <v>2200</v>
      </c>
      <c r="O677" s="36">
        <v>207</v>
      </c>
      <c r="P677" s="36"/>
      <c r="Q677" s="36" t="s">
        <v>23</v>
      </c>
      <c r="R677" s="36"/>
    </row>
    <row r="678" customHeight="1" spans="1:18">
      <c r="A678" s="36">
        <f t="shared" si="67"/>
        <v>677</v>
      </c>
      <c r="B678" s="36" t="s">
        <v>779</v>
      </c>
      <c r="C678" s="37">
        <v>45216</v>
      </c>
      <c r="D678" s="36">
        <v>721</v>
      </c>
      <c r="E678" s="36" t="s">
        <v>784</v>
      </c>
      <c r="F678" s="36" t="s">
        <v>19</v>
      </c>
      <c r="G678" s="36" t="s">
        <v>20</v>
      </c>
      <c r="H678" s="36"/>
      <c r="I678" s="36" t="s">
        <v>153</v>
      </c>
      <c r="J678" s="36" t="s">
        <v>130</v>
      </c>
      <c r="K678" s="36"/>
      <c r="L678" s="36">
        <v>5</v>
      </c>
      <c r="M678" s="36">
        <v>5</v>
      </c>
      <c r="N678" s="36">
        <v>4626.41</v>
      </c>
      <c r="O678" s="36"/>
      <c r="P678" s="36"/>
      <c r="Q678" s="36" t="s">
        <v>23</v>
      </c>
      <c r="R678" s="36"/>
    </row>
    <row r="679" customHeight="1" spans="1:18">
      <c r="A679" s="36">
        <f t="shared" si="67"/>
        <v>678</v>
      </c>
      <c r="B679" s="36" t="s">
        <v>779</v>
      </c>
      <c r="C679" s="37">
        <v>45217</v>
      </c>
      <c r="D679" s="36">
        <v>118951</v>
      </c>
      <c r="E679" s="36" t="s">
        <v>389</v>
      </c>
      <c r="F679" s="36" t="s">
        <v>104</v>
      </c>
      <c r="G679" s="36" t="s">
        <v>20</v>
      </c>
      <c r="H679" s="36"/>
      <c r="I679" s="36" t="s">
        <v>785</v>
      </c>
      <c r="J679" s="36" t="s">
        <v>390</v>
      </c>
      <c r="K679" s="36"/>
      <c r="L679" s="36">
        <v>0</v>
      </c>
      <c r="M679" s="36">
        <v>18</v>
      </c>
      <c r="N679" s="36">
        <v>3106</v>
      </c>
      <c r="O679" s="36"/>
      <c r="P679" s="36"/>
      <c r="Q679" s="36" t="s">
        <v>23</v>
      </c>
      <c r="R679" s="36"/>
    </row>
    <row r="680" customHeight="1" spans="1:18">
      <c r="A680" s="36">
        <f t="shared" si="67"/>
        <v>679</v>
      </c>
      <c r="B680" s="36" t="s">
        <v>779</v>
      </c>
      <c r="C680" s="37">
        <v>45217</v>
      </c>
      <c r="D680" s="36">
        <v>587</v>
      </c>
      <c r="E680" s="36" t="s">
        <v>490</v>
      </c>
      <c r="F680" s="36" t="s">
        <v>19</v>
      </c>
      <c r="G680" s="36" t="s">
        <v>20</v>
      </c>
      <c r="H680" s="36"/>
      <c r="I680" s="36" t="s">
        <v>100</v>
      </c>
      <c r="J680" s="36" t="s">
        <v>101</v>
      </c>
      <c r="K680" s="36"/>
      <c r="L680" s="36">
        <v>2</v>
      </c>
      <c r="M680" s="36">
        <v>2</v>
      </c>
      <c r="N680" s="36">
        <v>5567</v>
      </c>
      <c r="O680" s="36">
        <v>127</v>
      </c>
      <c r="P680" s="36"/>
      <c r="Q680" s="36" t="s">
        <v>23</v>
      </c>
      <c r="R680" s="36"/>
    </row>
    <row r="681" customHeight="1" spans="1:18">
      <c r="A681" s="36">
        <f t="shared" si="67"/>
        <v>680</v>
      </c>
      <c r="B681" s="36" t="s">
        <v>779</v>
      </c>
      <c r="C681" s="37">
        <v>45217</v>
      </c>
      <c r="D681" s="36">
        <v>117310</v>
      </c>
      <c r="E681" s="36" t="s">
        <v>134</v>
      </c>
      <c r="F681" s="36" t="s">
        <v>25</v>
      </c>
      <c r="G681" s="36" t="s">
        <v>26</v>
      </c>
      <c r="H681" s="36"/>
      <c r="I681" s="36" t="s">
        <v>27</v>
      </c>
      <c r="J681" s="36" t="s">
        <v>136</v>
      </c>
      <c r="K681" s="36"/>
      <c r="L681" s="36">
        <v>5</v>
      </c>
      <c r="M681" s="36">
        <v>5</v>
      </c>
      <c r="N681" s="36">
        <v>2200</v>
      </c>
      <c r="O681" s="36">
        <v>178</v>
      </c>
      <c r="P681" s="36"/>
      <c r="Q681" s="36" t="s">
        <v>23</v>
      </c>
      <c r="R681" s="36"/>
    </row>
    <row r="682" customHeight="1" spans="1:18">
      <c r="A682" s="36">
        <f t="shared" si="67"/>
        <v>681</v>
      </c>
      <c r="B682" s="36" t="s">
        <v>779</v>
      </c>
      <c r="C682" s="37">
        <v>45217</v>
      </c>
      <c r="D682" s="36">
        <v>116919</v>
      </c>
      <c r="E682" s="36" t="s">
        <v>786</v>
      </c>
      <c r="F682" s="36" t="s">
        <v>122</v>
      </c>
      <c r="G682" s="36" t="s">
        <v>20</v>
      </c>
      <c r="H682" s="36"/>
      <c r="I682" s="36" t="s">
        <v>787</v>
      </c>
      <c r="J682" s="36" t="s">
        <v>259</v>
      </c>
      <c r="K682" s="36"/>
      <c r="L682" s="36">
        <v>6</v>
      </c>
      <c r="M682" s="36">
        <v>5</v>
      </c>
      <c r="N682" s="36">
        <v>4057</v>
      </c>
      <c r="O682" s="36"/>
      <c r="P682" s="36"/>
      <c r="Q682" s="36" t="s">
        <v>23</v>
      </c>
      <c r="R682" s="36"/>
    </row>
    <row r="683" customHeight="1" spans="1:18">
      <c r="A683" s="36">
        <f t="shared" ref="A683:A692" si="68">ROW()-1</f>
        <v>682</v>
      </c>
      <c r="B683" s="36" t="s">
        <v>779</v>
      </c>
      <c r="C683" s="37">
        <v>45219</v>
      </c>
      <c r="D683" s="36">
        <v>581</v>
      </c>
      <c r="E683" s="36" t="s">
        <v>263</v>
      </c>
      <c r="F683" s="36" t="s">
        <v>25</v>
      </c>
      <c r="G683" s="36" t="s">
        <v>20</v>
      </c>
      <c r="H683" s="36" t="s">
        <v>788</v>
      </c>
      <c r="I683" s="36" t="s">
        <v>789</v>
      </c>
      <c r="J683" s="36" t="s">
        <v>28</v>
      </c>
      <c r="K683" s="36"/>
      <c r="L683" s="36">
        <v>9</v>
      </c>
      <c r="M683" s="36">
        <v>9</v>
      </c>
      <c r="N683" s="36">
        <v>10031</v>
      </c>
      <c r="O683" s="36"/>
      <c r="P683" s="36"/>
      <c r="Q683" s="36" t="s">
        <v>23</v>
      </c>
      <c r="R683" s="36"/>
    </row>
    <row r="684" customHeight="1" spans="1:18">
      <c r="A684" s="36">
        <f t="shared" si="68"/>
        <v>683</v>
      </c>
      <c r="B684" s="36" t="s">
        <v>779</v>
      </c>
      <c r="C684" s="37">
        <v>45219</v>
      </c>
      <c r="D684" s="36">
        <v>113008</v>
      </c>
      <c r="E684" s="36" t="s">
        <v>652</v>
      </c>
      <c r="F684" s="36" t="s">
        <v>104</v>
      </c>
      <c r="G684" s="36" t="s">
        <v>20</v>
      </c>
      <c r="H684" s="36"/>
      <c r="I684" s="36" t="s">
        <v>67</v>
      </c>
      <c r="J684" s="36" t="s">
        <v>756</v>
      </c>
      <c r="K684" s="36"/>
      <c r="L684" s="36">
        <v>0</v>
      </c>
      <c r="M684" s="36">
        <v>8</v>
      </c>
      <c r="N684" s="36">
        <v>3200</v>
      </c>
      <c r="O684" s="36"/>
      <c r="P684" s="36"/>
      <c r="Q684" s="36" t="s">
        <v>23</v>
      </c>
      <c r="R684" s="36"/>
    </row>
    <row r="685" customHeight="1" spans="1:18">
      <c r="A685" s="36">
        <f t="shared" si="68"/>
        <v>684</v>
      </c>
      <c r="B685" s="36" t="s">
        <v>779</v>
      </c>
      <c r="C685" s="37">
        <v>45219</v>
      </c>
      <c r="D685" s="36">
        <v>379</v>
      </c>
      <c r="E685" s="36" t="s">
        <v>108</v>
      </c>
      <c r="F685" s="36" t="s">
        <v>25</v>
      </c>
      <c r="G685" s="36" t="s">
        <v>20</v>
      </c>
      <c r="H685" s="36"/>
      <c r="I685" s="36" t="s">
        <v>790</v>
      </c>
      <c r="J685" s="36" t="s">
        <v>111</v>
      </c>
      <c r="K685" s="36"/>
      <c r="L685" s="36">
        <v>10</v>
      </c>
      <c r="M685" s="36">
        <v>30</v>
      </c>
      <c r="N685" s="36">
        <v>8564</v>
      </c>
      <c r="O685" s="36">
        <v>1980</v>
      </c>
      <c r="P685" s="36"/>
      <c r="Q685" s="36" t="s">
        <v>23</v>
      </c>
      <c r="R685" s="36"/>
    </row>
    <row r="686" customHeight="1" spans="1:18">
      <c r="A686" s="36">
        <f t="shared" si="68"/>
        <v>685</v>
      </c>
      <c r="B686" s="36" t="s">
        <v>779</v>
      </c>
      <c r="C686" s="37">
        <v>45219</v>
      </c>
      <c r="D686" s="36">
        <v>359</v>
      </c>
      <c r="E686" s="36" t="s">
        <v>791</v>
      </c>
      <c r="F686" s="36" t="s">
        <v>25</v>
      </c>
      <c r="G686" s="36" t="s">
        <v>20</v>
      </c>
      <c r="H686" s="36"/>
      <c r="I686" s="36" t="s">
        <v>641</v>
      </c>
      <c r="J686" s="36" t="s">
        <v>737</v>
      </c>
      <c r="K686" s="36"/>
      <c r="L686" s="36">
        <v>4</v>
      </c>
      <c r="M686" s="36">
        <v>4</v>
      </c>
      <c r="N686" s="36">
        <v>5854</v>
      </c>
      <c r="O686" s="36">
        <v>414</v>
      </c>
      <c r="P686" s="36"/>
      <c r="Q686" s="36" t="s">
        <v>23</v>
      </c>
      <c r="R686" s="36"/>
    </row>
    <row r="687" customHeight="1" spans="1:18">
      <c r="A687" s="36">
        <f t="shared" si="68"/>
        <v>686</v>
      </c>
      <c r="B687" s="36" t="s">
        <v>779</v>
      </c>
      <c r="C687" s="37">
        <v>45220</v>
      </c>
      <c r="D687" s="36">
        <v>730</v>
      </c>
      <c r="E687" s="36" t="s">
        <v>147</v>
      </c>
      <c r="F687" s="36" t="s">
        <v>104</v>
      </c>
      <c r="G687" s="36" t="s">
        <v>20</v>
      </c>
      <c r="H687" s="36"/>
      <c r="I687" s="36" t="s">
        <v>224</v>
      </c>
      <c r="J687" s="36" t="s">
        <v>331</v>
      </c>
      <c r="K687" s="36"/>
      <c r="L687" s="36">
        <v>0</v>
      </c>
      <c r="M687" s="36">
        <v>9</v>
      </c>
      <c r="N687" s="36">
        <v>9913</v>
      </c>
      <c r="O687" s="36"/>
      <c r="P687" s="36"/>
      <c r="Q687" s="36" t="s">
        <v>23</v>
      </c>
      <c r="R687" s="36"/>
    </row>
    <row r="688" customHeight="1" spans="1:18">
      <c r="A688" s="36">
        <f t="shared" si="68"/>
        <v>687</v>
      </c>
      <c r="B688" s="36" t="s">
        <v>779</v>
      </c>
      <c r="C688" s="37">
        <v>45220</v>
      </c>
      <c r="D688" s="36">
        <v>744</v>
      </c>
      <c r="E688" s="36" t="s">
        <v>470</v>
      </c>
      <c r="F688" s="36" t="s">
        <v>122</v>
      </c>
      <c r="G688" s="36" t="s">
        <v>20</v>
      </c>
      <c r="H688" s="36"/>
      <c r="I688" s="36"/>
      <c r="J688" s="36" t="s">
        <v>189</v>
      </c>
      <c r="K688" s="36"/>
      <c r="L688" s="36">
        <v>10</v>
      </c>
      <c r="M688" s="36">
        <v>12</v>
      </c>
      <c r="N688" s="36">
        <v>5773</v>
      </c>
      <c r="O688" s="36"/>
      <c r="P688" s="36"/>
      <c r="Q688" s="36" t="s">
        <v>23</v>
      </c>
      <c r="R688" s="36"/>
    </row>
    <row r="689" customHeight="1" spans="1:18">
      <c r="A689" s="36">
        <f t="shared" si="68"/>
        <v>688</v>
      </c>
      <c r="B689" s="36" t="s">
        <v>779</v>
      </c>
      <c r="C689" s="37">
        <v>45220</v>
      </c>
      <c r="D689" s="36">
        <v>307</v>
      </c>
      <c r="E689" s="36" t="s">
        <v>150</v>
      </c>
      <c r="F689" s="36" t="s">
        <v>122</v>
      </c>
      <c r="G689" s="36" t="s">
        <v>26</v>
      </c>
      <c r="H689" s="36" t="s">
        <v>148</v>
      </c>
      <c r="I689" s="47" t="s">
        <v>792</v>
      </c>
      <c r="J689" s="36" t="s">
        <v>76</v>
      </c>
      <c r="K689" s="36"/>
      <c r="L689" s="36">
        <v>22</v>
      </c>
      <c r="M689" s="36">
        <v>27</v>
      </c>
      <c r="N689" s="36">
        <v>33466.71</v>
      </c>
      <c r="O689" s="36">
        <v>763.39</v>
      </c>
      <c r="P689" s="36"/>
      <c r="Q689" s="36" t="s">
        <v>23</v>
      </c>
      <c r="R689" s="36" t="s">
        <v>793</v>
      </c>
    </row>
    <row r="690" customHeight="1" spans="1:18">
      <c r="A690" s="36">
        <f t="shared" si="68"/>
        <v>689</v>
      </c>
      <c r="B690" s="36" t="s">
        <v>779</v>
      </c>
      <c r="C690" s="37">
        <v>45220</v>
      </c>
      <c r="D690" s="36">
        <v>111219</v>
      </c>
      <c r="E690" s="36" t="s">
        <v>118</v>
      </c>
      <c r="F690" s="36" t="s">
        <v>25</v>
      </c>
      <c r="G690" s="36" t="s">
        <v>20</v>
      </c>
      <c r="H690" s="36" t="s">
        <v>105</v>
      </c>
      <c r="I690" s="36" t="s">
        <v>794</v>
      </c>
      <c r="J690" s="36" t="s">
        <v>28</v>
      </c>
      <c r="K690" s="36"/>
      <c r="L690" s="36">
        <v>12</v>
      </c>
      <c r="M690" s="36">
        <v>26</v>
      </c>
      <c r="N690" s="36">
        <v>7572.39</v>
      </c>
      <c r="O690" s="36">
        <v>682</v>
      </c>
      <c r="P690" s="36"/>
      <c r="Q690" s="36" t="s">
        <v>23</v>
      </c>
      <c r="R690" s="36"/>
    </row>
    <row r="691" customHeight="1" spans="1:18">
      <c r="A691" s="36">
        <f t="shared" si="68"/>
        <v>690</v>
      </c>
      <c r="B691" s="36" t="s">
        <v>779</v>
      </c>
      <c r="C691" s="37">
        <v>45221</v>
      </c>
      <c r="D691" s="36">
        <v>720</v>
      </c>
      <c r="E691" s="36" t="s">
        <v>606</v>
      </c>
      <c r="F691" s="36" t="s">
        <v>19</v>
      </c>
      <c r="G691" s="36" t="s">
        <v>20</v>
      </c>
      <c r="H691" s="36"/>
      <c r="I691" s="36" t="s">
        <v>129</v>
      </c>
      <c r="J691" s="36" t="s">
        <v>247</v>
      </c>
      <c r="K691" s="36"/>
      <c r="L691" s="36">
        <v>8</v>
      </c>
      <c r="M691" s="36">
        <v>5</v>
      </c>
      <c r="N691" s="36">
        <v>4794</v>
      </c>
      <c r="O691" s="36">
        <v>1128</v>
      </c>
      <c r="P691" s="36"/>
      <c r="Q691" s="36" t="s">
        <v>23</v>
      </c>
      <c r="R691" s="36"/>
    </row>
    <row r="692" customHeight="1" spans="1:18">
      <c r="A692" s="36">
        <f t="shared" si="68"/>
        <v>691</v>
      </c>
      <c r="B692" s="36" t="s">
        <v>779</v>
      </c>
      <c r="C692" s="37">
        <v>45222</v>
      </c>
      <c r="D692" s="36">
        <v>105267</v>
      </c>
      <c r="E692" s="36" t="s">
        <v>56</v>
      </c>
      <c r="F692" s="36" t="s">
        <v>25</v>
      </c>
      <c r="G692" s="36" t="s">
        <v>20</v>
      </c>
      <c r="H692" s="36"/>
      <c r="I692" s="36" t="s">
        <v>417</v>
      </c>
      <c r="J692" s="36" t="s">
        <v>58</v>
      </c>
      <c r="K692" s="36"/>
      <c r="L692" s="36">
        <v>0</v>
      </c>
      <c r="M692" s="36">
        <v>22</v>
      </c>
      <c r="N692" s="36">
        <v>7567</v>
      </c>
      <c r="O692" s="36">
        <v>354</v>
      </c>
      <c r="P692" s="36"/>
      <c r="Q692" s="36" t="s">
        <v>23</v>
      </c>
      <c r="R692" s="36"/>
    </row>
    <row r="693" customHeight="1" spans="1:18">
      <c r="A693" s="36">
        <f t="shared" ref="A693:A702" si="69">ROW()-1</f>
        <v>692</v>
      </c>
      <c r="B693" s="36" t="s">
        <v>779</v>
      </c>
      <c r="C693" s="37">
        <v>45222</v>
      </c>
      <c r="D693" s="36">
        <v>539</v>
      </c>
      <c r="E693" s="36" t="s">
        <v>302</v>
      </c>
      <c r="F693" s="36" t="s">
        <v>19</v>
      </c>
      <c r="G693" s="36" t="s">
        <v>20</v>
      </c>
      <c r="H693" s="36"/>
      <c r="I693" s="36" t="s">
        <v>795</v>
      </c>
      <c r="J693" s="36" t="s">
        <v>55</v>
      </c>
      <c r="K693" s="36"/>
      <c r="L693" s="36">
        <v>8</v>
      </c>
      <c r="M693" s="36">
        <v>5</v>
      </c>
      <c r="N693" s="36">
        <v>10688.83</v>
      </c>
      <c r="O693" s="36">
        <v>1540</v>
      </c>
      <c r="P693" s="36"/>
      <c r="Q693" s="36" t="s">
        <v>23</v>
      </c>
      <c r="R693" s="36"/>
    </row>
    <row r="694" customHeight="1" spans="1:18">
      <c r="A694" s="36">
        <f t="shared" si="69"/>
        <v>693</v>
      </c>
      <c r="B694" s="36" t="s">
        <v>779</v>
      </c>
      <c r="C694" s="37">
        <v>45223</v>
      </c>
      <c r="D694" s="36">
        <v>723</v>
      </c>
      <c r="E694" s="36" t="s">
        <v>115</v>
      </c>
      <c r="F694" s="36" t="s">
        <v>30</v>
      </c>
      <c r="G694" s="36" t="s">
        <v>26</v>
      </c>
      <c r="H694" s="36" t="s">
        <v>27</v>
      </c>
      <c r="I694" s="36" t="s">
        <v>268</v>
      </c>
      <c r="J694" s="36" t="s">
        <v>28</v>
      </c>
      <c r="K694" s="36"/>
      <c r="L694" s="36">
        <v>6</v>
      </c>
      <c r="M694" s="36">
        <v>30</v>
      </c>
      <c r="N694" s="36">
        <v>5093</v>
      </c>
      <c r="O694" s="36">
        <v>138</v>
      </c>
      <c r="P694" s="36"/>
      <c r="Q694" s="36" t="s">
        <v>23</v>
      </c>
      <c r="R694" s="36"/>
    </row>
    <row r="695" customHeight="1" spans="1:18">
      <c r="A695" s="36">
        <f t="shared" si="69"/>
        <v>694</v>
      </c>
      <c r="B695" s="36" t="s">
        <v>779</v>
      </c>
      <c r="C695" s="37">
        <v>45224</v>
      </c>
      <c r="D695" s="36">
        <v>337</v>
      </c>
      <c r="E695" s="36" t="s">
        <v>203</v>
      </c>
      <c r="F695" s="36" t="s">
        <v>122</v>
      </c>
      <c r="G695" s="36" t="s">
        <v>20</v>
      </c>
      <c r="H695" s="36"/>
      <c r="I695" s="36" t="s">
        <v>796</v>
      </c>
      <c r="J695" s="36" t="s">
        <v>205</v>
      </c>
      <c r="K695" s="36"/>
      <c r="L695" s="36">
        <v>5</v>
      </c>
      <c r="M695" s="36">
        <v>11</v>
      </c>
      <c r="N695" s="36">
        <v>18035.46</v>
      </c>
      <c r="O695" s="36"/>
      <c r="P695" s="36"/>
      <c r="Q695" s="36" t="s">
        <v>23</v>
      </c>
      <c r="R695" s="36"/>
    </row>
    <row r="696" customHeight="1" spans="1:18">
      <c r="A696" s="36">
        <f t="shared" si="69"/>
        <v>695</v>
      </c>
      <c r="B696" s="36" t="s">
        <v>779</v>
      </c>
      <c r="C696" s="37">
        <v>45224</v>
      </c>
      <c r="D696" s="36">
        <v>717</v>
      </c>
      <c r="E696" s="36" t="s">
        <v>144</v>
      </c>
      <c r="F696" s="36" t="s">
        <v>19</v>
      </c>
      <c r="G696" s="36" t="s">
        <v>20</v>
      </c>
      <c r="H696" s="36"/>
      <c r="I696" s="36" t="s">
        <v>129</v>
      </c>
      <c r="J696" s="36" t="s">
        <v>444</v>
      </c>
      <c r="K696" s="36"/>
      <c r="L696" s="36">
        <v>0</v>
      </c>
      <c r="M696" s="36">
        <v>6</v>
      </c>
      <c r="N696" s="36">
        <v>5409</v>
      </c>
      <c r="O696" s="36"/>
      <c r="P696" s="36"/>
      <c r="Q696" s="36" t="s">
        <v>23</v>
      </c>
      <c r="R696" s="36"/>
    </row>
    <row r="697" customHeight="1" spans="1:18">
      <c r="A697" s="36">
        <f t="shared" si="69"/>
        <v>696</v>
      </c>
      <c r="B697" s="36" t="s">
        <v>779</v>
      </c>
      <c r="C697" s="37">
        <v>45226</v>
      </c>
      <c r="D697" s="36">
        <v>103639</v>
      </c>
      <c r="E697" s="36" t="s">
        <v>279</v>
      </c>
      <c r="F697" s="36" t="s">
        <v>30</v>
      </c>
      <c r="G697" s="36" t="s">
        <v>20</v>
      </c>
      <c r="H697" s="38" t="s">
        <v>109</v>
      </c>
      <c r="I697" s="36" t="s">
        <v>797</v>
      </c>
      <c r="J697" s="36" t="s">
        <v>28</v>
      </c>
      <c r="K697" s="36"/>
      <c r="L697" s="36">
        <v>0</v>
      </c>
      <c r="M697" s="36">
        <v>8</v>
      </c>
      <c r="N697" s="36">
        <v>4800</v>
      </c>
      <c r="O697" s="36">
        <v>800</v>
      </c>
      <c r="P697" s="36"/>
      <c r="Q697" s="36" t="s">
        <v>23</v>
      </c>
      <c r="R697" s="36"/>
    </row>
    <row r="698" ht="14.25" customHeight="1" spans="1:18">
      <c r="A698" s="36">
        <f t="shared" si="69"/>
        <v>697</v>
      </c>
      <c r="B698" s="36" t="s">
        <v>779</v>
      </c>
      <c r="C698" s="37">
        <v>45227</v>
      </c>
      <c r="D698" s="36">
        <v>549</v>
      </c>
      <c r="E698" s="36" t="s">
        <v>475</v>
      </c>
      <c r="F698" s="36" t="s">
        <v>19</v>
      </c>
      <c r="G698" s="36" t="s">
        <v>20</v>
      </c>
      <c r="H698" s="36" t="s">
        <v>159</v>
      </c>
      <c r="I698" s="36"/>
      <c r="J698" s="36" t="s">
        <v>320</v>
      </c>
      <c r="K698" s="36"/>
      <c r="L698" s="36">
        <v>0</v>
      </c>
      <c r="M698" s="36">
        <v>10</v>
      </c>
      <c r="N698" s="36">
        <v>2907</v>
      </c>
      <c r="O698" s="36">
        <v>708</v>
      </c>
      <c r="P698" s="36"/>
      <c r="Q698" s="36" t="s">
        <v>23</v>
      </c>
      <c r="R698" s="36"/>
    </row>
    <row r="699" ht="14.25" customHeight="1" spans="1:18">
      <c r="A699" s="36">
        <f t="shared" si="69"/>
        <v>698</v>
      </c>
      <c r="B699" s="36" t="s">
        <v>779</v>
      </c>
      <c r="C699" s="37">
        <v>45227</v>
      </c>
      <c r="D699" s="36">
        <v>594</v>
      </c>
      <c r="E699" s="36" t="s">
        <v>561</v>
      </c>
      <c r="F699" s="36" t="s">
        <v>19</v>
      </c>
      <c r="G699" s="36" t="s">
        <v>20</v>
      </c>
      <c r="H699" s="36"/>
      <c r="I699" s="36" t="s">
        <v>129</v>
      </c>
      <c r="J699" s="36" t="s">
        <v>310</v>
      </c>
      <c r="K699" s="36"/>
      <c r="L699" s="36">
        <v>0</v>
      </c>
      <c r="M699" s="36">
        <v>5</v>
      </c>
      <c r="N699" s="36">
        <v>3337.5</v>
      </c>
      <c r="O699" s="36"/>
      <c r="P699" s="36"/>
      <c r="Q699" s="36" t="s">
        <v>23</v>
      </c>
      <c r="R699" s="36"/>
    </row>
    <row r="700" customHeight="1" spans="1:18">
      <c r="A700" s="36">
        <f t="shared" si="69"/>
        <v>699</v>
      </c>
      <c r="B700" s="36" t="s">
        <v>779</v>
      </c>
      <c r="C700" s="37">
        <v>45228</v>
      </c>
      <c r="D700" s="36">
        <v>54</v>
      </c>
      <c r="E700" s="36" t="s">
        <v>547</v>
      </c>
      <c r="F700" s="36" t="s">
        <v>86</v>
      </c>
      <c r="G700" s="36" t="s">
        <v>20</v>
      </c>
      <c r="H700" s="36"/>
      <c r="I700" s="36"/>
      <c r="J700" s="36" t="s">
        <v>798</v>
      </c>
      <c r="K700" s="36"/>
      <c r="L700" s="36">
        <v>0</v>
      </c>
      <c r="M700" s="36">
        <v>6</v>
      </c>
      <c r="N700" s="36">
        <v>10846</v>
      </c>
      <c r="O700" s="36"/>
      <c r="P700" s="36"/>
      <c r="Q700" s="36" t="s">
        <v>23</v>
      </c>
      <c r="R700" s="36"/>
    </row>
    <row r="701" customHeight="1" spans="1:18">
      <c r="A701" s="36">
        <f t="shared" si="69"/>
        <v>700</v>
      </c>
      <c r="B701" s="36" t="s">
        <v>779</v>
      </c>
      <c r="C701" s="37">
        <v>45229</v>
      </c>
      <c r="D701" s="36">
        <v>357</v>
      </c>
      <c r="E701" s="36" t="s">
        <v>59</v>
      </c>
      <c r="F701" s="36" t="s">
        <v>25</v>
      </c>
      <c r="G701" s="36" t="s">
        <v>26</v>
      </c>
      <c r="H701" s="36" t="s">
        <v>40</v>
      </c>
      <c r="I701" s="36" t="s">
        <v>799</v>
      </c>
      <c r="J701" s="36" t="s">
        <v>61</v>
      </c>
      <c r="K701" s="36"/>
      <c r="L701" s="36">
        <v>0</v>
      </c>
      <c r="M701" s="36">
        <v>6</v>
      </c>
      <c r="N701" s="36">
        <v>8652</v>
      </c>
      <c r="O701" s="36">
        <v>349</v>
      </c>
      <c r="P701" s="36"/>
      <c r="Q701" s="36" t="s">
        <v>23</v>
      </c>
      <c r="R701" s="36"/>
    </row>
    <row r="702" customHeight="1" spans="1:18">
      <c r="A702" s="36">
        <f t="shared" si="69"/>
        <v>701</v>
      </c>
      <c r="B702" s="36" t="s">
        <v>779</v>
      </c>
      <c r="C702" s="37">
        <v>45230</v>
      </c>
      <c r="D702" s="36">
        <v>732</v>
      </c>
      <c r="E702" s="36" t="s">
        <v>346</v>
      </c>
      <c r="F702" s="36" t="s">
        <v>19</v>
      </c>
      <c r="G702" s="36" t="s">
        <v>20</v>
      </c>
      <c r="H702" s="36"/>
      <c r="I702" s="36" t="s">
        <v>129</v>
      </c>
      <c r="J702" s="36" t="s">
        <v>242</v>
      </c>
      <c r="K702" s="36"/>
      <c r="L702" s="36">
        <v>5</v>
      </c>
      <c r="M702" s="36">
        <v>5</v>
      </c>
      <c r="N702" s="36">
        <v>2611</v>
      </c>
      <c r="O702" s="36">
        <v>228</v>
      </c>
      <c r="P702" s="36"/>
      <c r="Q702" s="36" t="s">
        <v>23</v>
      </c>
      <c r="R702" s="36"/>
    </row>
    <row r="703" customHeight="1" spans="1:18">
      <c r="A703" s="36">
        <f t="shared" ref="A703:A712" si="70">ROW()-1</f>
        <v>702</v>
      </c>
      <c r="B703" s="36" t="s">
        <v>779</v>
      </c>
      <c r="C703" s="37">
        <v>45219</v>
      </c>
      <c r="D703" s="36">
        <v>107728</v>
      </c>
      <c r="E703" s="36" t="s">
        <v>296</v>
      </c>
      <c r="F703" s="36" t="s">
        <v>19</v>
      </c>
      <c r="G703" s="36" t="s">
        <v>20</v>
      </c>
      <c r="H703" s="36"/>
      <c r="I703" s="36" t="s">
        <v>129</v>
      </c>
      <c r="J703" s="36" t="s">
        <v>298</v>
      </c>
      <c r="K703" s="36"/>
      <c r="L703" s="36">
        <v>5</v>
      </c>
      <c r="M703" s="36">
        <v>5</v>
      </c>
      <c r="N703" s="36">
        <v>7301</v>
      </c>
      <c r="O703" s="36">
        <v>522</v>
      </c>
      <c r="P703" s="36"/>
      <c r="Q703" s="36" t="s">
        <v>23</v>
      </c>
      <c r="R703" s="36"/>
    </row>
    <row r="704" customHeight="1" spans="1:18">
      <c r="A704" s="36">
        <f t="shared" si="70"/>
        <v>703</v>
      </c>
      <c r="B704" s="36" t="s">
        <v>779</v>
      </c>
      <c r="C704" s="37">
        <v>45223</v>
      </c>
      <c r="D704" s="36">
        <v>107658</v>
      </c>
      <c r="E704" s="36" t="s">
        <v>524</v>
      </c>
      <c r="F704" s="36" t="s">
        <v>104</v>
      </c>
      <c r="G704" s="36" t="s">
        <v>26</v>
      </c>
      <c r="H704" s="36" t="s">
        <v>119</v>
      </c>
      <c r="I704" s="36" t="s">
        <v>315</v>
      </c>
      <c r="J704" s="36" t="s">
        <v>28</v>
      </c>
      <c r="K704" s="36"/>
      <c r="L704" s="36">
        <v>50</v>
      </c>
      <c r="M704" s="36">
        <v>102</v>
      </c>
      <c r="N704" s="36">
        <v>10983</v>
      </c>
      <c r="O704" s="36">
        <v>2118</v>
      </c>
      <c r="P704" s="36"/>
      <c r="Q704" s="36" t="s">
        <v>23</v>
      </c>
      <c r="R704" s="36"/>
    </row>
    <row r="705" customHeight="1" spans="1:21">
      <c r="A705" s="36">
        <f t="shared" si="70"/>
        <v>704</v>
      </c>
      <c r="B705" s="36" t="s">
        <v>779</v>
      </c>
      <c r="C705" s="37">
        <v>45217</v>
      </c>
      <c r="D705" s="36">
        <v>107658</v>
      </c>
      <c r="E705" s="36" t="s">
        <v>524</v>
      </c>
      <c r="F705" s="36" t="s">
        <v>104</v>
      </c>
      <c r="G705" s="36" t="s">
        <v>20</v>
      </c>
      <c r="H705" s="36" t="s">
        <v>148</v>
      </c>
      <c r="I705" s="36" t="s">
        <v>282</v>
      </c>
      <c r="J705" s="36" t="s">
        <v>28</v>
      </c>
      <c r="K705" s="36"/>
      <c r="L705" s="36">
        <v>30</v>
      </c>
      <c r="M705" s="36">
        <v>45</v>
      </c>
      <c r="N705" s="36">
        <v>6423</v>
      </c>
      <c r="O705" s="36"/>
      <c r="P705" s="36"/>
      <c r="Q705" s="36" t="s">
        <v>23</v>
      </c>
      <c r="R705" s="36"/>
      <c r="T705" s="56"/>
      <c r="U705" s="56"/>
    </row>
    <row r="706" customHeight="1" spans="1:21">
      <c r="A706" s="36">
        <f t="shared" si="70"/>
        <v>705</v>
      </c>
      <c r="B706" s="36" t="s">
        <v>779</v>
      </c>
      <c r="C706" s="37">
        <v>45224</v>
      </c>
      <c r="D706" s="36">
        <v>709</v>
      </c>
      <c r="E706" s="36" t="s">
        <v>347</v>
      </c>
      <c r="F706" s="36" t="s">
        <v>104</v>
      </c>
      <c r="G706" s="36" t="s">
        <v>20</v>
      </c>
      <c r="H706" s="36"/>
      <c r="I706" s="36" t="s">
        <v>800</v>
      </c>
      <c r="J706" s="36" t="s">
        <v>454</v>
      </c>
      <c r="K706" s="36"/>
      <c r="L706" s="36">
        <v>11</v>
      </c>
      <c r="M706" s="36">
        <v>11</v>
      </c>
      <c r="N706" s="36">
        <v>4037</v>
      </c>
      <c r="O706" s="36">
        <v>3774</v>
      </c>
      <c r="P706" s="36"/>
      <c r="Q706" s="36" t="s">
        <v>23</v>
      </c>
      <c r="R706" s="36"/>
      <c r="T706" s="56"/>
      <c r="U706" s="56"/>
    </row>
    <row r="707" ht="14.25" customHeight="1" spans="1:28">
      <c r="A707" s="36">
        <f t="shared" si="70"/>
        <v>706</v>
      </c>
      <c r="B707" s="36" t="s">
        <v>779</v>
      </c>
      <c r="C707" s="37">
        <v>45227</v>
      </c>
      <c r="D707" s="36">
        <v>113025</v>
      </c>
      <c r="E707" s="36" t="s">
        <v>720</v>
      </c>
      <c r="F707" s="36" t="s">
        <v>104</v>
      </c>
      <c r="G707" s="36" t="s">
        <v>20</v>
      </c>
      <c r="H707" s="36"/>
      <c r="I707" s="36" t="s">
        <v>227</v>
      </c>
      <c r="J707" s="36" t="s">
        <v>536</v>
      </c>
      <c r="K707" s="36"/>
      <c r="L707" s="36">
        <v>9</v>
      </c>
      <c r="M707" s="36">
        <v>8</v>
      </c>
      <c r="N707" s="36">
        <v>4120</v>
      </c>
      <c r="O707" s="36">
        <v>470</v>
      </c>
      <c r="P707" s="36"/>
      <c r="Q707" s="36" t="s">
        <v>23</v>
      </c>
      <c r="R707" s="36"/>
      <c r="S707" s="56"/>
      <c r="V707" s="56"/>
      <c r="W707" s="56"/>
      <c r="X707" s="56"/>
      <c r="Y707" s="56"/>
      <c r="Z707" s="56"/>
      <c r="AA707" s="56"/>
      <c r="AB707" s="56"/>
    </row>
    <row r="708" ht="14.25" customHeight="1" spans="1:28">
      <c r="A708" s="36">
        <f t="shared" si="70"/>
        <v>707</v>
      </c>
      <c r="B708" s="36" t="s">
        <v>779</v>
      </c>
      <c r="C708" s="37">
        <v>45220</v>
      </c>
      <c r="D708" s="36">
        <v>341</v>
      </c>
      <c r="E708" s="36" t="s">
        <v>152</v>
      </c>
      <c r="F708" s="36" t="s">
        <v>19</v>
      </c>
      <c r="G708" s="36" t="s">
        <v>20</v>
      </c>
      <c r="H708" s="36"/>
      <c r="I708" s="36" t="s">
        <v>100</v>
      </c>
      <c r="J708" s="36" t="s">
        <v>154</v>
      </c>
      <c r="K708" s="36"/>
      <c r="L708" s="36">
        <v>5</v>
      </c>
      <c r="M708" s="36">
        <v>5</v>
      </c>
      <c r="N708" s="36">
        <v>10923.07</v>
      </c>
      <c r="O708" s="36">
        <v>0</v>
      </c>
      <c r="P708" s="36"/>
      <c r="Q708" s="36" t="s">
        <v>23</v>
      </c>
      <c r="R708" s="36"/>
      <c r="S708" s="56"/>
      <c r="V708" s="56"/>
      <c r="W708" s="56"/>
      <c r="X708" s="56"/>
      <c r="Y708" s="56"/>
      <c r="Z708" s="56"/>
      <c r="AA708" s="56"/>
      <c r="AB708" s="56"/>
    </row>
    <row r="709" ht="14.25" customHeight="1" spans="1:18">
      <c r="A709" s="36">
        <f t="shared" si="70"/>
        <v>708</v>
      </c>
      <c r="B709" s="36" t="s">
        <v>779</v>
      </c>
      <c r="C709" s="37">
        <v>45208</v>
      </c>
      <c r="D709" s="36">
        <v>371</v>
      </c>
      <c r="E709" s="36" t="s">
        <v>646</v>
      </c>
      <c r="F709" s="36" t="s">
        <v>73</v>
      </c>
      <c r="G709" s="36" t="s">
        <v>20</v>
      </c>
      <c r="H709" s="36"/>
      <c r="I709" s="36" t="s">
        <v>801</v>
      </c>
      <c r="J709" s="36" t="s">
        <v>114</v>
      </c>
      <c r="K709" s="36"/>
      <c r="L709" s="36">
        <v>5</v>
      </c>
      <c r="M709" s="36">
        <v>4</v>
      </c>
      <c r="N709" s="36">
        <v>1751</v>
      </c>
      <c r="O709" s="36"/>
      <c r="P709" s="36"/>
      <c r="Q709" s="36" t="s">
        <v>23</v>
      </c>
      <c r="R709" s="36"/>
    </row>
    <row r="710" ht="14.25" customHeight="1" spans="1:18">
      <c r="A710" s="36">
        <f t="shared" si="70"/>
        <v>709</v>
      </c>
      <c r="B710" s="36" t="s">
        <v>779</v>
      </c>
      <c r="C710" s="37">
        <v>45224</v>
      </c>
      <c r="D710" s="36">
        <v>104429</v>
      </c>
      <c r="E710" s="36" t="s">
        <v>802</v>
      </c>
      <c r="F710" s="36" t="s">
        <v>104</v>
      </c>
      <c r="G710" s="36" t="s">
        <v>26</v>
      </c>
      <c r="H710" s="36" t="s">
        <v>27</v>
      </c>
      <c r="I710" s="36" t="s">
        <v>282</v>
      </c>
      <c r="J710" s="36" t="s">
        <v>76</v>
      </c>
      <c r="K710" s="36"/>
      <c r="L710" s="36">
        <v>14</v>
      </c>
      <c r="M710" s="36">
        <v>10</v>
      </c>
      <c r="N710" s="36"/>
      <c r="O710" s="36"/>
      <c r="P710" s="36"/>
      <c r="Q710" s="36" t="s">
        <v>23</v>
      </c>
      <c r="R710" s="36"/>
    </row>
    <row r="711" ht="14.25" customHeight="1" spans="1:18">
      <c r="A711" s="36">
        <f t="shared" si="70"/>
        <v>710</v>
      </c>
      <c r="B711" s="36" t="s">
        <v>779</v>
      </c>
      <c r="C711" s="37">
        <v>45219</v>
      </c>
      <c r="D711" s="36">
        <v>114069</v>
      </c>
      <c r="E711" s="36" t="s">
        <v>803</v>
      </c>
      <c r="F711" s="36" t="s">
        <v>30</v>
      </c>
      <c r="G711" s="36" t="s">
        <v>26</v>
      </c>
      <c r="H711" s="36" t="s">
        <v>40</v>
      </c>
      <c r="I711" s="36" t="s">
        <v>227</v>
      </c>
      <c r="J711" s="36" t="s">
        <v>76</v>
      </c>
      <c r="K711" s="36"/>
      <c r="L711" s="36">
        <v>4</v>
      </c>
      <c r="M711" s="36">
        <v>4</v>
      </c>
      <c r="N711" s="36"/>
      <c r="O711" s="36"/>
      <c r="P711" s="36"/>
      <c r="Q711" s="36" t="s">
        <v>193</v>
      </c>
      <c r="R711" s="36"/>
    </row>
    <row r="712" customHeight="1" spans="1:18">
      <c r="A712" s="36">
        <f t="shared" si="70"/>
        <v>711</v>
      </c>
      <c r="B712" s="36" t="s">
        <v>779</v>
      </c>
      <c r="C712" s="37">
        <v>45225</v>
      </c>
      <c r="D712" s="36">
        <v>343</v>
      </c>
      <c r="E712" s="36" t="s">
        <v>65</v>
      </c>
      <c r="F712" s="36" t="s">
        <v>25</v>
      </c>
      <c r="G712" s="36" t="s">
        <v>26</v>
      </c>
      <c r="H712" s="36" t="s">
        <v>27</v>
      </c>
      <c r="I712" s="36" t="s">
        <v>282</v>
      </c>
      <c r="J712" s="36" t="s">
        <v>76</v>
      </c>
      <c r="K712" s="36"/>
      <c r="L712" s="36">
        <v>2</v>
      </c>
      <c r="M712" s="36">
        <v>2</v>
      </c>
      <c r="N712" s="36"/>
      <c r="O712" s="36"/>
      <c r="P712" s="36"/>
      <c r="Q712" s="36" t="s">
        <v>193</v>
      </c>
      <c r="R712" s="36"/>
    </row>
    <row r="713" customHeight="1" spans="1:18">
      <c r="A713" s="36">
        <f t="shared" ref="A713:A719" si="71">ROW()-1</f>
        <v>712</v>
      </c>
      <c r="B713" s="36" t="s">
        <v>779</v>
      </c>
      <c r="C713" s="37">
        <v>45215</v>
      </c>
      <c r="D713" s="36">
        <v>377</v>
      </c>
      <c r="E713" s="36" t="s">
        <v>437</v>
      </c>
      <c r="F713" s="36" t="s">
        <v>30</v>
      </c>
      <c r="G713" s="36" t="s">
        <v>26</v>
      </c>
      <c r="H713" s="36" t="s">
        <v>27</v>
      </c>
      <c r="I713" s="36" t="s">
        <v>694</v>
      </c>
      <c r="J713" s="36" t="s">
        <v>76</v>
      </c>
      <c r="K713" s="36"/>
      <c r="L713" s="36">
        <v>10</v>
      </c>
      <c r="M713" s="36">
        <v>10</v>
      </c>
      <c r="N713" s="36"/>
      <c r="O713" s="36"/>
      <c r="P713" s="36"/>
      <c r="Q713" s="36" t="s">
        <v>23</v>
      </c>
      <c r="R713" s="36"/>
    </row>
    <row r="714" customHeight="1" spans="1:18">
      <c r="A714" s="36">
        <f t="shared" si="71"/>
        <v>713</v>
      </c>
      <c r="B714" s="36" t="s">
        <v>779</v>
      </c>
      <c r="C714" s="37">
        <v>45219</v>
      </c>
      <c r="D714" s="36">
        <v>511</v>
      </c>
      <c r="E714" s="36" t="s">
        <v>141</v>
      </c>
      <c r="F714" s="36" t="s">
        <v>30</v>
      </c>
      <c r="G714" s="36" t="s">
        <v>26</v>
      </c>
      <c r="H714" s="36" t="s">
        <v>27</v>
      </c>
      <c r="I714" s="36" t="s">
        <v>282</v>
      </c>
      <c r="J714" s="36" t="s">
        <v>76</v>
      </c>
      <c r="K714" s="36"/>
      <c r="L714" s="36">
        <v>16</v>
      </c>
      <c r="M714" s="36">
        <v>18</v>
      </c>
      <c r="N714" s="36"/>
      <c r="O714" s="36"/>
      <c r="P714" s="36"/>
      <c r="Q714" s="36" t="s">
        <v>23</v>
      </c>
      <c r="R714" s="36"/>
    </row>
    <row r="715" customHeight="1" spans="1:18">
      <c r="A715" s="36">
        <f t="shared" si="71"/>
        <v>714</v>
      </c>
      <c r="B715" s="36" t="s">
        <v>779</v>
      </c>
      <c r="C715" s="37">
        <v>45226</v>
      </c>
      <c r="D715" s="36">
        <v>582</v>
      </c>
      <c r="E715" s="36" t="s">
        <v>24</v>
      </c>
      <c r="F715" s="36" t="s">
        <v>25</v>
      </c>
      <c r="G715" s="36" t="s">
        <v>26</v>
      </c>
      <c r="H715" s="36" t="s">
        <v>27</v>
      </c>
      <c r="I715" s="36" t="s">
        <v>282</v>
      </c>
      <c r="J715" s="36" t="s">
        <v>76</v>
      </c>
      <c r="K715" s="36"/>
      <c r="L715" s="36">
        <v>5</v>
      </c>
      <c r="M715" s="36">
        <v>5</v>
      </c>
      <c r="N715" s="36"/>
      <c r="O715" s="36"/>
      <c r="P715" s="36"/>
      <c r="Q715" s="36" t="s">
        <v>23</v>
      </c>
      <c r="R715" s="36"/>
    </row>
    <row r="716" customHeight="1" spans="1:18">
      <c r="A716" s="36">
        <f t="shared" si="71"/>
        <v>715</v>
      </c>
      <c r="B716" s="36" t="s">
        <v>779</v>
      </c>
      <c r="C716" s="37">
        <v>45216</v>
      </c>
      <c r="D716" s="36">
        <v>726</v>
      </c>
      <c r="E716" s="36" t="s">
        <v>804</v>
      </c>
      <c r="F716" s="36" t="s">
        <v>25</v>
      </c>
      <c r="G716" s="36" t="s">
        <v>26</v>
      </c>
      <c r="H716" s="36" t="s">
        <v>27</v>
      </c>
      <c r="I716" s="36" t="s">
        <v>282</v>
      </c>
      <c r="J716" s="36" t="s">
        <v>76</v>
      </c>
      <c r="K716" s="36"/>
      <c r="L716" s="36">
        <v>3</v>
      </c>
      <c r="M716" s="36">
        <v>3</v>
      </c>
      <c r="N716" s="36"/>
      <c r="O716" s="36">
        <v>195.5</v>
      </c>
      <c r="P716" s="36"/>
      <c r="Q716" s="36" t="s">
        <v>193</v>
      </c>
      <c r="R716" s="36"/>
    </row>
    <row r="717" customHeight="1" spans="1:18">
      <c r="A717" s="36">
        <f t="shared" si="71"/>
        <v>716</v>
      </c>
      <c r="B717" s="36" t="s">
        <v>779</v>
      </c>
      <c r="C717" s="37">
        <v>45225</v>
      </c>
      <c r="D717" s="36">
        <v>106485</v>
      </c>
      <c r="E717" s="36" t="s">
        <v>555</v>
      </c>
      <c r="F717" s="36" t="s">
        <v>122</v>
      </c>
      <c r="G717" s="36" t="s">
        <v>26</v>
      </c>
      <c r="H717" s="36" t="s">
        <v>40</v>
      </c>
      <c r="I717" s="36" t="s">
        <v>805</v>
      </c>
      <c r="J717" s="36" t="s">
        <v>76</v>
      </c>
      <c r="K717" s="36"/>
      <c r="L717" s="36">
        <v>4</v>
      </c>
      <c r="M717" s="36">
        <v>4</v>
      </c>
      <c r="N717" s="36"/>
      <c r="O717" s="36">
        <v>209.4</v>
      </c>
      <c r="P717" s="36"/>
      <c r="Q717" s="36" t="s">
        <v>193</v>
      </c>
      <c r="R717" s="36"/>
    </row>
    <row r="718" customHeight="1" spans="1:18">
      <c r="A718" s="36">
        <f t="shared" si="71"/>
        <v>717</v>
      </c>
      <c r="B718" s="36" t="s">
        <v>779</v>
      </c>
      <c r="C718" s="37">
        <v>45220</v>
      </c>
      <c r="D718" s="36">
        <v>307</v>
      </c>
      <c r="E718" s="36" t="s">
        <v>150</v>
      </c>
      <c r="F718" s="36" t="s">
        <v>122</v>
      </c>
      <c r="G718" s="36" t="s">
        <v>26</v>
      </c>
      <c r="H718" s="36" t="s">
        <v>806</v>
      </c>
      <c r="I718" s="47" t="s">
        <v>792</v>
      </c>
      <c r="J718" s="36" t="s">
        <v>76</v>
      </c>
      <c r="K718" s="36"/>
      <c r="L718" s="36">
        <v>22</v>
      </c>
      <c r="M718" s="36">
        <v>27</v>
      </c>
      <c r="N718" s="36">
        <v>33466.71</v>
      </c>
      <c r="O718" s="36">
        <v>763.39</v>
      </c>
      <c r="P718" s="36"/>
      <c r="Q718" s="36" t="s">
        <v>23</v>
      </c>
      <c r="R718" s="36"/>
    </row>
    <row r="719" customHeight="1" spans="1:18">
      <c r="A719" s="36">
        <f t="shared" si="71"/>
        <v>718</v>
      </c>
      <c r="B719" s="36" t="s">
        <v>779</v>
      </c>
      <c r="C719" s="37">
        <v>45220</v>
      </c>
      <c r="D719" s="36">
        <v>307</v>
      </c>
      <c r="E719" s="36" t="s">
        <v>150</v>
      </c>
      <c r="F719" s="36" t="s">
        <v>122</v>
      </c>
      <c r="G719" s="36" t="s">
        <v>26</v>
      </c>
      <c r="H719" s="36" t="s">
        <v>74</v>
      </c>
      <c r="I719" s="47" t="s">
        <v>792</v>
      </c>
      <c r="J719" s="36" t="s">
        <v>76</v>
      </c>
      <c r="K719" s="36"/>
      <c r="L719" s="36">
        <v>22</v>
      </c>
      <c r="M719" s="36">
        <v>27</v>
      </c>
      <c r="N719" s="36">
        <v>33466.71</v>
      </c>
      <c r="O719" s="36">
        <v>763.39</v>
      </c>
      <c r="P719" s="36"/>
      <c r="Q719" s="36" t="s">
        <v>23</v>
      </c>
      <c r="R719" s="36"/>
    </row>
    <row r="720" customHeight="1" spans="1:18">
      <c r="A720" s="52"/>
      <c r="B720" s="52"/>
      <c r="C720" s="53"/>
      <c r="D720" s="52"/>
      <c r="E720" s="52"/>
      <c r="F720" s="52"/>
      <c r="G720" s="52"/>
      <c r="H720" s="52"/>
      <c r="I720" s="52"/>
      <c r="J720" s="52"/>
      <c r="K720" s="52"/>
      <c r="L720" s="55"/>
      <c r="M720" s="55"/>
      <c r="N720" s="52"/>
      <c r="O720" s="52"/>
      <c r="P720" s="52"/>
      <c r="Q720" s="52"/>
      <c r="R720" s="52"/>
    </row>
    <row r="721" customHeight="1" spans="3:3">
      <c r="C721" s="54"/>
    </row>
    <row r="722" customHeight="1" spans="3:3">
      <c r="C722" s="54"/>
    </row>
    <row r="723" customHeight="1" spans="3:3">
      <c r="C723" s="54"/>
    </row>
    <row r="724" customHeight="1" spans="3:3">
      <c r="C724" s="54"/>
    </row>
    <row r="725" customHeight="1" spans="3:3">
      <c r="C725" s="54"/>
    </row>
    <row r="726" customHeight="1" spans="3:3">
      <c r="C726" s="54"/>
    </row>
    <row r="727" customHeight="1" spans="3:3">
      <c r="C727" s="54"/>
    </row>
    <row r="728" customHeight="1" spans="3:3">
      <c r="C728" s="54"/>
    </row>
    <row r="729" customHeight="1" spans="3:3">
      <c r="C729" s="54"/>
    </row>
    <row r="730" customHeight="1" spans="3:3">
      <c r="C730" s="54"/>
    </row>
    <row r="731" customHeight="1" spans="3:3">
      <c r="C731" s="54"/>
    </row>
    <row r="732" customHeight="1" spans="3:3">
      <c r="C732" s="54"/>
    </row>
    <row r="733" customHeight="1" spans="3:3">
      <c r="C733" s="54"/>
    </row>
    <row r="734" customHeight="1" spans="3:3">
      <c r="C734" s="54"/>
    </row>
    <row r="735" customHeight="1" spans="3:3">
      <c r="C735" s="54"/>
    </row>
    <row r="736" customHeight="1" spans="3:3">
      <c r="C736" s="54"/>
    </row>
    <row r="737" customHeight="1" spans="3:3">
      <c r="C737" s="54"/>
    </row>
    <row r="738" customHeight="1" spans="3:3">
      <c r="C738" s="54"/>
    </row>
    <row r="739" customHeight="1" spans="3:3">
      <c r="C739" s="54"/>
    </row>
    <row r="740" customHeight="1" spans="3:3">
      <c r="C740" s="54"/>
    </row>
    <row r="741" customHeight="1" spans="3:3">
      <c r="C741" s="54"/>
    </row>
    <row r="742" customHeight="1" spans="3:3">
      <c r="C742" s="54"/>
    </row>
    <row r="743" customHeight="1" spans="3:3">
      <c r="C743" s="54"/>
    </row>
    <row r="744" customHeight="1" spans="3:3">
      <c r="C744" s="54"/>
    </row>
    <row r="745" customHeight="1" spans="3:3">
      <c r="C745" s="54"/>
    </row>
    <row r="746" customHeight="1" spans="3:3">
      <c r="C746" s="54"/>
    </row>
    <row r="747" customHeight="1" spans="3:3">
      <c r="C747" s="54"/>
    </row>
    <row r="748" customHeight="1" spans="3:3">
      <c r="C748" s="54"/>
    </row>
    <row r="749" customHeight="1" spans="3:3">
      <c r="C749" s="54"/>
    </row>
    <row r="750" customHeight="1" spans="3:3">
      <c r="C750" s="54"/>
    </row>
    <row r="751" customHeight="1" spans="3:3">
      <c r="C751" s="54"/>
    </row>
    <row r="752" customHeight="1" spans="3:3">
      <c r="C752" s="54"/>
    </row>
    <row r="753" customHeight="1" spans="3:3">
      <c r="C753" s="54"/>
    </row>
    <row r="754" customHeight="1" spans="3:3">
      <c r="C754" s="54"/>
    </row>
    <row r="755" customHeight="1" spans="3:3">
      <c r="C755" s="54"/>
    </row>
    <row r="756" customHeight="1" spans="3:3">
      <c r="C756" s="54"/>
    </row>
    <row r="757" customHeight="1" spans="3:3">
      <c r="C757" s="54"/>
    </row>
    <row r="758" customHeight="1" spans="3:3">
      <c r="C758" s="54"/>
    </row>
    <row r="759" customHeight="1" spans="3:3">
      <c r="C759" s="54"/>
    </row>
    <row r="760" customHeight="1" spans="3:3">
      <c r="C760" s="54"/>
    </row>
    <row r="761" customHeight="1" spans="3:3">
      <c r="C761" s="54"/>
    </row>
    <row r="762" customHeight="1" spans="3:3">
      <c r="C762" s="54"/>
    </row>
    <row r="763" customHeight="1" spans="3:3">
      <c r="C763" s="54"/>
    </row>
    <row r="764" customHeight="1" spans="3:3">
      <c r="C764" s="54"/>
    </row>
    <row r="765" customHeight="1" spans="3:3">
      <c r="C765" s="54"/>
    </row>
    <row r="766" customHeight="1" spans="3:3">
      <c r="C766" s="54"/>
    </row>
    <row r="767" customHeight="1" spans="3:3">
      <c r="C767" s="54"/>
    </row>
    <row r="768" customHeight="1" spans="3:3">
      <c r="C768" s="54"/>
    </row>
    <row r="769" customHeight="1" spans="3:3">
      <c r="C769" s="54"/>
    </row>
    <row r="770" customHeight="1" spans="3:3">
      <c r="C770" s="54"/>
    </row>
    <row r="771" customHeight="1" spans="3:3">
      <c r="C771" s="54"/>
    </row>
    <row r="772" customHeight="1" spans="3:3">
      <c r="C772" s="54"/>
    </row>
    <row r="773" customHeight="1" spans="3:3">
      <c r="C773" s="54"/>
    </row>
    <row r="774" customHeight="1" spans="3:3">
      <c r="C774" s="54"/>
    </row>
    <row r="775" customHeight="1" spans="3:3">
      <c r="C775" s="54"/>
    </row>
    <row r="776" customHeight="1" spans="3:3">
      <c r="C776" s="54"/>
    </row>
    <row r="777" customHeight="1" spans="3:3">
      <c r="C777" s="54"/>
    </row>
    <row r="778" customHeight="1" spans="3:3">
      <c r="C778" s="54"/>
    </row>
    <row r="779" customHeight="1" spans="3:3">
      <c r="C779" s="54"/>
    </row>
    <row r="780" customHeight="1" spans="3:3">
      <c r="C780" s="54"/>
    </row>
    <row r="781" customHeight="1" spans="3:3">
      <c r="C781" s="54"/>
    </row>
    <row r="782" customHeight="1" spans="3:3">
      <c r="C782" s="54"/>
    </row>
    <row r="783" customHeight="1" spans="3:3">
      <c r="C783" s="54"/>
    </row>
    <row r="784" customHeight="1" spans="3:3">
      <c r="C784" s="54"/>
    </row>
    <row r="785" customHeight="1" spans="3:3">
      <c r="C785" s="54"/>
    </row>
    <row r="786" customHeight="1" spans="3:3">
      <c r="C786" s="54"/>
    </row>
    <row r="787" customHeight="1" spans="3:3">
      <c r="C787" s="54"/>
    </row>
    <row r="788" customHeight="1" spans="3:3">
      <c r="C788" s="54"/>
    </row>
    <row r="789" customHeight="1" spans="3:3">
      <c r="C789" s="54"/>
    </row>
    <row r="790" customHeight="1" spans="3:3">
      <c r="C790" s="54"/>
    </row>
    <row r="791" customHeight="1" spans="3:3">
      <c r="C791" s="54"/>
    </row>
    <row r="792" customHeight="1" spans="3:3">
      <c r="C792" s="54"/>
    </row>
    <row r="793" customHeight="1" spans="3:3">
      <c r="C793" s="54"/>
    </row>
    <row r="794" customHeight="1" spans="3:3">
      <c r="C794" s="54"/>
    </row>
    <row r="795" customHeight="1" spans="3:3">
      <c r="C795" s="54"/>
    </row>
    <row r="796" customHeight="1" spans="3:3">
      <c r="C796" s="54"/>
    </row>
    <row r="797" customHeight="1" spans="3:3">
      <c r="C797" s="54"/>
    </row>
    <row r="798" customHeight="1" spans="3:3">
      <c r="C798" s="54"/>
    </row>
    <row r="799" customHeight="1" spans="3:3">
      <c r="C799" s="54"/>
    </row>
    <row r="800" customHeight="1" spans="3:3">
      <c r="C800" s="54"/>
    </row>
    <row r="801" customHeight="1" spans="3:3">
      <c r="C801" s="54"/>
    </row>
    <row r="802" customHeight="1" spans="3:3">
      <c r="C802" s="54"/>
    </row>
    <row r="803" customHeight="1" spans="3:3">
      <c r="C803" s="54"/>
    </row>
    <row r="804" customHeight="1" spans="3:3">
      <c r="C804" s="54"/>
    </row>
    <row r="805" customHeight="1" spans="3:3">
      <c r="C805" s="54"/>
    </row>
    <row r="806" customHeight="1" spans="3:3">
      <c r="C806" s="54"/>
    </row>
    <row r="807" customHeight="1" spans="3:3">
      <c r="C807" s="54"/>
    </row>
    <row r="808" customHeight="1" spans="3:3">
      <c r="C808" s="54"/>
    </row>
    <row r="809" customHeight="1" spans="3:3">
      <c r="C809" s="54"/>
    </row>
    <row r="810" customHeight="1" spans="3:3">
      <c r="C810" s="54"/>
    </row>
    <row r="811" customHeight="1" spans="3:3">
      <c r="C811" s="54"/>
    </row>
    <row r="812" customHeight="1" spans="3:3">
      <c r="C812" s="54"/>
    </row>
    <row r="813" customHeight="1" spans="3:3">
      <c r="C813" s="54"/>
    </row>
    <row r="814" customHeight="1" spans="3:3">
      <c r="C814" s="54"/>
    </row>
    <row r="815" customHeight="1" spans="3:3">
      <c r="C815" s="54"/>
    </row>
    <row r="816" customHeight="1" spans="3:3">
      <c r="C816" s="54"/>
    </row>
    <row r="817" customHeight="1" spans="3:3">
      <c r="C817" s="54"/>
    </row>
    <row r="818" customHeight="1" spans="3:3">
      <c r="C818" s="54"/>
    </row>
    <row r="819" customHeight="1" spans="3:3">
      <c r="C819" s="54"/>
    </row>
    <row r="820" customHeight="1" spans="3:3">
      <c r="C820" s="54"/>
    </row>
    <row r="821" customHeight="1" spans="3:3">
      <c r="C821" s="54"/>
    </row>
    <row r="822" customHeight="1" spans="3:3">
      <c r="C822" s="54"/>
    </row>
    <row r="823" customHeight="1" spans="3:3">
      <c r="C823" s="54"/>
    </row>
    <row r="824" customHeight="1" spans="3:3">
      <c r="C824" s="54"/>
    </row>
    <row r="825" customHeight="1" spans="3:3">
      <c r="C825" s="54"/>
    </row>
    <row r="826" customHeight="1" spans="3:3">
      <c r="C826" s="54"/>
    </row>
    <row r="827" customHeight="1" spans="3:3">
      <c r="C827" s="54"/>
    </row>
    <row r="828" customHeight="1" spans="3:3">
      <c r="C828" s="54"/>
    </row>
    <row r="829" customHeight="1" spans="3:3">
      <c r="C829" s="54"/>
    </row>
    <row r="830" customHeight="1" spans="3:3">
      <c r="C830" s="54"/>
    </row>
    <row r="831" customHeight="1" spans="3:3">
      <c r="C831" s="54"/>
    </row>
    <row r="832" customHeight="1" spans="3:3">
      <c r="C832" s="54"/>
    </row>
    <row r="833" customHeight="1" spans="3:3">
      <c r="C833" s="54"/>
    </row>
    <row r="834" customHeight="1" spans="3:3">
      <c r="C834" s="54"/>
    </row>
    <row r="835" customHeight="1" spans="3:3">
      <c r="C835" s="54"/>
    </row>
    <row r="836" customHeight="1" spans="3:3">
      <c r="C836" s="54"/>
    </row>
    <row r="837" customHeight="1" spans="3:3">
      <c r="C837" s="54"/>
    </row>
    <row r="838" customHeight="1" spans="3:3">
      <c r="C838" s="54"/>
    </row>
    <row r="839" customHeight="1" spans="3:3">
      <c r="C839" s="54"/>
    </row>
    <row r="840" customHeight="1" spans="3:3">
      <c r="C840" s="54"/>
    </row>
    <row r="841" customHeight="1" spans="3:3">
      <c r="C841" s="54"/>
    </row>
    <row r="842" customHeight="1" spans="3:3">
      <c r="C842" s="54"/>
    </row>
    <row r="843" customHeight="1" spans="3:3">
      <c r="C843" s="54"/>
    </row>
    <row r="844" customHeight="1" spans="3:3">
      <c r="C844" s="54"/>
    </row>
    <row r="845" customHeight="1" spans="3:3">
      <c r="C845" s="54"/>
    </row>
    <row r="846" customHeight="1" spans="3:3">
      <c r="C846" s="54"/>
    </row>
    <row r="847" customHeight="1" spans="3:3">
      <c r="C847" s="54"/>
    </row>
    <row r="848" customHeight="1" spans="3:3">
      <c r="C848" s="54"/>
    </row>
    <row r="849" customHeight="1" spans="3:3">
      <c r="C849" s="54"/>
    </row>
    <row r="850" customHeight="1" spans="3:3">
      <c r="C850" s="54"/>
    </row>
    <row r="851" customHeight="1" spans="3:3">
      <c r="C851" s="54"/>
    </row>
    <row r="852" customHeight="1" spans="3:3">
      <c r="C852" s="54"/>
    </row>
    <row r="853" customHeight="1" spans="3:3">
      <c r="C853" s="54"/>
    </row>
    <row r="854" customHeight="1" spans="3:3">
      <c r="C854" s="54"/>
    </row>
    <row r="855" customHeight="1" spans="3:3">
      <c r="C855" s="54"/>
    </row>
    <row r="856" customHeight="1" spans="3:3">
      <c r="C856" s="54"/>
    </row>
    <row r="857" customHeight="1" spans="3:3">
      <c r="C857" s="54"/>
    </row>
    <row r="858" customHeight="1" spans="3:3">
      <c r="C858" s="54"/>
    </row>
    <row r="859" customHeight="1" spans="3:3">
      <c r="C859" s="54"/>
    </row>
    <row r="860" customHeight="1" spans="3:3">
      <c r="C860" s="54"/>
    </row>
    <row r="861" customHeight="1" spans="3:3">
      <c r="C861" s="54"/>
    </row>
    <row r="862" customHeight="1" spans="3:3">
      <c r="C862" s="54"/>
    </row>
    <row r="863" customHeight="1" spans="3:3">
      <c r="C863" s="54"/>
    </row>
    <row r="864" customHeight="1" spans="3:3">
      <c r="C864" s="54"/>
    </row>
    <row r="865" customHeight="1" spans="3:3">
      <c r="C865" s="54"/>
    </row>
    <row r="866" customHeight="1" spans="3:3">
      <c r="C866" s="54"/>
    </row>
    <row r="867" customHeight="1" spans="3:3">
      <c r="C867" s="54"/>
    </row>
    <row r="868" customHeight="1" spans="3:3">
      <c r="C868" s="54"/>
    </row>
    <row r="869" customHeight="1" spans="3:3">
      <c r="C869" s="54"/>
    </row>
    <row r="870" customHeight="1" spans="3:3">
      <c r="C870" s="54"/>
    </row>
    <row r="871" customHeight="1" spans="3:3">
      <c r="C871" s="54"/>
    </row>
    <row r="872" customHeight="1" spans="3:3">
      <c r="C872" s="54"/>
    </row>
    <row r="873" customHeight="1" spans="3:3">
      <c r="C873" s="54"/>
    </row>
    <row r="874" customHeight="1" spans="3:3">
      <c r="C874" s="54"/>
    </row>
    <row r="875" customHeight="1" spans="3:3">
      <c r="C875" s="54"/>
    </row>
    <row r="876" customHeight="1" spans="3:3">
      <c r="C876" s="54"/>
    </row>
    <row r="877" customHeight="1" spans="3:3">
      <c r="C877" s="54"/>
    </row>
    <row r="878" customHeight="1" spans="3:3">
      <c r="C878" s="54"/>
    </row>
    <row r="879" customHeight="1" spans="3:3">
      <c r="C879" s="54"/>
    </row>
    <row r="880" customHeight="1" spans="3:3">
      <c r="C880" s="54"/>
    </row>
    <row r="881" customHeight="1" spans="3:3">
      <c r="C881" s="54"/>
    </row>
    <row r="882" customHeight="1" spans="3:3">
      <c r="C882" s="54"/>
    </row>
    <row r="883" customHeight="1" spans="3:3">
      <c r="C883" s="54"/>
    </row>
    <row r="884" customHeight="1" spans="3:3">
      <c r="C884" s="54"/>
    </row>
    <row r="885" customHeight="1" spans="3:3">
      <c r="C885" s="54"/>
    </row>
    <row r="886" customHeight="1" spans="3:3">
      <c r="C886" s="54"/>
    </row>
    <row r="887" customHeight="1" spans="3:3">
      <c r="C887" s="54"/>
    </row>
    <row r="888" customHeight="1" spans="3:3">
      <c r="C888" s="54"/>
    </row>
    <row r="889" customHeight="1" spans="3:3">
      <c r="C889" s="54"/>
    </row>
    <row r="890" customHeight="1" spans="3:3">
      <c r="C890" s="54"/>
    </row>
    <row r="891" customHeight="1" spans="3:3">
      <c r="C891" s="54"/>
    </row>
    <row r="892" customHeight="1" spans="3:3">
      <c r="C892" s="54"/>
    </row>
    <row r="893" customHeight="1" spans="3:3">
      <c r="C893" s="54"/>
    </row>
    <row r="894" customHeight="1" spans="3:3">
      <c r="C894" s="54"/>
    </row>
    <row r="895" customHeight="1" spans="3:3">
      <c r="C895" s="54"/>
    </row>
    <row r="896" customHeight="1" spans="3:3">
      <c r="C896" s="54"/>
    </row>
    <row r="897" customHeight="1" spans="3:3">
      <c r="C897" s="54"/>
    </row>
    <row r="898" customHeight="1" spans="3:3">
      <c r="C898" s="54"/>
    </row>
    <row r="899" customHeight="1" spans="3:3">
      <c r="C899" s="54"/>
    </row>
    <row r="900" customHeight="1" spans="3:3">
      <c r="C900" s="54"/>
    </row>
    <row r="901" customHeight="1" spans="3:3">
      <c r="C901" s="54"/>
    </row>
    <row r="902" customHeight="1" spans="3:3">
      <c r="C902" s="54"/>
    </row>
    <row r="903" customHeight="1" spans="3:3">
      <c r="C903" s="54"/>
    </row>
    <row r="904" customHeight="1" spans="3:3">
      <c r="C904" s="54"/>
    </row>
    <row r="905" customHeight="1" spans="3:3">
      <c r="C905" s="54"/>
    </row>
    <row r="906" customHeight="1" spans="3:3">
      <c r="C906" s="54"/>
    </row>
    <row r="907" customHeight="1" spans="3:3">
      <c r="C907" s="54"/>
    </row>
    <row r="908" customHeight="1" spans="3:3">
      <c r="C908" s="54"/>
    </row>
    <row r="909" customHeight="1" spans="3:3">
      <c r="C909" s="54"/>
    </row>
    <row r="910" customHeight="1" spans="3:3">
      <c r="C910" s="54"/>
    </row>
    <row r="911" customHeight="1" spans="3:3">
      <c r="C911" s="54"/>
    </row>
    <row r="912" customHeight="1" spans="3:3">
      <c r="C912" s="54"/>
    </row>
    <row r="913" customHeight="1" spans="3:3">
      <c r="C913" s="54"/>
    </row>
    <row r="914" customHeight="1" spans="3:3">
      <c r="C914" s="54"/>
    </row>
    <row r="915" customHeight="1" spans="3:3">
      <c r="C915" s="54"/>
    </row>
    <row r="916" customHeight="1" spans="3:3">
      <c r="C916" s="54"/>
    </row>
    <row r="917" customHeight="1" spans="3:3">
      <c r="C917" s="54"/>
    </row>
    <row r="918" customHeight="1" spans="3:3">
      <c r="C918" s="54"/>
    </row>
    <row r="919" customHeight="1" spans="3:3">
      <c r="C919" s="54"/>
    </row>
    <row r="920" customHeight="1" spans="3:3">
      <c r="C920" s="54"/>
    </row>
    <row r="921" customHeight="1" spans="3:3">
      <c r="C921" s="54"/>
    </row>
    <row r="922" customHeight="1" spans="3:3">
      <c r="C922" s="54"/>
    </row>
    <row r="923" customHeight="1" spans="3:3">
      <c r="C923" s="54"/>
    </row>
    <row r="924" customHeight="1" spans="3:3">
      <c r="C924" s="54"/>
    </row>
    <row r="925" customHeight="1" spans="3:3">
      <c r="C925" s="54"/>
    </row>
    <row r="926" customHeight="1" spans="3:3">
      <c r="C926" s="54"/>
    </row>
    <row r="927" customHeight="1" spans="3:3">
      <c r="C927" s="54"/>
    </row>
    <row r="928" customHeight="1" spans="3:3">
      <c r="C928" s="54"/>
    </row>
    <row r="929" customHeight="1" spans="3:3">
      <c r="C929" s="54"/>
    </row>
    <row r="930" customHeight="1" spans="3:3">
      <c r="C930" s="54"/>
    </row>
    <row r="931" customHeight="1" spans="3:3">
      <c r="C931" s="54"/>
    </row>
    <row r="932" customHeight="1" spans="3:3">
      <c r="C932" s="54"/>
    </row>
    <row r="933" customHeight="1" spans="3:3">
      <c r="C933" s="54"/>
    </row>
    <row r="934" customHeight="1" spans="3:3">
      <c r="C934" s="54"/>
    </row>
    <row r="935" customHeight="1" spans="3:3">
      <c r="C935" s="54"/>
    </row>
    <row r="936" customHeight="1" spans="3:3">
      <c r="C936" s="54"/>
    </row>
    <row r="937" customHeight="1" spans="3:3">
      <c r="C937" s="54"/>
    </row>
    <row r="938" customHeight="1" spans="3:3">
      <c r="C938" s="54"/>
    </row>
    <row r="939" customHeight="1" spans="3:3">
      <c r="C939" s="54"/>
    </row>
    <row r="940" customHeight="1" spans="3:3">
      <c r="C940" s="54"/>
    </row>
    <row r="941" customHeight="1" spans="3:3">
      <c r="C941" s="54"/>
    </row>
    <row r="942" customHeight="1" spans="3:3">
      <c r="C942" s="54"/>
    </row>
    <row r="943" customHeight="1" spans="3:3">
      <c r="C943" s="54"/>
    </row>
    <row r="944" customHeight="1" spans="3:3">
      <c r="C944" s="54"/>
    </row>
    <row r="945" customHeight="1" spans="3:3">
      <c r="C945" s="54"/>
    </row>
    <row r="946" customHeight="1" spans="3:3">
      <c r="C946" s="54"/>
    </row>
    <row r="947" customHeight="1" spans="3:3">
      <c r="C947" s="54"/>
    </row>
    <row r="948" customHeight="1" spans="3:3">
      <c r="C948" s="54"/>
    </row>
    <row r="949" customHeight="1" spans="3:3">
      <c r="C949" s="54"/>
    </row>
    <row r="950" customHeight="1" spans="3:3">
      <c r="C950" s="54"/>
    </row>
    <row r="951" customHeight="1" spans="3:3">
      <c r="C951" s="54"/>
    </row>
    <row r="952" customHeight="1" spans="3:3">
      <c r="C952" s="54"/>
    </row>
    <row r="953" customHeight="1" spans="3:3">
      <c r="C953" s="54"/>
    </row>
    <row r="954" customHeight="1" spans="3:3">
      <c r="C954" s="54"/>
    </row>
    <row r="955" customHeight="1" spans="3:3">
      <c r="C955" s="54"/>
    </row>
    <row r="956" customHeight="1" spans="3:3">
      <c r="C956" s="54"/>
    </row>
    <row r="957" customHeight="1" spans="3:3">
      <c r="C957" s="54"/>
    </row>
    <row r="958" customHeight="1" spans="3:3">
      <c r="C958" s="54"/>
    </row>
    <row r="959" customHeight="1" spans="3:3">
      <c r="C959" s="54"/>
    </row>
    <row r="960" customHeight="1" spans="3:3">
      <c r="C960" s="54"/>
    </row>
    <row r="961" customHeight="1" spans="3:3">
      <c r="C961" s="54"/>
    </row>
    <row r="962" customHeight="1" spans="3:3">
      <c r="C962" s="54"/>
    </row>
    <row r="963" customHeight="1" spans="3:3">
      <c r="C963" s="54"/>
    </row>
    <row r="964" customHeight="1" spans="3:3">
      <c r="C964" s="54"/>
    </row>
    <row r="965" customHeight="1" spans="3:3">
      <c r="C965" s="54"/>
    </row>
    <row r="966" customHeight="1" spans="3:3">
      <c r="C966" s="54"/>
    </row>
    <row r="967" customHeight="1" spans="3:3">
      <c r="C967" s="54"/>
    </row>
    <row r="968" customHeight="1" spans="3:3">
      <c r="C968" s="54"/>
    </row>
    <row r="969" customHeight="1" spans="3:3">
      <c r="C969" s="54"/>
    </row>
    <row r="970" customHeight="1" spans="3:3">
      <c r="C970" s="54"/>
    </row>
    <row r="971" customHeight="1" spans="3:3">
      <c r="C971" s="54"/>
    </row>
    <row r="972" customHeight="1" spans="3:3">
      <c r="C972" s="54"/>
    </row>
    <row r="973" customHeight="1" spans="3:3">
      <c r="C973" s="54"/>
    </row>
    <row r="974" customHeight="1" spans="3:3">
      <c r="C974" s="54"/>
    </row>
    <row r="975" customHeight="1" spans="3:3">
      <c r="C975" s="54"/>
    </row>
    <row r="976" customHeight="1" spans="3:3">
      <c r="C976" s="54"/>
    </row>
    <row r="977" customHeight="1" spans="3:3">
      <c r="C977" s="54"/>
    </row>
    <row r="978" customHeight="1" spans="3:3">
      <c r="C978" s="54"/>
    </row>
    <row r="979" customHeight="1" spans="3:3">
      <c r="C979" s="54"/>
    </row>
    <row r="980" customHeight="1" spans="3:3">
      <c r="C980" s="54"/>
    </row>
    <row r="981" customHeight="1" spans="3:3">
      <c r="C981" s="54"/>
    </row>
    <row r="982" customHeight="1" spans="3:3">
      <c r="C982" s="54"/>
    </row>
    <row r="983" customHeight="1" spans="3:3">
      <c r="C983" s="54"/>
    </row>
    <row r="984" customHeight="1" spans="3:3">
      <c r="C984" s="54"/>
    </row>
    <row r="985" customHeight="1" spans="3:3">
      <c r="C985" s="54"/>
    </row>
    <row r="986" customHeight="1" spans="3:3">
      <c r="C986" s="54"/>
    </row>
    <row r="987" customHeight="1" spans="3:3">
      <c r="C987" s="54"/>
    </row>
    <row r="988" customHeight="1" spans="3:3">
      <c r="C988" s="54"/>
    </row>
    <row r="989" customHeight="1" spans="3:3">
      <c r="C989" s="54"/>
    </row>
    <row r="990" customHeight="1" spans="3:3">
      <c r="C990" s="54"/>
    </row>
    <row r="991" customHeight="1" spans="3:3">
      <c r="C991" s="54"/>
    </row>
    <row r="992" customHeight="1" spans="3:3">
      <c r="C992" s="54"/>
    </row>
    <row r="993" customHeight="1" spans="3:3">
      <c r="C993" s="54"/>
    </row>
    <row r="994" customHeight="1" spans="3:3">
      <c r="C994" s="54"/>
    </row>
    <row r="995" customHeight="1" spans="3:3">
      <c r="C995" s="54"/>
    </row>
    <row r="996" customHeight="1" spans="3:3">
      <c r="C996" s="54"/>
    </row>
    <row r="997" customHeight="1" spans="3:3">
      <c r="C997" s="54"/>
    </row>
    <row r="998" customHeight="1" spans="3:3">
      <c r="C998" s="54"/>
    </row>
    <row r="999" customHeight="1" spans="3:3">
      <c r="C999" s="54"/>
    </row>
    <row r="1000" customHeight="1" spans="3:3">
      <c r="C1000" s="54"/>
    </row>
    <row r="1001" customHeight="1" spans="3:3">
      <c r="C1001" s="54"/>
    </row>
    <row r="1002" customHeight="1" spans="3:3">
      <c r="C1002" s="54"/>
    </row>
    <row r="1003" customHeight="1" spans="3:3">
      <c r="C1003" s="54"/>
    </row>
    <row r="1004" customHeight="1" spans="3:3">
      <c r="C1004" s="54"/>
    </row>
    <row r="1005" customHeight="1" spans="3:3">
      <c r="C1005" s="54"/>
    </row>
    <row r="1006" customHeight="1" spans="3:3">
      <c r="C1006" s="54"/>
    </row>
    <row r="1007" customHeight="1" spans="3:3">
      <c r="C1007" s="54"/>
    </row>
    <row r="1008" customHeight="1" spans="3:3">
      <c r="C1008" s="54"/>
    </row>
    <row r="1009" customHeight="1" spans="3:3">
      <c r="C1009" s="54"/>
    </row>
    <row r="1010" customHeight="1" spans="3:3">
      <c r="C1010" s="54"/>
    </row>
    <row r="1011" customHeight="1" spans="3:3">
      <c r="C1011" s="54"/>
    </row>
    <row r="1012" customHeight="1" spans="3:3">
      <c r="C1012" s="54"/>
    </row>
    <row r="1013" customHeight="1" spans="3:3">
      <c r="C1013" s="54"/>
    </row>
    <row r="1014" customHeight="1" spans="3:3">
      <c r="C1014" s="54"/>
    </row>
    <row r="1015" customHeight="1" spans="3:3">
      <c r="C1015" s="54"/>
    </row>
    <row r="1016" customHeight="1" spans="3:3">
      <c r="C1016" s="54"/>
    </row>
    <row r="1017" customHeight="1" spans="3:3">
      <c r="C1017" s="54"/>
    </row>
    <row r="1018" customHeight="1" spans="3:3">
      <c r="C1018" s="54"/>
    </row>
    <row r="1019" customHeight="1" spans="3:3">
      <c r="C1019" s="54"/>
    </row>
    <row r="1020" customHeight="1" spans="3:3">
      <c r="C1020" s="54"/>
    </row>
    <row r="1021" customHeight="1" spans="3:3">
      <c r="C1021" s="54"/>
    </row>
    <row r="1022" customHeight="1" spans="3:3">
      <c r="C1022" s="54"/>
    </row>
    <row r="1023" customHeight="1" spans="3:3">
      <c r="C1023" s="54"/>
    </row>
    <row r="1024" customHeight="1" spans="3:3">
      <c r="C1024" s="54"/>
    </row>
    <row r="1025" customHeight="1" spans="3:3">
      <c r="C1025" s="54"/>
    </row>
    <row r="1026" customHeight="1" spans="3:3">
      <c r="C1026" s="54"/>
    </row>
    <row r="1027" customHeight="1" spans="3:3">
      <c r="C1027" s="54"/>
    </row>
    <row r="1028" customHeight="1" spans="3:3">
      <c r="C1028" s="54"/>
    </row>
    <row r="1029" customHeight="1" spans="3:3">
      <c r="C1029" s="54"/>
    </row>
    <row r="1030" customHeight="1" spans="3:3">
      <c r="C1030" s="54"/>
    </row>
    <row r="1031" customHeight="1" spans="3:3">
      <c r="C1031" s="54"/>
    </row>
    <row r="1032" customHeight="1" spans="3:3">
      <c r="C1032" s="54"/>
    </row>
    <row r="1033" customHeight="1" spans="3:3">
      <c r="C1033" s="54"/>
    </row>
    <row r="1034" customHeight="1" spans="3:3">
      <c r="C1034" s="54"/>
    </row>
    <row r="1035" customHeight="1" spans="3:3">
      <c r="C1035" s="54"/>
    </row>
    <row r="1036" customHeight="1" spans="3:3">
      <c r="C1036" s="54"/>
    </row>
    <row r="1037" customHeight="1" spans="3:3">
      <c r="C1037" s="54"/>
    </row>
    <row r="1038" customHeight="1" spans="3:3">
      <c r="C1038" s="54"/>
    </row>
    <row r="1039" customHeight="1" spans="3:3">
      <c r="C1039" s="54"/>
    </row>
    <row r="1040" customHeight="1" spans="3:3">
      <c r="C1040" s="54"/>
    </row>
    <row r="1041" customHeight="1" spans="3:3">
      <c r="C1041" s="54"/>
    </row>
    <row r="1042" customHeight="1" spans="3:3">
      <c r="C1042" s="54"/>
    </row>
    <row r="1043" customHeight="1" spans="3:3">
      <c r="C1043" s="54"/>
    </row>
    <row r="1044" customHeight="1" spans="3:3">
      <c r="C1044" s="54"/>
    </row>
    <row r="1045" customHeight="1" spans="3:3">
      <c r="C1045" s="54"/>
    </row>
    <row r="1046" customHeight="1" spans="3:3">
      <c r="C1046" s="54"/>
    </row>
    <row r="1047" customHeight="1" spans="3:3">
      <c r="C1047" s="54"/>
    </row>
    <row r="1048" customHeight="1" spans="3:3">
      <c r="C1048" s="54"/>
    </row>
    <row r="1049" customHeight="1" spans="3:3">
      <c r="C1049" s="54"/>
    </row>
    <row r="1050" customHeight="1" spans="3:3">
      <c r="C1050" s="54"/>
    </row>
    <row r="1051" customHeight="1" spans="3:3">
      <c r="C1051" s="54"/>
    </row>
    <row r="1052" customHeight="1" spans="3:3">
      <c r="C1052" s="54"/>
    </row>
    <row r="1053" customHeight="1" spans="3:3">
      <c r="C1053" s="54"/>
    </row>
    <row r="1054" customHeight="1" spans="3:3">
      <c r="C1054" s="54"/>
    </row>
    <row r="1055" customHeight="1" spans="3:3">
      <c r="C1055" s="54"/>
    </row>
    <row r="1056" customHeight="1" spans="3:3">
      <c r="C1056" s="54"/>
    </row>
    <row r="1057" customHeight="1" spans="3:3">
      <c r="C1057" s="54"/>
    </row>
    <row r="1058" customHeight="1" spans="3:3">
      <c r="C1058" s="54"/>
    </row>
    <row r="1059" customHeight="1" spans="3:3">
      <c r="C1059" s="54"/>
    </row>
    <row r="1060" customHeight="1" spans="3:3">
      <c r="C1060" s="54"/>
    </row>
    <row r="1061" customHeight="1" spans="3:3">
      <c r="C1061" s="54"/>
    </row>
    <row r="1062" customHeight="1" spans="3:3">
      <c r="C1062" s="54"/>
    </row>
    <row r="1063" customHeight="1" spans="3:3">
      <c r="C1063" s="54"/>
    </row>
    <row r="1064" customHeight="1" spans="3:3">
      <c r="C1064" s="54"/>
    </row>
    <row r="1065" customHeight="1" spans="3:3">
      <c r="C1065" s="54"/>
    </row>
    <row r="1066" customHeight="1" spans="3:3">
      <c r="C1066" s="54"/>
    </row>
    <row r="1067" customHeight="1" spans="3:3">
      <c r="C1067" s="54"/>
    </row>
    <row r="1068" customHeight="1" spans="3:3">
      <c r="C1068" s="54"/>
    </row>
    <row r="1069" customHeight="1" spans="3:3">
      <c r="C1069" s="54"/>
    </row>
    <row r="1070" customHeight="1" spans="3:3">
      <c r="C1070" s="54"/>
    </row>
    <row r="1071" customHeight="1" spans="3:3">
      <c r="C1071" s="54"/>
    </row>
    <row r="1072" customHeight="1" spans="3:3">
      <c r="C1072" s="54"/>
    </row>
    <row r="1073" customHeight="1" spans="3:3">
      <c r="C1073" s="54"/>
    </row>
    <row r="1074" customHeight="1" spans="3:3">
      <c r="C1074" s="54"/>
    </row>
    <row r="1075" customHeight="1" spans="3:3">
      <c r="C1075" s="54"/>
    </row>
    <row r="1076" customHeight="1" spans="3:3">
      <c r="C1076" s="54"/>
    </row>
    <row r="1077" customHeight="1" spans="3:3">
      <c r="C1077" s="54"/>
    </row>
    <row r="1078" customHeight="1" spans="3:3">
      <c r="C1078" s="54"/>
    </row>
    <row r="1079" customHeight="1" spans="3:3">
      <c r="C1079" s="54"/>
    </row>
    <row r="1080" customHeight="1" spans="3:3">
      <c r="C1080" s="54"/>
    </row>
    <row r="1081" customHeight="1" spans="3:3">
      <c r="C1081" s="54"/>
    </row>
    <row r="1082" customHeight="1" spans="3:3">
      <c r="C1082" s="54"/>
    </row>
    <row r="1083" customHeight="1" spans="3:3">
      <c r="C1083" s="54"/>
    </row>
    <row r="1084" customHeight="1" spans="3:3">
      <c r="C1084" s="54"/>
    </row>
    <row r="1085" customHeight="1" spans="3:3">
      <c r="C1085" s="54"/>
    </row>
    <row r="1086" customHeight="1" spans="3:3">
      <c r="C1086" s="54"/>
    </row>
    <row r="1087" customHeight="1" spans="3:3">
      <c r="C1087" s="54"/>
    </row>
    <row r="1088" customHeight="1" spans="3:3">
      <c r="C1088" s="54"/>
    </row>
    <row r="1089" customHeight="1" spans="3:3">
      <c r="C1089" s="54"/>
    </row>
    <row r="1090" customHeight="1" spans="3:3">
      <c r="C1090" s="54"/>
    </row>
    <row r="1091" customHeight="1" spans="3:3">
      <c r="C1091" s="54"/>
    </row>
    <row r="1092" customHeight="1" spans="3:3">
      <c r="C1092" s="54"/>
    </row>
    <row r="1093" customHeight="1" spans="3:3">
      <c r="C1093" s="54"/>
    </row>
    <row r="1094" customHeight="1" spans="3:3">
      <c r="C1094" s="54"/>
    </row>
    <row r="1095" customHeight="1" spans="3:3">
      <c r="C1095" s="54"/>
    </row>
    <row r="1096" customHeight="1" spans="3:3">
      <c r="C1096" s="54"/>
    </row>
    <row r="1097" customHeight="1" spans="3:3">
      <c r="C1097" s="54"/>
    </row>
    <row r="1098" customHeight="1" spans="3:3">
      <c r="C1098" s="54"/>
    </row>
    <row r="1099" customHeight="1" spans="3:3">
      <c r="C1099" s="54"/>
    </row>
    <row r="1100" customHeight="1" spans="3:3">
      <c r="C1100" s="54"/>
    </row>
    <row r="1101" customHeight="1" spans="3:3">
      <c r="C1101" s="54"/>
    </row>
    <row r="1102" customHeight="1" spans="3:3">
      <c r="C1102" s="54"/>
    </row>
    <row r="1103" customHeight="1" spans="3:3">
      <c r="C1103" s="54"/>
    </row>
    <row r="1104" customHeight="1" spans="3:3">
      <c r="C1104" s="54"/>
    </row>
    <row r="1105" customHeight="1" spans="3:3">
      <c r="C1105" s="54"/>
    </row>
    <row r="1106" customHeight="1" spans="3:3">
      <c r="C1106" s="54"/>
    </row>
    <row r="1107" customHeight="1" spans="3:3">
      <c r="C1107" s="54"/>
    </row>
    <row r="1108" customHeight="1" spans="3:3">
      <c r="C1108" s="54"/>
    </row>
    <row r="1109" customHeight="1" spans="3:3">
      <c r="C1109" s="54"/>
    </row>
    <row r="1110" customHeight="1" spans="3:3">
      <c r="C1110" s="54"/>
    </row>
    <row r="1111" customHeight="1" spans="3:3">
      <c r="C1111" s="54"/>
    </row>
    <row r="1112" customHeight="1" spans="3:3">
      <c r="C1112" s="54"/>
    </row>
    <row r="1113" customHeight="1" spans="3:3">
      <c r="C1113" s="54"/>
    </row>
    <row r="1114" customHeight="1" spans="3:3">
      <c r="C1114" s="54"/>
    </row>
    <row r="1115" customHeight="1" spans="3:3">
      <c r="C1115" s="54"/>
    </row>
    <row r="1116" customHeight="1" spans="3:3">
      <c r="C1116" s="54"/>
    </row>
    <row r="1117" customHeight="1" spans="3:3">
      <c r="C1117" s="54"/>
    </row>
    <row r="1118" customHeight="1" spans="3:3">
      <c r="C1118" s="54"/>
    </row>
    <row r="1119" customHeight="1" spans="3:3">
      <c r="C1119" s="54"/>
    </row>
    <row r="1120" customHeight="1" spans="3:3">
      <c r="C1120" s="54"/>
    </row>
    <row r="1121" customHeight="1" spans="3:3">
      <c r="C1121" s="54"/>
    </row>
    <row r="1122" customHeight="1" spans="3:3">
      <c r="C1122" s="54"/>
    </row>
    <row r="1123" customHeight="1" spans="3:3">
      <c r="C1123" s="54"/>
    </row>
    <row r="1124" customHeight="1" spans="3:3">
      <c r="C1124" s="54"/>
    </row>
    <row r="1125" customHeight="1" spans="3:3">
      <c r="C1125" s="54"/>
    </row>
    <row r="1126" customHeight="1" spans="3:3">
      <c r="C1126" s="54"/>
    </row>
    <row r="1127" customHeight="1" spans="3:3">
      <c r="C1127" s="54"/>
    </row>
    <row r="1128" customHeight="1" spans="3:3">
      <c r="C1128" s="54"/>
    </row>
    <row r="1129" customHeight="1" spans="3:3">
      <c r="C1129" s="54"/>
    </row>
    <row r="1130" customHeight="1" spans="3:3">
      <c r="C1130" s="54"/>
    </row>
    <row r="1131" customHeight="1" spans="3:3">
      <c r="C1131" s="54"/>
    </row>
    <row r="1132" customHeight="1" spans="3:3">
      <c r="C1132" s="54"/>
    </row>
    <row r="1133" customHeight="1" spans="3:3">
      <c r="C1133" s="54"/>
    </row>
    <row r="1134" customHeight="1" spans="3:3">
      <c r="C1134" s="54"/>
    </row>
    <row r="1135" customHeight="1" spans="3:3">
      <c r="C1135" s="54"/>
    </row>
    <row r="1136" customHeight="1" spans="3:3">
      <c r="C1136" s="54"/>
    </row>
    <row r="1137" customHeight="1" spans="3:3">
      <c r="C1137" s="54"/>
    </row>
    <row r="1138" customHeight="1" spans="3:3">
      <c r="C1138" s="54"/>
    </row>
    <row r="1139" customHeight="1" spans="3:3">
      <c r="C1139" s="54"/>
    </row>
    <row r="1140" customHeight="1" spans="3:3">
      <c r="C1140" s="54"/>
    </row>
    <row r="1141" customHeight="1" spans="3:3">
      <c r="C1141" s="54"/>
    </row>
    <row r="1142" customHeight="1" spans="3:3">
      <c r="C1142" s="54"/>
    </row>
    <row r="1143" customHeight="1" spans="3:3">
      <c r="C1143" s="54"/>
    </row>
    <row r="1144" customHeight="1" spans="3:3">
      <c r="C1144" s="54"/>
    </row>
    <row r="1145" customHeight="1" spans="3:3">
      <c r="C1145" s="54"/>
    </row>
    <row r="1146" customHeight="1" spans="3:3">
      <c r="C1146" s="54"/>
    </row>
    <row r="1147" customHeight="1" spans="3:3">
      <c r="C1147" s="54"/>
    </row>
    <row r="1148" customHeight="1" spans="3:3">
      <c r="C1148" s="54"/>
    </row>
    <row r="1149" customHeight="1" spans="3:3">
      <c r="C1149" s="54"/>
    </row>
    <row r="1150" customHeight="1" spans="3:3">
      <c r="C1150" s="54"/>
    </row>
    <row r="1151" customHeight="1" spans="3:3">
      <c r="C1151" s="54"/>
    </row>
    <row r="1152" customHeight="1" spans="3:3">
      <c r="C1152" s="54"/>
    </row>
    <row r="1153" customHeight="1" spans="3:3">
      <c r="C1153" s="54"/>
    </row>
    <row r="1154" customHeight="1" spans="3:3">
      <c r="C1154" s="54"/>
    </row>
    <row r="1155" customHeight="1" spans="3:3">
      <c r="C1155" s="54"/>
    </row>
    <row r="1156" customHeight="1" spans="3:3">
      <c r="C1156" s="54"/>
    </row>
    <row r="1157" customHeight="1" spans="3:3">
      <c r="C1157" s="54"/>
    </row>
    <row r="1158" customHeight="1" spans="3:3">
      <c r="C1158" s="54"/>
    </row>
    <row r="1159" customHeight="1" spans="3:3">
      <c r="C1159" s="54"/>
    </row>
    <row r="1160" customHeight="1" spans="3:3">
      <c r="C1160" s="54"/>
    </row>
    <row r="1161" customHeight="1" spans="3:3">
      <c r="C1161" s="54"/>
    </row>
    <row r="1162" customHeight="1" spans="3:3">
      <c r="C1162" s="54"/>
    </row>
    <row r="1163" customHeight="1" spans="3:3">
      <c r="C1163" s="54"/>
    </row>
    <row r="1164" customHeight="1" spans="3:3">
      <c r="C1164" s="54"/>
    </row>
    <row r="1165" customHeight="1" spans="3:3">
      <c r="C1165" s="54"/>
    </row>
    <row r="1166" customHeight="1" spans="3:3">
      <c r="C1166" s="54"/>
    </row>
    <row r="1167" customHeight="1" spans="3:3">
      <c r="C1167" s="54"/>
    </row>
    <row r="1168" customHeight="1" spans="3:3">
      <c r="C1168" s="54"/>
    </row>
    <row r="1169" customHeight="1" spans="3:3">
      <c r="C1169" s="54"/>
    </row>
    <row r="1170" customHeight="1" spans="3:3">
      <c r="C1170" s="54"/>
    </row>
    <row r="1171" customHeight="1" spans="3:3">
      <c r="C1171" s="54"/>
    </row>
    <row r="1172" customHeight="1" spans="3:3">
      <c r="C1172" s="54"/>
    </row>
    <row r="1173" customHeight="1" spans="3:3">
      <c r="C1173" s="54"/>
    </row>
    <row r="1174" customHeight="1" spans="3:3">
      <c r="C1174" s="54"/>
    </row>
    <row r="1175" customHeight="1" spans="3:3">
      <c r="C1175" s="54"/>
    </row>
    <row r="1176" customHeight="1" spans="3:3">
      <c r="C1176" s="54"/>
    </row>
    <row r="1177" customHeight="1" spans="3:3">
      <c r="C1177" s="54"/>
    </row>
    <row r="1178" customHeight="1" spans="3:3">
      <c r="C1178" s="54"/>
    </row>
    <row r="1179" customHeight="1" spans="3:3">
      <c r="C1179" s="54"/>
    </row>
    <row r="1180" customHeight="1" spans="3:3">
      <c r="C1180" s="54"/>
    </row>
    <row r="1181" customHeight="1" spans="3:3">
      <c r="C1181" s="54"/>
    </row>
    <row r="1182" customHeight="1" spans="3:3">
      <c r="C1182" s="54"/>
    </row>
    <row r="1183" customHeight="1" spans="3:3">
      <c r="C1183" s="54"/>
    </row>
    <row r="1184" customHeight="1" spans="3:3">
      <c r="C1184" s="54"/>
    </row>
    <row r="1185" customHeight="1" spans="3:3">
      <c r="C1185" s="54"/>
    </row>
    <row r="1186" customHeight="1" spans="3:3">
      <c r="C1186" s="54"/>
    </row>
    <row r="1187" customHeight="1" spans="3:3">
      <c r="C1187" s="54"/>
    </row>
    <row r="1188" customHeight="1" spans="3:3">
      <c r="C1188" s="54"/>
    </row>
    <row r="1189" customHeight="1" spans="3:3">
      <c r="C1189" s="54"/>
    </row>
    <row r="1190" customHeight="1" spans="3:3">
      <c r="C1190" s="54"/>
    </row>
    <row r="1191" customHeight="1" spans="3:3">
      <c r="C1191" s="54"/>
    </row>
    <row r="1192" customHeight="1" spans="3:3">
      <c r="C1192" s="54"/>
    </row>
    <row r="1193" customHeight="1" spans="3:3">
      <c r="C1193" s="54"/>
    </row>
    <row r="1194" customHeight="1" spans="3:3">
      <c r="C1194" s="54"/>
    </row>
    <row r="1195" customHeight="1" spans="3:3">
      <c r="C1195" s="54"/>
    </row>
    <row r="1196" customHeight="1" spans="3:3">
      <c r="C1196" s="54"/>
    </row>
    <row r="1197" customHeight="1" spans="3:3">
      <c r="C1197" s="54"/>
    </row>
    <row r="1198" customHeight="1" spans="3:3">
      <c r="C1198" s="54"/>
    </row>
    <row r="1199" customHeight="1" spans="3:3">
      <c r="C1199" s="54"/>
    </row>
    <row r="1200" customHeight="1" spans="3:3">
      <c r="C1200" s="54"/>
    </row>
    <row r="1201" customHeight="1" spans="3:3">
      <c r="C1201" s="54"/>
    </row>
    <row r="1202" customHeight="1" spans="3:3">
      <c r="C1202" s="54"/>
    </row>
    <row r="1203" customHeight="1" spans="3:3">
      <c r="C1203" s="54"/>
    </row>
    <row r="1204" customHeight="1" spans="3:3">
      <c r="C1204" s="54"/>
    </row>
    <row r="1205" customHeight="1" spans="3:3">
      <c r="C1205" s="54"/>
    </row>
    <row r="1206" customHeight="1" spans="3:3">
      <c r="C1206" s="54"/>
    </row>
    <row r="1207" customHeight="1" spans="3:3">
      <c r="C1207" s="54"/>
    </row>
    <row r="1208" customHeight="1" spans="3:3">
      <c r="C1208" s="54"/>
    </row>
    <row r="1209" customHeight="1" spans="3:3">
      <c r="C1209" s="54"/>
    </row>
    <row r="1210" customHeight="1" spans="3:3">
      <c r="C1210" s="54"/>
    </row>
    <row r="1211" customHeight="1" spans="3:3">
      <c r="C1211" s="54"/>
    </row>
    <row r="1212" customHeight="1" spans="3:3">
      <c r="C1212" s="54"/>
    </row>
    <row r="1213" customHeight="1" spans="3:3">
      <c r="C1213" s="54"/>
    </row>
    <row r="1214" customHeight="1" spans="3:3">
      <c r="C1214" s="54"/>
    </row>
    <row r="1215" customHeight="1" spans="3:3">
      <c r="C1215" s="54"/>
    </row>
    <row r="1216" customHeight="1" spans="3:3">
      <c r="C1216" s="54"/>
    </row>
    <row r="1217" customHeight="1" spans="3:3">
      <c r="C1217" s="54"/>
    </row>
    <row r="1218" customHeight="1" spans="3:3">
      <c r="C1218" s="54"/>
    </row>
    <row r="1219" customHeight="1" spans="3:3">
      <c r="C1219" s="54"/>
    </row>
    <row r="1220" customHeight="1" spans="3:3">
      <c r="C1220" s="54"/>
    </row>
    <row r="1221" customHeight="1" spans="3:3">
      <c r="C1221" s="54"/>
    </row>
    <row r="1222" customHeight="1" spans="3:3">
      <c r="C1222" s="54"/>
    </row>
    <row r="1223" customHeight="1" spans="3:3">
      <c r="C1223" s="54"/>
    </row>
    <row r="1224" customHeight="1" spans="3:3">
      <c r="C1224" s="54"/>
    </row>
    <row r="1225" customHeight="1" spans="3:3">
      <c r="C1225" s="54"/>
    </row>
    <row r="1226" customHeight="1" spans="3:3">
      <c r="C1226" s="54"/>
    </row>
    <row r="1227" customHeight="1" spans="3:3">
      <c r="C1227" s="54"/>
    </row>
    <row r="1228" customHeight="1" spans="3:3">
      <c r="C1228" s="54"/>
    </row>
    <row r="1229" customHeight="1" spans="3:3">
      <c r="C1229" s="54"/>
    </row>
    <row r="1230" customHeight="1" spans="3:3">
      <c r="C1230" s="54"/>
    </row>
    <row r="1231" customHeight="1" spans="3:3">
      <c r="C1231" s="54"/>
    </row>
    <row r="1232" customHeight="1" spans="3:3">
      <c r="C1232" s="54"/>
    </row>
    <row r="1233" customHeight="1" spans="3:3">
      <c r="C1233" s="54"/>
    </row>
    <row r="1234" customHeight="1" spans="3:3">
      <c r="C1234" s="54"/>
    </row>
    <row r="1235" customHeight="1" spans="3:3">
      <c r="C1235" s="54"/>
    </row>
    <row r="1236" customHeight="1" spans="3:3">
      <c r="C1236" s="54"/>
    </row>
    <row r="1237" customHeight="1" spans="3:3">
      <c r="C1237" s="54"/>
    </row>
    <row r="1238" customHeight="1" spans="3:3">
      <c r="C1238" s="54"/>
    </row>
    <row r="1239" customHeight="1" spans="3:3">
      <c r="C1239" s="54"/>
    </row>
    <row r="1240" customHeight="1" spans="3:3">
      <c r="C1240" s="54"/>
    </row>
    <row r="1241" customHeight="1" spans="3:3">
      <c r="C1241" s="54"/>
    </row>
    <row r="1242" customHeight="1" spans="3:3">
      <c r="C1242" s="54"/>
    </row>
    <row r="1243" customHeight="1" spans="3:3">
      <c r="C1243" s="54"/>
    </row>
    <row r="1244" customHeight="1" spans="3:3">
      <c r="C1244" s="54"/>
    </row>
    <row r="1245" customHeight="1" spans="3:3">
      <c r="C1245" s="54"/>
    </row>
    <row r="1246" customHeight="1" spans="3:3">
      <c r="C1246" s="54"/>
    </row>
    <row r="1247" customHeight="1" spans="3:3">
      <c r="C1247" s="54"/>
    </row>
    <row r="1248" customHeight="1" spans="3:3">
      <c r="C1248" s="54"/>
    </row>
    <row r="1249" customHeight="1" spans="3:3">
      <c r="C1249" s="54"/>
    </row>
    <row r="1250" customHeight="1" spans="3:3">
      <c r="C1250" s="54"/>
    </row>
    <row r="1251" customHeight="1" spans="3:3">
      <c r="C1251" s="54"/>
    </row>
    <row r="1252" customHeight="1" spans="3:3">
      <c r="C1252" s="54"/>
    </row>
    <row r="1253" customHeight="1" spans="3:3">
      <c r="C1253" s="54"/>
    </row>
    <row r="1254" customHeight="1" spans="3:3">
      <c r="C1254" s="54"/>
    </row>
    <row r="1255" customHeight="1" spans="3:3">
      <c r="C1255" s="54"/>
    </row>
    <row r="1256" customHeight="1" spans="3:3">
      <c r="C1256" s="54"/>
    </row>
    <row r="1257" customHeight="1" spans="3:3">
      <c r="C1257" s="54"/>
    </row>
    <row r="1258" customHeight="1" spans="3:3">
      <c r="C1258" s="54"/>
    </row>
    <row r="1259" customHeight="1" spans="3:3">
      <c r="C1259" s="54"/>
    </row>
    <row r="1260" customHeight="1" spans="3:3">
      <c r="C1260" s="54"/>
    </row>
    <row r="1261" customHeight="1" spans="3:3">
      <c r="C1261" s="54"/>
    </row>
    <row r="1262" customHeight="1" spans="3:3">
      <c r="C1262" s="54"/>
    </row>
    <row r="1263" customHeight="1" spans="3:3">
      <c r="C1263" s="54"/>
    </row>
    <row r="1264" customHeight="1" spans="3:3">
      <c r="C1264" s="54"/>
    </row>
    <row r="1265" customHeight="1" spans="3:3">
      <c r="C1265" s="54"/>
    </row>
    <row r="1266" customHeight="1" spans="3:3">
      <c r="C1266" s="54"/>
    </row>
    <row r="1267" customHeight="1" spans="3:3">
      <c r="C1267" s="54"/>
    </row>
    <row r="1268" customHeight="1" spans="3:3">
      <c r="C1268" s="54"/>
    </row>
    <row r="1269" customHeight="1" spans="3:3">
      <c r="C1269" s="54"/>
    </row>
    <row r="1270" customHeight="1" spans="3:3">
      <c r="C1270" s="54"/>
    </row>
    <row r="1271" customHeight="1" spans="3:3">
      <c r="C1271" s="54"/>
    </row>
    <row r="1272" customHeight="1" spans="3:3">
      <c r="C1272" s="54"/>
    </row>
    <row r="1273" customHeight="1" spans="3:3">
      <c r="C1273" s="54"/>
    </row>
    <row r="1274" customHeight="1" spans="3:3">
      <c r="C1274" s="54"/>
    </row>
    <row r="1275" customHeight="1" spans="3:3">
      <c r="C1275" s="54"/>
    </row>
    <row r="1276" customHeight="1" spans="3:3">
      <c r="C1276" s="54"/>
    </row>
    <row r="1277" customHeight="1" spans="3:3">
      <c r="C1277" s="54"/>
    </row>
    <row r="1278" customHeight="1" spans="3:3">
      <c r="C1278" s="54"/>
    </row>
    <row r="1279" customHeight="1" spans="3:3">
      <c r="C1279" s="54"/>
    </row>
    <row r="1280" customHeight="1" spans="3:3">
      <c r="C1280" s="54"/>
    </row>
    <row r="1281" customHeight="1" spans="3:3">
      <c r="C1281" s="54"/>
    </row>
    <row r="1282" customHeight="1" spans="3:3">
      <c r="C1282" s="54"/>
    </row>
    <row r="1283" customHeight="1" spans="3:3">
      <c r="C1283" s="54"/>
    </row>
    <row r="1284" customHeight="1" spans="3:3">
      <c r="C1284" s="54"/>
    </row>
    <row r="1285" customHeight="1" spans="3:3">
      <c r="C1285" s="54"/>
    </row>
    <row r="1286" customHeight="1" spans="3:3">
      <c r="C1286" s="54"/>
    </row>
    <row r="1287" customHeight="1" spans="3:3">
      <c r="C1287" s="54"/>
    </row>
    <row r="1288" customHeight="1" spans="3:3">
      <c r="C1288" s="54"/>
    </row>
    <row r="1289" customHeight="1" spans="3:3">
      <c r="C1289" s="54"/>
    </row>
    <row r="1290" customHeight="1" spans="3:3">
      <c r="C1290" s="54"/>
    </row>
    <row r="1291" customHeight="1" spans="3:3">
      <c r="C1291" s="54"/>
    </row>
    <row r="1292" customHeight="1" spans="3:3">
      <c r="C1292" s="54"/>
    </row>
    <row r="1293" customHeight="1" spans="3:3">
      <c r="C1293" s="54"/>
    </row>
    <row r="1294" customHeight="1" spans="3:3">
      <c r="C1294" s="54"/>
    </row>
    <row r="1295" customHeight="1" spans="3:3">
      <c r="C1295" s="54"/>
    </row>
    <row r="1296" customHeight="1" spans="3:3">
      <c r="C1296" s="54"/>
    </row>
    <row r="1297" customHeight="1" spans="3:3">
      <c r="C1297" s="54"/>
    </row>
    <row r="1298" customHeight="1" spans="3:3">
      <c r="C1298" s="54"/>
    </row>
    <row r="1299" customHeight="1" spans="3:3">
      <c r="C1299" s="54"/>
    </row>
    <row r="1300" customHeight="1" spans="3:3">
      <c r="C1300" s="54"/>
    </row>
    <row r="1301" customHeight="1" spans="3:3">
      <c r="C1301" s="54"/>
    </row>
    <row r="1302" customHeight="1" spans="3:3">
      <c r="C1302" s="54"/>
    </row>
    <row r="1303" customHeight="1" spans="3:3">
      <c r="C1303" s="54"/>
    </row>
    <row r="1304" customHeight="1" spans="3:3">
      <c r="C1304" s="54"/>
    </row>
    <row r="1305" customHeight="1" spans="3:3">
      <c r="C1305" s="54"/>
    </row>
    <row r="1306" customHeight="1" spans="3:3">
      <c r="C1306" s="54"/>
    </row>
    <row r="1307" customHeight="1" spans="3:3">
      <c r="C1307" s="54"/>
    </row>
    <row r="1308" customHeight="1" spans="3:3">
      <c r="C1308" s="54"/>
    </row>
    <row r="1309" customHeight="1" spans="3:3">
      <c r="C1309" s="54"/>
    </row>
    <row r="1310" customHeight="1" spans="3:3">
      <c r="C1310" s="54"/>
    </row>
    <row r="1311" customHeight="1" spans="3:3">
      <c r="C1311" s="54"/>
    </row>
    <row r="1312" customHeight="1" spans="3:3">
      <c r="C1312" s="54"/>
    </row>
    <row r="1313" customHeight="1" spans="3:3">
      <c r="C1313" s="54"/>
    </row>
    <row r="1314" customHeight="1" spans="3:3">
      <c r="C1314" s="54"/>
    </row>
    <row r="1315" customHeight="1" spans="3:3">
      <c r="C1315" s="54"/>
    </row>
    <row r="1316" customHeight="1" spans="3:3">
      <c r="C1316" s="54"/>
    </row>
    <row r="1317" customHeight="1" spans="3:3">
      <c r="C1317" s="54"/>
    </row>
    <row r="1318" customHeight="1" spans="3:3">
      <c r="C1318" s="54"/>
    </row>
    <row r="1319" customHeight="1" spans="3:3">
      <c r="C1319" s="54"/>
    </row>
    <row r="1320" customHeight="1" spans="3:3">
      <c r="C1320" s="54"/>
    </row>
    <row r="1321" customHeight="1" spans="3:3">
      <c r="C1321" s="54"/>
    </row>
    <row r="1322" customHeight="1" spans="3:3">
      <c r="C1322" s="54"/>
    </row>
    <row r="1323" customHeight="1" spans="3:3">
      <c r="C1323" s="54"/>
    </row>
    <row r="1324" customHeight="1" spans="3:3">
      <c r="C1324" s="54"/>
    </row>
    <row r="1325" customHeight="1" spans="3:3">
      <c r="C1325" s="54"/>
    </row>
    <row r="1326" customHeight="1" spans="3:3">
      <c r="C1326" s="54"/>
    </row>
    <row r="1327" customHeight="1" spans="3:3">
      <c r="C1327" s="54"/>
    </row>
    <row r="1328" customHeight="1" spans="3:3">
      <c r="C1328" s="54"/>
    </row>
    <row r="1329" customHeight="1" spans="3:3">
      <c r="C1329" s="54"/>
    </row>
    <row r="1330" customHeight="1" spans="3:3">
      <c r="C1330" s="54"/>
    </row>
    <row r="1331" customHeight="1" spans="3:3">
      <c r="C1331" s="54"/>
    </row>
    <row r="1332" customHeight="1" spans="3:3">
      <c r="C1332" s="54"/>
    </row>
    <row r="1333" customHeight="1" spans="3:3">
      <c r="C1333" s="54"/>
    </row>
    <row r="1334" customHeight="1" spans="3:3">
      <c r="C1334" s="54"/>
    </row>
    <row r="1335" customHeight="1" spans="3:3">
      <c r="C1335" s="54"/>
    </row>
    <row r="1336" customHeight="1" spans="3:3">
      <c r="C1336" s="54"/>
    </row>
    <row r="1337" customHeight="1" spans="3:3">
      <c r="C1337" s="54"/>
    </row>
    <row r="1338" customHeight="1" spans="3:3">
      <c r="C1338" s="54"/>
    </row>
    <row r="1339" customHeight="1" spans="3:3">
      <c r="C1339" s="54"/>
    </row>
    <row r="1340" customHeight="1" spans="3:3">
      <c r="C1340" s="54"/>
    </row>
    <row r="1341" customHeight="1" spans="3:3">
      <c r="C1341" s="54"/>
    </row>
    <row r="1342" customHeight="1" spans="3:3">
      <c r="C1342" s="54"/>
    </row>
    <row r="1343" customHeight="1" spans="3:3">
      <c r="C1343" s="54"/>
    </row>
    <row r="1344" customHeight="1" spans="3:3">
      <c r="C1344" s="54"/>
    </row>
    <row r="1345" customHeight="1" spans="3:3">
      <c r="C1345" s="54"/>
    </row>
    <row r="1346" customHeight="1" spans="3:3">
      <c r="C1346" s="54"/>
    </row>
    <row r="1347" customHeight="1" spans="3:3">
      <c r="C1347" s="54"/>
    </row>
    <row r="1348" customHeight="1" spans="3:3">
      <c r="C1348" s="54"/>
    </row>
    <row r="1349" customHeight="1" spans="3:3">
      <c r="C1349" s="54"/>
    </row>
    <row r="1350" customHeight="1" spans="3:3">
      <c r="C1350" s="54"/>
    </row>
    <row r="1351" customHeight="1" spans="3:3">
      <c r="C1351" s="54"/>
    </row>
    <row r="1352" customHeight="1" spans="3:3">
      <c r="C1352" s="54"/>
    </row>
    <row r="1353" customHeight="1" spans="3:3">
      <c r="C1353" s="54"/>
    </row>
    <row r="1354" customHeight="1" spans="3:3">
      <c r="C1354" s="54"/>
    </row>
    <row r="1355" customHeight="1" spans="3:3">
      <c r="C1355" s="54"/>
    </row>
    <row r="1356" customHeight="1" spans="3:3">
      <c r="C1356" s="54"/>
    </row>
    <row r="1357" customHeight="1" spans="3:3">
      <c r="C1357" s="54"/>
    </row>
    <row r="1358" customHeight="1" spans="3:3">
      <c r="C1358" s="54"/>
    </row>
    <row r="1359" customHeight="1" spans="3:3">
      <c r="C1359" s="54"/>
    </row>
    <row r="1360" customHeight="1" spans="3:3">
      <c r="C1360" s="54"/>
    </row>
    <row r="1361" customHeight="1" spans="3:3">
      <c r="C1361" s="54"/>
    </row>
    <row r="1362" customHeight="1" spans="3:3">
      <c r="C1362" s="54"/>
    </row>
    <row r="1363" customHeight="1" spans="3:3">
      <c r="C1363" s="54"/>
    </row>
    <row r="1364" customHeight="1" spans="3:3">
      <c r="C1364" s="54"/>
    </row>
    <row r="1365" customHeight="1" spans="3:3">
      <c r="C1365" s="54"/>
    </row>
    <row r="1366" customHeight="1" spans="3:3">
      <c r="C1366" s="54"/>
    </row>
    <row r="1367" customHeight="1" spans="3:3">
      <c r="C1367" s="54"/>
    </row>
    <row r="1368" customHeight="1" spans="3:3">
      <c r="C1368" s="54"/>
    </row>
    <row r="1369" customHeight="1" spans="3:3">
      <c r="C1369" s="54"/>
    </row>
    <row r="1370" customHeight="1" spans="3:3">
      <c r="C1370" s="54"/>
    </row>
    <row r="1371" customHeight="1" spans="3:3">
      <c r="C1371" s="54"/>
    </row>
    <row r="1372" customHeight="1" spans="3:3">
      <c r="C1372" s="54"/>
    </row>
    <row r="1373" customHeight="1" spans="3:3">
      <c r="C1373" s="54"/>
    </row>
    <row r="1374" customHeight="1" spans="3:3">
      <c r="C1374" s="54"/>
    </row>
    <row r="1375" customHeight="1" spans="3:3">
      <c r="C1375" s="54"/>
    </row>
    <row r="1376" customHeight="1" spans="3:3">
      <c r="C1376" s="54"/>
    </row>
    <row r="1377" customHeight="1" spans="3:3">
      <c r="C1377" s="54"/>
    </row>
    <row r="1378" customHeight="1" spans="3:3">
      <c r="C1378" s="54"/>
    </row>
    <row r="1379" customHeight="1" spans="3:3">
      <c r="C1379" s="54"/>
    </row>
    <row r="1380" customHeight="1" spans="3:3">
      <c r="C1380" s="54"/>
    </row>
    <row r="1381" customHeight="1" spans="3:3">
      <c r="C1381" s="54"/>
    </row>
    <row r="1382" customHeight="1" spans="3:3">
      <c r="C1382" s="54"/>
    </row>
    <row r="1383" customHeight="1" spans="3:3">
      <c r="C1383" s="54"/>
    </row>
    <row r="1384" customHeight="1" spans="3:3">
      <c r="C1384" s="54"/>
    </row>
    <row r="1385" customHeight="1" spans="3:3">
      <c r="C1385" s="54"/>
    </row>
    <row r="1386" customHeight="1" spans="3:3">
      <c r="C1386" s="54"/>
    </row>
    <row r="1387" customHeight="1" spans="3:3">
      <c r="C1387" s="54"/>
    </row>
    <row r="1388" customHeight="1" spans="3:3">
      <c r="C1388" s="54"/>
    </row>
    <row r="1389" customHeight="1" spans="3:3">
      <c r="C1389" s="54"/>
    </row>
    <row r="1390" customHeight="1" spans="3:3">
      <c r="C1390" s="54"/>
    </row>
    <row r="1391" customHeight="1" spans="3:3">
      <c r="C1391" s="54"/>
    </row>
    <row r="1392" customHeight="1" spans="3:3">
      <c r="C1392" s="54"/>
    </row>
    <row r="1393" customHeight="1" spans="3:3">
      <c r="C1393" s="54"/>
    </row>
    <row r="1394" customHeight="1" spans="3:3">
      <c r="C1394" s="54"/>
    </row>
    <row r="1395" customHeight="1" spans="3:3">
      <c r="C1395" s="54"/>
    </row>
    <row r="1396" customHeight="1" spans="3:3">
      <c r="C1396" s="54"/>
    </row>
    <row r="1397" customHeight="1" spans="3:3">
      <c r="C1397" s="54"/>
    </row>
    <row r="1398" customHeight="1" spans="3:3">
      <c r="C1398" s="54"/>
    </row>
    <row r="1399" customHeight="1" spans="3:3">
      <c r="C1399" s="54"/>
    </row>
    <row r="1400" customHeight="1" spans="3:3">
      <c r="C1400" s="54"/>
    </row>
    <row r="1401" customHeight="1" spans="3:3">
      <c r="C1401" s="54"/>
    </row>
    <row r="1402" customHeight="1" spans="3:3">
      <c r="C1402" s="54"/>
    </row>
    <row r="1403" customHeight="1" spans="3:3">
      <c r="C1403" s="54"/>
    </row>
    <row r="1404" customHeight="1" spans="3:3">
      <c r="C1404" s="54"/>
    </row>
    <row r="1405" customHeight="1" spans="3:3">
      <c r="C1405" s="54"/>
    </row>
    <row r="1406" customHeight="1" spans="3:3">
      <c r="C1406" s="54"/>
    </row>
    <row r="1407" customHeight="1" spans="3:3">
      <c r="C1407" s="54"/>
    </row>
    <row r="1408" customHeight="1" spans="3:3">
      <c r="C1408" s="54"/>
    </row>
    <row r="1409" customHeight="1" spans="3:3">
      <c r="C1409" s="54"/>
    </row>
    <row r="1410" customHeight="1" spans="3:3">
      <c r="C1410" s="54"/>
    </row>
    <row r="1411" customHeight="1" spans="3:3">
      <c r="C1411" s="54"/>
    </row>
    <row r="1412" customHeight="1" spans="3:3">
      <c r="C1412" s="54"/>
    </row>
    <row r="1413" customHeight="1" spans="3:3">
      <c r="C1413" s="54"/>
    </row>
    <row r="1414" customHeight="1" spans="3:3">
      <c r="C1414" s="54"/>
    </row>
    <row r="1415" customHeight="1" spans="3:3">
      <c r="C1415" s="54"/>
    </row>
    <row r="1416" customHeight="1" spans="3:3">
      <c r="C1416" s="54"/>
    </row>
    <row r="1417" customHeight="1" spans="3:3">
      <c r="C1417" s="54"/>
    </row>
    <row r="1418" customHeight="1" spans="3:3">
      <c r="C1418" s="54"/>
    </row>
    <row r="1419" customHeight="1" spans="3:3">
      <c r="C1419" s="54"/>
    </row>
    <row r="1420" customHeight="1" spans="3:3">
      <c r="C1420" s="54"/>
    </row>
    <row r="1421" customHeight="1" spans="3:3">
      <c r="C1421" s="54"/>
    </row>
    <row r="1422" customHeight="1" spans="3:3">
      <c r="C1422" s="54"/>
    </row>
    <row r="1423" customHeight="1" spans="3:3">
      <c r="C1423" s="54"/>
    </row>
    <row r="1424" customHeight="1" spans="3:3">
      <c r="C1424" s="54"/>
    </row>
    <row r="1425" customHeight="1" spans="3:3">
      <c r="C1425" s="54"/>
    </row>
    <row r="1426" customHeight="1" spans="3:3">
      <c r="C1426" s="54"/>
    </row>
    <row r="1427" customHeight="1" spans="3:3">
      <c r="C1427" s="54"/>
    </row>
    <row r="1428" customHeight="1" spans="3:3">
      <c r="C1428" s="54"/>
    </row>
    <row r="1429" customHeight="1" spans="3:3">
      <c r="C1429" s="54"/>
    </row>
    <row r="1430" customHeight="1" spans="3:3">
      <c r="C1430" s="54"/>
    </row>
    <row r="1431" customHeight="1" spans="3:3">
      <c r="C1431" s="54"/>
    </row>
    <row r="1432" customHeight="1" spans="3:3">
      <c r="C1432" s="54"/>
    </row>
    <row r="1433" customHeight="1" spans="3:3">
      <c r="C1433" s="54"/>
    </row>
    <row r="1434" customHeight="1" spans="3:3">
      <c r="C1434" s="54"/>
    </row>
    <row r="1435" customHeight="1" spans="3:3">
      <c r="C1435" s="54"/>
    </row>
    <row r="1436" customHeight="1" spans="3:3">
      <c r="C1436" s="54"/>
    </row>
    <row r="1437" customHeight="1" spans="3:3">
      <c r="C1437" s="54"/>
    </row>
    <row r="1438" customHeight="1" spans="3:3">
      <c r="C1438" s="54"/>
    </row>
    <row r="1439" customHeight="1" spans="3:3">
      <c r="C1439" s="54"/>
    </row>
    <row r="1440" customHeight="1" spans="3:3">
      <c r="C1440" s="54"/>
    </row>
    <row r="1441" customHeight="1" spans="3:3">
      <c r="C1441" s="54"/>
    </row>
    <row r="1442" customHeight="1" spans="3:3">
      <c r="C1442" s="54"/>
    </row>
    <row r="1443" customHeight="1" spans="3:3">
      <c r="C1443" s="54"/>
    </row>
    <row r="1444" customHeight="1" spans="3:3">
      <c r="C1444" s="54"/>
    </row>
    <row r="1445" customHeight="1" spans="3:3">
      <c r="C1445" s="54"/>
    </row>
    <row r="1446" customHeight="1" spans="3:3">
      <c r="C1446" s="54"/>
    </row>
    <row r="1447" customHeight="1" spans="3:3">
      <c r="C1447" s="54"/>
    </row>
    <row r="1448" customHeight="1" spans="3:3">
      <c r="C1448" s="54"/>
    </row>
    <row r="1449" customHeight="1" spans="3:3">
      <c r="C1449" s="54"/>
    </row>
    <row r="1450" customHeight="1" spans="3:3">
      <c r="C1450" s="54"/>
    </row>
    <row r="1451" customHeight="1" spans="3:3">
      <c r="C1451" s="54"/>
    </row>
    <row r="1452" customHeight="1" spans="3:3">
      <c r="C1452" s="54"/>
    </row>
    <row r="1453" customHeight="1" spans="3:3">
      <c r="C1453" s="54"/>
    </row>
    <row r="1454" customHeight="1" spans="3:3">
      <c r="C1454" s="54"/>
    </row>
    <row r="1455" customHeight="1" spans="3:3">
      <c r="C1455" s="54"/>
    </row>
    <row r="1456" customHeight="1" spans="3:3">
      <c r="C1456" s="54"/>
    </row>
    <row r="1457" customHeight="1" spans="3:3">
      <c r="C1457" s="54"/>
    </row>
    <row r="1458" customHeight="1" spans="3:3">
      <c r="C1458" s="54"/>
    </row>
    <row r="1459" customHeight="1" spans="3:3">
      <c r="C1459" s="54"/>
    </row>
    <row r="1460" customHeight="1" spans="3:3">
      <c r="C1460" s="54"/>
    </row>
    <row r="1461" customHeight="1" spans="3:3">
      <c r="C1461" s="54"/>
    </row>
    <row r="1462" customHeight="1" spans="3:3">
      <c r="C1462" s="54"/>
    </row>
    <row r="1463" customHeight="1" spans="3:3">
      <c r="C1463" s="54"/>
    </row>
    <row r="1464" customHeight="1" spans="3:3">
      <c r="C1464" s="54"/>
    </row>
    <row r="1465" customHeight="1" spans="3:3">
      <c r="C1465" s="54"/>
    </row>
    <row r="1466" customHeight="1" spans="3:3">
      <c r="C1466" s="54"/>
    </row>
    <row r="1467" customHeight="1" spans="3:3">
      <c r="C1467" s="54"/>
    </row>
    <row r="1468" customHeight="1" spans="3:3">
      <c r="C1468" s="54"/>
    </row>
    <row r="1469" customHeight="1" spans="3:3">
      <c r="C1469" s="54"/>
    </row>
    <row r="1470" customHeight="1" spans="3:3">
      <c r="C1470" s="54"/>
    </row>
    <row r="1471" customHeight="1" spans="3:3">
      <c r="C1471" s="54"/>
    </row>
    <row r="1472" customHeight="1" spans="3:3">
      <c r="C1472" s="54"/>
    </row>
    <row r="1473" customHeight="1" spans="3:3">
      <c r="C1473" s="54"/>
    </row>
    <row r="1474" customHeight="1" spans="3:3">
      <c r="C1474" s="54"/>
    </row>
    <row r="1475" customHeight="1" spans="3:3">
      <c r="C1475" s="54"/>
    </row>
    <row r="1476" customHeight="1" spans="3:3">
      <c r="C1476" s="54"/>
    </row>
    <row r="1477" customHeight="1" spans="3:3">
      <c r="C1477" s="54"/>
    </row>
    <row r="1478" customHeight="1" spans="3:3">
      <c r="C1478" s="54"/>
    </row>
    <row r="1479" customHeight="1" spans="3:3">
      <c r="C1479" s="54"/>
    </row>
    <row r="1480" customHeight="1" spans="3:3">
      <c r="C1480" s="54"/>
    </row>
    <row r="1481" customHeight="1" spans="3:3">
      <c r="C1481" s="54"/>
    </row>
    <row r="1482" customHeight="1" spans="3:3">
      <c r="C1482" s="54"/>
    </row>
    <row r="1483" customHeight="1" spans="3:3">
      <c r="C1483" s="54"/>
    </row>
    <row r="1484" customHeight="1" spans="3:3">
      <c r="C1484" s="54"/>
    </row>
    <row r="1485" customHeight="1" spans="3:3">
      <c r="C1485" s="54"/>
    </row>
    <row r="1486" customHeight="1" spans="3:3">
      <c r="C1486" s="54"/>
    </row>
    <row r="1487" customHeight="1" spans="3:3">
      <c r="C1487" s="54"/>
    </row>
    <row r="1488" customHeight="1" spans="3:3">
      <c r="C1488" s="54"/>
    </row>
    <row r="1489" customHeight="1" spans="3:3">
      <c r="C1489" s="54"/>
    </row>
    <row r="1490" customHeight="1" spans="3:3">
      <c r="C1490" s="54"/>
    </row>
    <row r="1491" customHeight="1" spans="3:3">
      <c r="C1491" s="54"/>
    </row>
    <row r="1492" customHeight="1" spans="3:3">
      <c r="C1492" s="54"/>
    </row>
    <row r="1493" customHeight="1" spans="3:3">
      <c r="C1493" s="54"/>
    </row>
    <row r="1494" customHeight="1" spans="3:3">
      <c r="C1494" s="54"/>
    </row>
    <row r="1495" customHeight="1" spans="3:3">
      <c r="C1495" s="54"/>
    </row>
    <row r="1496" customHeight="1" spans="3:3">
      <c r="C1496" s="54"/>
    </row>
    <row r="1497" customHeight="1" spans="3:3">
      <c r="C1497" s="54"/>
    </row>
    <row r="1498" customHeight="1" spans="3:3">
      <c r="C1498" s="54"/>
    </row>
    <row r="1499" customHeight="1" spans="3:3">
      <c r="C1499" s="54"/>
    </row>
    <row r="1500" customHeight="1" spans="3:3">
      <c r="C1500" s="54"/>
    </row>
    <row r="1501" customHeight="1" spans="3:3">
      <c r="C1501" s="54"/>
    </row>
    <row r="1502" customHeight="1" spans="3:3">
      <c r="C1502" s="54"/>
    </row>
    <row r="1503" customHeight="1" spans="3:3">
      <c r="C1503" s="54"/>
    </row>
    <row r="1504" customHeight="1" spans="3:3">
      <c r="C1504" s="54"/>
    </row>
    <row r="1505" customHeight="1" spans="3:3">
      <c r="C1505" s="54"/>
    </row>
    <row r="1506" customHeight="1" spans="3:3">
      <c r="C1506" s="54"/>
    </row>
    <row r="1507" customHeight="1" spans="3:3">
      <c r="C1507" s="54"/>
    </row>
    <row r="1508" customHeight="1" spans="3:3">
      <c r="C1508" s="54"/>
    </row>
    <row r="1509" customHeight="1" spans="3:3">
      <c r="C1509" s="54"/>
    </row>
    <row r="1510" customHeight="1" spans="3:3">
      <c r="C1510" s="54"/>
    </row>
    <row r="1511" customHeight="1" spans="3:3">
      <c r="C1511" s="54"/>
    </row>
    <row r="1512" customHeight="1" spans="3:3">
      <c r="C1512" s="54"/>
    </row>
    <row r="1513" customHeight="1" spans="3:3">
      <c r="C1513" s="54"/>
    </row>
    <row r="1514" customHeight="1" spans="3:3">
      <c r="C1514" s="54"/>
    </row>
    <row r="1515" customHeight="1" spans="3:3">
      <c r="C1515" s="54"/>
    </row>
    <row r="1516" customHeight="1" spans="3:3">
      <c r="C1516" s="54"/>
    </row>
    <row r="1517" customHeight="1" spans="3:3">
      <c r="C1517" s="54"/>
    </row>
    <row r="1518" customHeight="1" spans="3:3">
      <c r="C1518" s="54"/>
    </row>
    <row r="1519" customHeight="1" spans="3:3">
      <c r="C1519" s="54"/>
    </row>
    <row r="1520" customHeight="1" spans="3:3">
      <c r="C1520" s="54"/>
    </row>
    <row r="1521" customHeight="1" spans="3:3">
      <c r="C1521" s="54"/>
    </row>
    <row r="1522" customHeight="1" spans="3:3">
      <c r="C1522" s="54"/>
    </row>
    <row r="1523" customHeight="1" spans="3:3">
      <c r="C1523" s="54"/>
    </row>
    <row r="1524" customHeight="1" spans="3:3">
      <c r="C1524" s="54"/>
    </row>
    <row r="1525" customHeight="1" spans="3:3">
      <c r="C1525" s="54"/>
    </row>
    <row r="1526" customHeight="1" spans="3:3">
      <c r="C1526" s="54"/>
    </row>
    <row r="1527" customHeight="1" spans="3:3">
      <c r="C1527" s="54"/>
    </row>
    <row r="1528" customHeight="1" spans="3:3">
      <c r="C1528" s="54"/>
    </row>
    <row r="1529" customHeight="1" spans="3:3">
      <c r="C1529" s="54"/>
    </row>
    <row r="1530" customHeight="1" spans="3:3">
      <c r="C1530" s="54"/>
    </row>
    <row r="1531" customHeight="1" spans="3:3">
      <c r="C1531" s="54"/>
    </row>
    <row r="1532" customHeight="1" spans="3:3">
      <c r="C1532" s="54"/>
    </row>
    <row r="1533" customHeight="1" spans="3:3">
      <c r="C1533" s="54"/>
    </row>
    <row r="1534" customHeight="1" spans="3:3">
      <c r="C1534" s="54"/>
    </row>
    <row r="1535" customHeight="1" spans="3:3">
      <c r="C1535" s="54"/>
    </row>
    <row r="1536" customHeight="1" spans="3:3">
      <c r="C1536" s="54"/>
    </row>
    <row r="1537" customHeight="1" spans="3:3">
      <c r="C1537" s="54"/>
    </row>
    <row r="1538" customHeight="1" spans="3:3">
      <c r="C1538" s="54"/>
    </row>
    <row r="1539" customHeight="1" spans="3:3">
      <c r="C1539" s="54"/>
    </row>
    <row r="1540" customHeight="1" spans="3:3">
      <c r="C1540" s="54"/>
    </row>
    <row r="1541" customHeight="1" spans="3:3">
      <c r="C1541" s="54"/>
    </row>
    <row r="1542" customHeight="1" spans="3:3">
      <c r="C1542" s="54"/>
    </row>
    <row r="1543" customHeight="1" spans="3:3">
      <c r="C1543" s="54"/>
    </row>
    <row r="1544" customHeight="1" spans="3:3">
      <c r="C1544" s="54"/>
    </row>
    <row r="1545" customHeight="1" spans="3:3">
      <c r="C1545" s="54"/>
    </row>
    <row r="1546" customHeight="1" spans="3:3">
      <c r="C1546" s="54"/>
    </row>
    <row r="1547" customHeight="1" spans="3:3">
      <c r="C1547" s="54"/>
    </row>
    <row r="1548" customHeight="1" spans="3:3">
      <c r="C1548" s="54"/>
    </row>
    <row r="1549" customHeight="1" spans="3:3">
      <c r="C1549" s="54"/>
    </row>
    <row r="1550" customHeight="1" spans="3:3">
      <c r="C1550" s="54"/>
    </row>
    <row r="1551" customHeight="1" spans="3:3">
      <c r="C1551" s="54"/>
    </row>
    <row r="1552" customHeight="1" spans="3:3">
      <c r="C1552" s="54"/>
    </row>
    <row r="1553" customHeight="1" spans="3:3">
      <c r="C1553" s="54"/>
    </row>
    <row r="1554" customHeight="1" spans="3:3">
      <c r="C1554" s="54"/>
    </row>
    <row r="1555" customHeight="1" spans="3:3">
      <c r="C1555" s="54"/>
    </row>
    <row r="1556" customHeight="1" spans="3:3">
      <c r="C1556" s="54"/>
    </row>
    <row r="1557" customHeight="1" spans="3:3">
      <c r="C1557" s="54"/>
    </row>
    <row r="1558" customHeight="1" spans="3:3">
      <c r="C1558" s="54"/>
    </row>
    <row r="1559" customHeight="1" spans="3:3">
      <c r="C1559" s="54"/>
    </row>
    <row r="1560" customHeight="1" spans="3:3">
      <c r="C1560" s="54"/>
    </row>
    <row r="1561" customHeight="1" spans="3:3">
      <c r="C1561" s="54"/>
    </row>
    <row r="1562" customHeight="1" spans="3:3">
      <c r="C1562" s="54"/>
    </row>
    <row r="1563" customHeight="1" spans="3:3">
      <c r="C1563" s="54"/>
    </row>
    <row r="1564" customHeight="1" spans="3:3">
      <c r="C1564" s="54"/>
    </row>
    <row r="1565" customHeight="1" spans="3:3">
      <c r="C1565" s="54"/>
    </row>
    <row r="1566" customHeight="1" spans="3:3">
      <c r="C1566" s="54"/>
    </row>
    <row r="1567" customHeight="1" spans="3:3">
      <c r="C1567" s="54"/>
    </row>
    <row r="1568" customHeight="1" spans="3:3">
      <c r="C1568" s="54"/>
    </row>
    <row r="1569" customHeight="1" spans="3:3">
      <c r="C1569" s="54"/>
    </row>
    <row r="1570" customHeight="1" spans="3:3">
      <c r="C1570" s="54"/>
    </row>
    <row r="1571" customHeight="1" spans="3:3">
      <c r="C1571" s="54"/>
    </row>
    <row r="1572" customHeight="1" spans="3:3">
      <c r="C1572" s="54"/>
    </row>
    <row r="1573" customHeight="1" spans="3:3">
      <c r="C1573" s="54"/>
    </row>
    <row r="1574" customHeight="1" spans="3:3">
      <c r="C1574" s="54"/>
    </row>
    <row r="1575" customHeight="1" spans="3:3">
      <c r="C1575" s="54"/>
    </row>
    <row r="1576" customHeight="1" spans="3:3">
      <c r="C1576" s="54"/>
    </row>
    <row r="1577" customHeight="1" spans="3:3">
      <c r="C1577" s="54"/>
    </row>
    <row r="1578" customHeight="1" spans="3:3">
      <c r="C1578" s="54"/>
    </row>
    <row r="1579" customHeight="1" spans="3:3">
      <c r="C1579" s="54"/>
    </row>
    <row r="1580" customHeight="1" spans="3:3">
      <c r="C1580" s="54"/>
    </row>
    <row r="1581" customHeight="1" spans="3:3">
      <c r="C1581" s="54"/>
    </row>
    <row r="1582" customHeight="1" spans="3:3">
      <c r="C1582" s="54"/>
    </row>
    <row r="1583" customHeight="1" spans="3:3">
      <c r="C1583" s="54"/>
    </row>
    <row r="1584" customHeight="1" spans="3:3">
      <c r="C1584" s="54"/>
    </row>
    <row r="1585" customHeight="1" spans="3:3">
      <c r="C1585" s="54"/>
    </row>
    <row r="1586" customHeight="1" spans="3:3">
      <c r="C1586" s="54"/>
    </row>
    <row r="1587" customHeight="1" spans="3:3">
      <c r="C1587" s="54"/>
    </row>
    <row r="1588" customHeight="1" spans="3:3">
      <c r="C1588" s="54"/>
    </row>
    <row r="1589" customHeight="1" spans="3:3">
      <c r="C1589" s="54"/>
    </row>
    <row r="1590" customHeight="1" spans="3:3">
      <c r="C1590" s="54"/>
    </row>
    <row r="1591" customHeight="1" spans="3:3">
      <c r="C1591" s="54"/>
    </row>
    <row r="1592" customHeight="1" spans="3:3">
      <c r="C1592" s="54"/>
    </row>
    <row r="1593" customHeight="1" spans="3:3">
      <c r="C1593" s="54"/>
    </row>
    <row r="1594" customHeight="1" spans="3:3">
      <c r="C1594" s="54"/>
    </row>
    <row r="1595" customHeight="1" spans="3:3">
      <c r="C1595" s="54"/>
    </row>
    <row r="1596" customHeight="1" spans="3:3">
      <c r="C1596" s="54"/>
    </row>
    <row r="1597" customHeight="1" spans="3:3">
      <c r="C1597" s="54"/>
    </row>
    <row r="1598" customHeight="1" spans="3:3">
      <c r="C1598" s="54"/>
    </row>
    <row r="1599" customHeight="1" spans="3:3">
      <c r="C1599" s="54"/>
    </row>
    <row r="1600" customHeight="1" spans="3:3">
      <c r="C1600" s="54"/>
    </row>
    <row r="1601" customHeight="1" spans="3:3">
      <c r="C1601" s="54"/>
    </row>
    <row r="1602" customHeight="1" spans="3:3">
      <c r="C1602" s="54"/>
    </row>
    <row r="1603" customHeight="1" spans="3:3">
      <c r="C1603" s="54"/>
    </row>
    <row r="1604" customHeight="1" spans="3:3">
      <c r="C1604" s="54"/>
    </row>
    <row r="1605" customHeight="1" spans="3:3">
      <c r="C1605" s="54"/>
    </row>
    <row r="1606" customHeight="1" spans="3:3">
      <c r="C1606" s="54"/>
    </row>
    <row r="1607" customHeight="1" spans="3:3">
      <c r="C1607" s="54"/>
    </row>
    <row r="1608" customHeight="1" spans="3:3">
      <c r="C1608" s="54"/>
    </row>
    <row r="1609" customHeight="1" spans="3:3">
      <c r="C1609" s="54"/>
    </row>
    <row r="1610" customHeight="1" spans="3:3">
      <c r="C1610" s="54"/>
    </row>
    <row r="1611" customHeight="1" spans="3:3">
      <c r="C1611" s="54"/>
    </row>
    <row r="1612" customHeight="1" spans="3:3">
      <c r="C1612" s="54"/>
    </row>
    <row r="1613" customHeight="1" spans="3:3">
      <c r="C1613" s="54"/>
    </row>
    <row r="1614" customHeight="1" spans="3:3">
      <c r="C1614" s="54"/>
    </row>
    <row r="1615" customHeight="1" spans="3:3">
      <c r="C1615" s="54"/>
    </row>
    <row r="1616" customHeight="1" spans="3:21">
      <c r="C1616" s="54"/>
      <c r="T1616" s="56"/>
      <c r="U1616" s="56"/>
    </row>
    <row r="1617" customHeight="1" spans="3:3">
      <c r="C1617" s="54"/>
    </row>
    <row r="1618" customHeight="1" spans="1:28">
      <c r="A1618" s="56"/>
      <c r="B1618" s="56"/>
      <c r="C1618" s="56"/>
      <c r="D1618" s="56"/>
      <c r="E1618" s="56"/>
      <c r="F1618" s="56"/>
      <c r="G1618" s="56"/>
      <c r="H1618" s="56"/>
      <c r="I1618" s="56"/>
      <c r="J1618" s="56"/>
      <c r="K1618" s="56"/>
      <c r="L1618" s="56"/>
      <c r="M1618" s="56"/>
      <c r="N1618" s="56"/>
      <c r="O1618" s="57"/>
      <c r="P1618" s="57"/>
      <c r="Q1618" s="56"/>
      <c r="R1618" s="56"/>
      <c r="S1618" s="56"/>
      <c r="V1618" s="56"/>
      <c r="W1618" s="56"/>
      <c r="X1618" s="56"/>
      <c r="Y1618" s="56"/>
      <c r="Z1618" s="56"/>
      <c r="AA1618" s="56"/>
      <c r="AB1618" s="56"/>
    </row>
    <row r="1619" customHeight="1" spans="3:3">
      <c r="C1619" s="54"/>
    </row>
    <row r="1620" customHeight="1" spans="3:3">
      <c r="C1620" s="54"/>
    </row>
    <row r="1621" customHeight="1" spans="3:3">
      <c r="C1621" s="54"/>
    </row>
    <row r="1622" customHeight="1" spans="3:3">
      <c r="C1622" s="54"/>
    </row>
    <row r="1623" customHeight="1" spans="3:3">
      <c r="C1623" s="54"/>
    </row>
    <row r="1624" customHeight="1" spans="3:3">
      <c r="C1624" s="54"/>
    </row>
    <row r="1625" customHeight="1" spans="3:3">
      <c r="C1625" s="54"/>
    </row>
    <row r="1626" customHeight="1" spans="3:3">
      <c r="C1626" s="54"/>
    </row>
    <row r="1627" customHeight="1" spans="3:3">
      <c r="C1627" s="54"/>
    </row>
    <row r="1628" customHeight="1" spans="3:3">
      <c r="C1628" s="54"/>
    </row>
    <row r="1629" customHeight="1" spans="3:3">
      <c r="C1629" s="54"/>
    </row>
    <row r="1630" customHeight="1" spans="3:3">
      <c r="C1630" s="54"/>
    </row>
    <row r="1631" customHeight="1" spans="3:3">
      <c r="C1631" s="54"/>
    </row>
    <row r="1632" customHeight="1" spans="3:3">
      <c r="C1632" s="54"/>
    </row>
    <row r="1633" customHeight="1" spans="3:3">
      <c r="C1633" s="54"/>
    </row>
    <row r="1634" customHeight="1" spans="3:3">
      <c r="C1634" s="54"/>
    </row>
    <row r="1635" customHeight="1" spans="3:3">
      <c r="C1635" s="54"/>
    </row>
    <row r="1636" customHeight="1" spans="3:3">
      <c r="C1636" s="54"/>
    </row>
    <row r="1637" customHeight="1" spans="3:3">
      <c r="C1637" s="54"/>
    </row>
    <row r="1638" customHeight="1" spans="3:3">
      <c r="C1638" s="54"/>
    </row>
    <row r="1639" customHeight="1" spans="3:3">
      <c r="C1639" s="54"/>
    </row>
    <row r="1640" customHeight="1" spans="3:3">
      <c r="C1640" s="54"/>
    </row>
    <row r="1641" customHeight="1" spans="3:3">
      <c r="C1641" s="54"/>
    </row>
    <row r="1642" customHeight="1" spans="3:3">
      <c r="C1642" s="54"/>
    </row>
    <row r="1643" customHeight="1" spans="3:3">
      <c r="C1643" s="54"/>
    </row>
    <row r="1644" customHeight="1" spans="3:3">
      <c r="C1644" s="54"/>
    </row>
    <row r="1645" customHeight="1" spans="3:3">
      <c r="C1645" s="54"/>
    </row>
    <row r="1646" customHeight="1" spans="3:3">
      <c r="C1646" s="54"/>
    </row>
    <row r="1647" customHeight="1" spans="3:3">
      <c r="C1647" s="54"/>
    </row>
    <row r="1648" customHeight="1" spans="3:3">
      <c r="C1648" s="54"/>
    </row>
    <row r="1649" customHeight="1" spans="3:3">
      <c r="C1649" s="54"/>
    </row>
    <row r="1650" customHeight="1" spans="3:3">
      <c r="C1650" s="54"/>
    </row>
    <row r="1651" customHeight="1" spans="3:3">
      <c r="C1651" s="54"/>
    </row>
    <row r="1652" customHeight="1" spans="3:3">
      <c r="C1652" s="54"/>
    </row>
    <row r="1653" customHeight="1" spans="3:3">
      <c r="C1653" s="54"/>
    </row>
    <row r="1654" customHeight="1" spans="3:3">
      <c r="C1654" s="54"/>
    </row>
    <row r="1655" customHeight="1" spans="3:3">
      <c r="C1655" s="54"/>
    </row>
    <row r="1656" customHeight="1" spans="3:3">
      <c r="C1656" s="54"/>
    </row>
    <row r="1657" customHeight="1" spans="3:3">
      <c r="C1657" s="54"/>
    </row>
    <row r="1658" customHeight="1" spans="3:3">
      <c r="C1658" s="54"/>
    </row>
    <row r="1659" customHeight="1" spans="3:3">
      <c r="C1659" s="54"/>
    </row>
    <row r="1660" customHeight="1" spans="3:3">
      <c r="C1660" s="54"/>
    </row>
    <row r="1661" customHeight="1" spans="3:3">
      <c r="C1661" s="54"/>
    </row>
    <row r="1662" customHeight="1" spans="3:3">
      <c r="C1662" s="54"/>
    </row>
    <row r="1663" customHeight="1" spans="3:3">
      <c r="C1663" s="54"/>
    </row>
    <row r="1664" customHeight="1" spans="3:3">
      <c r="C1664" s="54"/>
    </row>
    <row r="1665" customHeight="1" spans="3:3">
      <c r="C1665" s="54"/>
    </row>
    <row r="1666" customHeight="1" spans="3:3">
      <c r="C1666" s="54"/>
    </row>
    <row r="1667" customHeight="1" spans="3:3">
      <c r="C1667" s="54"/>
    </row>
    <row r="1668" customHeight="1" spans="3:3">
      <c r="C1668" s="54"/>
    </row>
    <row r="1669" customHeight="1" spans="3:3">
      <c r="C1669" s="54"/>
    </row>
    <row r="1670" customHeight="1" spans="3:3">
      <c r="C1670" s="54"/>
    </row>
    <row r="1671" customHeight="1" spans="3:3">
      <c r="C1671" s="54"/>
    </row>
    <row r="1672" customHeight="1" spans="3:3">
      <c r="C1672" s="54"/>
    </row>
    <row r="1673" customHeight="1" spans="3:3">
      <c r="C1673" s="54"/>
    </row>
    <row r="1674" customHeight="1" spans="3:3">
      <c r="C1674" s="54"/>
    </row>
    <row r="1675" customHeight="1" spans="3:3">
      <c r="C1675" s="54"/>
    </row>
    <row r="1676" customHeight="1" spans="3:3">
      <c r="C1676" s="54"/>
    </row>
    <row r="1677" customHeight="1" spans="3:3">
      <c r="C1677" s="54"/>
    </row>
    <row r="1678" customHeight="1" spans="3:3">
      <c r="C1678" s="54"/>
    </row>
    <row r="1679" customHeight="1" spans="3:3">
      <c r="C1679" s="54"/>
    </row>
    <row r="1680" customHeight="1" spans="3:3">
      <c r="C1680" s="54"/>
    </row>
    <row r="1681" customHeight="1" spans="3:3">
      <c r="C1681" s="54"/>
    </row>
    <row r="1682" customHeight="1" spans="3:3">
      <c r="C1682" s="54"/>
    </row>
    <row r="1683" customHeight="1" spans="3:3">
      <c r="C1683" s="54"/>
    </row>
    <row r="1684" customHeight="1" spans="3:3">
      <c r="C1684" s="54"/>
    </row>
    <row r="1685" customHeight="1" spans="3:3">
      <c r="C1685" s="54"/>
    </row>
    <row r="1686" customHeight="1" spans="3:3">
      <c r="C1686" s="54"/>
    </row>
    <row r="1687" customHeight="1" spans="3:3">
      <c r="C1687" s="54"/>
    </row>
    <row r="1688" customHeight="1" spans="3:3">
      <c r="C1688" s="54"/>
    </row>
    <row r="1689" customHeight="1" spans="3:3">
      <c r="C1689" s="54"/>
    </row>
    <row r="1690" customHeight="1" spans="3:3">
      <c r="C1690" s="54"/>
    </row>
    <row r="1691" customHeight="1" spans="3:3">
      <c r="C1691" s="54"/>
    </row>
    <row r="1692" customHeight="1" spans="3:3">
      <c r="C1692" s="54"/>
    </row>
    <row r="1693" customHeight="1" spans="3:3">
      <c r="C1693" s="54"/>
    </row>
    <row r="1694" customHeight="1" spans="3:3">
      <c r="C1694" s="54"/>
    </row>
    <row r="1695" customHeight="1" spans="3:3">
      <c r="C1695" s="54"/>
    </row>
    <row r="1696" customHeight="1" spans="3:3">
      <c r="C1696" s="54"/>
    </row>
    <row r="1697" customHeight="1" spans="3:3">
      <c r="C1697" s="54"/>
    </row>
    <row r="1698" customHeight="1" spans="3:3">
      <c r="C1698" s="54"/>
    </row>
    <row r="1699" customHeight="1" spans="3:3">
      <c r="C1699" s="54"/>
    </row>
    <row r="1700" customHeight="1" spans="3:3">
      <c r="C1700" s="54"/>
    </row>
    <row r="1701" customHeight="1" spans="3:3">
      <c r="C1701" s="54"/>
    </row>
    <row r="1702" customHeight="1" spans="3:3">
      <c r="C1702" s="54"/>
    </row>
    <row r="1703" customHeight="1" spans="3:3">
      <c r="C1703" s="54"/>
    </row>
    <row r="1704" customHeight="1" spans="3:3">
      <c r="C1704" s="54"/>
    </row>
    <row r="1705" customHeight="1" spans="3:3">
      <c r="C1705" s="54"/>
    </row>
    <row r="1706" customHeight="1" spans="3:3">
      <c r="C1706" s="54"/>
    </row>
    <row r="1707" customHeight="1" spans="3:3">
      <c r="C1707" s="54"/>
    </row>
    <row r="1708" customHeight="1" spans="3:3">
      <c r="C1708" s="54"/>
    </row>
    <row r="1709" customHeight="1" spans="3:3">
      <c r="C1709" s="54"/>
    </row>
    <row r="1710" customHeight="1" spans="3:3">
      <c r="C1710" s="54"/>
    </row>
    <row r="1711" customHeight="1" spans="3:3">
      <c r="C1711" s="54"/>
    </row>
    <row r="1712" customHeight="1" spans="3:3">
      <c r="C1712" s="54"/>
    </row>
    <row r="1713" customHeight="1" spans="3:3">
      <c r="C1713" s="54"/>
    </row>
    <row r="1714" customHeight="1" spans="3:3">
      <c r="C1714" s="54"/>
    </row>
    <row r="1715" customHeight="1" spans="3:3">
      <c r="C1715" s="54"/>
    </row>
    <row r="1716" customHeight="1" spans="3:3">
      <c r="C1716" s="54"/>
    </row>
    <row r="1717" customHeight="1" spans="3:3">
      <c r="C1717" s="54"/>
    </row>
    <row r="1718" customHeight="1" spans="3:3">
      <c r="C1718" s="54"/>
    </row>
    <row r="1719" customHeight="1" spans="3:3">
      <c r="C1719" s="54"/>
    </row>
    <row r="1720" customHeight="1" spans="3:3">
      <c r="C1720" s="54"/>
    </row>
    <row r="1721" customHeight="1" spans="3:3">
      <c r="C1721" s="54"/>
    </row>
    <row r="1722" customHeight="1" spans="3:3">
      <c r="C1722" s="54"/>
    </row>
    <row r="1723" customHeight="1" spans="3:3">
      <c r="C1723" s="54"/>
    </row>
    <row r="1724" customHeight="1" spans="3:3">
      <c r="C1724" s="54"/>
    </row>
    <row r="1725" customHeight="1" spans="3:3">
      <c r="C1725" s="54"/>
    </row>
    <row r="1726" customHeight="1" spans="3:3">
      <c r="C1726" s="54"/>
    </row>
    <row r="1727" customHeight="1" spans="3:3">
      <c r="C1727" s="54"/>
    </row>
    <row r="1728" customHeight="1" spans="3:3">
      <c r="C1728" s="54"/>
    </row>
    <row r="1729" customHeight="1" spans="3:3">
      <c r="C1729" s="54"/>
    </row>
    <row r="1730" customHeight="1" spans="3:3">
      <c r="C1730" s="54"/>
    </row>
    <row r="1731" customHeight="1" spans="3:3">
      <c r="C1731" s="54"/>
    </row>
    <row r="1732" customHeight="1" spans="3:3">
      <c r="C1732" s="54"/>
    </row>
    <row r="1733" customHeight="1" spans="3:3">
      <c r="C1733" s="54"/>
    </row>
    <row r="1734" customHeight="1" spans="3:3">
      <c r="C1734" s="54"/>
    </row>
    <row r="1735" customHeight="1" spans="3:3">
      <c r="C1735" s="54"/>
    </row>
    <row r="1736" customHeight="1" spans="3:3">
      <c r="C1736" s="54"/>
    </row>
    <row r="1737" customHeight="1" spans="3:3">
      <c r="C1737" s="54"/>
    </row>
    <row r="1738" customHeight="1" spans="3:3">
      <c r="C1738" s="54"/>
    </row>
    <row r="1739" customHeight="1" spans="3:3">
      <c r="C1739" s="54"/>
    </row>
    <row r="1740" customHeight="1" spans="3:3">
      <c r="C1740" s="54"/>
    </row>
    <row r="1741" customHeight="1" spans="3:3">
      <c r="C1741" s="54"/>
    </row>
    <row r="1742" customHeight="1" spans="3:3">
      <c r="C1742" s="54"/>
    </row>
    <row r="1743" customHeight="1" spans="3:3">
      <c r="C1743" s="54"/>
    </row>
    <row r="1744" customHeight="1" spans="3:3">
      <c r="C1744" s="54"/>
    </row>
    <row r="1745" customHeight="1" spans="3:3">
      <c r="C1745" s="54"/>
    </row>
    <row r="1746" customHeight="1" spans="3:3">
      <c r="C1746" s="54"/>
    </row>
    <row r="1747" customHeight="1" spans="3:3">
      <c r="C1747" s="54"/>
    </row>
    <row r="1748" customHeight="1" spans="3:3">
      <c r="C1748" s="54"/>
    </row>
    <row r="1749" customHeight="1" spans="3:3">
      <c r="C1749" s="54"/>
    </row>
    <row r="1750" customHeight="1" spans="3:3">
      <c r="C1750" s="54"/>
    </row>
    <row r="1751" customHeight="1" spans="3:3">
      <c r="C1751" s="54"/>
    </row>
    <row r="1752" customHeight="1" spans="3:3">
      <c r="C1752" s="54"/>
    </row>
    <row r="1753" customHeight="1" spans="3:3">
      <c r="C1753" s="54"/>
    </row>
    <row r="1754" customHeight="1" spans="3:3">
      <c r="C1754" s="54"/>
    </row>
    <row r="1755" customHeight="1" spans="3:3">
      <c r="C1755" s="54"/>
    </row>
    <row r="1756" customHeight="1" spans="3:3">
      <c r="C1756" s="54"/>
    </row>
    <row r="1757" customHeight="1" spans="3:3">
      <c r="C1757" s="54"/>
    </row>
    <row r="1758" customHeight="1" spans="3:3">
      <c r="C1758" s="54"/>
    </row>
    <row r="1759" customHeight="1" spans="3:3">
      <c r="C1759" s="54"/>
    </row>
    <row r="1760" customHeight="1" spans="3:3">
      <c r="C1760" s="54"/>
    </row>
    <row r="1761" customHeight="1" spans="3:3">
      <c r="C1761" s="54"/>
    </row>
    <row r="1762" customHeight="1" spans="3:3">
      <c r="C1762" s="54"/>
    </row>
    <row r="1763" customHeight="1" spans="3:3">
      <c r="C1763" s="54"/>
    </row>
    <row r="1764" customHeight="1" spans="3:3">
      <c r="C1764" s="54"/>
    </row>
    <row r="1765" customHeight="1" spans="3:3">
      <c r="C1765" s="54"/>
    </row>
    <row r="1766" customHeight="1" spans="3:3">
      <c r="C1766" s="54"/>
    </row>
    <row r="1767" customHeight="1" spans="3:3">
      <c r="C1767" s="54"/>
    </row>
    <row r="1768" customHeight="1" spans="3:3">
      <c r="C1768" s="54"/>
    </row>
    <row r="1769" customHeight="1" spans="3:3">
      <c r="C1769" s="54"/>
    </row>
    <row r="1770" customHeight="1" spans="3:3">
      <c r="C1770" s="54"/>
    </row>
    <row r="1771" customHeight="1" spans="3:3">
      <c r="C1771" s="54"/>
    </row>
    <row r="1772" customHeight="1" spans="3:3">
      <c r="C1772" s="54"/>
    </row>
    <row r="1773" customHeight="1" spans="3:3">
      <c r="C1773" s="54"/>
    </row>
    <row r="1774" customHeight="1" spans="3:3">
      <c r="C1774" s="54"/>
    </row>
    <row r="1775" customHeight="1" spans="3:3">
      <c r="C1775" s="54"/>
    </row>
    <row r="1776" customHeight="1" spans="3:3">
      <c r="C1776" s="54"/>
    </row>
    <row r="1777" customHeight="1" spans="3:3">
      <c r="C1777" s="54"/>
    </row>
    <row r="1778" customHeight="1" spans="3:3">
      <c r="C1778" s="54"/>
    </row>
    <row r="1779" customHeight="1" spans="3:3">
      <c r="C1779" s="54"/>
    </row>
    <row r="1780" customHeight="1" spans="3:3">
      <c r="C1780" s="54"/>
    </row>
    <row r="1781" customHeight="1" spans="3:3">
      <c r="C1781" s="54"/>
    </row>
    <row r="1782" customHeight="1" spans="3:3">
      <c r="C1782" s="54"/>
    </row>
    <row r="1783" customHeight="1" spans="3:3">
      <c r="C1783" s="54"/>
    </row>
    <row r="1784" customHeight="1" spans="3:3">
      <c r="C1784" s="54"/>
    </row>
    <row r="1785" customHeight="1" spans="3:3">
      <c r="C1785" s="54"/>
    </row>
    <row r="1786" customHeight="1" spans="3:3">
      <c r="C1786" s="54"/>
    </row>
    <row r="1787" customHeight="1" spans="3:3">
      <c r="C1787" s="54"/>
    </row>
    <row r="1788" customHeight="1" spans="3:3">
      <c r="C1788" s="54"/>
    </row>
    <row r="1789" customHeight="1" spans="3:3">
      <c r="C1789" s="54"/>
    </row>
    <row r="1790" customHeight="1" spans="3:3">
      <c r="C1790" s="54"/>
    </row>
    <row r="1791" customHeight="1" spans="3:3">
      <c r="C1791" s="54"/>
    </row>
    <row r="1792" customHeight="1" spans="3:3">
      <c r="C1792" s="54"/>
    </row>
    <row r="1793" customHeight="1" spans="3:3">
      <c r="C1793" s="54"/>
    </row>
    <row r="1794" customHeight="1" spans="3:3">
      <c r="C1794" s="54"/>
    </row>
    <row r="1795" customHeight="1" spans="3:3">
      <c r="C1795" s="54"/>
    </row>
    <row r="1796" customHeight="1" spans="3:3">
      <c r="C1796" s="54"/>
    </row>
    <row r="1797" customHeight="1" spans="3:3">
      <c r="C1797" s="54"/>
    </row>
    <row r="1798" customHeight="1" spans="3:3">
      <c r="C1798" s="54"/>
    </row>
    <row r="1799" customHeight="1" spans="3:3">
      <c r="C1799" s="54"/>
    </row>
    <row r="1800" customHeight="1" spans="3:3">
      <c r="C1800" s="54"/>
    </row>
    <row r="1801" customHeight="1" spans="3:3">
      <c r="C1801" s="54"/>
    </row>
    <row r="1802" customHeight="1" spans="3:3">
      <c r="C1802" s="54"/>
    </row>
    <row r="1803" customHeight="1" spans="3:3">
      <c r="C1803" s="54"/>
    </row>
    <row r="1804" customHeight="1" spans="3:3">
      <c r="C1804" s="54"/>
    </row>
    <row r="1805" customHeight="1" spans="3:3">
      <c r="C1805" s="54"/>
    </row>
    <row r="1806" customHeight="1" spans="3:3">
      <c r="C1806" s="54"/>
    </row>
    <row r="1807" customHeight="1" spans="3:3">
      <c r="C1807" s="54"/>
    </row>
    <row r="1808" customHeight="1" spans="3:3">
      <c r="C1808" s="54"/>
    </row>
    <row r="1809" customHeight="1" spans="3:3">
      <c r="C1809" s="54"/>
    </row>
    <row r="1810" customHeight="1" spans="3:3">
      <c r="C1810" s="54"/>
    </row>
    <row r="1811" customHeight="1" spans="3:3">
      <c r="C1811" s="54"/>
    </row>
    <row r="1812" customHeight="1" spans="3:3">
      <c r="C1812" s="54"/>
    </row>
    <row r="1813" customHeight="1" spans="3:3">
      <c r="C1813" s="54"/>
    </row>
    <row r="1814" customHeight="1" spans="3:3">
      <c r="C1814" s="54"/>
    </row>
    <row r="1815" customHeight="1" spans="3:3">
      <c r="C1815" s="54"/>
    </row>
    <row r="1816" customHeight="1" spans="3:3">
      <c r="C1816" s="54"/>
    </row>
    <row r="1817" customHeight="1" spans="3:3">
      <c r="C1817" s="54"/>
    </row>
    <row r="1818" customHeight="1" spans="3:3">
      <c r="C1818" s="54"/>
    </row>
    <row r="1819" customHeight="1" spans="3:3">
      <c r="C1819" s="54"/>
    </row>
    <row r="1820" customHeight="1" spans="3:3">
      <c r="C1820" s="54"/>
    </row>
    <row r="1821" customHeight="1" spans="3:3">
      <c r="C1821" s="54"/>
    </row>
    <row r="1822" customHeight="1" spans="3:3">
      <c r="C1822" s="54"/>
    </row>
    <row r="1823" customHeight="1" spans="3:3">
      <c r="C1823" s="54"/>
    </row>
    <row r="1824" customHeight="1" spans="3:3">
      <c r="C1824" s="54"/>
    </row>
    <row r="1825" customHeight="1" spans="3:3">
      <c r="C1825" s="54"/>
    </row>
    <row r="1826" customHeight="1" spans="3:3">
      <c r="C1826" s="54"/>
    </row>
    <row r="1827" customHeight="1" spans="3:3">
      <c r="C1827" s="54"/>
    </row>
    <row r="1828" customHeight="1" spans="3:3">
      <c r="C1828" s="54"/>
    </row>
    <row r="1829" customHeight="1" spans="3:3">
      <c r="C1829" s="54"/>
    </row>
    <row r="1830" customHeight="1" spans="3:3">
      <c r="C1830" s="54"/>
    </row>
    <row r="1831" customHeight="1" spans="3:3">
      <c r="C1831" s="54"/>
    </row>
    <row r="1832" customHeight="1" spans="3:3">
      <c r="C1832" s="54"/>
    </row>
    <row r="1833" customHeight="1" spans="3:3">
      <c r="C1833" s="54"/>
    </row>
    <row r="1834" customHeight="1" spans="3:3">
      <c r="C1834" s="54"/>
    </row>
    <row r="1835" customHeight="1" spans="3:3">
      <c r="C1835" s="54"/>
    </row>
    <row r="1836" customHeight="1" spans="3:3">
      <c r="C1836" s="54"/>
    </row>
    <row r="1837" customHeight="1" spans="3:3">
      <c r="C1837" s="54"/>
    </row>
    <row r="1838" customHeight="1" spans="3:3">
      <c r="C1838" s="54"/>
    </row>
    <row r="1839" customHeight="1" spans="3:3">
      <c r="C1839" s="54"/>
    </row>
    <row r="1840" customHeight="1" spans="3:3">
      <c r="C1840" s="54"/>
    </row>
    <row r="1841" customHeight="1" spans="3:3">
      <c r="C1841" s="54"/>
    </row>
    <row r="1842" customHeight="1" spans="3:3">
      <c r="C1842" s="54"/>
    </row>
    <row r="1843" customHeight="1" spans="3:3">
      <c r="C1843" s="54"/>
    </row>
    <row r="1844" customHeight="1" spans="3:3">
      <c r="C1844" s="54"/>
    </row>
    <row r="1845" customHeight="1" spans="3:3">
      <c r="C1845" s="54"/>
    </row>
    <row r="1846" customHeight="1" spans="3:3">
      <c r="C1846" s="54"/>
    </row>
    <row r="1847" customHeight="1" spans="3:3">
      <c r="C1847" s="54"/>
    </row>
    <row r="1848" customHeight="1" spans="3:3">
      <c r="C1848" s="54"/>
    </row>
    <row r="1849" customHeight="1" spans="3:3">
      <c r="C1849" s="54"/>
    </row>
    <row r="1850" customHeight="1" spans="3:3">
      <c r="C1850" s="54"/>
    </row>
    <row r="1851" customHeight="1" spans="3:3">
      <c r="C1851" s="54"/>
    </row>
    <row r="1852" customHeight="1" spans="3:3">
      <c r="C1852" s="54"/>
    </row>
    <row r="1853" customHeight="1" spans="3:3">
      <c r="C1853" s="54"/>
    </row>
    <row r="1854" customHeight="1" spans="3:3">
      <c r="C1854" s="54"/>
    </row>
    <row r="1855" customHeight="1" spans="3:3">
      <c r="C1855" s="54"/>
    </row>
    <row r="1856" customHeight="1" spans="3:3">
      <c r="C1856" s="54"/>
    </row>
    <row r="1857" customHeight="1" spans="3:3">
      <c r="C1857" s="54"/>
    </row>
    <row r="1858" customHeight="1" spans="3:3">
      <c r="C1858" s="54"/>
    </row>
    <row r="1859" customHeight="1" spans="3:3">
      <c r="C1859" s="54"/>
    </row>
    <row r="1860" customHeight="1" spans="3:3">
      <c r="C1860" s="54"/>
    </row>
    <row r="1861" customHeight="1" spans="3:3">
      <c r="C1861" s="54"/>
    </row>
    <row r="1862" customHeight="1" spans="3:3">
      <c r="C1862" s="54"/>
    </row>
    <row r="1863" customHeight="1" spans="3:3">
      <c r="C1863" s="54"/>
    </row>
    <row r="1864" customHeight="1" spans="3:3">
      <c r="C1864" s="54"/>
    </row>
    <row r="1865" customHeight="1" spans="3:3">
      <c r="C1865" s="54"/>
    </row>
    <row r="1866" customHeight="1" spans="3:3">
      <c r="C1866" s="54"/>
    </row>
    <row r="1867" customHeight="1" spans="3:3">
      <c r="C1867" s="54"/>
    </row>
    <row r="1868" customHeight="1" spans="3:3">
      <c r="C1868" s="54"/>
    </row>
    <row r="1869" customHeight="1" spans="3:3">
      <c r="C1869" s="54"/>
    </row>
    <row r="1870" customHeight="1" spans="3:3">
      <c r="C1870" s="54"/>
    </row>
    <row r="1871" customHeight="1" spans="3:3">
      <c r="C1871" s="54"/>
    </row>
    <row r="1872" customHeight="1" spans="3:3">
      <c r="C1872" s="54"/>
    </row>
    <row r="1873" customHeight="1" spans="3:3">
      <c r="C1873" s="54"/>
    </row>
    <row r="1874" customHeight="1" spans="3:3">
      <c r="C1874" s="54"/>
    </row>
    <row r="1875" customHeight="1" spans="3:3">
      <c r="C1875" s="54"/>
    </row>
    <row r="1876" customHeight="1" spans="3:3">
      <c r="C1876" s="54"/>
    </row>
    <row r="1877" customHeight="1" spans="3:3">
      <c r="C1877" s="54"/>
    </row>
    <row r="1878" customHeight="1" spans="3:3">
      <c r="C1878" s="54"/>
    </row>
    <row r="1879" customHeight="1" spans="3:3">
      <c r="C1879" s="54"/>
    </row>
    <row r="1880" customHeight="1" spans="3:3">
      <c r="C1880" s="54"/>
    </row>
    <row r="1881" customHeight="1" spans="3:3">
      <c r="C1881" s="54"/>
    </row>
    <row r="1882" customHeight="1" spans="3:3">
      <c r="C1882" s="54"/>
    </row>
    <row r="1883" customHeight="1" spans="3:3">
      <c r="C1883" s="54"/>
    </row>
    <row r="1884" customHeight="1" spans="3:3">
      <c r="C1884" s="54"/>
    </row>
    <row r="1885" customHeight="1" spans="3:3">
      <c r="C1885" s="54"/>
    </row>
    <row r="1886" customHeight="1" spans="3:3">
      <c r="C1886" s="54"/>
    </row>
    <row r="1887" customHeight="1" spans="3:3">
      <c r="C1887" s="54"/>
    </row>
    <row r="1888" customHeight="1" spans="3:3">
      <c r="C1888" s="54"/>
    </row>
    <row r="1889" customHeight="1" spans="3:3">
      <c r="C1889" s="54"/>
    </row>
    <row r="1890" customHeight="1" spans="3:3">
      <c r="C1890" s="54"/>
    </row>
    <row r="1891" customHeight="1" spans="3:3">
      <c r="C1891" s="54"/>
    </row>
    <row r="1892" customHeight="1" spans="3:3">
      <c r="C1892" s="54"/>
    </row>
    <row r="1893" customHeight="1" spans="3:3">
      <c r="C1893" s="54"/>
    </row>
    <row r="1894" customHeight="1" spans="3:3">
      <c r="C1894" s="54"/>
    </row>
    <row r="1895" customHeight="1" spans="3:3">
      <c r="C1895" s="54"/>
    </row>
    <row r="1896" customHeight="1" spans="3:3">
      <c r="C1896" s="54"/>
    </row>
    <row r="1897" customHeight="1" spans="3:3">
      <c r="C1897" s="54"/>
    </row>
    <row r="1898" customHeight="1" spans="3:3">
      <c r="C1898" s="54"/>
    </row>
    <row r="1899" customHeight="1" spans="3:3">
      <c r="C1899" s="54"/>
    </row>
    <row r="1900" customHeight="1" spans="3:3">
      <c r="C1900" s="54"/>
    </row>
    <row r="1901" customHeight="1" spans="3:3">
      <c r="C1901" s="54"/>
    </row>
    <row r="1902" customHeight="1" spans="3:3">
      <c r="C1902" s="54"/>
    </row>
    <row r="1903" customHeight="1" spans="3:3">
      <c r="C1903" s="54"/>
    </row>
    <row r="1904" customHeight="1" spans="3:3">
      <c r="C1904" s="54"/>
    </row>
    <row r="1905" customHeight="1" spans="3:3">
      <c r="C1905" s="54"/>
    </row>
    <row r="1906" customHeight="1" spans="3:3">
      <c r="C1906" s="54"/>
    </row>
    <row r="1907" customHeight="1" spans="3:3">
      <c r="C1907" s="54"/>
    </row>
    <row r="1908" customHeight="1" spans="3:3">
      <c r="C1908" s="54"/>
    </row>
    <row r="1909" customHeight="1" spans="3:3">
      <c r="C1909" s="54"/>
    </row>
    <row r="1910" customHeight="1" spans="3:3">
      <c r="C1910" s="54"/>
    </row>
    <row r="1911" customHeight="1" spans="3:3">
      <c r="C1911" s="54"/>
    </row>
    <row r="1912" customHeight="1" spans="3:3">
      <c r="C1912" s="54"/>
    </row>
    <row r="1913" customHeight="1" spans="3:3">
      <c r="C1913" s="54"/>
    </row>
    <row r="1914" customHeight="1" spans="3:3">
      <c r="C1914" s="54"/>
    </row>
    <row r="1915" customHeight="1" spans="3:3">
      <c r="C1915" s="54"/>
    </row>
    <row r="1916" customHeight="1" spans="3:3">
      <c r="C1916" s="54"/>
    </row>
    <row r="1917" customHeight="1" spans="3:3">
      <c r="C1917" s="54"/>
    </row>
    <row r="1918" customHeight="1" spans="3:3">
      <c r="C1918" s="54"/>
    </row>
    <row r="1919" customHeight="1" spans="3:3">
      <c r="C1919" s="54"/>
    </row>
    <row r="1920" customHeight="1" spans="3:3">
      <c r="C1920" s="54"/>
    </row>
    <row r="1921" customHeight="1" spans="3:3">
      <c r="C1921" s="54"/>
    </row>
    <row r="1922" customHeight="1" spans="3:3">
      <c r="C1922" s="54"/>
    </row>
    <row r="1923" customHeight="1" spans="3:3">
      <c r="C1923" s="54"/>
    </row>
    <row r="1924" customHeight="1" spans="3:3">
      <c r="C1924" s="54"/>
    </row>
    <row r="1925" customHeight="1" spans="3:3">
      <c r="C1925" s="54"/>
    </row>
    <row r="1926" customHeight="1" spans="3:3">
      <c r="C1926" s="54"/>
    </row>
    <row r="1927" customHeight="1" spans="3:3">
      <c r="C1927" s="54"/>
    </row>
    <row r="1928" customHeight="1" spans="3:3">
      <c r="C1928" s="54"/>
    </row>
    <row r="1929" customHeight="1" spans="3:3">
      <c r="C1929" s="54"/>
    </row>
    <row r="1930" customHeight="1" spans="3:3">
      <c r="C1930" s="54"/>
    </row>
    <row r="1931" customHeight="1" spans="3:3">
      <c r="C1931" s="54"/>
    </row>
    <row r="1932" customHeight="1" spans="3:3">
      <c r="C1932" s="54"/>
    </row>
    <row r="1933" customHeight="1" spans="3:3">
      <c r="C1933" s="54"/>
    </row>
    <row r="1934" customHeight="1" spans="3:3">
      <c r="C1934" s="54"/>
    </row>
    <row r="1935" customHeight="1" spans="3:3">
      <c r="C1935" s="54"/>
    </row>
    <row r="1936" customHeight="1" spans="3:3">
      <c r="C1936" s="54"/>
    </row>
    <row r="1937" customHeight="1" spans="3:3">
      <c r="C1937" s="54"/>
    </row>
    <row r="1938" customHeight="1" spans="3:3">
      <c r="C1938" s="54"/>
    </row>
    <row r="1939" customHeight="1" spans="3:3">
      <c r="C1939" s="54"/>
    </row>
    <row r="1940" customHeight="1" spans="3:3">
      <c r="C1940" s="54"/>
    </row>
    <row r="1941" customHeight="1" spans="3:3">
      <c r="C1941" s="54"/>
    </row>
    <row r="1942" customHeight="1" spans="3:3">
      <c r="C1942" s="54"/>
    </row>
    <row r="1943" customHeight="1" spans="3:3">
      <c r="C1943" s="54"/>
    </row>
    <row r="1944" customHeight="1" spans="3:3">
      <c r="C1944" s="54"/>
    </row>
    <row r="1945" customHeight="1" spans="3:3">
      <c r="C1945" s="54"/>
    </row>
    <row r="1946" customHeight="1" spans="3:3">
      <c r="C1946" s="54"/>
    </row>
    <row r="1947" customHeight="1" spans="3:3">
      <c r="C1947" s="54"/>
    </row>
    <row r="1948" customHeight="1" spans="3:3">
      <c r="C1948" s="54"/>
    </row>
    <row r="1949" customHeight="1" spans="3:3">
      <c r="C1949" s="54"/>
    </row>
    <row r="1950" customHeight="1" spans="3:3">
      <c r="C1950" s="54"/>
    </row>
    <row r="1951" customHeight="1" spans="3:3">
      <c r="C1951" s="54"/>
    </row>
    <row r="1952" customHeight="1" spans="3:3">
      <c r="C1952" s="54"/>
    </row>
    <row r="1953" customHeight="1" spans="3:3">
      <c r="C1953" s="54"/>
    </row>
    <row r="1954" customHeight="1" spans="3:3">
      <c r="C1954" s="54"/>
    </row>
    <row r="1955" customHeight="1" spans="3:3">
      <c r="C1955" s="54"/>
    </row>
    <row r="1956" customHeight="1" spans="3:3">
      <c r="C1956" s="54"/>
    </row>
    <row r="1957" customHeight="1" spans="3:3">
      <c r="C1957" s="54"/>
    </row>
    <row r="1958" customHeight="1" spans="3:3">
      <c r="C1958" s="54"/>
    </row>
    <row r="1959" customHeight="1" spans="3:3">
      <c r="C1959" s="54"/>
    </row>
    <row r="1960" customHeight="1" spans="3:3">
      <c r="C1960" s="54"/>
    </row>
    <row r="1961" customHeight="1" spans="3:3">
      <c r="C1961" s="54"/>
    </row>
    <row r="1962" customHeight="1" spans="3:3">
      <c r="C1962" s="54"/>
    </row>
    <row r="1963" customHeight="1" spans="3:3">
      <c r="C1963" s="54"/>
    </row>
    <row r="1964" customHeight="1" spans="3:3">
      <c r="C1964" s="54"/>
    </row>
    <row r="1965" customHeight="1" spans="3:3">
      <c r="C1965" s="54"/>
    </row>
    <row r="1966" customHeight="1" spans="3:3">
      <c r="C1966" s="54"/>
    </row>
    <row r="1967" customHeight="1" spans="3:3">
      <c r="C1967" s="54"/>
    </row>
    <row r="1968" customHeight="1" spans="3:3">
      <c r="C1968" s="54"/>
    </row>
    <row r="1969" customHeight="1" spans="3:3">
      <c r="C1969" s="54"/>
    </row>
    <row r="1970" customHeight="1" spans="3:3">
      <c r="C1970" s="54"/>
    </row>
    <row r="1971" customHeight="1" spans="3:3">
      <c r="C1971" s="54"/>
    </row>
    <row r="1972" customHeight="1" spans="3:3">
      <c r="C1972" s="54"/>
    </row>
    <row r="1973" customHeight="1" spans="3:3">
      <c r="C1973" s="54"/>
    </row>
    <row r="1974" customHeight="1" spans="3:3">
      <c r="C1974" s="54"/>
    </row>
    <row r="1975" customHeight="1" spans="3:3">
      <c r="C1975" s="54"/>
    </row>
    <row r="1976" customHeight="1" spans="3:3">
      <c r="C1976" s="54"/>
    </row>
    <row r="1977" customHeight="1" spans="3:3">
      <c r="C1977" s="54"/>
    </row>
    <row r="1978" customHeight="1" spans="3:3">
      <c r="C1978" s="54"/>
    </row>
    <row r="1979" customHeight="1" spans="3:3">
      <c r="C1979" s="54"/>
    </row>
    <row r="1980" customHeight="1" spans="3:3">
      <c r="C1980" s="54"/>
    </row>
    <row r="1981" customHeight="1" spans="3:3">
      <c r="C1981" s="54"/>
    </row>
    <row r="1982" customHeight="1" spans="3:3">
      <c r="C1982" s="54"/>
    </row>
    <row r="1983" customHeight="1" spans="3:3">
      <c r="C1983" s="54"/>
    </row>
    <row r="1984" customHeight="1" spans="3:3">
      <c r="C1984" s="54"/>
    </row>
    <row r="1985" customHeight="1" spans="3:3">
      <c r="C1985" s="54"/>
    </row>
    <row r="1986" customHeight="1" spans="3:3">
      <c r="C1986" s="54"/>
    </row>
    <row r="1987" customHeight="1" spans="3:3">
      <c r="C1987" s="54"/>
    </row>
    <row r="1988" customHeight="1" spans="3:3">
      <c r="C1988" s="54"/>
    </row>
    <row r="1989" customHeight="1" spans="3:3">
      <c r="C1989" s="54"/>
    </row>
    <row r="1990" customHeight="1" spans="3:3">
      <c r="C1990" s="54"/>
    </row>
    <row r="1991" customHeight="1" spans="3:3">
      <c r="C1991" s="54"/>
    </row>
    <row r="1992" customHeight="1" spans="3:3">
      <c r="C1992" s="54"/>
    </row>
    <row r="1993" customHeight="1" spans="3:3">
      <c r="C1993" s="54"/>
    </row>
    <row r="1994" customHeight="1" spans="3:3">
      <c r="C1994" s="54"/>
    </row>
    <row r="1995" customHeight="1" spans="3:3">
      <c r="C1995" s="54"/>
    </row>
    <row r="1996" customHeight="1" spans="3:3">
      <c r="C1996" s="54"/>
    </row>
    <row r="1997" customHeight="1" spans="3:3">
      <c r="C1997" s="54"/>
    </row>
    <row r="1998" customHeight="1" spans="3:3">
      <c r="C1998" s="54"/>
    </row>
    <row r="1999" customHeight="1" spans="3:3">
      <c r="C1999" s="54"/>
    </row>
    <row r="2000" customHeight="1" spans="3:3">
      <c r="C2000" s="54"/>
    </row>
    <row r="2001" customHeight="1" spans="3:3">
      <c r="C2001" s="54"/>
    </row>
    <row r="2002" customHeight="1" spans="3:3">
      <c r="C2002" s="54"/>
    </row>
    <row r="2003" customHeight="1" spans="3:3">
      <c r="C2003" s="54"/>
    </row>
    <row r="2004" customHeight="1" spans="3:3">
      <c r="C2004" s="54"/>
    </row>
    <row r="2005" customHeight="1" spans="3:3">
      <c r="C2005" s="54"/>
    </row>
    <row r="2006" customHeight="1" spans="3:3">
      <c r="C2006" s="54"/>
    </row>
    <row r="2007" customHeight="1" spans="3:3">
      <c r="C2007" s="54"/>
    </row>
    <row r="2008" customHeight="1" spans="3:3">
      <c r="C2008" s="54"/>
    </row>
    <row r="2009" customHeight="1" spans="3:3">
      <c r="C2009" s="54"/>
    </row>
    <row r="2010" customHeight="1" spans="3:3">
      <c r="C2010" s="54"/>
    </row>
    <row r="2011" customHeight="1" spans="3:3">
      <c r="C2011" s="54"/>
    </row>
    <row r="2012" customHeight="1" spans="3:3">
      <c r="C2012" s="54"/>
    </row>
    <row r="2013" customHeight="1" spans="3:3">
      <c r="C2013" s="54"/>
    </row>
    <row r="2014" customHeight="1" spans="3:3">
      <c r="C2014" s="54"/>
    </row>
    <row r="2015" customHeight="1" spans="3:3">
      <c r="C2015" s="54"/>
    </row>
    <row r="2016" customHeight="1" spans="3:3">
      <c r="C2016" s="54"/>
    </row>
    <row r="2017" customHeight="1" spans="3:3">
      <c r="C2017" s="54"/>
    </row>
    <row r="2018" customHeight="1" spans="3:3">
      <c r="C2018" s="54"/>
    </row>
    <row r="2019" customHeight="1" spans="3:3">
      <c r="C2019" s="54"/>
    </row>
    <row r="2020" customHeight="1" spans="3:3">
      <c r="C2020" s="54"/>
    </row>
    <row r="2021" customHeight="1" spans="3:3">
      <c r="C2021" s="54"/>
    </row>
    <row r="2022" customHeight="1" spans="3:3">
      <c r="C2022" s="54"/>
    </row>
    <row r="2023" customHeight="1" spans="3:3">
      <c r="C2023" s="54"/>
    </row>
    <row r="2024" customHeight="1" spans="3:3">
      <c r="C2024" s="54"/>
    </row>
    <row r="2025" customHeight="1" spans="3:3">
      <c r="C2025" s="54"/>
    </row>
    <row r="2026" customHeight="1" spans="3:3">
      <c r="C2026" s="54"/>
    </row>
    <row r="2027" customHeight="1" spans="3:3">
      <c r="C2027" s="54"/>
    </row>
    <row r="2028" customHeight="1" spans="3:3">
      <c r="C2028" s="54"/>
    </row>
    <row r="2029" customHeight="1" spans="3:3">
      <c r="C2029" s="54"/>
    </row>
    <row r="2030" customHeight="1" spans="3:3">
      <c r="C2030" s="54"/>
    </row>
    <row r="2031" customHeight="1" spans="3:3">
      <c r="C2031" s="54"/>
    </row>
    <row r="2032" customHeight="1" spans="3:3">
      <c r="C2032" s="54"/>
    </row>
    <row r="2033" customHeight="1" spans="3:3">
      <c r="C2033" s="54"/>
    </row>
    <row r="2034" customHeight="1" spans="3:3">
      <c r="C2034" s="54"/>
    </row>
    <row r="2035" customHeight="1" spans="3:3">
      <c r="C2035" s="54"/>
    </row>
    <row r="2036" customHeight="1" spans="3:3">
      <c r="C2036" s="54"/>
    </row>
    <row r="2037" customHeight="1" spans="3:3">
      <c r="C2037" s="54"/>
    </row>
    <row r="2038" customHeight="1" spans="3:3">
      <c r="C2038" s="54"/>
    </row>
    <row r="2039" customHeight="1" spans="3:3">
      <c r="C2039" s="54"/>
    </row>
    <row r="2040" customHeight="1" spans="3:3">
      <c r="C2040" s="54"/>
    </row>
    <row r="2041" customHeight="1" spans="3:3">
      <c r="C2041" s="54"/>
    </row>
    <row r="2042" customHeight="1" spans="3:3">
      <c r="C2042" s="54"/>
    </row>
    <row r="2043" customHeight="1" spans="3:3">
      <c r="C2043" s="54"/>
    </row>
    <row r="2044" customHeight="1" spans="3:3">
      <c r="C2044" s="54"/>
    </row>
    <row r="2045" customHeight="1" spans="3:3">
      <c r="C2045" s="54"/>
    </row>
    <row r="2046" customHeight="1" spans="3:3">
      <c r="C2046" s="54"/>
    </row>
    <row r="2047" customHeight="1" spans="3:3">
      <c r="C2047" s="54"/>
    </row>
    <row r="2048" customHeight="1" spans="3:3">
      <c r="C2048" s="54"/>
    </row>
    <row r="2049" customHeight="1" spans="3:3">
      <c r="C2049" s="54"/>
    </row>
    <row r="2050" customHeight="1" spans="3:3">
      <c r="C2050" s="54"/>
    </row>
    <row r="2051" customHeight="1" spans="3:3">
      <c r="C2051" s="54"/>
    </row>
    <row r="2052" customHeight="1" spans="3:3">
      <c r="C2052" s="54"/>
    </row>
    <row r="2053" customHeight="1" spans="3:3">
      <c r="C2053" s="54"/>
    </row>
    <row r="2054" customHeight="1" spans="3:3">
      <c r="C2054" s="54"/>
    </row>
    <row r="2055" customHeight="1" spans="3:3">
      <c r="C2055" s="54"/>
    </row>
    <row r="2056" customHeight="1" spans="3:3">
      <c r="C2056" s="54"/>
    </row>
    <row r="2057" customHeight="1" spans="3:3">
      <c r="C2057" s="54"/>
    </row>
    <row r="2058" customHeight="1" spans="3:3">
      <c r="C2058" s="54"/>
    </row>
    <row r="2059" customHeight="1" spans="3:3">
      <c r="C2059" s="54"/>
    </row>
    <row r="2060" customHeight="1" spans="3:3">
      <c r="C2060" s="54"/>
    </row>
    <row r="2061" customHeight="1" spans="3:3">
      <c r="C2061" s="54"/>
    </row>
    <row r="2062" customHeight="1" spans="3:3">
      <c r="C2062" s="54"/>
    </row>
    <row r="2063" customHeight="1" spans="3:3">
      <c r="C2063" s="54"/>
    </row>
    <row r="2064" customHeight="1" spans="3:3">
      <c r="C2064" s="54"/>
    </row>
    <row r="2065" customHeight="1" spans="3:3">
      <c r="C2065" s="54"/>
    </row>
    <row r="2066" customHeight="1" spans="3:3">
      <c r="C2066" s="54"/>
    </row>
    <row r="2067" customHeight="1" spans="3:3">
      <c r="C2067" s="54"/>
    </row>
    <row r="2068" customHeight="1" spans="3:3">
      <c r="C2068" s="54"/>
    </row>
    <row r="2069" customHeight="1" spans="3:3">
      <c r="C2069" s="54"/>
    </row>
    <row r="2070" customHeight="1" spans="3:3">
      <c r="C2070" s="54"/>
    </row>
    <row r="2071" customHeight="1" spans="3:3">
      <c r="C2071" s="54"/>
    </row>
    <row r="2072" customHeight="1" spans="3:3">
      <c r="C2072" s="54"/>
    </row>
    <row r="2073" customHeight="1" spans="3:3">
      <c r="C2073" s="54"/>
    </row>
    <row r="2074" customHeight="1" spans="3:3">
      <c r="C2074" s="54"/>
    </row>
    <row r="2075" customHeight="1" spans="3:3">
      <c r="C2075" s="54"/>
    </row>
    <row r="2076" customHeight="1" spans="3:3">
      <c r="C2076" s="54"/>
    </row>
    <row r="2077" customHeight="1" spans="3:3">
      <c r="C2077" s="54"/>
    </row>
    <row r="2078" customHeight="1" spans="3:3">
      <c r="C2078" s="54"/>
    </row>
    <row r="2079" customHeight="1" spans="3:3">
      <c r="C2079" s="54"/>
    </row>
    <row r="2080" customHeight="1" spans="3:3">
      <c r="C2080" s="54"/>
    </row>
    <row r="2081" customHeight="1" spans="3:3">
      <c r="C2081" s="54"/>
    </row>
    <row r="2082" customHeight="1" spans="3:3">
      <c r="C2082" s="54"/>
    </row>
    <row r="2083" customHeight="1" spans="3:3">
      <c r="C2083" s="54"/>
    </row>
    <row r="2084" customHeight="1" spans="3:3">
      <c r="C2084" s="54"/>
    </row>
    <row r="2085" customHeight="1" spans="3:3">
      <c r="C2085" s="54"/>
    </row>
    <row r="2086" customHeight="1" spans="3:3">
      <c r="C2086" s="54"/>
    </row>
    <row r="2087" customHeight="1" spans="3:3">
      <c r="C2087" s="54"/>
    </row>
    <row r="2088" customHeight="1" spans="3:3">
      <c r="C2088" s="54"/>
    </row>
    <row r="2089" customHeight="1" spans="3:3">
      <c r="C2089" s="54"/>
    </row>
    <row r="2090" customHeight="1" spans="3:3">
      <c r="C2090" s="54"/>
    </row>
    <row r="2091" customHeight="1" spans="3:3">
      <c r="C2091" s="54"/>
    </row>
    <row r="2092" customHeight="1" spans="3:3">
      <c r="C2092" s="54"/>
    </row>
    <row r="2093" customHeight="1" spans="3:3">
      <c r="C2093" s="54"/>
    </row>
    <row r="2094" customHeight="1" spans="3:3">
      <c r="C2094" s="54"/>
    </row>
    <row r="2095" customHeight="1" spans="3:3">
      <c r="C2095" s="54"/>
    </row>
    <row r="2096" customHeight="1" spans="3:3">
      <c r="C2096" s="54"/>
    </row>
    <row r="2097" customHeight="1" spans="3:3">
      <c r="C2097" s="54"/>
    </row>
    <row r="2098" customHeight="1" spans="3:3">
      <c r="C2098" s="54"/>
    </row>
    <row r="2099" customHeight="1" spans="3:3">
      <c r="C2099" s="54"/>
    </row>
    <row r="2100" customHeight="1" spans="3:3">
      <c r="C2100" s="54"/>
    </row>
    <row r="2101" customHeight="1" spans="3:3">
      <c r="C2101" s="54"/>
    </row>
    <row r="2102" customHeight="1" spans="3:3">
      <c r="C2102" s="54"/>
    </row>
    <row r="2103" customHeight="1" spans="3:3">
      <c r="C2103" s="54"/>
    </row>
    <row r="2104" customHeight="1" spans="3:3">
      <c r="C2104" s="54"/>
    </row>
    <row r="2105" customHeight="1" spans="3:3">
      <c r="C2105" s="54"/>
    </row>
    <row r="2106" customHeight="1" spans="3:3">
      <c r="C2106" s="54"/>
    </row>
    <row r="2107" customHeight="1" spans="3:3">
      <c r="C2107" s="54"/>
    </row>
    <row r="2108" customHeight="1" spans="3:3">
      <c r="C2108" s="54"/>
    </row>
    <row r="2109" customHeight="1" spans="3:3">
      <c r="C2109" s="54"/>
    </row>
    <row r="2110" customHeight="1" spans="3:3">
      <c r="C2110" s="54"/>
    </row>
    <row r="2111" customHeight="1" spans="3:3">
      <c r="C2111" s="54"/>
    </row>
    <row r="2112" customHeight="1" spans="3:3">
      <c r="C2112" s="54"/>
    </row>
    <row r="2113" customHeight="1" spans="3:3">
      <c r="C2113" s="54"/>
    </row>
    <row r="2114" customHeight="1" spans="3:3">
      <c r="C2114" s="54"/>
    </row>
    <row r="2115" customHeight="1" spans="3:3">
      <c r="C2115" s="54"/>
    </row>
    <row r="2116" customHeight="1" spans="3:3">
      <c r="C2116" s="54"/>
    </row>
    <row r="2117" customHeight="1" spans="3:3">
      <c r="C2117" s="54"/>
    </row>
    <row r="2118" customHeight="1" spans="3:3">
      <c r="C2118" s="54"/>
    </row>
    <row r="2119" customHeight="1" spans="3:3">
      <c r="C2119" s="54"/>
    </row>
    <row r="2120" customHeight="1" spans="3:3">
      <c r="C2120" s="54"/>
    </row>
    <row r="2121" customHeight="1" spans="3:3">
      <c r="C2121" s="54"/>
    </row>
    <row r="2122" customHeight="1" spans="3:3">
      <c r="C2122" s="54"/>
    </row>
    <row r="2123" customHeight="1" spans="3:3">
      <c r="C2123" s="54"/>
    </row>
    <row r="2124" customHeight="1" spans="3:3">
      <c r="C2124" s="54"/>
    </row>
    <row r="2125" customHeight="1" spans="3:3">
      <c r="C2125" s="54"/>
    </row>
    <row r="2126" customHeight="1" spans="3:3">
      <c r="C2126" s="54"/>
    </row>
    <row r="2127" customHeight="1" spans="3:3">
      <c r="C2127" s="54"/>
    </row>
    <row r="2128" customHeight="1" spans="3:3">
      <c r="C2128" s="54"/>
    </row>
    <row r="2129" customHeight="1" spans="3:3">
      <c r="C2129" s="54"/>
    </row>
    <row r="2130" customHeight="1" spans="3:3">
      <c r="C2130" s="54"/>
    </row>
    <row r="2131" customHeight="1" spans="3:3">
      <c r="C2131" s="54"/>
    </row>
    <row r="2132" customHeight="1" spans="3:3">
      <c r="C2132" s="54"/>
    </row>
    <row r="2133" customHeight="1" spans="3:3">
      <c r="C2133" s="54"/>
    </row>
    <row r="2134" customHeight="1" spans="3:3">
      <c r="C2134" s="54"/>
    </row>
    <row r="2135" customHeight="1" spans="3:3">
      <c r="C2135" s="54"/>
    </row>
    <row r="2136" customHeight="1" spans="3:3">
      <c r="C2136" s="54"/>
    </row>
    <row r="2137" customHeight="1" spans="3:3">
      <c r="C2137" s="54"/>
    </row>
    <row r="2138" customHeight="1" spans="3:3">
      <c r="C2138" s="54"/>
    </row>
    <row r="2139" customHeight="1" spans="3:3">
      <c r="C2139" s="54"/>
    </row>
    <row r="2140" customHeight="1" spans="3:3">
      <c r="C2140" s="54"/>
    </row>
    <row r="2141" customHeight="1" spans="3:3">
      <c r="C2141" s="54"/>
    </row>
    <row r="2142" customHeight="1" spans="3:3">
      <c r="C2142" s="54"/>
    </row>
    <row r="2143" customHeight="1" spans="3:3">
      <c r="C2143" s="54"/>
    </row>
    <row r="2144" customHeight="1" spans="3:3">
      <c r="C2144" s="54"/>
    </row>
    <row r="2145" customHeight="1" spans="3:3">
      <c r="C2145" s="54"/>
    </row>
    <row r="2146" customHeight="1" spans="3:3">
      <c r="C2146" s="54"/>
    </row>
    <row r="2147" customHeight="1" spans="3:3">
      <c r="C2147" s="54"/>
    </row>
    <row r="2148" customHeight="1" spans="3:3">
      <c r="C2148" s="54"/>
    </row>
    <row r="2149" customHeight="1" spans="3:3">
      <c r="C2149" s="54"/>
    </row>
    <row r="2150" customHeight="1" spans="3:3">
      <c r="C2150" s="54"/>
    </row>
    <row r="2151" customHeight="1" spans="3:3">
      <c r="C2151" s="54"/>
    </row>
    <row r="2152" customHeight="1" spans="3:3">
      <c r="C2152" s="54"/>
    </row>
    <row r="2153" customHeight="1" spans="3:3">
      <c r="C2153" s="54"/>
    </row>
    <row r="2154" customHeight="1" spans="3:3">
      <c r="C2154" s="54"/>
    </row>
    <row r="2155" customHeight="1" spans="3:3">
      <c r="C2155" s="54"/>
    </row>
    <row r="2156" customHeight="1" spans="3:3">
      <c r="C2156" s="54"/>
    </row>
    <row r="2157" customHeight="1" spans="3:3">
      <c r="C2157" s="54"/>
    </row>
    <row r="2158" customHeight="1" spans="3:3">
      <c r="C2158" s="54"/>
    </row>
    <row r="2159" customHeight="1" spans="3:3">
      <c r="C2159" s="54"/>
    </row>
    <row r="2160" customHeight="1" spans="3:3">
      <c r="C2160" s="54"/>
    </row>
    <row r="2161" customHeight="1" spans="3:3">
      <c r="C2161" s="54"/>
    </row>
    <row r="2162" customHeight="1" spans="3:3">
      <c r="C2162" s="54"/>
    </row>
    <row r="2163" customHeight="1" spans="3:3">
      <c r="C2163" s="54"/>
    </row>
    <row r="2164" customHeight="1" spans="3:3">
      <c r="C2164" s="54"/>
    </row>
    <row r="2165" customHeight="1" spans="3:3">
      <c r="C2165" s="54"/>
    </row>
    <row r="2166" customHeight="1" spans="3:3">
      <c r="C2166" s="54"/>
    </row>
    <row r="2167" customHeight="1" spans="3:3">
      <c r="C2167" s="54"/>
    </row>
    <row r="2168" customHeight="1" spans="3:3">
      <c r="C2168" s="54"/>
    </row>
    <row r="2169" customHeight="1" spans="3:3">
      <c r="C2169" s="54"/>
    </row>
    <row r="2170" customHeight="1" spans="3:3">
      <c r="C2170" s="54"/>
    </row>
    <row r="2171" customHeight="1" spans="3:3">
      <c r="C2171" s="54"/>
    </row>
    <row r="2172" customHeight="1" spans="3:3">
      <c r="C2172" s="54"/>
    </row>
    <row r="2173" customHeight="1" spans="3:3">
      <c r="C2173" s="54"/>
    </row>
    <row r="2174" customHeight="1" spans="3:3">
      <c r="C2174" s="54"/>
    </row>
    <row r="2175" customHeight="1" spans="3:3">
      <c r="C2175" s="54"/>
    </row>
    <row r="2176" customHeight="1" spans="3:3">
      <c r="C2176" s="54"/>
    </row>
    <row r="2177" customHeight="1" spans="3:3">
      <c r="C2177" s="54"/>
    </row>
    <row r="2178" customHeight="1" spans="3:3">
      <c r="C2178" s="54"/>
    </row>
    <row r="2179" customHeight="1" spans="3:3">
      <c r="C2179" s="54"/>
    </row>
    <row r="2180" customHeight="1" spans="3:3">
      <c r="C2180" s="54"/>
    </row>
    <row r="2181" customHeight="1" spans="3:3">
      <c r="C2181" s="54"/>
    </row>
    <row r="2182" customHeight="1" spans="3:3">
      <c r="C2182" s="54"/>
    </row>
    <row r="2183" customHeight="1" spans="3:3">
      <c r="C2183" s="54"/>
    </row>
    <row r="2184" customHeight="1" spans="3:3">
      <c r="C2184" s="54"/>
    </row>
    <row r="2185" customHeight="1" spans="3:3">
      <c r="C2185" s="54"/>
    </row>
    <row r="2186" customHeight="1" spans="3:3">
      <c r="C2186" s="54"/>
    </row>
    <row r="2187" customHeight="1" spans="3:3">
      <c r="C2187" s="54"/>
    </row>
    <row r="2188" customHeight="1" spans="3:3">
      <c r="C2188" s="54"/>
    </row>
    <row r="2189" customHeight="1" spans="3:3">
      <c r="C2189" s="54"/>
    </row>
    <row r="2190" customHeight="1" spans="3:3">
      <c r="C2190" s="54"/>
    </row>
    <row r="2191" customHeight="1" spans="3:3">
      <c r="C2191" s="54"/>
    </row>
    <row r="2192" customHeight="1" spans="3:3">
      <c r="C2192" s="54"/>
    </row>
    <row r="2193" customHeight="1" spans="3:3">
      <c r="C2193" s="54"/>
    </row>
    <row r="2194" customHeight="1" spans="3:3">
      <c r="C2194" s="54"/>
    </row>
    <row r="2195" customHeight="1" spans="3:3">
      <c r="C2195" s="54"/>
    </row>
    <row r="2196" customHeight="1" spans="3:3">
      <c r="C2196" s="54"/>
    </row>
    <row r="2197" customHeight="1" spans="3:3">
      <c r="C2197" s="54"/>
    </row>
    <row r="2198" customHeight="1" spans="3:3">
      <c r="C2198" s="54"/>
    </row>
    <row r="2199" customHeight="1" spans="3:3">
      <c r="C2199" s="54"/>
    </row>
    <row r="2200" customHeight="1" spans="3:3">
      <c r="C2200" s="54"/>
    </row>
    <row r="2201" customHeight="1" spans="3:3">
      <c r="C2201" s="54"/>
    </row>
    <row r="2202" customHeight="1" spans="3:3">
      <c r="C2202" s="54"/>
    </row>
    <row r="2203" customHeight="1" spans="3:3">
      <c r="C2203" s="54"/>
    </row>
    <row r="2204" customHeight="1" spans="3:3">
      <c r="C2204" s="54"/>
    </row>
    <row r="2205" customHeight="1" spans="3:3">
      <c r="C2205" s="54"/>
    </row>
    <row r="2206" customHeight="1" spans="3:3">
      <c r="C2206" s="54"/>
    </row>
    <row r="2207" customHeight="1" spans="3:3">
      <c r="C2207" s="54"/>
    </row>
    <row r="2208" customHeight="1" spans="3:3">
      <c r="C2208" s="54"/>
    </row>
    <row r="2209" customHeight="1" spans="3:3">
      <c r="C2209" s="54"/>
    </row>
    <row r="2210" customHeight="1" spans="3:3">
      <c r="C2210" s="54"/>
    </row>
    <row r="2211" customHeight="1" spans="3:3">
      <c r="C2211" s="54"/>
    </row>
    <row r="2212" customHeight="1" spans="3:3">
      <c r="C2212" s="54"/>
    </row>
    <row r="2213" customHeight="1" spans="3:3">
      <c r="C2213" s="54"/>
    </row>
    <row r="2214" customHeight="1" spans="3:3">
      <c r="C2214" s="54"/>
    </row>
    <row r="2215" customHeight="1" spans="3:3">
      <c r="C2215" s="54"/>
    </row>
    <row r="2216" customHeight="1" spans="3:3">
      <c r="C2216" s="54"/>
    </row>
    <row r="2217" customHeight="1" spans="3:3">
      <c r="C2217" s="54"/>
    </row>
    <row r="2218" customHeight="1" spans="3:3">
      <c r="C2218" s="54"/>
    </row>
    <row r="2219" customHeight="1" spans="3:3">
      <c r="C2219" s="54"/>
    </row>
    <row r="2220" customHeight="1" spans="3:3">
      <c r="C2220" s="54"/>
    </row>
    <row r="2221" customHeight="1" spans="3:3">
      <c r="C2221" s="54"/>
    </row>
    <row r="2222" customHeight="1" spans="3:3">
      <c r="C2222" s="54"/>
    </row>
    <row r="2223" customHeight="1" spans="3:3">
      <c r="C2223" s="54"/>
    </row>
    <row r="2224" customHeight="1" spans="3:3">
      <c r="C2224" s="54"/>
    </row>
    <row r="2225" customHeight="1" spans="3:3">
      <c r="C2225" s="54"/>
    </row>
    <row r="2226" customHeight="1" spans="3:3">
      <c r="C2226" s="54"/>
    </row>
    <row r="2227" customHeight="1" spans="3:3">
      <c r="C2227" s="54"/>
    </row>
    <row r="2228" customHeight="1" spans="3:3">
      <c r="C2228" s="54"/>
    </row>
    <row r="2229" customHeight="1" spans="3:3">
      <c r="C2229" s="54"/>
    </row>
    <row r="2230" customHeight="1" spans="3:3">
      <c r="C2230" s="54"/>
    </row>
    <row r="2231" customHeight="1" spans="3:3">
      <c r="C2231" s="54"/>
    </row>
    <row r="2232" customHeight="1" spans="3:3">
      <c r="C2232" s="54"/>
    </row>
    <row r="2233" customHeight="1" spans="3:3">
      <c r="C2233" s="54"/>
    </row>
    <row r="2234" customHeight="1" spans="3:3">
      <c r="C2234" s="54"/>
    </row>
    <row r="2235" customHeight="1" spans="3:3">
      <c r="C2235" s="54"/>
    </row>
    <row r="2236" customHeight="1" spans="3:3">
      <c r="C2236" s="54"/>
    </row>
    <row r="2237" customHeight="1" spans="3:3">
      <c r="C2237" s="54"/>
    </row>
    <row r="2238" customHeight="1" spans="3:3">
      <c r="C2238" s="54"/>
    </row>
    <row r="2239" customHeight="1" spans="3:3">
      <c r="C2239" s="54"/>
    </row>
    <row r="2240" customHeight="1" spans="3:3">
      <c r="C2240" s="54"/>
    </row>
    <row r="2241" customHeight="1" spans="3:3">
      <c r="C2241" s="54"/>
    </row>
    <row r="2242" customHeight="1" spans="3:3">
      <c r="C2242" s="54"/>
    </row>
    <row r="2243" customHeight="1" spans="3:3">
      <c r="C2243" s="54"/>
    </row>
    <row r="2244" customHeight="1" spans="3:3">
      <c r="C2244" s="54"/>
    </row>
    <row r="2245" customHeight="1" spans="3:3">
      <c r="C2245" s="54"/>
    </row>
    <row r="2246" customHeight="1" spans="3:3">
      <c r="C2246" s="54"/>
    </row>
    <row r="2247" customHeight="1" spans="3:3">
      <c r="C2247" s="54"/>
    </row>
    <row r="2248" customHeight="1" spans="3:3">
      <c r="C2248" s="54"/>
    </row>
    <row r="2249" customHeight="1" spans="3:3">
      <c r="C2249" s="54"/>
    </row>
    <row r="2250" customHeight="1" spans="3:3">
      <c r="C2250" s="54"/>
    </row>
    <row r="2251" customHeight="1" spans="3:3">
      <c r="C2251" s="54"/>
    </row>
    <row r="2252" customHeight="1" spans="3:3">
      <c r="C2252" s="54"/>
    </row>
    <row r="2253" customHeight="1" spans="3:3">
      <c r="C2253" s="54"/>
    </row>
    <row r="2254" customHeight="1" spans="3:3">
      <c r="C2254" s="54"/>
    </row>
    <row r="2255" customHeight="1" spans="3:3">
      <c r="C2255" s="54"/>
    </row>
    <row r="2256" customHeight="1" spans="3:3">
      <c r="C2256" s="54"/>
    </row>
    <row r="2257" customHeight="1" spans="3:3">
      <c r="C2257" s="54"/>
    </row>
    <row r="2258" customHeight="1" spans="3:3">
      <c r="C2258" s="54"/>
    </row>
    <row r="2259" customHeight="1" spans="3:3">
      <c r="C2259" s="54"/>
    </row>
    <row r="2260" customHeight="1" spans="3:3">
      <c r="C2260" s="54"/>
    </row>
    <row r="2261" customHeight="1" spans="3:3">
      <c r="C2261" s="54"/>
    </row>
    <row r="2262" customHeight="1" spans="3:3">
      <c r="C2262" s="54"/>
    </row>
    <row r="2263" customHeight="1" spans="3:3">
      <c r="C2263" s="54"/>
    </row>
    <row r="2264" customHeight="1" spans="3:3">
      <c r="C2264" s="54"/>
    </row>
    <row r="2265" customHeight="1" spans="3:3">
      <c r="C2265" s="54"/>
    </row>
    <row r="2266" customHeight="1" spans="3:3">
      <c r="C2266" s="54"/>
    </row>
    <row r="2267" customHeight="1" spans="3:3">
      <c r="C2267" s="54"/>
    </row>
    <row r="2268" customHeight="1" spans="3:3">
      <c r="C2268" s="54"/>
    </row>
    <row r="2269" customHeight="1" spans="3:3">
      <c r="C2269" s="54"/>
    </row>
    <row r="2270" customHeight="1" spans="3:3">
      <c r="C2270" s="54"/>
    </row>
    <row r="2271" customHeight="1" spans="3:3">
      <c r="C2271" s="54"/>
    </row>
    <row r="2272" customHeight="1" spans="3:3">
      <c r="C2272" s="54"/>
    </row>
    <row r="2273" customHeight="1" spans="3:3">
      <c r="C2273" s="54"/>
    </row>
    <row r="2274" customHeight="1" spans="3:3">
      <c r="C2274" s="54"/>
    </row>
    <row r="2275" customHeight="1" spans="3:3">
      <c r="C2275" s="54"/>
    </row>
    <row r="2276" customHeight="1" spans="3:3">
      <c r="C2276" s="54"/>
    </row>
    <row r="2277" customHeight="1" spans="3:3">
      <c r="C2277" s="54"/>
    </row>
    <row r="2278" customHeight="1" spans="3:3">
      <c r="C2278" s="54"/>
    </row>
    <row r="2279" customHeight="1" spans="3:3">
      <c r="C2279" s="54"/>
    </row>
    <row r="2280" customHeight="1" spans="3:3">
      <c r="C2280" s="54"/>
    </row>
    <row r="2281" customHeight="1" spans="3:3">
      <c r="C2281" s="54"/>
    </row>
    <row r="2282" customHeight="1" spans="3:3">
      <c r="C2282" s="54"/>
    </row>
    <row r="2283" customHeight="1" spans="3:3">
      <c r="C2283" s="54"/>
    </row>
    <row r="2284" customHeight="1" spans="3:3">
      <c r="C2284" s="54"/>
    </row>
    <row r="2285" customHeight="1" spans="3:3">
      <c r="C2285" s="54"/>
    </row>
    <row r="2286" customHeight="1" spans="3:3">
      <c r="C2286" s="54"/>
    </row>
    <row r="2287" customHeight="1" spans="3:3">
      <c r="C2287" s="54"/>
    </row>
    <row r="2288" customHeight="1" spans="3:3">
      <c r="C2288" s="54"/>
    </row>
    <row r="2289" customHeight="1" spans="3:3">
      <c r="C2289" s="54"/>
    </row>
    <row r="2290" customHeight="1" spans="3:3">
      <c r="C2290" s="54"/>
    </row>
    <row r="2291" customHeight="1" spans="3:3">
      <c r="C2291" s="54"/>
    </row>
    <row r="2292" customHeight="1" spans="3:3">
      <c r="C2292" s="54"/>
    </row>
    <row r="2293" customHeight="1" spans="3:3">
      <c r="C2293" s="54"/>
    </row>
    <row r="2294" customHeight="1" spans="3:3">
      <c r="C2294" s="54"/>
    </row>
    <row r="2295" customHeight="1" spans="3:3">
      <c r="C2295" s="54"/>
    </row>
    <row r="2296" customHeight="1" spans="3:3">
      <c r="C2296" s="54"/>
    </row>
    <row r="2297" customHeight="1" spans="3:3">
      <c r="C2297" s="54"/>
    </row>
    <row r="2298" customHeight="1" spans="3:3">
      <c r="C2298" s="54"/>
    </row>
    <row r="2299" customHeight="1" spans="3:3">
      <c r="C2299" s="54"/>
    </row>
    <row r="2300" customHeight="1" spans="3:3">
      <c r="C2300" s="54"/>
    </row>
    <row r="2301" customHeight="1" spans="3:3">
      <c r="C2301" s="54"/>
    </row>
    <row r="2302" customHeight="1" spans="3:3">
      <c r="C2302" s="54"/>
    </row>
    <row r="2303" customHeight="1" spans="3:3">
      <c r="C2303" s="54"/>
    </row>
    <row r="2304" customHeight="1" spans="3:3">
      <c r="C2304" s="54"/>
    </row>
    <row r="2305" customHeight="1" spans="3:3">
      <c r="C2305" s="54"/>
    </row>
    <row r="2306" customHeight="1" spans="3:3">
      <c r="C2306" s="54"/>
    </row>
    <row r="2307" customHeight="1" spans="3:3">
      <c r="C2307" s="54"/>
    </row>
    <row r="2308" customHeight="1" spans="3:3">
      <c r="C2308" s="54"/>
    </row>
    <row r="2309" customHeight="1" spans="3:3">
      <c r="C2309" s="54"/>
    </row>
    <row r="2310" customHeight="1" spans="3:3">
      <c r="C2310" s="54"/>
    </row>
    <row r="2311" customHeight="1" spans="3:3">
      <c r="C2311" s="54"/>
    </row>
    <row r="2312" customHeight="1" spans="3:3">
      <c r="C2312" s="54"/>
    </row>
    <row r="2313" customHeight="1" spans="3:3">
      <c r="C2313" s="54"/>
    </row>
    <row r="2314" customHeight="1" spans="3:3">
      <c r="C2314" s="54"/>
    </row>
    <row r="2315" customHeight="1" spans="3:3">
      <c r="C2315" s="54"/>
    </row>
    <row r="2316" customHeight="1" spans="3:3">
      <c r="C2316" s="54"/>
    </row>
    <row r="2317" customHeight="1" spans="3:3">
      <c r="C2317" s="54"/>
    </row>
    <row r="2318" customHeight="1" spans="3:3">
      <c r="C2318" s="54"/>
    </row>
    <row r="2319" customHeight="1" spans="3:3">
      <c r="C2319" s="54"/>
    </row>
    <row r="2320" customHeight="1" spans="3:3">
      <c r="C2320" s="54"/>
    </row>
    <row r="2321" customHeight="1" spans="3:3">
      <c r="C2321" s="54"/>
    </row>
    <row r="2322" customHeight="1" spans="3:3">
      <c r="C2322" s="54"/>
    </row>
    <row r="2323" customHeight="1" spans="3:3">
      <c r="C2323" s="54"/>
    </row>
    <row r="2324" customHeight="1" spans="3:3">
      <c r="C2324" s="54"/>
    </row>
    <row r="2325" customHeight="1" spans="3:3">
      <c r="C2325" s="54"/>
    </row>
    <row r="2326" customHeight="1" spans="3:3">
      <c r="C2326" s="54"/>
    </row>
    <row r="2327" customHeight="1" spans="3:3">
      <c r="C2327" s="54"/>
    </row>
    <row r="2328" customHeight="1" spans="3:3">
      <c r="C2328" s="54"/>
    </row>
    <row r="2329" customHeight="1" spans="3:3">
      <c r="C2329" s="54"/>
    </row>
    <row r="2330" customHeight="1" spans="3:3">
      <c r="C2330" s="54"/>
    </row>
    <row r="2331" customHeight="1" spans="3:3">
      <c r="C2331" s="54"/>
    </row>
    <row r="2332" customHeight="1" spans="3:3">
      <c r="C2332" s="54"/>
    </row>
    <row r="2333" customHeight="1" spans="3:3">
      <c r="C2333" s="54"/>
    </row>
    <row r="2334" customHeight="1" spans="3:3">
      <c r="C2334" s="54"/>
    </row>
    <row r="2335" customHeight="1" spans="3:3">
      <c r="C2335" s="54"/>
    </row>
    <row r="2336" customHeight="1" spans="3:3">
      <c r="C2336" s="54"/>
    </row>
    <row r="2337" customHeight="1" spans="3:3">
      <c r="C2337" s="54"/>
    </row>
    <row r="2338" customHeight="1" spans="3:3">
      <c r="C2338" s="54"/>
    </row>
    <row r="2339" customHeight="1" spans="3:3">
      <c r="C2339" s="54"/>
    </row>
    <row r="2340" customHeight="1" spans="3:3">
      <c r="C2340" s="54"/>
    </row>
    <row r="2341" customHeight="1" spans="3:3">
      <c r="C2341" s="54"/>
    </row>
    <row r="2342" customHeight="1" spans="3:3">
      <c r="C2342" s="54"/>
    </row>
    <row r="2343" customHeight="1" spans="3:3">
      <c r="C2343" s="54"/>
    </row>
    <row r="2344" customHeight="1" spans="3:3">
      <c r="C2344" s="54"/>
    </row>
    <row r="2345" customHeight="1" spans="3:3">
      <c r="C2345" s="54"/>
    </row>
    <row r="2346" customHeight="1" spans="3:3">
      <c r="C2346" s="54"/>
    </row>
    <row r="2347" customHeight="1" spans="3:3">
      <c r="C2347" s="54"/>
    </row>
    <row r="2348" customHeight="1" spans="3:3">
      <c r="C2348" s="54"/>
    </row>
    <row r="2349" customHeight="1" spans="3:3">
      <c r="C2349" s="54"/>
    </row>
    <row r="2350" customHeight="1" spans="3:3">
      <c r="C2350" s="54"/>
    </row>
    <row r="2351" customHeight="1" spans="3:3">
      <c r="C2351" s="54"/>
    </row>
    <row r="2352" customHeight="1" spans="3:3">
      <c r="C2352" s="54"/>
    </row>
    <row r="2353" customHeight="1" spans="3:3">
      <c r="C2353" s="54"/>
    </row>
    <row r="2354" customHeight="1" spans="3:3">
      <c r="C2354" s="54"/>
    </row>
    <row r="2355" customHeight="1" spans="3:3">
      <c r="C2355" s="54"/>
    </row>
    <row r="2356" customHeight="1" spans="3:3">
      <c r="C2356" s="54"/>
    </row>
    <row r="2357" customHeight="1" spans="3:3">
      <c r="C2357" s="54"/>
    </row>
    <row r="2358" customHeight="1" spans="3:3">
      <c r="C2358" s="54"/>
    </row>
    <row r="2359" customHeight="1" spans="3:3">
      <c r="C2359" s="54"/>
    </row>
    <row r="2360" customHeight="1" spans="3:3">
      <c r="C2360" s="54"/>
    </row>
    <row r="2361" customHeight="1" spans="3:3">
      <c r="C2361" s="54"/>
    </row>
    <row r="2362" customHeight="1" spans="3:3">
      <c r="C2362" s="54"/>
    </row>
    <row r="2363" customHeight="1" spans="3:3">
      <c r="C2363" s="54"/>
    </row>
    <row r="2364" customHeight="1" spans="3:3">
      <c r="C2364" s="54"/>
    </row>
    <row r="2365" customHeight="1" spans="3:3">
      <c r="C2365" s="54"/>
    </row>
    <row r="2366" customHeight="1" spans="3:3">
      <c r="C2366" s="54"/>
    </row>
    <row r="2367" customHeight="1" spans="3:3">
      <c r="C2367" s="54"/>
    </row>
    <row r="2368" customHeight="1" spans="3:3">
      <c r="C2368" s="54"/>
    </row>
    <row r="2369" customHeight="1" spans="3:3">
      <c r="C2369" s="54"/>
    </row>
    <row r="2370" customHeight="1" spans="3:3">
      <c r="C2370" s="54"/>
    </row>
    <row r="2371" customHeight="1" spans="3:3">
      <c r="C2371" s="54"/>
    </row>
    <row r="2372" customHeight="1" spans="3:3">
      <c r="C2372" s="54"/>
    </row>
    <row r="2373" customHeight="1" spans="3:3">
      <c r="C2373" s="54"/>
    </row>
    <row r="2374" customHeight="1" spans="3:3">
      <c r="C2374" s="54"/>
    </row>
    <row r="2375" customHeight="1" spans="3:3">
      <c r="C2375" s="54"/>
    </row>
    <row r="2376" customHeight="1" spans="3:3">
      <c r="C2376" s="54"/>
    </row>
    <row r="2377" customHeight="1" spans="3:3">
      <c r="C2377" s="54"/>
    </row>
    <row r="2378" customHeight="1" spans="3:3">
      <c r="C2378" s="54"/>
    </row>
    <row r="2379" customHeight="1" spans="3:3">
      <c r="C2379" s="54"/>
    </row>
    <row r="2380" customHeight="1" spans="3:3">
      <c r="C2380" s="54"/>
    </row>
    <row r="2381" customHeight="1" spans="3:3">
      <c r="C2381" s="54"/>
    </row>
    <row r="2382" customHeight="1" spans="3:3">
      <c r="C2382" s="54"/>
    </row>
    <row r="2383" customHeight="1" spans="3:3">
      <c r="C2383" s="54"/>
    </row>
    <row r="2384" customHeight="1" spans="3:3">
      <c r="C2384" s="54"/>
    </row>
    <row r="2385" customHeight="1" spans="3:3">
      <c r="C2385" s="54"/>
    </row>
    <row r="2386" customHeight="1" spans="3:3">
      <c r="C2386" s="54"/>
    </row>
    <row r="2387" customHeight="1" spans="3:3">
      <c r="C2387" s="54"/>
    </row>
    <row r="2388" customHeight="1" spans="3:3">
      <c r="C2388" s="54"/>
    </row>
    <row r="2389" customHeight="1" spans="3:3">
      <c r="C2389" s="54"/>
    </row>
    <row r="2390" customHeight="1" spans="3:3">
      <c r="C2390" s="54"/>
    </row>
    <row r="2391" customHeight="1" spans="3:3">
      <c r="C2391" s="54"/>
    </row>
    <row r="2392" customHeight="1" spans="3:3">
      <c r="C2392" s="54"/>
    </row>
    <row r="2393" customHeight="1" spans="3:3">
      <c r="C2393" s="54"/>
    </row>
    <row r="2394" customHeight="1" spans="3:3">
      <c r="C2394" s="54"/>
    </row>
    <row r="2395" customHeight="1" spans="3:3">
      <c r="C2395" s="54"/>
    </row>
    <row r="2396" customHeight="1" spans="3:3">
      <c r="C2396" s="54"/>
    </row>
    <row r="2397" customHeight="1" spans="3:3">
      <c r="C2397" s="54"/>
    </row>
    <row r="2398" customHeight="1" spans="3:3">
      <c r="C2398" s="54"/>
    </row>
    <row r="2399" customHeight="1" spans="3:3">
      <c r="C2399" s="54"/>
    </row>
    <row r="2400" customHeight="1" spans="3:3">
      <c r="C2400" s="54"/>
    </row>
    <row r="2401" customHeight="1" spans="3:3">
      <c r="C2401" s="54"/>
    </row>
    <row r="2402" customHeight="1" spans="3:3">
      <c r="C2402" s="54"/>
    </row>
    <row r="2403" customHeight="1" spans="3:3">
      <c r="C2403" s="54"/>
    </row>
    <row r="2404" customHeight="1" spans="3:3">
      <c r="C2404" s="54"/>
    </row>
    <row r="2405" customHeight="1" spans="3:3">
      <c r="C2405" s="54"/>
    </row>
    <row r="2406" customHeight="1" spans="3:3">
      <c r="C2406" s="54"/>
    </row>
    <row r="2407" customHeight="1" spans="3:3">
      <c r="C2407" s="54"/>
    </row>
    <row r="2408" customHeight="1" spans="3:3">
      <c r="C2408" s="54"/>
    </row>
    <row r="2409" customHeight="1" spans="3:3">
      <c r="C2409" s="54"/>
    </row>
    <row r="2410" customHeight="1" spans="3:3">
      <c r="C2410" s="54"/>
    </row>
    <row r="2411" customHeight="1" spans="3:3">
      <c r="C2411" s="54"/>
    </row>
    <row r="2412" customHeight="1" spans="3:3">
      <c r="C2412" s="54"/>
    </row>
    <row r="2413" customHeight="1" spans="3:3">
      <c r="C2413" s="54"/>
    </row>
    <row r="2414" customHeight="1" spans="3:3">
      <c r="C2414" s="54"/>
    </row>
    <row r="2415" customHeight="1" spans="3:3">
      <c r="C2415" s="54"/>
    </row>
    <row r="2416" customHeight="1" spans="3:3">
      <c r="C2416" s="54"/>
    </row>
    <row r="2417" customHeight="1" spans="3:3">
      <c r="C2417" s="54"/>
    </row>
    <row r="2418" customHeight="1" spans="3:3">
      <c r="C2418" s="54"/>
    </row>
    <row r="2419" customHeight="1" spans="3:3">
      <c r="C2419" s="54"/>
    </row>
    <row r="2420" customHeight="1" spans="3:3">
      <c r="C2420" s="54"/>
    </row>
    <row r="2421" customHeight="1" spans="3:3">
      <c r="C2421" s="54"/>
    </row>
    <row r="2422" customHeight="1" spans="3:3">
      <c r="C2422" s="54"/>
    </row>
    <row r="2423" customHeight="1" spans="3:3">
      <c r="C2423" s="54"/>
    </row>
    <row r="2424" customHeight="1" spans="3:3">
      <c r="C2424" s="54"/>
    </row>
    <row r="2425" customHeight="1" spans="3:3">
      <c r="C2425" s="54"/>
    </row>
    <row r="2426" customHeight="1" spans="3:3">
      <c r="C2426" s="54"/>
    </row>
    <row r="2427" customHeight="1" spans="3:3">
      <c r="C2427" s="54"/>
    </row>
    <row r="2428" customHeight="1" spans="3:3">
      <c r="C2428" s="54"/>
    </row>
    <row r="2429" customHeight="1" spans="3:3">
      <c r="C2429" s="54"/>
    </row>
    <row r="2430" customHeight="1" spans="3:3">
      <c r="C2430" s="54"/>
    </row>
    <row r="2431" customHeight="1" spans="3:3">
      <c r="C2431" s="54"/>
    </row>
    <row r="2432" customHeight="1" spans="3:3">
      <c r="C2432" s="54"/>
    </row>
    <row r="2433" customHeight="1" spans="3:3">
      <c r="C2433" s="54"/>
    </row>
    <row r="2434" customHeight="1" spans="3:3">
      <c r="C2434" s="54"/>
    </row>
    <row r="2435" customHeight="1" spans="3:3">
      <c r="C2435" s="54"/>
    </row>
    <row r="2436" customHeight="1" spans="3:3">
      <c r="C2436" s="54"/>
    </row>
    <row r="2437" customHeight="1" spans="3:3">
      <c r="C2437" s="54"/>
    </row>
    <row r="2438" customHeight="1" spans="3:3">
      <c r="C2438" s="54"/>
    </row>
    <row r="2439" customHeight="1" spans="3:3">
      <c r="C2439" s="54"/>
    </row>
    <row r="2440" customHeight="1" spans="3:3">
      <c r="C2440" s="54"/>
    </row>
    <row r="2441" customHeight="1" spans="3:3">
      <c r="C2441" s="54"/>
    </row>
    <row r="2442" customHeight="1" spans="3:3">
      <c r="C2442" s="54"/>
    </row>
    <row r="2443" customHeight="1" spans="3:3">
      <c r="C2443" s="54"/>
    </row>
    <row r="2444" customHeight="1" spans="3:3">
      <c r="C2444" s="54"/>
    </row>
    <row r="2445" customHeight="1" spans="3:3">
      <c r="C2445" s="54"/>
    </row>
    <row r="2446" customHeight="1" spans="3:3">
      <c r="C2446" s="54"/>
    </row>
    <row r="2447" customHeight="1" spans="3:3">
      <c r="C2447" s="54"/>
    </row>
    <row r="2448" customHeight="1" spans="3:3">
      <c r="C2448" s="54"/>
    </row>
    <row r="2449" customHeight="1" spans="3:3">
      <c r="C2449" s="54"/>
    </row>
    <row r="2450" customHeight="1" spans="3:3">
      <c r="C2450" s="54"/>
    </row>
    <row r="2451" customHeight="1" spans="3:3">
      <c r="C2451" s="54"/>
    </row>
    <row r="2452" customHeight="1" spans="3:3">
      <c r="C2452" s="54"/>
    </row>
    <row r="2453" customHeight="1" spans="3:3">
      <c r="C2453" s="54"/>
    </row>
    <row r="2454" customHeight="1" spans="3:3">
      <c r="C2454" s="54"/>
    </row>
    <row r="2455" customHeight="1" spans="3:3">
      <c r="C2455" s="54"/>
    </row>
    <row r="2456" customHeight="1" spans="3:3">
      <c r="C2456" s="54"/>
    </row>
    <row r="2457" customHeight="1" spans="3:3">
      <c r="C2457" s="54"/>
    </row>
    <row r="2458" customHeight="1" spans="3:3">
      <c r="C2458" s="54"/>
    </row>
    <row r="2459" customHeight="1" spans="3:3">
      <c r="C2459" s="54"/>
    </row>
    <row r="2460" customHeight="1" spans="3:3">
      <c r="C2460" s="54"/>
    </row>
    <row r="2461" customHeight="1" spans="3:3">
      <c r="C2461" s="54"/>
    </row>
    <row r="2462" customHeight="1" spans="3:3">
      <c r="C2462" s="54"/>
    </row>
    <row r="2463" customHeight="1" spans="3:3">
      <c r="C2463" s="54"/>
    </row>
    <row r="2464" customHeight="1" spans="3:3">
      <c r="C2464" s="54"/>
    </row>
    <row r="2465" customHeight="1" spans="3:3">
      <c r="C2465" s="54"/>
    </row>
    <row r="2466" customHeight="1" spans="3:3">
      <c r="C2466" s="54"/>
    </row>
    <row r="2467" customHeight="1" spans="3:3">
      <c r="C2467" s="54"/>
    </row>
    <row r="2468" customHeight="1" spans="3:3">
      <c r="C2468" s="54"/>
    </row>
    <row r="2469" customHeight="1" spans="3:3">
      <c r="C2469" s="54"/>
    </row>
    <row r="2470" customHeight="1" spans="3:3">
      <c r="C2470" s="54"/>
    </row>
    <row r="2471" customHeight="1" spans="3:3">
      <c r="C2471" s="54"/>
    </row>
    <row r="2472" customHeight="1" spans="3:3">
      <c r="C2472" s="54"/>
    </row>
    <row r="2473" customHeight="1" spans="3:3">
      <c r="C2473" s="54"/>
    </row>
    <row r="2474" customHeight="1" spans="3:3">
      <c r="C2474" s="54"/>
    </row>
    <row r="2475" customHeight="1" spans="3:3">
      <c r="C2475" s="54"/>
    </row>
    <row r="2476" customHeight="1" spans="3:3">
      <c r="C2476" s="54"/>
    </row>
    <row r="2477" customHeight="1" spans="3:3">
      <c r="C2477" s="54"/>
    </row>
    <row r="2478" customHeight="1" spans="3:3">
      <c r="C2478" s="54"/>
    </row>
    <row r="2479" customHeight="1" spans="3:3">
      <c r="C2479" s="54"/>
    </row>
    <row r="2480" customHeight="1" spans="3:3">
      <c r="C2480" s="54"/>
    </row>
    <row r="2481" customHeight="1" spans="3:3">
      <c r="C2481" s="54"/>
    </row>
    <row r="2482" customHeight="1" spans="3:3">
      <c r="C2482" s="54"/>
    </row>
    <row r="2483" customHeight="1" spans="3:3">
      <c r="C2483" s="54"/>
    </row>
    <row r="2484" customHeight="1" spans="3:3">
      <c r="C2484" s="54"/>
    </row>
    <row r="2485" customHeight="1" spans="3:3">
      <c r="C2485" s="54"/>
    </row>
    <row r="2486" customHeight="1" spans="3:3">
      <c r="C2486" s="54"/>
    </row>
    <row r="2487" customHeight="1" spans="3:3">
      <c r="C2487" s="54"/>
    </row>
    <row r="2488" customHeight="1" spans="3:3">
      <c r="C2488" s="54"/>
    </row>
    <row r="2489" customHeight="1" spans="3:3">
      <c r="C2489" s="54"/>
    </row>
    <row r="2490" customHeight="1" spans="3:3">
      <c r="C2490" s="54"/>
    </row>
    <row r="2491" customHeight="1" spans="3:3">
      <c r="C2491" s="54"/>
    </row>
    <row r="2492" customHeight="1" spans="3:3">
      <c r="C2492" s="54"/>
    </row>
    <row r="2493" customHeight="1" spans="3:3">
      <c r="C2493" s="54"/>
    </row>
    <row r="2494" customHeight="1" spans="3:3">
      <c r="C2494" s="54"/>
    </row>
    <row r="2495" customHeight="1" spans="3:3">
      <c r="C2495" s="54"/>
    </row>
    <row r="2496" customHeight="1" spans="3:3">
      <c r="C2496" s="54"/>
    </row>
    <row r="2497" customHeight="1" spans="3:3">
      <c r="C2497" s="54"/>
    </row>
    <row r="2498" customHeight="1" spans="3:3">
      <c r="C2498" s="54"/>
    </row>
    <row r="2499" customHeight="1" spans="3:3">
      <c r="C2499" s="54"/>
    </row>
    <row r="2500" customHeight="1" spans="3:3">
      <c r="C2500" s="54"/>
    </row>
    <row r="2501" customHeight="1" spans="3:3">
      <c r="C2501" s="54"/>
    </row>
    <row r="2502" customHeight="1" spans="3:3">
      <c r="C2502" s="54"/>
    </row>
    <row r="2503" customHeight="1" spans="3:3">
      <c r="C2503" s="54"/>
    </row>
    <row r="2504" customHeight="1" spans="3:3">
      <c r="C2504" s="54"/>
    </row>
    <row r="2505" customHeight="1" spans="3:3">
      <c r="C2505" s="54"/>
    </row>
    <row r="2506" customHeight="1" spans="3:3">
      <c r="C2506" s="54"/>
    </row>
    <row r="2507" customHeight="1" spans="3:3">
      <c r="C2507" s="54"/>
    </row>
    <row r="2508" customHeight="1" spans="3:3">
      <c r="C2508" s="54"/>
    </row>
    <row r="2509" customHeight="1" spans="3:3">
      <c r="C2509" s="54"/>
    </row>
    <row r="2510" customHeight="1" spans="3:3">
      <c r="C2510" s="54"/>
    </row>
    <row r="2511" customHeight="1" spans="3:3">
      <c r="C2511" s="54"/>
    </row>
    <row r="2512" customHeight="1" spans="3:3">
      <c r="C2512" s="54"/>
    </row>
    <row r="2513" customHeight="1" spans="3:3">
      <c r="C2513" s="54"/>
    </row>
    <row r="2514" customHeight="1" spans="3:3">
      <c r="C2514" s="54"/>
    </row>
    <row r="2515" customHeight="1" spans="3:3">
      <c r="C2515" s="54"/>
    </row>
    <row r="2516" customHeight="1" spans="3:3">
      <c r="C2516" s="54"/>
    </row>
    <row r="2517" customHeight="1" spans="3:3">
      <c r="C2517" s="54"/>
    </row>
    <row r="2518" customHeight="1" spans="3:3">
      <c r="C2518" s="54"/>
    </row>
    <row r="2519" customHeight="1" spans="3:3">
      <c r="C2519" s="54"/>
    </row>
    <row r="2520" customHeight="1" spans="3:3">
      <c r="C2520" s="54"/>
    </row>
    <row r="2521" customHeight="1" spans="3:3">
      <c r="C2521" s="54"/>
    </row>
    <row r="2522" customHeight="1" spans="3:3">
      <c r="C2522" s="54"/>
    </row>
    <row r="2523" customHeight="1" spans="3:3">
      <c r="C2523" s="54"/>
    </row>
    <row r="2524" customHeight="1" spans="3:3">
      <c r="C2524" s="54"/>
    </row>
    <row r="2525" customHeight="1" spans="3:3">
      <c r="C2525" s="54"/>
    </row>
    <row r="2526" customHeight="1" spans="3:3">
      <c r="C2526" s="54"/>
    </row>
    <row r="2527" customHeight="1" spans="3:3">
      <c r="C2527" s="54"/>
    </row>
    <row r="2528" customHeight="1" spans="3:3">
      <c r="C2528" s="54"/>
    </row>
    <row r="2529" customHeight="1" spans="3:3">
      <c r="C2529" s="54"/>
    </row>
    <row r="2530" customHeight="1" spans="3:3">
      <c r="C2530" s="54"/>
    </row>
    <row r="2531" customHeight="1" spans="3:3">
      <c r="C2531" s="54"/>
    </row>
    <row r="2532" customHeight="1" spans="3:3">
      <c r="C2532" s="54"/>
    </row>
    <row r="2533" customHeight="1" spans="3:3">
      <c r="C2533" s="54"/>
    </row>
    <row r="2534" customHeight="1" spans="3:3">
      <c r="C2534" s="54"/>
    </row>
    <row r="2535" customHeight="1" spans="3:3">
      <c r="C2535" s="54"/>
    </row>
    <row r="2536" customHeight="1" spans="3:3">
      <c r="C2536" s="54"/>
    </row>
    <row r="2537" customHeight="1" spans="3:3">
      <c r="C2537" s="54"/>
    </row>
    <row r="2538" customHeight="1" spans="3:3">
      <c r="C2538" s="54"/>
    </row>
    <row r="2539" customHeight="1" spans="3:3">
      <c r="C2539" s="54"/>
    </row>
    <row r="2540" customHeight="1" spans="3:3">
      <c r="C2540" s="54"/>
    </row>
    <row r="2541" customHeight="1" spans="3:3">
      <c r="C2541" s="54"/>
    </row>
    <row r="2542" customHeight="1" spans="3:3">
      <c r="C2542" s="54"/>
    </row>
    <row r="2543" customHeight="1" spans="3:3">
      <c r="C2543" s="54"/>
    </row>
    <row r="2544" customHeight="1" spans="3:3">
      <c r="C2544" s="54"/>
    </row>
    <row r="2545" customHeight="1" spans="3:3">
      <c r="C2545" s="54"/>
    </row>
    <row r="2546" customHeight="1" spans="3:3">
      <c r="C2546" s="54"/>
    </row>
    <row r="2547" customHeight="1" spans="3:3">
      <c r="C2547" s="54"/>
    </row>
    <row r="2548" customHeight="1" spans="3:3">
      <c r="C2548" s="54"/>
    </row>
    <row r="2549" customHeight="1" spans="3:3">
      <c r="C2549" s="54"/>
    </row>
    <row r="2550" customHeight="1" spans="3:3">
      <c r="C2550" s="54"/>
    </row>
    <row r="2551" customHeight="1" spans="3:3">
      <c r="C2551" s="54"/>
    </row>
    <row r="2552" customHeight="1" spans="3:3">
      <c r="C2552" s="54"/>
    </row>
    <row r="2553" customHeight="1" spans="3:3">
      <c r="C2553" s="54"/>
    </row>
    <row r="2554" customHeight="1" spans="3:3">
      <c r="C2554" s="54"/>
    </row>
    <row r="2555" customHeight="1" spans="3:3">
      <c r="C2555" s="54"/>
    </row>
    <row r="2556" customHeight="1" spans="3:3">
      <c r="C2556" s="54"/>
    </row>
    <row r="2557" customHeight="1" spans="3:3">
      <c r="C2557" s="54"/>
    </row>
    <row r="2558" customHeight="1" spans="3:3">
      <c r="C2558" s="54"/>
    </row>
    <row r="2559" customHeight="1" spans="3:3">
      <c r="C2559" s="54"/>
    </row>
    <row r="2560" customHeight="1" spans="3:3">
      <c r="C2560" s="54"/>
    </row>
    <row r="2561" customHeight="1" spans="3:3">
      <c r="C2561" s="54"/>
    </row>
    <row r="2562" customHeight="1" spans="3:3">
      <c r="C2562" s="54"/>
    </row>
    <row r="2563" customHeight="1" spans="3:3">
      <c r="C2563" s="54"/>
    </row>
    <row r="2564" customHeight="1" spans="3:3">
      <c r="C2564" s="54"/>
    </row>
    <row r="2565" customHeight="1" spans="3:3">
      <c r="C2565" s="54"/>
    </row>
    <row r="2566" customHeight="1" spans="3:3">
      <c r="C2566" s="54"/>
    </row>
    <row r="2567" customHeight="1" spans="3:3">
      <c r="C2567" s="54"/>
    </row>
    <row r="2568" customHeight="1" spans="3:3">
      <c r="C2568" s="54"/>
    </row>
    <row r="2569" customHeight="1" spans="3:3">
      <c r="C2569" s="54"/>
    </row>
    <row r="2570" customHeight="1" spans="3:3">
      <c r="C2570" s="54"/>
    </row>
    <row r="2571" customHeight="1" spans="3:3">
      <c r="C2571" s="54"/>
    </row>
    <row r="2572" customHeight="1" spans="3:3">
      <c r="C2572" s="54"/>
    </row>
    <row r="2573" customHeight="1" spans="3:3">
      <c r="C2573" s="54"/>
    </row>
    <row r="2574" customHeight="1" spans="3:3">
      <c r="C2574" s="54"/>
    </row>
    <row r="2575" customHeight="1" spans="3:3">
      <c r="C2575" s="54"/>
    </row>
    <row r="2576" customHeight="1" spans="3:3">
      <c r="C2576" s="54"/>
    </row>
    <row r="2577" customHeight="1" spans="3:3">
      <c r="C2577" s="54"/>
    </row>
    <row r="2578" customHeight="1" spans="3:3">
      <c r="C2578" s="54"/>
    </row>
    <row r="2579" customHeight="1" spans="3:3">
      <c r="C2579" s="54"/>
    </row>
    <row r="2580" customHeight="1" spans="3:3">
      <c r="C2580" s="54"/>
    </row>
    <row r="2581" customHeight="1" spans="3:3">
      <c r="C2581" s="54"/>
    </row>
    <row r="2582" customHeight="1" spans="3:3">
      <c r="C2582" s="54"/>
    </row>
    <row r="2583" customHeight="1" spans="3:3">
      <c r="C2583" s="54"/>
    </row>
    <row r="2584" customHeight="1" spans="3:3">
      <c r="C2584" s="54"/>
    </row>
    <row r="2585" customHeight="1" spans="3:3">
      <c r="C2585" s="54"/>
    </row>
    <row r="2586" customHeight="1" spans="3:3">
      <c r="C2586" s="54"/>
    </row>
    <row r="2587" customHeight="1" spans="3:3">
      <c r="C2587" s="54"/>
    </row>
    <row r="2588" customHeight="1" spans="3:3">
      <c r="C2588" s="54"/>
    </row>
    <row r="2589" customHeight="1" spans="3:3">
      <c r="C2589" s="54"/>
    </row>
    <row r="2590" customHeight="1" spans="3:3">
      <c r="C2590" s="54"/>
    </row>
    <row r="2591" customHeight="1" spans="3:3">
      <c r="C2591" s="54"/>
    </row>
    <row r="2592" customHeight="1" spans="3:3">
      <c r="C2592" s="54"/>
    </row>
    <row r="2593" customHeight="1" spans="3:3">
      <c r="C2593" s="54"/>
    </row>
    <row r="2594" customHeight="1" spans="3:3">
      <c r="C2594" s="54"/>
    </row>
    <row r="2595" customHeight="1" spans="3:3">
      <c r="C2595" s="54"/>
    </row>
    <row r="2596" customHeight="1" spans="3:3">
      <c r="C2596" s="54"/>
    </row>
    <row r="2597" customHeight="1" spans="3:3">
      <c r="C2597" s="54"/>
    </row>
    <row r="2598" customHeight="1" spans="3:3">
      <c r="C2598" s="54"/>
    </row>
    <row r="2599" customHeight="1" spans="3:3">
      <c r="C2599" s="54"/>
    </row>
    <row r="2600" customHeight="1" spans="3:3">
      <c r="C2600" s="54"/>
    </row>
    <row r="2601" customHeight="1" spans="3:3">
      <c r="C2601" s="54"/>
    </row>
    <row r="2602" customHeight="1" spans="3:3">
      <c r="C2602" s="54"/>
    </row>
    <row r="2603" customHeight="1" spans="3:3">
      <c r="C2603" s="54"/>
    </row>
    <row r="2604" customHeight="1" spans="3:3">
      <c r="C2604" s="54"/>
    </row>
    <row r="2605" customHeight="1" spans="3:3">
      <c r="C2605" s="54"/>
    </row>
    <row r="2606" customHeight="1" spans="3:3">
      <c r="C2606" s="54"/>
    </row>
    <row r="2607" customHeight="1" spans="3:3">
      <c r="C2607" s="54"/>
    </row>
    <row r="2608" customHeight="1" spans="3:3">
      <c r="C2608" s="54"/>
    </row>
    <row r="2609" customHeight="1" spans="3:3">
      <c r="C2609" s="54"/>
    </row>
    <row r="2610" customHeight="1" spans="3:3">
      <c r="C2610" s="54"/>
    </row>
    <row r="2611" customHeight="1" spans="3:3">
      <c r="C2611" s="54"/>
    </row>
    <row r="2612" customHeight="1" spans="3:3">
      <c r="C2612" s="54"/>
    </row>
    <row r="2613" customHeight="1" spans="3:3">
      <c r="C2613" s="54"/>
    </row>
    <row r="2614" customHeight="1" spans="3:3">
      <c r="C2614" s="54"/>
    </row>
    <row r="2615" customHeight="1" spans="3:3">
      <c r="C2615" s="54"/>
    </row>
    <row r="2616" customHeight="1" spans="3:21">
      <c r="C2616" s="54"/>
      <c r="T2616" s="56"/>
      <c r="U2616" s="56"/>
    </row>
    <row r="2617" customHeight="1" spans="3:3">
      <c r="C2617" s="54"/>
    </row>
    <row r="2618" customHeight="1" spans="1:28">
      <c r="A2618" s="56"/>
      <c r="B2618" s="56"/>
      <c r="C2618" s="56"/>
      <c r="D2618" s="56"/>
      <c r="E2618" s="56"/>
      <c r="F2618" s="56"/>
      <c r="G2618" s="56"/>
      <c r="H2618" s="56"/>
      <c r="I2618" s="56"/>
      <c r="J2618" s="56"/>
      <c r="K2618" s="56"/>
      <c r="L2618" s="56"/>
      <c r="M2618" s="56"/>
      <c r="N2618" s="56"/>
      <c r="O2618" s="57"/>
      <c r="P2618" s="57"/>
      <c r="Q2618" s="56"/>
      <c r="R2618" s="56"/>
      <c r="S2618" s="56"/>
      <c r="V2618" s="56"/>
      <c r="W2618" s="56"/>
      <c r="X2618" s="56"/>
      <c r="Y2618" s="56"/>
      <c r="Z2618" s="56"/>
      <c r="AA2618" s="56"/>
      <c r="AB2618" s="56"/>
    </row>
    <row r="2619" customHeight="1" spans="3:3">
      <c r="C2619" s="54"/>
    </row>
    <row r="2620" customHeight="1" spans="3:3">
      <c r="C2620" s="54"/>
    </row>
    <row r="2621" customHeight="1" spans="3:3">
      <c r="C2621" s="54"/>
    </row>
    <row r="2622" customHeight="1" spans="3:3">
      <c r="C2622" s="54"/>
    </row>
    <row r="2623" customHeight="1" spans="3:3">
      <c r="C2623" s="54"/>
    </row>
    <row r="2624" customHeight="1" spans="3:3">
      <c r="C2624" s="54"/>
    </row>
    <row r="2625" customHeight="1" spans="3:3">
      <c r="C2625" s="54"/>
    </row>
    <row r="2626" customHeight="1" spans="3:3">
      <c r="C2626" s="54"/>
    </row>
    <row r="2627" customHeight="1" spans="3:3">
      <c r="C2627" s="54"/>
    </row>
    <row r="2628" customHeight="1" spans="3:3">
      <c r="C2628" s="54"/>
    </row>
    <row r="2629" customHeight="1" spans="3:3">
      <c r="C2629" s="54"/>
    </row>
    <row r="2630" customHeight="1" spans="3:3">
      <c r="C2630" s="54"/>
    </row>
    <row r="2631" customHeight="1" spans="3:3">
      <c r="C2631" s="54"/>
    </row>
    <row r="2632" customHeight="1" spans="3:3">
      <c r="C2632" s="54"/>
    </row>
    <row r="2633" customHeight="1" spans="3:3">
      <c r="C2633" s="54"/>
    </row>
    <row r="2634" customHeight="1" spans="3:3">
      <c r="C2634" s="54"/>
    </row>
    <row r="2635" customHeight="1" spans="3:3">
      <c r="C2635" s="54"/>
    </row>
    <row r="2636" customHeight="1" spans="3:3">
      <c r="C2636" s="54"/>
    </row>
    <row r="2637" customHeight="1" spans="3:3">
      <c r="C2637" s="54"/>
    </row>
    <row r="2638" customHeight="1" spans="3:3">
      <c r="C2638" s="54"/>
    </row>
    <row r="2639" customHeight="1" spans="3:3">
      <c r="C2639" s="54"/>
    </row>
    <row r="2640" customHeight="1" spans="3:3">
      <c r="C2640" s="54"/>
    </row>
    <row r="2641" customHeight="1" spans="3:3">
      <c r="C2641" s="54"/>
    </row>
    <row r="2642" customHeight="1" spans="3:3">
      <c r="C2642" s="54"/>
    </row>
    <row r="2643" customHeight="1" spans="3:3">
      <c r="C2643" s="54"/>
    </row>
    <row r="2644" customHeight="1" spans="3:3">
      <c r="C2644" s="54"/>
    </row>
    <row r="2645" customHeight="1" spans="3:3">
      <c r="C2645" s="54"/>
    </row>
    <row r="2646" customHeight="1" spans="3:3">
      <c r="C2646" s="54"/>
    </row>
    <row r="2647" customHeight="1" spans="3:3">
      <c r="C2647" s="54"/>
    </row>
    <row r="2648" customHeight="1" spans="3:3">
      <c r="C2648" s="54"/>
    </row>
    <row r="2649" customHeight="1" spans="3:3">
      <c r="C2649" s="54"/>
    </row>
    <row r="2650" customHeight="1" spans="3:3">
      <c r="C2650" s="54"/>
    </row>
    <row r="2651" customHeight="1" spans="3:3">
      <c r="C2651" s="54"/>
    </row>
    <row r="2652" customHeight="1" spans="3:3">
      <c r="C2652" s="54"/>
    </row>
    <row r="2653" customHeight="1" spans="3:3">
      <c r="C2653" s="54"/>
    </row>
    <row r="2654" customHeight="1" spans="3:3">
      <c r="C2654" s="54"/>
    </row>
    <row r="2655" customHeight="1" spans="3:3">
      <c r="C2655" s="54"/>
    </row>
    <row r="2656" customHeight="1" spans="3:3">
      <c r="C2656" s="54"/>
    </row>
    <row r="2657" customHeight="1" spans="3:3">
      <c r="C2657" s="54"/>
    </row>
    <row r="2658" customHeight="1" spans="3:3">
      <c r="C2658" s="54"/>
    </row>
    <row r="2659" customHeight="1" spans="3:3">
      <c r="C2659" s="54"/>
    </row>
    <row r="2660" customHeight="1" spans="3:3">
      <c r="C2660" s="54"/>
    </row>
    <row r="2661" customHeight="1" spans="3:3">
      <c r="C2661" s="54"/>
    </row>
    <row r="2662" customHeight="1" spans="3:3">
      <c r="C2662" s="54"/>
    </row>
    <row r="2663" customHeight="1" spans="3:3">
      <c r="C2663" s="54"/>
    </row>
    <row r="2664" customHeight="1" spans="3:3">
      <c r="C2664" s="54"/>
    </row>
    <row r="2665" customHeight="1" spans="3:3">
      <c r="C2665" s="54"/>
    </row>
    <row r="2666" customHeight="1" spans="3:3">
      <c r="C2666" s="54"/>
    </row>
    <row r="2667" customHeight="1" spans="3:3">
      <c r="C2667" s="54"/>
    </row>
    <row r="2668" customHeight="1" spans="3:3">
      <c r="C2668" s="54"/>
    </row>
    <row r="2669" customHeight="1" spans="3:3">
      <c r="C2669" s="54"/>
    </row>
    <row r="2670" customHeight="1" spans="3:3">
      <c r="C2670" s="54"/>
    </row>
    <row r="2671" customHeight="1" spans="3:3">
      <c r="C2671" s="54"/>
    </row>
    <row r="2672" customHeight="1" spans="3:3">
      <c r="C2672" s="54"/>
    </row>
    <row r="2673" customHeight="1" spans="3:3">
      <c r="C2673" s="54"/>
    </row>
    <row r="2674" customHeight="1" spans="3:3">
      <c r="C2674" s="54"/>
    </row>
    <row r="2675" customHeight="1" spans="3:3">
      <c r="C2675" s="54"/>
    </row>
    <row r="2676" customHeight="1" spans="3:3">
      <c r="C2676" s="54"/>
    </row>
    <row r="2677" customHeight="1" spans="3:3">
      <c r="C2677" s="54"/>
    </row>
    <row r="2678" customHeight="1" spans="3:3">
      <c r="C2678" s="54"/>
    </row>
    <row r="2679" customHeight="1" spans="3:3">
      <c r="C2679" s="54"/>
    </row>
    <row r="2680" customHeight="1" spans="3:3">
      <c r="C2680" s="54"/>
    </row>
    <row r="2681" customHeight="1" spans="3:3">
      <c r="C2681" s="54"/>
    </row>
    <row r="2682" customHeight="1" spans="3:3">
      <c r="C2682" s="54"/>
    </row>
    <row r="2683" customHeight="1" spans="3:3">
      <c r="C2683" s="54"/>
    </row>
    <row r="2684" customHeight="1" spans="3:3">
      <c r="C2684" s="54"/>
    </row>
    <row r="2685" customHeight="1" spans="3:3">
      <c r="C2685" s="54"/>
    </row>
    <row r="2686" customHeight="1" spans="3:3">
      <c r="C2686" s="54"/>
    </row>
    <row r="2687" customHeight="1" spans="3:3">
      <c r="C2687" s="54"/>
    </row>
    <row r="2688" customHeight="1" spans="3:3">
      <c r="C2688" s="54"/>
    </row>
    <row r="2689" customHeight="1" spans="3:3">
      <c r="C2689" s="54"/>
    </row>
    <row r="2690" customHeight="1" spans="3:3">
      <c r="C2690" s="54"/>
    </row>
    <row r="2691" customHeight="1" spans="3:3">
      <c r="C2691" s="54"/>
    </row>
    <row r="2692" customHeight="1" spans="3:3">
      <c r="C2692" s="54"/>
    </row>
    <row r="2693" customHeight="1" spans="3:3">
      <c r="C2693" s="54"/>
    </row>
    <row r="2694" customHeight="1" spans="3:3">
      <c r="C2694" s="54"/>
    </row>
    <row r="2695" customHeight="1" spans="3:3">
      <c r="C2695" s="54"/>
    </row>
    <row r="2696" customHeight="1" spans="3:3">
      <c r="C2696" s="54"/>
    </row>
    <row r="2697" customHeight="1" spans="3:3">
      <c r="C2697" s="54"/>
    </row>
    <row r="2698" customHeight="1" spans="3:3">
      <c r="C2698" s="54"/>
    </row>
    <row r="2699" customHeight="1" spans="3:3">
      <c r="C2699" s="54"/>
    </row>
    <row r="2700" customHeight="1" spans="3:3">
      <c r="C2700" s="54"/>
    </row>
    <row r="2701" customHeight="1" spans="3:3">
      <c r="C2701" s="54"/>
    </row>
    <row r="2702" customHeight="1" spans="3:3">
      <c r="C2702" s="54"/>
    </row>
    <row r="2703" customHeight="1" spans="3:3">
      <c r="C2703" s="54"/>
    </row>
    <row r="2704" customHeight="1" spans="3:3">
      <c r="C2704" s="54"/>
    </row>
    <row r="2705" customHeight="1" spans="3:3">
      <c r="C2705" s="54"/>
    </row>
    <row r="2706" customHeight="1" spans="3:3">
      <c r="C2706" s="54"/>
    </row>
    <row r="2707" customHeight="1" spans="3:3">
      <c r="C2707" s="54"/>
    </row>
    <row r="2708" customHeight="1" spans="3:3">
      <c r="C2708" s="54"/>
    </row>
    <row r="2709" customHeight="1" spans="3:3">
      <c r="C2709" s="54"/>
    </row>
    <row r="2710" customHeight="1" spans="3:3">
      <c r="C2710" s="54"/>
    </row>
    <row r="2711" customHeight="1" spans="3:3">
      <c r="C2711" s="54"/>
    </row>
    <row r="2712" customHeight="1" spans="3:3">
      <c r="C2712" s="54"/>
    </row>
    <row r="2713" customHeight="1" spans="3:3">
      <c r="C2713" s="54"/>
    </row>
    <row r="2714" customHeight="1" spans="3:3">
      <c r="C2714" s="54"/>
    </row>
    <row r="2715" customHeight="1" spans="3:3">
      <c r="C2715" s="54"/>
    </row>
    <row r="2716" customHeight="1" spans="3:3">
      <c r="C2716" s="54"/>
    </row>
    <row r="2717" customHeight="1" spans="3:3">
      <c r="C2717" s="54"/>
    </row>
    <row r="2718" customHeight="1" spans="3:3">
      <c r="C2718" s="54"/>
    </row>
    <row r="2719" customHeight="1" spans="3:3">
      <c r="C2719" s="54"/>
    </row>
    <row r="2720" customHeight="1" spans="3:3">
      <c r="C2720" s="54"/>
    </row>
    <row r="2721" customHeight="1" spans="3:3">
      <c r="C2721" s="54"/>
    </row>
    <row r="2722" customHeight="1" spans="3:3">
      <c r="C2722" s="54"/>
    </row>
    <row r="2723" customHeight="1" spans="3:3">
      <c r="C2723" s="54"/>
    </row>
    <row r="2724" customHeight="1" spans="3:3">
      <c r="C2724" s="54"/>
    </row>
    <row r="2725" customHeight="1" spans="3:3">
      <c r="C2725" s="54"/>
    </row>
    <row r="2726" customHeight="1" spans="3:3">
      <c r="C2726" s="54"/>
    </row>
    <row r="2727" customHeight="1" spans="3:3">
      <c r="C2727" s="54"/>
    </row>
    <row r="2728" customHeight="1" spans="3:3">
      <c r="C2728" s="54"/>
    </row>
    <row r="2729" customHeight="1" spans="3:3">
      <c r="C2729" s="54"/>
    </row>
    <row r="2730" customHeight="1" spans="3:3">
      <c r="C2730" s="54"/>
    </row>
    <row r="2731" customHeight="1" spans="3:3">
      <c r="C2731" s="54"/>
    </row>
    <row r="2732" customHeight="1" spans="3:3">
      <c r="C2732" s="54"/>
    </row>
    <row r="2733" customHeight="1" spans="3:3">
      <c r="C2733" s="54"/>
    </row>
    <row r="2734" customHeight="1" spans="3:3">
      <c r="C2734" s="54"/>
    </row>
    <row r="2735" customHeight="1" spans="3:3">
      <c r="C2735" s="54"/>
    </row>
    <row r="2736" customHeight="1" spans="3:3">
      <c r="C2736" s="54"/>
    </row>
    <row r="2737" customHeight="1" spans="3:3">
      <c r="C2737" s="54"/>
    </row>
    <row r="2738" customHeight="1" spans="3:3">
      <c r="C2738" s="54"/>
    </row>
    <row r="2739" customHeight="1" spans="3:3">
      <c r="C2739" s="54"/>
    </row>
    <row r="2740" customHeight="1" spans="3:3">
      <c r="C2740" s="54"/>
    </row>
    <row r="2741" customHeight="1" spans="3:3">
      <c r="C2741" s="54"/>
    </row>
    <row r="2742" customHeight="1" spans="3:3">
      <c r="C2742" s="54"/>
    </row>
    <row r="2743" customHeight="1" spans="3:3">
      <c r="C2743" s="54"/>
    </row>
    <row r="2744" customHeight="1" spans="3:3">
      <c r="C2744" s="54"/>
    </row>
    <row r="2745" customHeight="1" spans="3:3">
      <c r="C2745" s="54"/>
    </row>
    <row r="2746" customHeight="1" spans="3:3">
      <c r="C2746" s="54"/>
    </row>
    <row r="2747" customHeight="1" spans="3:3">
      <c r="C2747" s="54"/>
    </row>
    <row r="2748" customHeight="1" spans="3:3">
      <c r="C2748" s="54"/>
    </row>
    <row r="2749" customHeight="1" spans="3:3">
      <c r="C2749" s="54"/>
    </row>
    <row r="2750" customHeight="1" spans="3:3">
      <c r="C2750" s="54"/>
    </row>
    <row r="2751" customHeight="1" spans="3:3">
      <c r="C2751" s="54"/>
    </row>
    <row r="2752" customHeight="1" spans="3:3">
      <c r="C2752" s="54"/>
    </row>
    <row r="2753" customHeight="1" spans="3:3">
      <c r="C2753" s="54"/>
    </row>
    <row r="2754" customHeight="1" spans="3:3">
      <c r="C2754" s="54"/>
    </row>
    <row r="2755" customHeight="1" spans="3:3">
      <c r="C2755" s="54"/>
    </row>
    <row r="2756" customHeight="1" spans="3:3">
      <c r="C2756" s="54"/>
    </row>
    <row r="2757" customHeight="1" spans="3:3">
      <c r="C2757" s="54"/>
    </row>
    <row r="2758" customHeight="1" spans="3:3">
      <c r="C2758" s="54"/>
    </row>
    <row r="2759" customHeight="1" spans="3:3">
      <c r="C2759" s="54"/>
    </row>
    <row r="2760" customHeight="1" spans="3:3">
      <c r="C2760" s="54"/>
    </row>
    <row r="2761" customHeight="1" spans="3:3">
      <c r="C2761" s="54"/>
    </row>
    <row r="2762" customHeight="1" spans="3:3">
      <c r="C2762" s="54"/>
    </row>
    <row r="2763" customHeight="1" spans="3:3">
      <c r="C2763" s="54"/>
    </row>
    <row r="2764" customHeight="1" spans="3:3">
      <c r="C2764" s="54"/>
    </row>
    <row r="2765" customHeight="1" spans="3:3">
      <c r="C2765" s="54"/>
    </row>
    <row r="2766" customHeight="1" spans="3:3">
      <c r="C2766" s="54"/>
    </row>
    <row r="2767" customHeight="1" spans="3:3">
      <c r="C2767" s="54"/>
    </row>
    <row r="2768" customHeight="1" spans="3:3">
      <c r="C2768" s="54"/>
    </row>
    <row r="2769" customHeight="1" spans="3:3">
      <c r="C2769" s="54"/>
    </row>
    <row r="2770" customHeight="1" spans="3:3">
      <c r="C2770" s="54"/>
    </row>
    <row r="2771" customHeight="1" spans="3:3">
      <c r="C2771" s="54"/>
    </row>
    <row r="2772" customHeight="1" spans="3:3">
      <c r="C2772" s="54"/>
    </row>
    <row r="2773" customHeight="1" spans="3:3">
      <c r="C2773" s="54"/>
    </row>
    <row r="2774" customHeight="1" spans="3:3">
      <c r="C2774" s="54"/>
    </row>
    <row r="2775" customHeight="1" spans="3:3">
      <c r="C2775" s="54"/>
    </row>
    <row r="2776" customHeight="1" spans="3:3">
      <c r="C2776" s="54"/>
    </row>
    <row r="2777" customHeight="1" spans="3:3">
      <c r="C2777" s="54"/>
    </row>
    <row r="2778" customHeight="1" spans="3:3">
      <c r="C2778" s="54"/>
    </row>
    <row r="2779" customHeight="1" spans="3:3">
      <c r="C2779" s="54"/>
    </row>
    <row r="2780" customHeight="1" spans="3:3">
      <c r="C2780" s="54"/>
    </row>
    <row r="2781" customHeight="1" spans="3:3">
      <c r="C2781" s="54"/>
    </row>
    <row r="2782" customHeight="1" spans="3:3">
      <c r="C2782" s="54"/>
    </row>
    <row r="2783" customHeight="1" spans="3:3">
      <c r="C2783" s="54"/>
    </row>
    <row r="2784" customHeight="1" spans="3:3">
      <c r="C2784" s="54"/>
    </row>
    <row r="2785" customHeight="1" spans="3:3">
      <c r="C2785" s="54"/>
    </row>
    <row r="2786" customHeight="1" spans="3:3">
      <c r="C2786" s="54"/>
    </row>
    <row r="2787" customHeight="1" spans="3:3">
      <c r="C2787" s="54"/>
    </row>
    <row r="2788" customHeight="1" spans="3:3">
      <c r="C2788" s="54"/>
    </row>
    <row r="2789" customHeight="1" spans="3:3">
      <c r="C2789" s="54"/>
    </row>
    <row r="2790" customHeight="1" spans="3:3">
      <c r="C2790" s="54"/>
    </row>
    <row r="2791" customHeight="1" spans="3:3">
      <c r="C2791" s="54"/>
    </row>
    <row r="2792" customHeight="1" spans="3:3">
      <c r="C2792" s="54"/>
    </row>
    <row r="2793" customHeight="1" spans="3:3">
      <c r="C2793" s="54"/>
    </row>
    <row r="2794" customHeight="1" spans="3:3">
      <c r="C2794" s="54"/>
    </row>
    <row r="2795" customHeight="1" spans="3:3">
      <c r="C2795" s="54"/>
    </row>
    <row r="2796" customHeight="1" spans="3:3">
      <c r="C2796" s="54"/>
    </row>
    <row r="2797" customHeight="1" spans="3:3">
      <c r="C2797" s="54"/>
    </row>
    <row r="2798" customHeight="1" spans="3:3">
      <c r="C2798" s="54"/>
    </row>
    <row r="2799" customHeight="1" spans="3:3">
      <c r="C2799" s="54"/>
    </row>
    <row r="2800" customHeight="1" spans="3:3">
      <c r="C2800" s="54"/>
    </row>
    <row r="2801" customHeight="1" spans="3:3">
      <c r="C2801" s="54"/>
    </row>
    <row r="2802" customHeight="1" spans="3:3">
      <c r="C2802" s="54"/>
    </row>
    <row r="2803" customHeight="1" spans="3:3">
      <c r="C2803" s="54"/>
    </row>
    <row r="2804" customHeight="1" spans="3:3">
      <c r="C2804" s="54"/>
    </row>
    <row r="2805" customHeight="1" spans="3:3">
      <c r="C2805" s="54"/>
    </row>
    <row r="2806" customHeight="1" spans="3:3">
      <c r="C2806" s="54"/>
    </row>
    <row r="2807" customHeight="1" spans="3:3">
      <c r="C2807" s="54"/>
    </row>
    <row r="2808" customHeight="1" spans="3:3">
      <c r="C2808" s="54"/>
    </row>
    <row r="2809" customHeight="1" spans="3:3">
      <c r="C2809" s="54"/>
    </row>
    <row r="2810" customHeight="1" spans="3:3">
      <c r="C2810" s="54"/>
    </row>
    <row r="2811" customHeight="1" spans="3:3">
      <c r="C2811" s="54"/>
    </row>
    <row r="2812" customHeight="1" spans="3:3">
      <c r="C2812" s="54"/>
    </row>
    <row r="2813" customHeight="1" spans="3:3">
      <c r="C2813" s="54"/>
    </row>
    <row r="2814" customHeight="1" spans="3:3">
      <c r="C2814" s="54"/>
    </row>
    <row r="2815" customHeight="1" spans="3:3">
      <c r="C2815" s="54"/>
    </row>
    <row r="2816" customHeight="1" spans="3:3">
      <c r="C2816" s="54"/>
    </row>
    <row r="2817" customHeight="1" spans="3:3">
      <c r="C2817" s="54"/>
    </row>
    <row r="2818" customHeight="1" spans="3:3">
      <c r="C2818" s="54"/>
    </row>
    <row r="2819" customHeight="1" spans="3:3">
      <c r="C2819" s="54"/>
    </row>
    <row r="2820" customHeight="1" spans="3:3">
      <c r="C2820" s="54"/>
    </row>
    <row r="2821" customHeight="1" spans="3:3">
      <c r="C2821" s="54"/>
    </row>
    <row r="2822" customHeight="1" spans="3:3">
      <c r="C2822" s="54"/>
    </row>
    <row r="2823" customHeight="1" spans="3:3">
      <c r="C2823" s="54"/>
    </row>
    <row r="2824" customHeight="1" spans="3:3">
      <c r="C2824" s="54"/>
    </row>
    <row r="2825" customHeight="1" spans="3:3">
      <c r="C2825" s="54"/>
    </row>
    <row r="2826" customHeight="1" spans="3:3">
      <c r="C2826" s="54"/>
    </row>
    <row r="2827" customHeight="1" spans="3:3">
      <c r="C2827" s="54"/>
    </row>
    <row r="2828" customHeight="1" spans="3:3">
      <c r="C2828" s="54"/>
    </row>
    <row r="2829" customHeight="1" spans="3:3">
      <c r="C2829" s="54"/>
    </row>
    <row r="2830" customHeight="1" spans="3:3">
      <c r="C2830" s="54"/>
    </row>
    <row r="2831" customHeight="1" spans="3:3">
      <c r="C2831" s="54"/>
    </row>
    <row r="2832" customHeight="1" spans="3:3">
      <c r="C2832" s="54"/>
    </row>
    <row r="2833" customHeight="1" spans="3:3">
      <c r="C2833" s="54"/>
    </row>
    <row r="2834" customHeight="1" spans="3:3">
      <c r="C2834" s="54"/>
    </row>
    <row r="2835" customHeight="1" spans="3:3">
      <c r="C2835" s="54"/>
    </row>
    <row r="2836" customHeight="1" spans="3:3">
      <c r="C2836" s="54"/>
    </row>
    <row r="2837" customHeight="1" spans="3:3">
      <c r="C2837" s="54"/>
    </row>
    <row r="2838" customHeight="1" spans="3:3">
      <c r="C2838" s="54"/>
    </row>
    <row r="2839" customHeight="1" spans="3:3">
      <c r="C2839" s="54"/>
    </row>
    <row r="2840" customHeight="1" spans="3:3">
      <c r="C2840" s="54"/>
    </row>
    <row r="2841" customHeight="1" spans="3:3">
      <c r="C2841" s="54"/>
    </row>
    <row r="2842" customHeight="1" spans="3:3">
      <c r="C2842" s="54"/>
    </row>
    <row r="2843" customHeight="1" spans="3:3">
      <c r="C2843" s="54"/>
    </row>
    <row r="2844" customHeight="1" spans="3:3">
      <c r="C2844" s="54"/>
    </row>
    <row r="2845" customHeight="1" spans="3:3">
      <c r="C2845" s="54"/>
    </row>
    <row r="2846" customHeight="1" spans="3:3">
      <c r="C2846" s="54"/>
    </row>
    <row r="2847" customHeight="1" spans="3:3">
      <c r="C2847" s="54"/>
    </row>
    <row r="2848" customHeight="1" spans="3:3">
      <c r="C2848" s="54"/>
    </row>
    <row r="2849" customHeight="1" spans="3:3">
      <c r="C2849" s="54"/>
    </row>
    <row r="2850" customHeight="1" spans="3:3">
      <c r="C2850" s="54"/>
    </row>
    <row r="2851" customHeight="1" spans="3:3">
      <c r="C2851" s="54"/>
    </row>
    <row r="2852" customHeight="1" spans="3:3">
      <c r="C2852" s="54"/>
    </row>
    <row r="2853" customHeight="1" spans="3:3">
      <c r="C2853" s="54"/>
    </row>
    <row r="2854" customHeight="1" spans="3:3">
      <c r="C2854" s="54"/>
    </row>
    <row r="2855" customHeight="1" spans="3:3">
      <c r="C2855" s="54"/>
    </row>
    <row r="2856" customHeight="1" spans="3:3">
      <c r="C2856" s="54"/>
    </row>
    <row r="2857" customHeight="1" spans="3:3">
      <c r="C2857" s="54"/>
    </row>
    <row r="2858" customHeight="1" spans="3:3">
      <c r="C2858" s="54"/>
    </row>
    <row r="2859" customHeight="1" spans="3:3">
      <c r="C2859" s="54"/>
    </row>
    <row r="2860" customHeight="1" spans="3:3">
      <c r="C2860" s="54"/>
    </row>
    <row r="2861" customHeight="1" spans="3:3">
      <c r="C2861" s="54"/>
    </row>
    <row r="2862" customHeight="1" spans="3:3">
      <c r="C2862" s="54"/>
    </row>
    <row r="2863" customHeight="1" spans="3:3">
      <c r="C2863" s="54"/>
    </row>
    <row r="2864" customHeight="1" spans="3:3">
      <c r="C2864" s="54"/>
    </row>
    <row r="2865" customHeight="1" spans="3:3">
      <c r="C2865" s="54"/>
    </row>
    <row r="2866" customHeight="1" spans="3:3">
      <c r="C2866" s="54"/>
    </row>
    <row r="2867" customHeight="1" spans="3:3">
      <c r="C2867" s="54"/>
    </row>
    <row r="2868" customHeight="1" spans="3:3">
      <c r="C2868" s="54"/>
    </row>
    <row r="2869" customHeight="1" spans="3:3">
      <c r="C2869" s="54"/>
    </row>
    <row r="2870" customHeight="1" spans="3:3">
      <c r="C2870" s="54"/>
    </row>
    <row r="2871" customHeight="1" spans="3:3">
      <c r="C2871" s="54"/>
    </row>
    <row r="2872" customHeight="1" spans="3:3">
      <c r="C2872" s="54"/>
    </row>
    <row r="2873" customHeight="1" spans="3:3">
      <c r="C2873" s="54"/>
    </row>
    <row r="2874" customHeight="1" spans="3:3">
      <c r="C2874" s="54"/>
    </row>
    <row r="2875" customHeight="1" spans="3:3">
      <c r="C2875" s="54"/>
    </row>
    <row r="2876" customHeight="1" spans="3:3">
      <c r="C2876" s="54"/>
    </row>
    <row r="2877" customHeight="1" spans="3:3">
      <c r="C2877" s="54"/>
    </row>
    <row r="2878" customHeight="1" spans="3:3">
      <c r="C2878" s="54"/>
    </row>
    <row r="2879" customHeight="1" spans="3:3">
      <c r="C2879" s="54"/>
    </row>
    <row r="2880" customHeight="1" spans="3:3">
      <c r="C2880" s="54"/>
    </row>
    <row r="2881" customHeight="1" spans="3:3">
      <c r="C2881" s="54"/>
    </row>
    <row r="2882" customHeight="1" spans="3:3">
      <c r="C2882" s="54"/>
    </row>
    <row r="2883" customHeight="1" spans="3:3">
      <c r="C2883" s="54"/>
    </row>
    <row r="2884" customHeight="1" spans="3:3">
      <c r="C2884" s="54"/>
    </row>
    <row r="2885" customHeight="1" spans="3:3">
      <c r="C2885" s="54"/>
    </row>
    <row r="2886" customHeight="1" spans="3:3">
      <c r="C2886" s="54"/>
    </row>
    <row r="2887" customHeight="1" spans="3:3">
      <c r="C2887" s="54"/>
    </row>
    <row r="2888" customHeight="1" spans="3:3">
      <c r="C2888" s="54"/>
    </row>
    <row r="2889" customHeight="1" spans="3:3">
      <c r="C2889" s="54"/>
    </row>
    <row r="2890" customHeight="1" spans="3:3">
      <c r="C2890" s="54"/>
    </row>
    <row r="2891" customHeight="1" spans="3:3">
      <c r="C2891" s="54"/>
    </row>
    <row r="2892" customHeight="1" spans="3:3">
      <c r="C2892" s="54"/>
    </row>
    <row r="2893" customHeight="1" spans="3:3">
      <c r="C2893" s="54"/>
    </row>
    <row r="2894" customHeight="1" spans="3:3">
      <c r="C2894" s="54"/>
    </row>
    <row r="2895" customHeight="1" spans="3:3">
      <c r="C2895" s="54"/>
    </row>
    <row r="2896" customHeight="1" spans="3:3">
      <c r="C2896" s="54"/>
    </row>
    <row r="2897" customHeight="1" spans="3:3">
      <c r="C2897" s="54"/>
    </row>
    <row r="2898" customHeight="1" spans="3:3">
      <c r="C2898" s="54"/>
    </row>
    <row r="2899" customHeight="1" spans="3:3">
      <c r="C2899" s="54"/>
    </row>
    <row r="2900" customHeight="1" spans="3:3">
      <c r="C2900" s="54"/>
    </row>
    <row r="2901" customHeight="1" spans="3:3">
      <c r="C2901" s="54"/>
    </row>
    <row r="2902" customHeight="1" spans="3:3">
      <c r="C2902" s="54"/>
    </row>
    <row r="2903" customHeight="1" spans="3:3">
      <c r="C2903" s="54"/>
    </row>
    <row r="2904" customHeight="1" spans="3:3">
      <c r="C2904" s="54"/>
    </row>
    <row r="2905" customHeight="1" spans="3:3">
      <c r="C2905" s="54"/>
    </row>
    <row r="2906" customHeight="1" spans="3:3">
      <c r="C2906" s="54"/>
    </row>
    <row r="2907" customHeight="1" spans="3:3">
      <c r="C2907" s="54"/>
    </row>
    <row r="2908" customHeight="1" spans="3:3">
      <c r="C2908" s="54"/>
    </row>
    <row r="2909" customHeight="1" spans="3:3">
      <c r="C2909" s="54"/>
    </row>
    <row r="2910" customHeight="1" spans="3:3">
      <c r="C2910" s="54"/>
    </row>
    <row r="2911" customHeight="1" spans="3:3">
      <c r="C2911" s="54"/>
    </row>
    <row r="2912" customHeight="1" spans="3:3">
      <c r="C2912" s="54"/>
    </row>
    <row r="2913" customHeight="1" spans="3:3">
      <c r="C2913" s="54"/>
    </row>
    <row r="2914" customHeight="1" spans="3:3">
      <c r="C2914" s="54"/>
    </row>
    <row r="2915" customHeight="1" spans="3:3">
      <c r="C2915" s="54"/>
    </row>
    <row r="2916" customHeight="1" spans="3:3">
      <c r="C2916" s="54"/>
    </row>
    <row r="2917" customHeight="1" spans="3:3">
      <c r="C2917" s="54"/>
    </row>
    <row r="2918" customHeight="1" spans="3:3">
      <c r="C2918" s="54"/>
    </row>
    <row r="2919" customHeight="1" spans="3:3">
      <c r="C2919" s="54"/>
    </row>
    <row r="2920" customHeight="1" spans="3:3">
      <c r="C2920" s="54"/>
    </row>
    <row r="2921" customHeight="1" spans="3:3">
      <c r="C2921" s="54"/>
    </row>
    <row r="2922" customHeight="1" spans="3:3">
      <c r="C2922" s="54"/>
    </row>
    <row r="2923" customHeight="1" spans="3:3">
      <c r="C2923" s="54"/>
    </row>
    <row r="2924" customHeight="1" spans="3:3">
      <c r="C2924" s="54"/>
    </row>
    <row r="2925" customHeight="1" spans="3:3">
      <c r="C2925" s="54"/>
    </row>
    <row r="2926" customHeight="1" spans="3:3">
      <c r="C2926" s="54"/>
    </row>
    <row r="2927" customHeight="1" spans="3:3">
      <c r="C2927" s="54"/>
    </row>
    <row r="2928" customHeight="1" spans="3:3">
      <c r="C2928" s="54"/>
    </row>
    <row r="2929" customHeight="1" spans="3:3">
      <c r="C2929" s="54"/>
    </row>
    <row r="2930" customHeight="1" spans="3:3">
      <c r="C2930" s="54"/>
    </row>
    <row r="2931" customHeight="1" spans="3:3">
      <c r="C2931" s="54"/>
    </row>
    <row r="2932" customHeight="1" spans="3:3">
      <c r="C2932" s="54"/>
    </row>
    <row r="2933" customHeight="1" spans="3:3">
      <c r="C2933" s="54"/>
    </row>
    <row r="2934" customHeight="1" spans="3:3">
      <c r="C2934" s="54"/>
    </row>
    <row r="2935" customHeight="1" spans="3:3">
      <c r="C2935" s="54"/>
    </row>
    <row r="2936" customHeight="1" spans="3:3">
      <c r="C2936" s="54"/>
    </row>
    <row r="2937" customHeight="1" spans="3:3">
      <c r="C2937" s="54"/>
    </row>
    <row r="2938" customHeight="1" spans="3:3">
      <c r="C2938" s="54"/>
    </row>
    <row r="2939" customHeight="1" spans="3:3">
      <c r="C2939" s="54"/>
    </row>
    <row r="2940" customHeight="1" spans="3:3">
      <c r="C2940" s="54"/>
    </row>
    <row r="2941" customHeight="1" spans="3:3">
      <c r="C2941" s="54"/>
    </row>
    <row r="2942" customHeight="1" spans="3:3">
      <c r="C2942" s="54"/>
    </row>
    <row r="2943" customHeight="1" spans="3:3">
      <c r="C2943" s="54"/>
    </row>
    <row r="2944" customHeight="1" spans="3:3">
      <c r="C2944" s="54"/>
    </row>
    <row r="2945" customHeight="1" spans="3:3">
      <c r="C2945" s="54"/>
    </row>
    <row r="2946" customHeight="1" spans="3:3">
      <c r="C2946" s="54"/>
    </row>
    <row r="2947" customHeight="1" spans="3:3">
      <c r="C2947" s="54"/>
    </row>
    <row r="2948" customHeight="1" spans="3:3">
      <c r="C2948" s="54"/>
    </row>
    <row r="2949" customHeight="1" spans="3:3">
      <c r="C2949" s="54"/>
    </row>
    <row r="2950" customHeight="1" spans="3:3">
      <c r="C2950" s="54"/>
    </row>
    <row r="2951" customHeight="1" spans="3:3">
      <c r="C2951" s="54"/>
    </row>
    <row r="2952" customHeight="1" spans="3:3">
      <c r="C2952" s="54"/>
    </row>
    <row r="2953" customHeight="1" spans="3:3">
      <c r="C2953" s="54"/>
    </row>
    <row r="2954" customHeight="1" spans="3:3">
      <c r="C2954" s="54"/>
    </row>
    <row r="2955" customHeight="1" spans="3:3">
      <c r="C2955" s="54"/>
    </row>
    <row r="2956" customHeight="1" spans="3:3">
      <c r="C2956" s="54"/>
    </row>
    <row r="2957" customHeight="1" spans="3:3">
      <c r="C2957" s="54"/>
    </row>
    <row r="2958" customHeight="1" spans="3:3">
      <c r="C2958" s="54"/>
    </row>
    <row r="2959" customHeight="1" spans="3:3">
      <c r="C2959" s="54"/>
    </row>
    <row r="2960" customHeight="1" spans="3:3">
      <c r="C2960" s="54"/>
    </row>
    <row r="2961" customHeight="1" spans="3:3">
      <c r="C2961" s="54"/>
    </row>
    <row r="2962" customHeight="1" spans="3:3">
      <c r="C2962" s="54"/>
    </row>
    <row r="2963" customHeight="1" spans="3:3">
      <c r="C2963" s="54"/>
    </row>
    <row r="2964" customHeight="1" spans="3:3">
      <c r="C2964" s="54"/>
    </row>
    <row r="2965" customHeight="1" spans="3:3">
      <c r="C2965" s="54"/>
    </row>
    <row r="2966" customHeight="1" spans="3:3">
      <c r="C2966" s="54"/>
    </row>
    <row r="2967" customHeight="1" spans="3:3">
      <c r="C2967" s="54"/>
    </row>
    <row r="2968" customHeight="1" spans="3:3">
      <c r="C2968" s="54"/>
    </row>
    <row r="2969" customHeight="1" spans="3:3">
      <c r="C2969" s="54"/>
    </row>
    <row r="2970" customHeight="1" spans="3:3">
      <c r="C2970" s="54"/>
    </row>
    <row r="2971" customHeight="1" spans="3:3">
      <c r="C2971" s="54"/>
    </row>
    <row r="2972" customHeight="1" spans="3:3">
      <c r="C2972" s="54"/>
    </row>
    <row r="2973" customHeight="1" spans="3:3">
      <c r="C2973" s="54"/>
    </row>
    <row r="2974" customHeight="1" spans="3:3">
      <c r="C2974" s="54"/>
    </row>
    <row r="2975" customHeight="1" spans="3:3">
      <c r="C2975" s="54"/>
    </row>
    <row r="2976" customHeight="1" spans="3:3">
      <c r="C2976" s="54"/>
    </row>
    <row r="2977" customHeight="1" spans="3:3">
      <c r="C2977" s="54"/>
    </row>
    <row r="2978" customHeight="1" spans="3:3">
      <c r="C2978" s="54"/>
    </row>
    <row r="2979" customHeight="1" spans="3:3">
      <c r="C2979" s="54"/>
    </row>
    <row r="2980" customHeight="1" spans="3:3">
      <c r="C2980" s="54"/>
    </row>
    <row r="2981" customHeight="1" spans="3:3">
      <c r="C2981" s="54"/>
    </row>
    <row r="2982" customHeight="1" spans="3:3">
      <c r="C2982" s="54"/>
    </row>
    <row r="2983" customHeight="1" spans="3:3">
      <c r="C2983" s="54"/>
    </row>
    <row r="2984" customHeight="1" spans="3:3">
      <c r="C2984" s="54"/>
    </row>
    <row r="2985" customHeight="1" spans="3:3">
      <c r="C2985" s="54"/>
    </row>
    <row r="2986" customHeight="1" spans="3:3">
      <c r="C2986" s="54"/>
    </row>
    <row r="2987" customHeight="1" spans="3:3">
      <c r="C2987" s="54"/>
    </row>
    <row r="2988" customHeight="1" spans="3:3">
      <c r="C2988" s="54"/>
    </row>
    <row r="2989" customHeight="1" spans="3:3">
      <c r="C2989" s="54"/>
    </row>
    <row r="2990" customHeight="1" spans="3:3">
      <c r="C2990" s="54"/>
    </row>
    <row r="2991" customHeight="1" spans="3:3">
      <c r="C2991" s="54"/>
    </row>
    <row r="2992" customHeight="1" spans="3:3">
      <c r="C2992" s="54"/>
    </row>
    <row r="2993" customHeight="1" spans="3:3">
      <c r="C2993" s="54"/>
    </row>
    <row r="2994" customHeight="1" spans="3:3">
      <c r="C2994" s="54"/>
    </row>
    <row r="2995" customHeight="1" spans="3:3">
      <c r="C2995" s="54"/>
    </row>
    <row r="2996" customHeight="1" spans="3:3">
      <c r="C2996" s="54"/>
    </row>
    <row r="2997" customHeight="1" spans="3:3">
      <c r="C2997" s="54"/>
    </row>
    <row r="2998" customHeight="1" spans="3:3">
      <c r="C2998" s="54"/>
    </row>
    <row r="2999" customHeight="1" spans="3:3">
      <c r="C2999" s="54"/>
    </row>
    <row r="3000" customHeight="1" spans="3:3">
      <c r="C3000" s="54"/>
    </row>
    <row r="3001" customHeight="1" spans="3:3">
      <c r="C3001" s="54"/>
    </row>
    <row r="3002" customHeight="1" spans="3:3">
      <c r="C3002" s="54"/>
    </row>
    <row r="3003" customHeight="1" spans="3:3">
      <c r="C3003" s="54"/>
    </row>
    <row r="3004" customHeight="1" spans="3:3">
      <c r="C3004" s="54"/>
    </row>
    <row r="3005" customHeight="1" spans="3:3">
      <c r="C3005" s="54"/>
    </row>
    <row r="3006" customHeight="1" spans="3:3">
      <c r="C3006" s="54"/>
    </row>
    <row r="3007" customHeight="1" spans="3:3">
      <c r="C3007" s="54"/>
    </row>
    <row r="3008" customHeight="1" spans="3:3">
      <c r="C3008" s="54"/>
    </row>
    <row r="3009" customHeight="1" spans="3:3">
      <c r="C3009" s="54"/>
    </row>
    <row r="3010" customHeight="1" spans="3:3">
      <c r="C3010" s="54"/>
    </row>
    <row r="3011" customHeight="1" spans="3:3">
      <c r="C3011" s="54"/>
    </row>
    <row r="3012" customHeight="1" spans="3:3">
      <c r="C3012" s="54"/>
    </row>
    <row r="3013" customHeight="1" spans="3:3">
      <c r="C3013" s="54"/>
    </row>
    <row r="3014" customHeight="1" spans="3:3">
      <c r="C3014" s="54"/>
    </row>
    <row r="3015" customHeight="1" spans="3:3">
      <c r="C3015" s="54"/>
    </row>
    <row r="3016" customHeight="1" spans="3:3">
      <c r="C3016" s="54"/>
    </row>
    <row r="3017" customHeight="1" spans="3:3">
      <c r="C3017" s="54"/>
    </row>
    <row r="3018" customHeight="1" spans="3:3">
      <c r="C3018" s="54"/>
    </row>
    <row r="3019" customHeight="1" spans="3:3">
      <c r="C3019" s="54"/>
    </row>
    <row r="3020" customHeight="1" spans="3:3">
      <c r="C3020" s="54"/>
    </row>
    <row r="3021" customHeight="1" spans="3:3">
      <c r="C3021" s="54"/>
    </row>
    <row r="3022" customHeight="1" spans="3:3">
      <c r="C3022" s="54"/>
    </row>
    <row r="3023" customHeight="1" spans="3:3">
      <c r="C3023" s="54"/>
    </row>
    <row r="3024" customHeight="1" spans="3:3">
      <c r="C3024" s="54"/>
    </row>
    <row r="3025" customHeight="1" spans="3:3">
      <c r="C3025" s="54"/>
    </row>
    <row r="3026" customHeight="1" spans="3:3">
      <c r="C3026" s="54"/>
    </row>
    <row r="3027" customHeight="1" spans="3:3">
      <c r="C3027" s="54"/>
    </row>
    <row r="3028" customHeight="1" spans="3:3">
      <c r="C3028" s="54"/>
    </row>
    <row r="3029" customHeight="1" spans="3:3">
      <c r="C3029" s="54"/>
    </row>
    <row r="3030" customHeight="1" spans="3:3">
      <c r="C3030" s="54"/>
    </row>
    <row r="3031" customHeight="1" spans="3:3">
      <c r="C3031" s="54"/>
    </row>
    <row r="3032" customHeight="1" spans="3:3">
      <c r="C3032" s="54"/>
    </row>
    <row r="3033" customHeight="1" spans="3:3">
      <c r="C3033" s="54"/>
    </row>
    <row r="3034" customHeight="1" spans="3:3">
      <c r="C3034" s="54"/>
    </row>
    <row r="3035" customHeight="1" spans="3:3">
      <c r="C3035" s="54"/>
    </row>
    <row r="3036" customHeight="1" spans="3:3">
      <c r="C3036" s="54"/>
    </row>
    <row r="3037" customHeight="1" spans="3:3">
      <c r="C3037" s="54"/>
    </row>
    <row r="3038" customHeight="1" spans="3:3">
      <c r="C3038" s="54"/>
    </row>
    <row r="3039" customHeight="1" spans="3:3">
      <c r="C3039" s="54"/>
    </row>
    <row r="3040" customHeight="1" spans="3:3">
      <c r="C3040" s="54"/>
    </row>
    <row r="3041" customHeight="1" spans="3:3">
      <c r="C3041" s="54"/>
    </row>
    <row r="3042" customHeight="1" spans="3:3">
      <c r="C3042" s="54"/>
    </row>
    <row r="3043" customHeight="1" spans="3:3">
      <c r="C3043" s="54"/>
    </row>
    <row r="3044" customHeight="1" spans="3:3">
      <c r="C3044" s="54"/>
    </row>
    <row r="3045" customHeight="1" spans="3:3">
      <c r="C3045" s="54"/>
    </row>
    <row r="3046" customHeight="1" spans="3:3">
      <c r="C3046" s="54"/>
    </row>
    <row r="3047" customHeight="1" spans="3:3">
      <c r="C3047" s="54"/>
    </row>
    <row r="3048" customHeight="1" spans="3:3">
      <c r="C3048" s="54"/>
    </row>
    <row r="3049" customHeight="1" spans="3:3">
      <c r="C3049" s="54"/>
    </row>
    <row r="3050" customHeight="1" spans="3:3">
      <c r="C3050" s="54"/>
    </row>
    <row r="3051" customHeight="1" spans="3:3">
      <c r="C3051" s="54"/>
    </row>
    <row r="3052" customHeight="1" spans="3:3">
      <c r="C3052" s="54"/>
    </row>
    <row r="3053" customHeight="1" spans="3:3">
      <c r="C3053" s="54"/>
    </row>
    <row r="3054" customHeight="1" spans="3:3">
      <c r="C3054" s="54"/>
    </row>
    <row r="3055" customHeight="1" spans="3:3">
      <c r="C3055" s="54"/>
    </row>
    <row r="3056" customHeight="1" spans="3:3">
      <c r="C3056" s="54"/>
    </row>
    <row r="3057" customHeight="1" spans="3:3">
      <c r="C3057" s="54"/>
    </row>
    <row r="3058" customHeight="1" spans="3:3">
      <c r="C3058" s="54"/>
    </row>
    <row r="3059" customHeight="1" spans="3:3">
      <c r="C3059" s="54"/>
    </row>
    <row r="3060" customHeight="1" spans="3:3">
      <c r="C3060" s="54"/>
    </row>
    <row r="3061" customHeight="1" spans="3:3">
      <c r="C3061" s="54"/>
    </row>
    <row r="3062" customHeight="1" spans="3:3">
      <c r="C3062" s="54"/>
    </row>
    <row r="3063" customHeight="1" spans="3:3">
      <c r="C3063" s="54"/>
    </row>
    <row r="3064" customHeight="1" spans="3:3">
      <c r="C3064" s="54"/>
    </row>
    <row r="3065" customHeight="1" spans="3:3">
      <c r="C3065" s="54"/>
    </row>
    <row r="3066" customHeight="1" spans="3:3">
      <c r="C3066" s="54"/>
    </row>
    <row r="3067" customHeight="1" spans="3:3">
      <c r="C3067" s="54"/>
    </row>
    <row r="3068" customHeight="1" spans="3:3">
      <c r="C3068" s="54"/>
    </row>
    <row r="3069" customHeight="1" spans="3:3">
      <c r="C3069" s="54"/>
    </row>
    <row r="3070" customHeight="1" spans="3:3">
      <c r="C3070" s="54"/>
    </row>
    <row r="3071" customHeight="1" spans="3:3">
      <c r="C3071" s="54"/>
    </row>
    <row r="3072" customHeight="1" spans="3:3">
      <c r="C3072" s="54"/>
    </row>
    <row r="3073" customHeight="1" spans="3:3">
      <c r="C3073" s="54"/>
    </row>
    <row r="3074" customHeight="1" spans="3:3">
      <c r="C3074" s="54"/>
    </row>
    <row r="3075" customHeight="1" spans="3:3">
      <c r="C3075" s="54"/>
    </row>
    <row r="3076" customHeight="1" spans="3:3">
      <c r="C3076" s="54"/>
    </row>
    <row r="3077" customHeight="1" spans="3:3">
      <c r="C3077" s="54"/>
    </row>
    <row r="3078" customHeight="1" spans="3:3">
      <c r="C3078" s="54"/>
    </row>
    <row r="3079" customHeight="1" spans="3:3">
      <c r="C3079" s="54"/>
    </row>
    <row r="3080" customHeight="1" spans="3:3">
      <c r="C3080" s="54"/>
    </row>
    <row r="3081" customHeight="1" spans="3:3">
      <c r="C3081" s="54"/>
    </row>
    <row r="3082" customHeight="1" spans="3:3">
      <c r="C3082" s="54"/>
    </row>
    <row r="3083" customHeight="1" spans="3:3">
      <c r="C3083" s="54"/>
    </row>
    <row r="3084" customHeight="1" spans="3:3">
      <c r="C3084" s="54"/>
    </row>
    <row r="3085" customHeight="1" spans="3:3">
      <c r="C3085" s="54"/>
    </row>
    <row r="3086" customHeight="1" spans="3:3">
      <c r="C3086" s="54"/>
    </row>
    <row r="3087" customHeight="1" spans="3:3">
      <c r="C3087" s="54"/>
    </row>
    <row r="3088" customHeight="1" spans="3:3">
      <c r="C3088" s="54"/>
    </row>
    <row r="3089" customHeight="1" spans="3:3">
      <c r="C3089" s="54"/>
    </row>
    <row r="3090" customHeight="1" spans="3:3">
      <c r="C3090" s="54"/>
    </row>
    <row r="3091" customHeight="1" spans="3:3">
      <c r="C3091" s="54"/>
    </row>
    <row r="3092" customHeight="1" spans="3:3">
      <c r="C3092" s="54"/>
    </row>
    <row r="3093" customHeight="1" spans="3:3">
      <c r="C3093" s="54"/>
    </row>
    <row r="3094" customHeight="1" spans="3:3">
      <c r="C3094" s="54"/>
    </row>
    <row r="3095" customHeight="1" spans="3:3">
      <c r="C3095" s="54"/>
    </row>
    <row r="3096" customHeight="1" spans="3:3">
      <c r="C3096" s="54"/>
    </row>
    <row r="3097" customHeight="1" spans="3:3">
      <c r="C3097" s="54"/>
    </row>
    <row r="3098" customHeight="1" spans="3:3">
      <c r="C3098" s="54"/>
    </row>
    <row r="3099" customHeight="1" spans="3:3">
      <c r="C3099" s="54"/>
    </row>
    <row r="3100" customHeight="1" spans="3:3">
      <c r="C3100" s="54"/>
    </row>
    <row r="3101" customHeight="1" spans="3:3">
      <c r="C3101" s="54"/>
    </row>
    <row r="3102" customHeight="1" spans="3:3">
      <c r="C3102" s="54"/>
    </row>
    <row r="3103" customHeight="1" spans="3:3">
      <c r="C3103" s="54"/>
    </row>
    <row r="3104" customHeight="1" spans="3:3">
      <c r="C3104" s="54"/>
    </row>
    <row r="3105" customHeight="1" spans="3:3">
      <c r="C3105" s="54"/>
    </row>
    <row r="3106" customHeight="1" spans="3:3">
      <c r="C3106" s="54"/>
    </row>
    <row r="3107" customHeight="1" spans="3:3">
      <c r="C3107" s="54"/>
    </row>
    <row r="3108" customHeight="1" spans="3:3">
      <c r="C3108" s="54"/>
    </row>
    <row r="3109" customHeight="1" spans="3:3">
      <c r="C3109" s="54"/>
    </row>
    <row r="3110" customHeight="1" spans="3:3">
      <c r="C3110" s="54"/>
    </row>
    <row r="3111" customHeight="1" spans="3:3">
      <c r="C3111" s="54"/>
    </row>
    <row r="3112" customHeight="1" spans="3:3">
      <c r="C3112" s="54"/>
    </row>
    <row r="3113" customHeight="1" spans="3:3">
      <c r="C3113" s="54"/>
    </row>
    <row r="3114" customHeight="1" spans="3:3">
      <c r="C3114" s="54"/>
    </row>
    <row r="3115" customHeight="1" spans="3:3">
      <c r="C3115" s="54"/>
    </row>
    <row r="3116" customHeight="1" spans="3:3">
      <c r="C3116" s="54"/>
    </row>
    <row r="3117" customHeight="1" spans="3:3">
      <c r="C3117" s="54"/>
    </row>
    <row r="3118" customHeight="1" spans="3:3">
      <c r="C3118" s="54"/>
    </row>
    <row r="3119" customHeight="1" spans="3:3">
      <c r="C3119" s="54"/>
    </row>
    <row r="3120" customHeight="1" spans="3:3">
      <c r="C3120" s="54"/>
    </row>
    <row r="3121" customHeight="1" spans="3:3">
      <c r="C3121" s="54"/>
    </row>
    <row r="3122" customHeight="1" spans="3:3">
      <c r="C3122" s="54"/>
    </row>
    <row r="3123" customHeight="1" spans="3:3">
      <c r="C3123" s="54"/>
    </row>
    <row r="3124" customHeight="1" spans="3:3">
      <c r="C3124" s="54"/>
    </row>
    <row r="3125" customHeight="1" spans="3:3">
      <c r="C3125" s="54"/>
    </row>
    <row r="3126" customHeight="1" spans="3:3">
      <c r="C3126" s="54"/>
    </row>
    <row r="3127" customHeight="1" spans="3:3">
      <c r="C3127" s="54"/>
    </row>
    <row r="3128" customHeight="1" spans="3:3">
      <c r="C3128" s="54"/>
    </row>
    <row r="3129" customHeight="1" spans="3:3">
      <c r="C3129" s="54"/>
    </row>
    <row r="3130" customHeight="1" spans="3:3">
      <c r="C3130" s="54"/>
    </row>
    <row r="3131" customHeight="1" spans="3:3">
      <c r="C3131" s="54"/>
    </row>
    <row r="3132" customHeight="1" spans="3:3">
      <c r="C3132" s="54"/>
    </row>
    <row r="3133" customHeight="1" spans="3:3">
      <c r="C3133" s="54"/>
    </row>
    <row r="3134" customHeight="1" spans="3:3">
      <c r="C3134" s="54"/>
    </row>
    <row r="3135" customHeight="1" spans="3:3">
      <c r="C3135" s="54"/>
    </row>
    <row r="3136" customHeight="1" spans="3:3">
      <c r="C3136" s="54"/>
    </row>
    <row r="3137" customHeight="1" spans="3:3">
      <c r="C3137" s="54"/>
    </row>
    <row r="3138" customHeight="1" spans="3:3">
      <c r="C3138" s="54"/>
    </row>
    <row r="3139" customHeight="1" spans="3:3">
      <c r="C3139" s="54"/>
    </row>
    <row r="3140" customHeight="1" spans="3:3">
      <c r="C3140" s="54"/>
    </row>
    <row r="3141" customHeight="1" spans="3:3">
      <c r="C3141" s="54"/>
    </row>
    <row r="3142" customHeight="1" spans="3:3">
      <c r="C3142" s="54"/>
    </row>
    <row r="3143" customHeight="1" spans="3:3">
      <c r="C3143" s="54"/>
    </row>
    <row r="3144" customHeight="1" spans="3:3">
      <c r="C3144" s="54"/>
    </row>
    <row r="3145" customHeight="1" spans="3:3">
      <c r="C3145" s="54"/>
    </row>
    <row r="3146" customHeight="1" spans="3:3">
      <c r="C3146" s="54"/>
    </row>
    <row r="3147" customHeight="1" spans="3:3">
      <c r="C3147" s="54"/>
    </row>
    <row r="3148" customHeight="1" spans="3:3">
      <c r="C3148" s="54"/>
    </row>
    <row r="3149" customHeight="1" spans="3:3">
      <c r="C3149" s="54"/>
    </row>
    <row r="3150" customHeight="1" spans="3:3">
      <c r="C3150" s="54"/>
    </row>
    <row r="3151" customHeight="1" spans="3:3">
      <c r="C3151" s="54"/>
    </row>
    <row r="3152" customHeight="1" spans="3:3">
      <c r="C3152" s="54"/>
    </row>
    <row r="3153" customHeight="1" spans="3:3">
      <c r="C3153" s="54"/>
    </row>
    <row r="3154" customHeight="1" spans="3:3">
      <c r="C3154" s="54"/>
    </row>
    <row r="3155" customHeight="1" spans="3:3">
      <c r="C3155" s="54"/>
    </row>
    <row r="3156" customHeight="1" spans="3:3">
      <c r="C3156" s="54"/>
    </row>
    <row r="3157" customHeight="1" spans="3:3">
      <c r="C3157" s="54"/>
    </row>
    <row r="3158" customHeight="1" spans="3:3">
      <c r="C3158" s="54"/>
    </row>
    <row r="3159" customHeight="1" spans="3:3">
      <c r="C3159" s="54"/>
    </row>
    <row r="3160" customHeight="1" spans="3:3">
      <c r="C3160" s="54"/>
    </row>
    <row r="3161" customHeight="1" spans="3:3">
      <c r="C3161" s="54"/>
    </row>
    <row r="3162" customHeight="1" spans="3:3">
      <c r="C3162" s="54"/>
    </row>
    <row r="3163" customHeight="1" spans="3:3">
      <c r="C3163" s="54"/>
    </row>
    <row r="3164" customHeight="1" spans="3:3">
      <c r="C3164" s="54"/>
    </row>
    <row r="3165" customHeight="1" spans="3:3">
      <c r="C3165" s="54"/>
    </row>
    <row r="3166" customHeight="1" spans="3:3">
      <c r="C3166" s="54"/>
    </row>
    <row r="3167" customHeight="1" spans="3:3">
      <c r="C3167" s="54"/>
    </row>
    <row r="3168" customHeight="1" spans="3:3">
      <c r="C3168" s="54"/>
    </row>
    <row r="3169" customHeight="1" spans="3:3">
      <c r="C3169" s="54"/>
    </row>
    <row r="3170" customHeight="1" spans="3:3">
      <c r="C3170" s="54"/>
    </row>
    <row r="3171" customHeight="1" spans="3:3">
      <c r="C3171" s="54"/>
    </row>
    <row r="3172" customHeight="1" spans="3:3">
      <c r="C3172" s="54"/>
    </row>
    <row r="3173" customHeight="1" spans="3:3">
      <c r="C3173" s="54"/>
    </row>
    <row r="3174" customHeight="1" spans="3:3">
      <c r="C3174" s="54"/>
    </row>
    <row r="3175" customHeight="1" spans="3:3">
      <c r="C3175" s="54"/>
    </row>
    <row r="3176" customHeight="1" spans="3:3">
      <c r="C3176" s="54"/>
    </row>
    <row r="3177" customHeight="1" spans="3:3">
      <c r="C3177" s="54"/>
    </row>
    <row r="3178" customHeight="1" spans="3:3">
      <c r="C3178" s="54"/>
    </row>
    <row r="3179" customHeight="1" spans="3:3">
      <c r="C3179" s="54"/>
    </row>
    <row r="3180" customHeight="1" spans="3:3">
      <c r="C3180" s="54"/>
    </row>
    <row r="3181" customHeight="1" spans="3:3">
      <c r="C3181" s="54"/>
    </row>
    <row r="3182" customHeight="1" spans="3:3">
      <c r="C3182" s="54"/>
    </row>
    <row r="3183" customHeight="1" spans="3:3">
      <c r="C3183" s="54"/>
    </row>
    <row r="3184" customHeight="1" spans="3:3">
      <c r="C3184" s="54"/>
    </row>
    <row r="3185" customHeight="1" spans="3:3">
      <c r="C3185" s="54"/>
    </row>
    <row r="3186" customHeight="1" spans="3:3">
      <c r="C3186" s="54"/>
    </row>
    <row r="3187" customHeight="1" spans="3:3">
      <c r="C3187" s="54"/>
    </row>
    <row r="3188" customHeight="1" spans="3:3">
      <c r="C3188" s="54"/>
    </row>
    <row r="3189" customHeight="1" spans="3:3">
      <c r="C3189" s="54"/>
    </row>
    <row r="3190" customHeight="1" spans="3:3">
      <c r="C3190" s="54"/>
    </row>
    <row r="3191" customHeight="1" spans="3:3">
      <c r="C3191" s="54"/>
    </row>
    <row r="3192" customHeight="1" spans="3:3">
      <c r="C3192" s="54"/>
    </row>
    <row r="3193" customHeight="1" spans="3:3">
      <c r="C3193" s="54"/>
    </row>
    <row r="3194" customHeight="1" spans="3:3">
      <c r="C3194" s="54"/>
    </row>
    <row r="3195" customHeight="1" spans="3:3">
      <c r="C3195" s="54"/>
    </row>
    <row r="3196" customHeight="1" spans="3:3">
      <c r="C3196" s="54"/>
    </row>
    <row r="3197" customHeight="1" spans="3:3">
      <c r="C3197" s="54"/>
    </row>
    <row r="3198" customHeight="1" spans="3:3">
      <c r="C3198" s="54"/>
    </row>
    <row r="3199" customHeight="1" spans="3:3">
      <c r="C3199" s="54"/>
    </row>
    <row r="3200" customHeight="1" spans="3:3">
      <c r="C3200" s="54"/>
    </row>
    <row r="3201" customHeight="1" spans="3:3">
      <c r="C3201" s="54"/>
    </row>
    <row r="3202" customHeight="1" spans="3:3">
      <c r="C3202" s="54"/>
    </row>
    <row r="3203" customHeight="1" spans="3:3">
      <c r="C3203" s="54"/>
    </row>
    <row r="3204" customHeight="1" spans="3:3">
      <c r="C3204" s="54"/>
    </row>
    <row r="3205" customHeight="1" spans="3:3">
      <c r="C3205" s="54"/>
    </row>
    <row r="3206" customHeight="1" spans="3:3">
      <c r="C3206" s="54"/>
    </row>
    <row r="3207" customHeight="1" spans="3:3">
      <c r="C3207" s="54"/>
    </row>
    <row r="3208" customHeight="1" spans="3:3">
      <c r="C3208" s="54"/>
    </row>
    <row r="3209" customHeight="1" spans="3:3">
      <c r="C3209" s="54"/>
    </row>
    <row r="3210" customHeight="1" spans="3:3">
      <c r="C3210" s="54"/>
    </row>
    <row r="3211" customHeight="1" spans="3:3">
      <c r="C3211" s="54"/>
    </row>
    <row r="3212" customHeight="1" spans="3:3">
      <c r="C3212" s="54"/>
    </row>
    <row r="3213" customHeight="1" spans="3:3">
      <c r="C3213" s="54"/>
    </row>
    <row r="3214" customHeight="1" spans="3:3">
      <c r="C3214" s="54"/>
    </row>
    <row r="3215" customHeight="1" spans="3:3">
      <c r="C3215" s="54"/>
    </row>
    <row r="3216" customHeight="1" spans="3:3">
      <c r="C3216" s="54"/>
    </row>
    <row r="3217" customHeight="1" spans="3:3">
      <c r="C3217" s="54"/>
    </row>
    <row r="3218" customHeight="1" spans="3:3">
      <c r="C3218" s="54"/>
    </row>
    <row r="3219" customHeight="1" spans="3:3">
      <c r="C3219" s="54"/>
    </row>
    <row r="3220" customHeight="1" spans="3:3">
      <c r="C3220" s="54"/>
    </row>
    <row r="3221" customHeight="1" spans="3:3">
      <c r="C3221" s="54"/>
    </row>
    <row r="3222" customHeight="1" spans="3:3">
      <c r="C3222" s="54"/>
    </row>
    <row r="3223" customHeight="1" spans="3:3">
      <c r="C3223" s="54"/>
    </row>
    <row r="3224" customHeight="1" spans="3:3">
      <c r="C3224" s="54"/>
    </row>
    <row r="3225" customHeight="1" spans="3:3">
      <c r="C3225" s="54"/>
    </row>
    <row r="3226" customHeight="1" spans="3:3">
      <c r="C3226" s="54"/>
    </row>
    <row r="3227" customHeight="1" spans="3:3">
      <c r="C3227" s="54"/>
    </row>
    <row r="3228" customHeight="1" spans="3:3">
      <c r="C3228" s="54"/>
    </row>
    <row r="3229" customHeight="1" spans="3:3">
      <c r="C3229" s="54"/>
    </row>
    <row r="3230" customHeight="1" spans="3:3">
      <c r="C3230" s="54"/>
    </row>
    <row r="3231" customHeight="1" spans="3:3">
      <c r="C3231" s="54"/>
    </row>
    <row r="3232" customHeight="1" spans="3:3">
      <c r="C3232" s="54"/>
    </row>
    <row r="3233" customHeight="1" spans="3:3">
      <c r="C3233" s="54"/>
    </row>
    <row r="3234" customHeight="1" spans="3:3">
      <c r="C3234" s="54"/>
    </row>
    <row r="3235" customHeight="1" spans="3:3">
      <c r="C3235" s="54"/>
    </row>
    <row r="3236" customHeight="1" spans="3:3">
      <c r="C3236" s="54"/>
    </row>
    <row r="3237" customHeight="1" spans="3:3">
      <c r="C3237" s="54"/>
    </row>
    <row r="3238" customHeight="1" spans="3:3">
      <c r="C3238" s="54"/>
    </row>
    <row r="3239" customHeight="1" spans="3:3">
      <c r="C3239" s="54"/>
    </row>
    <row r="3240" customHeight="1" spans="3:3">
      <c r="C3240" s="54"/>
    </row>
    <row r="3241" customHeight="1" spans="3:3">
      <c r="C3241" s="54"/>
    </row>
    <row r="3242" customHeight="1" spans="3:3">
      <c r="C3242" s="54"/>
    </row>
    <row r="3243" customHeight="1" spans="3:3">
      <c r="C3243" s="54"/>
    </row>
    <row r="3244" customHeight="1" spans="3:3">
      <c r="C3244" s="54"/>
    </row>
    <row r="3245" customHeight="1" spans="3:3">
      <c r="C3245" s="54"/>
    </row>
    <row r="3246" customHeight="1" spans="3:3">
      <c r="C3246" s="54"/>
    </row>
    <row r="3247" customHeight="1" spans="3:3">
      <c r="C3247" s="54"/>
    </row>
    <row r="3248" customHeight="1" spans="3:3">
      <c r="C3248" s="54"/>
    </row>
    <row r="3249" customHeight="1" spans="3:3">
      <c r="C3249" s="54"/>
    </row>
    <row r="3250" customHeight="1" spans="3:3">
      <c r="C3250" s="54"/>
    </row>
    <row r="3251" customHeight="1" spans="3:3">
      <c r="C3251" s="54"/>
    </row>
    <row r="3252" customHeight="1" spans="3:3">
      <c r="C3252" s="54"/>
    </row>
    <row r="3253" customHeight="1" spans="3:3">
      <c r="C3253" s="54"/>
    </row>
    <row r="3254" customHeight="1" spans="3:3">
      <c r="C3254" s="54"/>
    </row>
    <row r="3255" customHeight="1" spans="3:3">
      <c r="C3255" s="54"/>
    </row>
    <row r="3256" customHeight="1" spans="3:3">
      <c r="C3256" s="54"/>
    </row>
    <row r="3257" customHeight="1" spans="3:3">
      <c r="C3257" s="54"/>
    </row>
    <row r="3258" customHeight="1" spans="3:3">
      <c r="C3258" s="54"/>
    </row>
    <row r="3259" customHeight="1" spans="3:3">
      <c r="C3259" s="54"/>
    </row>
    <row r="3260" customHeight="1" spans="3:3">
      <c r="C3260" s="54"/>
    </row>
    <row r="3261" customHeight="1" spans="3:3">
      <c r="C3261" s="54"/>
    </row>
    <row r="3262" customHeight="1" spans="3:3">
      <c r="C3262" s="54"/>
    </row>
    <row r="3263" customHeight="1" spans="3:3">
      <c r="C3263" s="54"/>
    </row>
    <row r="3264" customHeight="1" spans="3:3">
      <c r="C3264" s="54"/>
    </row>
    <row r="3265" customHeight="1" spans="3:3">
      <c r="C3265" s="54"/>
    </row>
    <row r="3266" customHeight="1" spans="3:3">
      <c r="C3266" s="54"/>
    </row>
    <row r="3267" customHeight="1" spans="3:3">
      <c r="C3267" s="54"/>
    </row>
    <row r="3268" customHeight="1" spans="3:3">
      <c r="C3268" s="54"/>
    </row>
    <row r="3269" customHeight="1" spans="3:3">
      <c r="C3269" s="54"/>
    </row>
    <row r="3270" customHeight="1" spans="3:3">
      <c r="C3270" s="54"/>
    </row>
    <row r="3271" customHeight="1" spans="3:3">
      <c r="C3271" s="54"/>
    </row>
    <row r="3272" customHeight="1" spans="3:3">
      <c r="C3272" s="54"/>
    </row>
    <row r="3273" customHeight="1" spans="3:3">
      <c r="C3273" s="54"/>
    </row>
    <row r="3274" customHeight="1" spans="3:3">
      <c r="C3274" s="54"/>
    </row>
    <row r="3275" customHeight="1" spans="3:3">
      <c r="C3275" s="54"/>
    </row>
    <row r="3276" customHeight="1" spans="3:3">
      <c r="C3276" s="54"/>
    </row>
    <row r="3277" customHeight="1" spans="3:3">
      <c r="C3277" s="54"/>
    </row>
    <row r="3278" customHeight="1" spans="3:3">
      <c r="C3278" s="54"/>
    </row>
    <row r="3279" customHeight="1" spans="3:3">
      <c r="C3279" s="54"/>
    </row>
    <row r="3280" customHeight="1" spans="3:3">
      <c r="C3280" s="54"/>
    </row>
    <row r="3281" customHeight="1" spans="3:3">
      <c r="C3281" s="54"/>
    </row>
    <row r="3282" customHeight="1" spans="3:3">
      <c r="C3282" s="54"/>
    </row>
    <row r="3283" customHeight="1" spans="3:3">
      <c r="C3283" s="54"/>
    </row>
    <row r="3284" customHeight="1" spans="3:3">
      <c r="C3284" s="54"/>
    </row>
    <row r="3285" customHeight="1" spans="3:3">
      <c r="C3285" s="54"/>
    </row>
    <row r="3286" customHeight="1" spans="3:3">
      <c r="C3286" s="54"/>
    </row>
    <row r="3287" customHeight="1" spans="3:3">
      <c r="C3287" s="54"/>
    </row>
    <row r="3288" customHeight="1" spans="3:3">
      <c r="C3288" s="54"/>
    </row>
    <row r="3289" customHeight="1" spans="3:3">
      <c r="C3289" s="54"/>
    </row>
    <row r="3290" customHeight="1" spans="3:3">
      <c r="C3290" s="54"/>
    </row>
    <row r="3291" customHeight="1" spans="3:3">
      <c r="C3291" s="54"/>
    </row>
    <row r="3292" customHeight="1" spans="3:3">
      <c r="C3292" s="54"/>
    </row>
    <row r="3293" customHeight="1" spans="3:3">
      <c r="C3293" s="54"/>
    </row>
    <row r="3294" customHeight="1" spans="3:3">
      <c r="C3294" s="54"/>
    </row>
    <row r="3295" customHeight="1" spans="3:3">
      <c r="C3295" s="54"/>
    </row>
    <row r="3296" customHeight="1" spans="3:3">
      <c r="C3296" s="54"/>
    </row>
    <row r="3297" customHeight="1" spans="3:3">
      <c r="C3297" s="54"/>
    </row>
    <row r="3298" customHeight="1" spans="3:3">
      <c r="C3298" s="54"/>
    </row>
    <row r="3299" customHeight="1" spans="3:3">
      <c r="C3299" s="54"/>
    </row>
    <row r="3300" customHeight="1" spans="3:3">
      <c r="C3300" s="54"/>
    </row>
    <row r="3301" customHeight="1" spans="3:3">
      <c r="C3301" s="54"/>
    </row>
    <row r="3302" customHeight="1" spans="3:3">
      <c r="C3302" s="54"/>
    </row>
    <row r="3303" customHeight="1" spans="3:3">
      <c r="C3303" s="54"/>
    </row>
    <row r="3304" customHeight="1" spans="3:3">
      <c r="C3304" s="54"/>
    </row>
    <row r="3305" customHeight="1" spans="3:3">
      <c r="C3305" s="54"/>
    </row>
    <row r="3306" customHeight="1" spans="3:3">
      <c r="C3306" s="54"/>
    </row>
    <row r="3307" customHeight="1" spans="3:3">
      <c r="C3307" s="54"/>
    </row>
    <row r="3308" customHeight="1" spans="3:3">
      <c r="C3308" s="54"/>
    </row>
    <row r="3309" customHeight="1" spans="3:3">
      <c r="C3309" s="54"/>
    </row>
    <row r="3310" customHeight="1" spans="3:3">
      <c r="C3310" s="54"/>
    </row>
    <row r="3311" customHeight="1" spans="3:3">
      <c r="C3311" s="54"/>
    </row>
    <row r="3312" customHeight="1" spans="3:3">
      <c r="C3312" s="54"/>
    </row>
    <row r="3313" customHeight="1" spans="3:3">
      <c r="C3313" s="54"/>
    </row>
    <row r="3314" customHeight="1" spans="3:3">
      <c r="C3314" s="54"/>
    </row>
    <row r="3315" customHeight="1" spans="3:3">
      <c r="C3315" s="54"/>
    </row>
    <row r="3316" customHeight="1" spans="3:3">
      <c r="C3316" s="54"/>
    </row>
    <row r="3317" customHeight="1" spans="3:3">
      <c r="C3317" s="54"/>
    </row>
    <row r="3318" customHeight="1" spans="3:3">
      <c r="C3318" s="54"/>
    </row>
    <row r="3319" customHeight="1" spans="3:3">
      <c r="C3319" s="54"/>
    </row>
    <row r="3320" customHeight="1" spans="3:3">
      <c r="C3320" s="54"/>
    </row>
    <row r="3321" customHeight="1" spans="3:3">
      <c r="C3321" s="54"/>
    </row>
    <row r="3322" customHeight="1" spans="3:3">
      <c r="C3322" s="54"/>
    </row>
    <row r="3323" customHeight="1" spans="3:3">
      <c r="C3323" s="54"/>
    </row>
    <row r="3324" customHeight="1" spans="3:3">
      <c r="C3324" s="54"/>
    </row>
    <row r="3325" customHeight="1" spans="3:3">
      <c r="C3325" s="54"/>
    </row>
    <row r="3326" customHeight="1" spans="3:3">
      <c r="C3326" s="54"/>
    </row>
    <row r="3327" customHeight="1" spans="3:3">
      <c r="C3327" s="54"/>
    </row>
    <row r="3328" customHeight="1" spans="3:3">
      <c r="C3328" s="54"/>
    </row>
    <row r="3329" customHeight="1" spans="3:3">
      <c r="C3329" s="54"/>
    </row>
    <row r="3330" customHeight="1" spans="3:3">
      <c r="C3330" s="54"/>
    </row>
    <row r="3331" customHeight="1" spans="3:3">
      <c r="C3331" s="54"/>
    </row>
    <row r="3332" customHeight="1" spans="3:3">
      <c r="C3332" s="54"/>
    </row>
    <row r="3333" customHeight="1" spans="3:3">
      <c r="C3333" s="54"/>
    </row>
    <row r="3334" customHeight="1" spans="3:3">
      <c r="C3334" s="54"/>
    </row>
    <row r="3335" customHeight="1" spans="3:3">
      <c r="C3335" s="54"/>
    </row>
    <row r="3336" customHeight="1" spans="3:3">
      <c r="C3336" s="54"/>
    </row>
    <row r="3337" customHeight="1" spans="3:3">
      <c r="C3337" s="54"/>
    </row>
    <row r="3338" customHeight="1" spans="3:3">
      <c r="C3338" s="54"/>
    </row>
    <row r="3339" customHeight="1" spans="3:3">
      <c r="C3339" s="54"/>
    </row>
    <row r="3340" customHeight="1" spans="3:3">
      <c r="C3340" s="54"/>
    </row>
    <row r="3341" customHeight="1" spans="3:3">
      <c r="C3341" s="54"/>
    </row>
    <row r="3342" customHeight="1" spans="3:3">
      <c r="C3342" s="54"/>
    </row>
    <row r="3343" customHeight="1" spans="3:3">
      <c r="C3343" s="54"/>
    </row>
    <row r="3344" customHeight="1" spans="3:3">
      <c r="C3344" s="54"/>
    </row>
    <row r="3345" customHeight="1" spans="3:3">
      <c r="C3345" s="54"/>
    </row>
    <row r="3346" customHeight="1" spans="3:3">
      <c r="C3346" s="54"/>
    </row>
    <row r="3347" customHeight="1" spans="3:3">
      <c r="C3347" s="54"/>
    </row>
    <row r="3348" customHeight="1" spans="3:3">
      <c r="C3348" s="54"/>
    </row>
    <row r="3349" customHeight="1" spans="3:3">
      <c r="C3349" s="54"/>
    </row>
    <row r="3350" customHeight="1" spans="3:3">
      <c r="C3350" s="54"/>
    </row>
    <row r="3351" customHeight="1" spans="3:3">
      <c r="C3351" s="54"/>
    </row>
    <row r="3352" customHeight="1" spans="3:3">
      <c r="C3352" s="54"/>
    </row>
    <row r="3353" customHeight="1" spans="3:3">
      <c r="C3353" s="54"/>
    </row>
    <row r="3354" customHeight="1" spans="3:3">
      <c r="C3354" s="54"/>
    </row>
    <row r="3355" customHeight="1" spans="3:3">
      <c r="C3355" s="54"/>
    </row>
    <row r="3356" customHeight="1" spans="3:3">
      <c r="C3356" s="54"/>
    </row>
    <row r="3357" customHeight="1" spans="3:3">
      <c r="C3357" s="54"/>
    </row>
    <row r="3358" customHeight="1" spans="3:3">
      <c r="C3358" s="54"/>
    </row>
    <row r="3359" customHeight="1" spans="3:3">
      <c r="C3359" s="54"/>
    </row>
    <row r="3360" customHeight="1" spans="3:3">
      <c r="C3360" s="54"/>
    </row>
    <row r="3361" customHeight="1" spans="3:3">
      <c r="C3361" s="54"/>
    </row>
    <row r="3362" customHeight="1" spans="3:3">
      <c r="C3362" s="54"/>
    </row>
    <row r="3363" customHeight="1" spans="3:3">
      <c r="C3363" s="54"/>
    </row>
    <row r="3364" customHeight="1" spans="3:3">
      <c r="C3364" s="54"/>
    </row>
    <row r="3365" customHeight="1" spans="3:3">
      <c r="C3365" s="54"/>
    </row>
    <row r="3366" customHeight="1" spans="3:3">
      <c r="C3366" s="54"/>
    </row>
    <row r="3367" customHeight="1" spans="3:3">
      <c r="C3367" s="54"/>
    </row>
    <row r="3368" customHeight="1" spans="3:3">
      <c r="C3368" s="54"/>
    </row>
    <row r="3369" customHeight="1" spans="3:3">
      <c r="C3369" s="54"/>
    </row>
    <row r="3370" customHeight="1" spans="3:3">
      <c r="C3370" s="54"/>
    </row>
    <row r="3371" customHeight="1" spans="3:3">
      <c r="C3371" s="54"/>
    </row>
    <row r="3372" customHeight="1" spans="3:3">
      <c r="C3372" s="54"/>
    </row>
    <row r="3373" customHeight="1" spans="3:3">
      <c r="C3373" s="54"/>
    </row>
    <row r="3374" customHeight="1" spans="3:3">
      <c r="C3374" s="54"/>
    </row>
    <row r="3375" customHeight="1" spans="3:3">
      <c r="C3375" s="54"/>
    </row>
    <row r="3376" customHeight="1" spans="3:3">
      <c r="C3376" s="54"/>
    </row>
    <row r="3377" customHeight="1" spans="3:3">
      <c r="C3377" s="54"/>
    </row>
    <row r="3378" customHeight="1" spans="3:3">
      <c r="C3378" s="54"/>
    </row>
    <row r="3379" customHeight="1" spans="3:3">
      <c r="C3379" s="54"/>
    </row>
    <row r="3380" customHeight="1" spans="3:3">
      <c r="C3380" s="54"/>
    </row>
    <row r="3381" customHeight="1" spans="3:3">
      <c r="C3381" s="54"/>
    </row>
    <row r="3382" customHeight="1" spans="3:3">
      <c r="C3382" s="54"/>
    </row>
    <row r="3383" customHeight="1" spans="3:3">
      <c r="C3383" s="54"/>
    </row>
    <row r="3384" customHeight="1" spans="3:3">
      <c r="C3384" s="54"/>
    </row>
    <row r="3385" customHeight="1" spans="3:3">
      <c r="C3385" s="54"/>
    </row>
    <row r="3386" customHeight="1" spans="3:3">
      <c r="C3386" s="54"/>
    </row>
    <row r="3387" customHeight="1" spans="3:3">
      <c r="C3387" s="54"/>
    </row>
    <row r="3388" customHeight="1" spans="3:3">
      <c r="C3388" s="54"/>
    </row>
    <row r="3389" customHeight="1" spans="3:3">
      <c r="C3389" s="54"/>
    </row>
    <row r="3390" customHeight="1" spans="3:3">
      <c r="C3390" s="54"/>
    </row>
    <row r="3391" customHeight="1" spans="3:3">
      <c r="C3391" s="54"/>
    </row>
    <row r="3392" customHeight="1" spans="3:3">
      <c r="C3392" s="54"/>
    </row>
    <row r="3393" customHeight="1" spans="3:3">
      <c r="C3393" s="54"/>
    </row>
    <row r="3394" customHeight="1" spans="3:3">
      <c r="C3394" s="54"/>
    </row>
    <row r="3395" customHeight="1" spans="3:3">
      <c r="C3395" s="54"/>
    </row>
    <row r="3396" customHeight="1" spans="3:3">
      <c r="C3396" s="54"/>
    </row>
    <row r="3397" customHeight="1" spans="3:3">
      <c r="C3397" s="54"/>
    </row>
    <row r="3398" customHeight="1" spans="3:3">
      <c r="C3398" s="54"/>
    </row>
    <row r="3399" customHeight="1" spans="3:3">
      <c r="C3399" s="54"/>
    </row>
    <row r="3400" customHeight="1" spans="3:3">
      <c r="C3400" s="54"/>
    </row>
    <row r="3401" customHeight="1" spans="3:3">
      <c r="C3401" s="54"/>
    </row>
    <row r="3402" customHeight="1" spans="3:3">
      <c r="C3402" s="54"/>
    </row>
    <row r="3403" customHeight="1" spans="3:3">
      <c r="C3403" s="54"/>
    </row>
    <row r="3404" customHeight="1" spans="3:3">
      <c r="C3404" s="54"/>
    </row>
    <row r="3405" customHeight="1" spans="3:3">
      <c r="C3405" s="54"/>
    </row>
    <row r="3406" customHeight="1" spans="3:3">
      <c r="C3406" s="54"/>
    </row>
    <row r="3407" customHeight="1" spans="3:3">
      <c r="C3407" s="54"/>
    </row>
    <row r="3408" customHeight="1" spans="3:3">
      <c r="C3408" s="54"/>
    </row>
    <row r="3409" customHeight="1" spans="3:3">
      <c r="C3409" s="54"/>
    </row>
    <row r="3410" customHeight="1" spans="3:3">
      <c r="C3410" s="54"/>
    </row>
    <row r="3411" customHeight="1" spans="3:3">
      <c r="C3411" s="54"/>
    </row>
    <row r="3412" customHeight="1" spans="3:3">
      <c r="C3412" s="54"/>
    </row>
    <row r="3413" customHeight="1" spans="3:3">
      <c r="C3413" s="54"/>
    </row>
    <row r="3414" customHeight="1" spans="3:3">
      <c r="C3414" s="54"/>
    </row>
    <row r="3415" customHeight="1" spans="3:3">
      <c r="C3415" s="54"/>
    </row>
    <row r="3416" customHeight="1" spans="3:3">
      <c r="C3416" s="54"/>
    </row>
    <row r="3417" customHeight="1" spans="3:3">
      <c r="C3417" s="54"/>
    </row>
    <row r="3418" customHeight="1" spans="3:3">
      <c r="C3418" s="54"/>
    </row>
    <row r="3419" customHeight="1" spans="3:3">
      <c r="C3419" s="54"/>
    </row>
    <row r="3420" customHeight="1" spans="3:3">
      <c r="C3420" s="54"/>
    </row>
    <row r="3421" customHeight="1" spans="3:3">
      <c r="C3421" s="54"/>
    </row>
    <row r="3422" customHeight="1" spans="3:3">
      <c r="C3422" s="54"/>
    </row>
    <row r="3423" customHeight="1" spans="3:3">
      <c r="C3423" s="54"/>
    </row>
    <row r="3424" customHeight="1" spans="3:3">
      <c r="C3424" s="54"/>
    </row>
    <row r="3425" customHeight="1" spans="3:3">
      <c r="C3425" s="54"/>
    </row>
    <row r="3426" customHeight="1" spans="3:3">
      <c r="C3426" s="54"/>
    </row>
    <row r="3427" customHeight="1" spans="3:3">
      <c r="C3427" s="54"/>
    </row>
    <row r="3428" customHeight="1" spans="3:3">
      <c r="C3428" s="54"/>
    </row>
    <row r="3429" customHeight="1" spans="3:3">
      <c r="C3429" s="54"/>
    </row>
    <row r="3430" customHeight="1" spans="3:3">
      <c r="C3430" s="54"/>
    </row>
    <row r="3431" customHeight="1" spans="3:3">
      <c r="C3431" s="54"/>
    </row>
    <row r="3432" customHeight="1" spans="3:3">
      <c r="C3432" s="54"/>
    </row>
    <row r="3433" customHeight="1" spans="3:3">
      <c r="C3433" s="54"/>
    </row>
    <row r="3434" customHeight="1" spans="3:3">
      <c r="C3434" s="54"/>
    </row>
    <row r="3435" customHeight="1" spans="3:3">
      <c r="C3435" s="54"/>
    </row>
    <row r="3436" customHeight="1" spans="3:3">
      <c r="C3436" s="54"/>
    </row>
    <row r="3437" customHeight="1" spans="3:3">
      <c r="C3437" s="54"/>
    </row>
    <row r="3438" customHeight="1" spans="3:3">
      <c r="C3438" s="54"/>
    </row>
    <row r="3439" customHeight="1" spans="3:3">
      <c r="C3439" s="54"/>
    </row>
    <row r="3440" customHeight="1" spans="3:3">
      <c r="C3440" s="54"/>
    </row>
    <row r="3441" customHeight="1" spans="3:3">
      <c r="C3441" s="54"/>
    </row>
    <row r="3442" customHeight="1" spans="3:3">
      <c r="C3442" s="54"/>
    </row>
    <row r="3443" customHeight="1" spans="3:3">
      <c r="C3443" s="54"/>
    </row>
    <row r="3444" customHeight="1" spans="3:3">
      <c r="C3444" s="54"/>
    </row>
    <row r="3445" customHeight="1" spans="3:3">
      <c r="C3445" s="54"/>
    </row>
    <row r="3446" customHeight="1" spans="3:3">
      <c r="C3446" s="54"/>
    </row>
    <row r="3447" customHeight="1" spans="3:3">
      <c r="C3447" s="54"/>
    </row>
    <row r="3448" customHeight="1" spans="3:3">
      <c r="C3448" s="54"/>
    </row>
    <row r="3449" customHeight="1" spans="3:3">
      <c r="C3449" s="54"/>
    </row>
    <row r="3450" customHeight="1" spans="3:3">
      <c r="C3450" s="54"/>
    </row>
    <row r="3451" customHeight="1" spans="3:3">
      <c r="C3451" s="54"/>
    </row>
    <row r="3452" customHeight="1" spans="3:3">
      <c r="C3452" s="54"/>
    </row>
    <row r="3453" customHeight="1" spans="3:3">
      <c r="C3453" s="54"/>
    </row>
    <row r="3454" customHeight="1" spans="3:3">
      <c r="C3454" s="54"/>
    </row>
    <row r="3455" customHeight="1" spans="3:3">
      <c r="C3455" s="54"/>
    </row>
    <row r="3456" customHeight="1" spans="3:3">
      <c r="C3456" s="54"/>
    </row>
    <row r="3457" customHeight="1" spans="3:3">
      <c r="C3457" s="54"/>
    </row>
    <row r="3458" customHeight="1" spans="3:3">
      <c r="C3458" s="54"/>
    </row>
    <row r="3459" customHeight="1" spans="3:3">
      <c r="C3459" s="54"/>
    </row>
    <row r="3460" customHeight="1" spans="3:3">
      <c r="C3460" s="54"/>
    </row>
    <row r="3461" customHeight="1" spans="3:3">
      <c r="C3461" s="54"/>
    </row>
    <row r="3462" customHeight="1" spans="3:3">
      <c r="C3462" s="54"/>
    </row>
    <row r="3463" customHeight="1" spans="3:3">
      <c r="C3463" s="54"/>
    </row>
    <row r="3464" customHeight="1" spans="3:3">
      <c r="C3464" s="54"/>
    </row>
    <row r="3465" customHeight="1" spans="3:3">
      <c r="C3465" s="54"/>
    </row>
    <row r="3466" customHeight="1" spans="3:3">
      <c r="C3466" s="54"/>
    </row>
    <row r="3467" customHeight="1" spans="3:3">
      <c r="C3467" s="54"/>
    </row>
    <row r="3468" customHeight="1" spans="3:3">
      <c r="C3468" s="54"/>
    </row>
    <row r="3469" customHeight="1" spans="3:3">
      <c r="C3469" s="54"/>
    </row>
    <row r="3470" customHeight="1" spans="3:3">
      <c r="C3470" s="54"/>
    </row>
    <row r="3471" customHeight="1" spans="3:3">
      <c r="C3471" s="54"/>
    </row>
    <row r="3472" customHeight="1" spans="3:3">
      <c r="C3472" s="54"/>
    </row>
    <row r="3473" customHeight="1" spans="3:3">
      <c r="C3473" s="54"/>
    </row>
    <row r="3474" customHeight="1" spans="3:3">
      <c r="C3474" s="54"/>
    </row>
    <row r="3475" customHeight="1" spans="3:3">
      <c r="C3475" s="54"/>
    </row>
    <row r="3476" customHeight="1" spans="3:3">
      <c r="C3476" s="54"/>
    </row>
    <row r="3477" customHeight="1" spans="3:3">
      <c r="C3477" s="54"/>
    </row>
    <row r="3478" customHeight="1" spans="3:3">
      <c r="C3478" s="54"/>
    </row>
    <row r="3479" customHeight="1" spans="3:3">
      <c r="C3479" s="54"/>
    </row>
    <row r="3480" customHeight="1" spans="3:3">
      <c r="C3480" s="54"/>
    </row>
    <row r="3481" customHeight="1" spans="3:3">
      <c r="C3481" s="54"/>
    </row>
    <row r="3482" customHeight="1" spans="3:3">
      <c r="C3482" s="54"/>
    </row>
    <row r="3483" customHeight="1" spans="3:3">
      <c r="C3483" s="54"/>
    </row>
    <row r="3484" customHeight="1" spans="3:3">
      <c r="C3484" s="54"/>
    </row>
    <row r="3485" customHeight="1" spans="3:3">
      <c r="C3485" s="54"/>
    </row>
    <row r="3486" customHeight="1" spans="3:3">
      <c r="C3486" s="54"/>
    </row>
    <row r="3487" customHeight="1" spans="3:3">
      <c r="C3487" s="54"/>
    </row>
    <row r="3488" customHeight="1" spans="3:3">
      <c r="C3488" s="54"/>
    </row>
    <row r="3489" customHeight="1" spans="3:3">
      <c r="C3489" s="54"/>
    </row>
    <row r="3490" customHeight="1" spans="3:3">
      <c r="C3490" s="54"/>
    </row>
    <row r="3491" customHeight="1" spans="3:3">
      <c r="C3491" s="54"/>
    </row>
    <row r="3492" customHeight="1" spans="3:3">
      <c r="C3492" s="54"/>
    </row>
    <row r="3493" customHeight="1" spans="3:3">
      <c r="C3493" s="54"/>
    </row>
    <row r="3494" customHeight="1" spans="3:3">
      <c r="C3494" s="54"/>
    </row>
    <row r="3495" customHeight="1" spans="3:3">
      <c r="C3495" s="54"/>
    </row>
    <row r="3496" customHeight="1" spans="3:3">
      <c r="C3496" s="54"/>
    </row>
    <row r="3497" customHeight="1" spans="3:3">
      <c r="C3497" s="54"/>
    </row>
    <row r="3498" customHeight="1" spans="3:3">
      <c r="C3498" s="54"/>
    </row>
    <row r="3499" customHeight="1" spans="3:3">
      <c r="C3499" s="54"/>
    </row>
    <row r="3500" customHeight="1" spans="3:3">
      <c r="C3500" s="54"/>
    </row>
    <row r="3501" customHeight="1" spans="3:3">
      <c r="C3501" s="54"/>
    </row>
    <row r="3502" customHeight="1" spans="3:3">
      <c r="C3502" s="54"/>
    </row>
    <row r="3503" customHeight="1" spans="3:3">
      <c r="C3503" s="54"/>
    </row>
    <row r="3504" customHeight="1" spans="3:3">
      <c r="C3504" s="54"/>
    </row>
    <row r="3505" customHeight="1" spans="3:3">
      <c r="C3505" s="54"/>
    </row>
    <row r="3506" customHeight="1" spans="3:3">
      <c r="C3506" s="54"/>
    </row>
    <row r="3507" customHeight="1" spans="3:3">
      <c r="C3507" s="54"/>
    </row>
    <row r="3508" customHeight="1" spans="3:3">
      <c r="C3508" s="54"/>
    </row>
    <row r="3509" customHeight="1" spans="3:3">
      <c r="C3509" s="54"/>
    </row>
    <row r="3510" customHeight="1" spans="3:3">
      <c r="C3510" s="54"/>
    </row>
    <row r="3511" customHeight="1" spans="3:3">
      <c r="C3511" s="54"/>
    </row>
    <row r="3512" customHeight="1" spans="3:3">
      <c r="C3512" s="54"/>
    </row>
    <row r="3513" customHeight="1" spans="3:3">
      <c r="C3513" s="54"/>
    </row>
    <row r="3514" customHeight="1" spans="3:3">
      <c r="C3514" s="54"/>
    </row>
    <row r="3515" customHeight="1" spans="3:3">
      <c r="C3515" s="54"/>
    </row>
    <row r="3516" customHeight="1" spans="3:3">
      <c r="C3516" s="54"/>
    </row>
    <row r="3517" customHeight="1" spans="3:3">
      <c r="C3517" s="54"/>
    </row>
    <row r="3518" customHeight="1" spans="3:3">
      <c r="C3518" s="54"/>
    </row>
    <row r="3519" customHeight="1" spans="3:3">
      <c r="C3519" s="54"/>
    </row>
    <row r="3520" customHeight="1" spans="3:3">
      <c r="C3520" s="54"/>
    </row>
    <row r="3521" customHeight="1" spans="3:3">
      <c r="C3521" s="54"/>
    </row>
    <row r="3522" customHeight="1" spans="3:3">
      <c r="C3522" s="54"/>
    </row>
    <row r="3523" customHeight="1" spans="3:3">
      <c r="C3523" s="54"/>
    </row>
    <row r="3524" customHeight="1" spans="3:3">
      <c r="C3524" s="54"/>
    </row>
    <row r="3525" customHeight="1" spans="3:3">
      <c r="C3525" s="54"/>
    </row>
    <row r="3526" customHeight="1" spans="3:3">
      <c r="C3526" s="54"/>
    </row>
    <row r="3527" customHeight="1" spans="3:3">
      <c r="C3527" s="54"/>
    </row>
    <row r="3528" customHeight="1" spans="3:3">
      <c r="C3528" s="54"/>
    </row>
    <row r="3529" customHeight="1" spans="3:3">
      <c r="C3529" s="54"/>
    </row>
    <row r="3530" customHeight="1" spans="3:3">
      <c r="C3530" s="54"/>
    </row>
    <row r="3531" customHeight="1" spans="3:3">
      <c r="C3531" s="54"/>
    </row>
    <row r="3532" customHeight="1" spans="3:3">
      <c r="C3532" s="54"/>
    </row>
    <row r="3533" customHeight="1" spans="3:3">
      <c r="C3533" s="54"/>
    </row>
    <row r="3534" customHeight="1" spans="3:3">
      <c r="C3534" s="54"/>
    </row>
    <row r="3535" customHeight="1" spans="3:3">
      <c r="C3535" s="54"/>
    </row>
    <row r="3536" customHeight="1" spans="3:3">
      <c r="C3536" s="54"/>
    </row>
    <row r="3537" customHeight="1" spans="3:3">
      <c r="C3537" s="54"/>
    </row>
    <row r="3538" customHeight="1" spans="3:3">
      <c r="C3538" s="54"/>
    </row>
    <row r="3539" customHeight="1" spans="3:3">
      <c r="C3539" s="54"/>
    </row>
    <row r="3540" customHeight="1" spans="3:3">
      <c r="C3540" s="54"/>
    </row>
    <row r="3541" customHeight="1" spans="3:3">
      <c r="C3541" s="54"/>
    </row>
    <row r="3542" customHeight="1" spans="3:3">
      <c r="C3542" s="54"/>
    </row>
    <row r="3543" customHeight="1" spans="3:3">
      <c r="C3543" s="54"/>
    </row>
    <row r="3544" customHeight="1" spans="3:3">
      <c r="C3544" s="54"/>
    </row>
    <row r="3545" customHeight="1" spans="3:3">
      <c r="C3545" s="54"/>
    </row>
    <row r="3546" customHeight="1" spans="3:3">
      <c r="C3546" s="54"/>
    </row>
    <row r="3547" customHeight="1" spans="3:3">
      <c r="C3547" s="54"/>
    </row>
    <row r="3548" customHeight="1" spans="3:3">
      <c r="C3548" s="54"/>
    </row>
    <row r="3549" customHeight="1" spans="3:3">
      <c r="C3549" s="54"/>
    </row>
    <row r="3550" customHeight="1" spans="3:3">
      <c r="C3550" s="54"/>
    </row>
    <row r="3551" customHeight="1" spans="3:3">
      <c r="C3551" s="54"/>
    </row>
    <row r="3552" customHeight="1" spans="3:3">
      <c r="C3552" s="54"/>
    </row>
    <row r="3553" customHeight="1" spans="3:3">
      <c r="C3553" s="54"/>
    </row>
    <row r="3554" customHeight="1" spans="3:3">
      <c r="C3554" s="54"/>
    </row>
    <row r="3555" customHeight="1" spans="3:3">
      <c r="C3555" s="54"/>
    </row>
    <row r="3556" customHeight="1" spans="3:3">
      <c r="C3556" s="54"/>
    </row>
    <row r="3557" customHeight="1" spans="3:3">
      <c r="C3557" s="54"/>
    </row>
    <row r="3558" customHeight="1" spans="3:3">
      <c r="C3558" s="54"/>
    </row>
    <row r="3559" customHeight="1" spans="3:3">
      <c r="C3559" s="54"/>
    </row>
    <row r="3560" customHeight="1" spans="3:3">
      <c r="C3560" s="54"/>
    </row>
    <row r="3561" customHeight="1" spans="3:3">
      <c r="C3561" s="54"/>
    </row>
    <row r="3562" customHeight="1" spans="3:3">
      <c r="C3562" s="54"/>
    </row>
    <row r="3563" customHeight="1" spans="3:3">
      <c r="C3563" s="54"/>
    </row>
    <row r="3564" customHeight="1" spans="3:3">
      <c r="C3564" s="54"/>
    </row>
    <row r="3565" customHeight="1" spans="3:3">
      <c r="C3565" s="54"/>
    </row>
    <row r="3566" customHeight="1" spans="3:3">
      <c r="C3566" s="54"/>
    </row>
    <row r="3567" customHeight="1" spans="3:3">
      <c r="C3567" s="54"/>
    </row>
    <row r="3568" customHeight="1" spans="3:3">
      <c r="C3568" s="54"/>
    </row>
    <row r="3569" customHeight="1" spans="3:3">
      <c r="C3569" s="54"/>
    </row>
    <row r="3570" customHeight="1" spans="3:3">
      <c r="C3570" s="54"/>
    </row>
    <row r="3571" customHeight="1" spans="3:3">
      <c r="C3571" s="54"/>
    </row>
    <row r="3572" customHeight="1" spans="3:3">
      <c r="C3572" s="54"/>
    </row>
    <row r="3573" customHeight="1" spans="3:3">
      <c r="C3573" s="54"/>
    </row>
    <row r="3574" customHeight="1" spans="3:3">
      <c r="C3574" s="54"/>
    </row>
    <row r="3575" customHeight="1" spans="3:3">
      <c r="C3575" s="54"/>
    </row>
    <row r="3576" customHeight="1" spans="3:3">
      <c r="C3576" s="54"/>
    </row>
    <row r="3577" customHeight="1" spans="3:3">
      <c r="C3577" s="54"/>
    </row>
    <row r="3578" customHeight="1" spans="3:3">
      <c r="C3578" s="54"/>
    </row>
    <row r="3579" customHeight="1" spans="3:3">
      <c r="C3579" s="54"/>
    </row>
    <row r="3580" customHeight="1" spans="3:3">
      <c r="C3580" s="54"/>
    </row>
    <row r="3581" customHeight="1" spans="3:3">
      <c r="C3581" s="54"/>
    </row>
    <row r="3582" customHeight="1" spans="3:3">
      <c r="C3582" s="54"/>
    </row>
    <row r="3583" customHeight="1" spans="3:3">
      <c r="C3583" s="54"/>
    </row>
    <row r="3584" customHeight="1" spans="3:3">
      <c r="C3584" s="54"/>
    </row>
    <row r="3585" customHeight="1" spans="3:3">
      <c r="C3585" s="54"/>
    </row>
    <row r="3586" customHeight="1" spans="3:3">
      <c r="C3586" s="54"/>
    </row>
    <row r="3587" customHeight="1" spans="3:3">
      <c r="C3587" s="54"/>
    </row>
    <row r="3588" customHeight="1" spans="3:3">
      <c r="C3588" s="54"/>
    </row>
    <row r="3589" customHeight="1" spans="3:3">
      <c r="C3589" s="54"/>
    </row>
    <row r="3590" customHeight="1" spans="3:3">
      <c r="C3590" s="54"/>
    </row>
    <row r="3591" customHeight="1" spans="3:3">
      <c r="C3591" s="54"/>
    </row>
    <row r="3592" customHeight="1" spans="3:3">
      <c r="C3592" s="54"/>
    </row>
    <row r="3593" customHeight="1" spans="3:3">
      <c r="C3593" s="54"/>
    </row>
    <row r="3594" customHeight="1" spans="3:3">
      <c r="C3594" s="54"/>
    </row>
    <row r="3595" customHeight="1" spans="3:3">
      <c r="C3595" s="54"/>
    </row>
    <row r="3596" customHeight="1" spans="3:3">
      <c r="C3596" s="54"/>
    </row>
    <row r="3597" customHeight="1" spans="3:3">
      <c r="C3597" s="54"/>
    </row>
    <row r="3598" customHeight="1" spans="3:3">
      <c r="C3598" s="54"/>
    </row>
    <row r="3599" customHeight="1" spans="3:3">
      <c r="C3599" s="54"/>
    </row>
    <row r="3600" customHeight="1" spans="3:3">
      <c r="C3600" s="54"/>
    </row>
    <row r="3601" customHeight="1" spans="3:3">
      <c r="C3601" s="54"/>
    </row>
    <row r="3602" customHeight="1" spans="3:3">
      <c r="C3602" s="54"/>
    </row>
    <row r="3603" customHeight="1" spans="3:3">
      <c r="C3603" s="54"/>
    </row>
    <row r="3604" customHeight="1" spans="3:3">
      <c r="C3604" s="54"/>
    </row>
    <row r="3605" customHeight="1" spans="3:3">
      <c r="C3605" s="54"/>
    </row>
    <row r="3606" customHeight="1" spans="3:3">
      <c r="C3606" s="54"/>
    </row>
    <row r="3607" customHeight="1" spans="3:3">
      <c r="C3607" s="54"/>
    </row>
    <row r="3608" customHeight="1" spans="3:3">
      <c r="C3608" s="54"/>
    </row>
    <row r="3609" customHeight="1" spans="3:3">
      <c r="C3609" s="54"/>
    </row>
    <row r="3610" customHeight="1" spans="3:3">
      <c r="C3610" s="54"/>
    </row>
    <row r="3611" customHeight="1" spans="3:3">
      <c r="C3611" s="54"/>
    </row>
    <row r="3612" customHeight="1" spans="3:3">
      <c r="C3612" s="54"/>
    </row>
    <row r="3613" customHeight="1" spans="3:3">
      <c r="C3613" s="54"/>
    </row>
    <row r="3614" customHeight="1" spans="3:3">
      <c r="C3614" s="54"/>
    </row>
    <row r="3615" customHeight="1" spans="3:3">
      <c r="C3615" s="54"/>
    </row>
    <row r="3616" customHeight="1" spans="3:3">
      <c r="C3616" s="54"/>
    </row>
    <row r="3617" customHeight="1" spans="3:3">
      <c r="C3617" s="54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topLeftCell="A111" workbookViewId="0">
      <selection activeCell="F139" sqref="F139"/>
    </sheetView>
  </sheetViews>
  <sheetFormatPr defaultColWidth="9" defaultRowHeight="14.25"/>
  <cols>
    <col min="3" max="3" width="35.875" customWidth="1"/>
    <col min="8" max="8" width="13.75" customWidth="1"/>
    <col min="10" max="10" width="9" style="5"/>
    <col min="11" max="11" width="15" style="6" customWidth="1"/>
  </cols>
  <sheetData>
    <row r="1" spans="1:11">
      <c r="A1" s="7" t="s">
        <v>0</v>
      </c>
      <c r="B1" s="8" t="s">
        <v>3</v>
      </c>
      <c r="C1" s="8" t="s">
        <v>807</v>
      </c>
      <c r="D1" s="8" t="s">
        <v>808</v>
      </c>
      <c r="E1" s="8" t="s">
        <v>809</v>
      </c>
      <c r="F1" s="9" t="s">
        <v>810</v>
      </c>
      <c r="G1" s="9" t="s">
        <v>811</v>
      </c>
      <c r="H1" s="8" t="s">
        <v>812</v>
      </c>
      <c r="I1" s="8" t="s">
        <v>813</v>
      </c>
      <c r="J1" s="8" t="s">
        <v>814</v>
      </c>
      <c r="K1" s="20" t="s">
        <v>815</v>
      </c>
    </row>
    <row r="2" ht="15" spans="1:11">
      <c r="A2" s="10">
        <v>138</v>
      </c>
      <c r="B2" s="11">
        <v>118758</v>
      </c>
      <c r="C2" s="12" t="s">
        <v>816</v>
      </c>
      <c r="D2" s="13" t="s">
        <v>30</v>
      </c>
      <c r="E2" s="11"/>
      <c r="F2" s="14" t="s">
        <v>817</v>
      </c>
      <c r="G2" s="14">
        <v>0.5</v>
      </c>
      <c r="H2" s="15">
        <v>6</v>
      </c>
      <c r="I2" s="19">
        <v>9</v>
      </c>
      <c r="J2" s="21">
        <v>3</v>
      </c>
      <c r="K2" s="22">
        <f>I2/H2</f>
        <v>1.5</v>
      </c>
    </row>
    <row r="3" ht="15" spans="1:11">
      <c r="A3" s="10">
        <v>141</v>
      </c>
      <c r="B3" s="16">
        <v>116919</v>
      </c>
      <c r="C3" s="16" t="s">
        <v>818</v>
      </c>
      <c r="D3" s="13" t="s">
        <v>122</v>
      </c>
      <c r="E3" s="15"/>
      <c r="F3" s="14" t="s">
        <v>817</v>
      </c>
      <c r="G3" s="14">
        <v>0.5</v>
      </c>
      <c r="H3" s="15">
        <v>6</v>
      </c>
      <c r="I3" s="19">
        <v>9</v>
      </c>
      <c r="J3" s="21">
        <v>3</v>
      </c>
      <c r="K3" s="22">
        <f>I3/H3</f>
        <v>1.5</v>
      </c>
    </row>
    <row r="4" ht="15" spans="1:11">
      <c r="A4" s="10">
        <v>143</v>
      </c>
      <c r="B4" s="16">
        <v>539</v>
      </c>
      <c r="C4" s="16" t="s">
        <v>819</v>
      </c>
      <c r="D4" s="13" t="s">
        <v>19</v>
      </c>
      <c r="E4" s="15"/>
      <c r="F4" s="17" t="s">
        <v>817</v>
      </c>
      <c r="G4" s="17">
        <v>0.5</v>
      </c>
      <c r="H4" s="15">
        <v>6</v>
      </c>
      <c r="I4" s="19">
        <v>9</v>
      </c>
      <c r="J4" s="21">
        <v>3</v>
      </c>
      <c r="K4" s="22">
        <f>I4/H4</f>
        <v>1.5</v>
      </c>
    </row>
    <row r="5" ht="15" spans="1:11">
      <c r="A5" s="10">
        <v>139</v>
      </c>
      <c r="B5" s="11">
        <v>122686</v>
      </c>
      <c r="C5" s="12" t="s">
        <v>820</v>
      </c>
      <c r="D5" s="13" t="s">
        <v>19</v>
      </c>
      <c r="E5" s="11"/>
      <c r="F5" s="14" t="s">
        <v>817</v>
      </c>
      <c r="G5" s="14">
        <v>0.5</v>
      </c>
      <c r="H5" s="11">
        <v>3</v>
      </c>
      <c r="I5" s="19">
        <v>4</v>
      </c>
      <c r="J5" s="21">
        <v>1</v>
      </c>
      <c r="K5" s="22">
        <f>I5/H5</f>
        <v>1.33333333333333</v>
      </c>
    </row>
    <row r="6" ht="15" spans="1:11">
      <c r="A6" s="10">
        <v>140</v>
      </c>
      <c r="B6" s="15">
        <v>122718</v>
      </c>
      <c r="C6" s="16" t="s">
        <v>821</v>
      </c>
      <c r="D6" s="13" t="s">
        <v>19</v>
      </c>
      <c r="E6" s="15"/>
      <c r="F6" s="17" t="s">
        <v>817</v>
      </c>
      <c r="G6" s="14">
        <v>0.5</v>
      </c>
      <c r="H6" s="15">
        <v>3</v>
      </c>
      <c r="I6" s="19">
        <v>4</v>
      </c>
      <c r="J6" s="21">
        <v>1</v>
      </c>
      <c r="K6" s="22">
        <f>I6/H6</f>
        <v>1.33333333333333</v>
      </c>
    </row>
    <row r="7" ht="15" spans="1:11">
      <c r="A7" s="10">
        <v>134</v>
      </c>
      <c r="B7" s="16">
        <v>717</v>
      </c>
      <c r="C7" s="16" t="s">
        <v>822</v>
      </c>
      <c r="D7" s="13" t="s">
        <v>19</v>
      </c>
      <c r="E7" s="15"/>
      <c r="F7" s="14" t="s">
        <v>817</v>
      </c>
      <c r="G7" s="14">
        <v>0.5</v>
      </c>
      <c r="H7" s="15">
        <v>6</v>
      </c>
      <c r="I7" s="19">
        <v>8</v>
      </c>
      <c r="J7" s="21">
        <v>2</v>
      </c>
      <c r="K7" s="22">
        <f>I7/H7</f>
        <v>1.33333333333333</v>
      </c>
    </row>
    <row r="8" ht="15" spans="1:11">
      <c r="A8" s="10">
        <v>136</v>
      </c>
      <c r="B8" s="16">
        <v>748</v>
      </c>
      <c r="C8" s="16" t="s">
        <v>823</v>
      </c>
      <c r="D8" s="13" t="s">
        <v>19</v>
      </c>
      <c r="E8" s="15"/>
      <c r="F8" s="14" t="s">
        <v>817</v>
      </c>
      <c r="G8" s="14">
        <v>0.5</v>
      </c>
      <c r="H8" s="15">
        <v>6</v>
      </c>
      <c r="I8" s="19">
        <v>8</v>
      </c>
      <c r="J8" s="21">
        <v>2</v>
      </c>
      <c r="K8" s="22">
        <f>I8/H8</f>
        <v>1.33333333333333</v>
      </c>
    </row>
    <row r="9" ht="15" spans="1:11">
      <c r="A9" s="10">
        <v>137</v>
      </c>
      <c r="B9" s="16">
        <v>732</v>
      </c>
      <c r="C9" s="16" t="s">
        <v>824</v>
      </c>
      <c r="D9" s="13" t="s">
        <v>19</v>
      </c>
      <c r="E9" s="15"/>
      <c r="F9" s="14" t="s">
        <v>817</v>
      </c>
      <c r="G9" s="14">
        <v>0.5</v>
      </c>
      <c r="H9" s="15">
        <v>6</v>
      </c>
      <c r="I9" s="19">
        <v>8</v>
      </c>
      <c r="J9" s="21">
        <v>2</v>
      </c>
      <c r="K9" s="22">
        <f>I9/H9</f>
        <v>1.33333333333333</v>
      </c>
    </row>
    <row r="10" ht="15" spans="1:11">
      <c r="A10" s="10">
        <v>142</v>
      </c>
      <c r="B10" s="16">
        <v>117310</v>
      </c>
      <c r="C10" s="16" t="s">
        <v>825</v>
      </c>
      <c r="D10" s="13" t="s">
        <v>25</v>
      </c>
      <c r="E10" s="16" t="s">
        <v>23</v>
      </c>
      <c r="F10" s="14" t="s">
        <v>817</v>
      </c>
      <c r="G10" s="14">
        <v>0.5</v>
      </c>
      <c r="H10" s="15">
        <v>6</v>
      </c>
      <c r="I10" s="19">
        <v>8</v>
      </c>
      <c r="J10" s="21">
        <v>2</v>
      </c>
      <c r="K10" s="22">
        <f>I10/H10</f>
        <v>1.33333333333333</v>
      </c>
    </row>
    <row r="11" ht="15" spans="1:11">
      <c r="A11" s="10">
        <v>128</v>
      </c>
      <c r="B11" s="16">
        <v>720</v>
      </c>
      <c r="C11" s="16" t="s">
        <v>826</v>
      </c>
      <c r="D11" s="13" t="s">
        <v>19</v>
      </c>
      <c r="E11" s="15"/>
      <c r="F11" s="14" t="s">
        <v>817</v>
      </c>
      <c r="G11" s="14">
        <v>0.5</v>
      </c>
      <c r="H11" s="15">
        <v>6</v>
      </c>
      <c r="I11" s="19">
        <v>7</v>
      </c>
      <c r="J11" s="21">
        <v>1</v>
      </c>
      <c r="K11" s="22">
        <f>I11/H11</f>
        <v>1.16666666666667</v>
      </c>
    </row>
    <row r="12" ht="15" spans="1:11">
      <c r="A12" s="10">
        <v>130</v>
      </c>
      <c r="B12" s="11">
        <v>117923</v>
      </c>
      <c r="C12" s="16" t="s">
        <v>827</v>
      </c>
      <c r="D12" s="13" t="s">
        <v>19</v>
      </c>
      <c r="E12" s="11"/>
      <c r="F12" s="14" t="s">
        <v>817</v>
      </c>
      <c r="G12" s="14">
        <v>0.5</v>
      </c>
      <c r="H12" s="15">
        <v>6</v>
      </c>
      <c r="I12" s="19">
        <v>7</v>
      </c>
      <c r="J12" s="21">
        <v>1</v>
      </c>
      <c r="K12" s="22">
        <f>I12/H12</f>
        <v>1.16666666666667</v>
      </c>
    </row>
    <row r="13" ht="15" spans="1:11">
      <c r="A13" s="10">
        <v>133</v>
      </c>
      <c r="B13" s="16">
        <v>710</v>
      </c>
      <c r="C13" s="16" t="s">
        <v>828</v>
      </c>
      <c r="D13" s="13" t="s">
        <v>19</v>
      </c>
      <c r="E13" s="15"/>
      <c r="F13" s="14" t="s">
        <v>817</v>
      </c>
      <c r="G13" s="14">
        <v>0.5</v>
      </c>
      <c r="H13" s="15">
        <v>6</v>
      </c>
      <c r="I13" s="19">
        <v>7</v>
      </c>
      <c r="J13" s="21">
        <v>1</v>
      </c>
      <c r="K13" s="22">
        <f>I13/H13</f>
        <v>1.16666666666667</v>
      </c>
    </row>
    <row r="14" ht="15" spans="1:11">
      <c r="A14" s="10">
        <v>135</v>
      </c>
      <c r="B14" s="16">
        <v>594</v>
      </c>
      <c r="C14" s="16" t="s">
        <v>829</v>
      </c>
      <c r="D14" s="13" t="s">
        <v>19</v>
      </c>
      <c r="E14" s="15"/>
      <c r="F14" s="14" t="s">
        <v>817</v>
      </c>
      <c r="G14" s="14">
        <v>0.5</v>
      </c>
      <c r="H14" s="15">
        <v>6</v>
      </c>
      <c r="I14" s="19">
        <v>7</v>
      </c>
      <c r="J14" s="21">
        <v>1</v>
      </c>
      <c r="K14" s="22">
        <f>I14/H14</f>
        <v>1.16666666666667</v>
      </c>
    </row>
    <row r="15" ht="15" spans="1:11">
      <c r="A15" s="10">
        <v>132</v>
      </c>
      <c r="B15" s="11">
        <v>122176</v>
      </c>
      <c r="C15" s="12" t="s">
        <v>830</v>
      </c>
      <c r="D15" s="13" t="s">
        <v>86</v>
      </c>
      <c r="E15" s="11"/>
      <c r="F15" s="14" t="s">
        <v>817</v>
      </c>
      <c r="G15" s="14">
        <v>0.5</v>
      </c>
      <c r="H15" s="11">
        <v>3</v>
      </c>
      <c r="I15" s="19">
        <v>3</v>
      </c>
      <c r="J15" s="21">
        <v>0</v>
      </c>
      <c r="K15" s="22">
        <f>I15/H15</f>
        <v>1</v>
      </c>
    </row>
    <row r="16" ht="15" spans="1:11">
      <c r="A16" s="10">
        <v>90</v>
      </c>
      <c r="B16" s="16">
        <v>104533</v>
      </c>
      <c r="C16" s="16" t="s">
        <v>831</v>
      </c>
      <c r="D16" s="13" t="s">
        <v>19</v>
      </c>
      <c r="E16" s="15"/>
      <c r="F16" s="14" t="s">
        <v>817</v>
      </c>
      <c r="G16" s="14">
        <v>0.5</v>
      </c>
      <c r="H16" s="15">
        <v>6</v>
      </c>
      <c r="I16" s="19">
        <v>6</v>
      </c>
      <c r="J16" s="21">
        <v>0</v>
      </c>
      <c r="K16" s="22">
        <f>I16/H16</f>
        <v>1</v>
      </c>
    </row>
    <row r="17" ht="15" spans="1:11">
      <c r="A17" s="10">
        <v>109</v>
      </c>
      <c r="B17" s="16">
        <v>549</v>
      </c>
      <c r="C17" s="16" t="s">
        <v>832</v>
      </c>
      <c r="D17" s="13" t="s">
        <v>19</v>
      </c>
      <c r="E17" s="15"/>
      <c r="F17" s="14" t="s">
        <v>817</v>
      </c>
      <c r="G17" s="14">
        <v>0.5</v>
      </c>
      <c r="H17" s="15">
        <v>6</v>
      </c>
      <c r="I17" s="19">
        <v>6</v>
      </c>
      <c r="J17" s="21">
        <v>0</v>
      </c>
      <c r="K17" s="22">
        <f>I17/H17</f>
        <v>1</v>
      </c>
    </row>
    <row r="18" ht="15" spans="1:11">
      <c r="A18" s="10">
        <v>114</v>
      </c>
      <c r="B18" s="11">
        <v>122906</v>
      </c>
      <c r="C18" s="12" t="s">
        <v>833</v>
      </c>
      <c r="D18" s="13" t="s">
        <v>104</v>
      </c>
      <c r="E18" s="11"/>
      <c r="F18" s="14" t="s">
        <v>817</v>
      </c>
      <c r="G18" s="14">
        <v>0.5</v>
      </c>
      <c r="H18" s="15">
        <v>6</v>
      </c>
      <c r="I18" s="19">
        <v>6</v>
      </c>
      <c r="J18" s="21">
        <v>0</v>
      </c>
      <c r="K18" s="22">
        <f>I18/H18</f>
        <v>1</v>
      </c>
    </row>
    <row r="19" ht="15" spans="1:11">
      <c r="A19" s="10">
        <v>117</v>
      </c>
      <c r="B19" s="16">
        <v>102564</v>
      </c>
      <c r="C19" s="16" t="s">
        <v>834</v>
      </c>
      <c r="D19" s="13" t="s">
        <v>19</v>
      </c>
      <c r="E19" s="15"/>
      <c r="F19" s="14" t="s">
        <v>817</v>
      </c>
      <c r="G19" s="14">
        <v>0.5</v>
      </c>
      <c r="H19" s="15">
        <v>6</v>
      </c>
      <c r="I19" s="19">
        <v>6</v>
      </c>
      <c r="J19" s="21">
        <v>0</v>
      </c>
      <c r="K19" s="22">
        <f>I19/H19</f>
        <v>1</v>
      </c>
    </row>
    <row r="20" ht="15" spans="1:11">
      <c r="A20" s="10">
        <v>119</v>
      </c>
      <c r="B20" s="16">
        <v>115971</v>
      </c>
      <c r="C20" s="16" t="s">
        <v>835</v>
      </c>
      <c r="D20" s="13" t="s">
        <v>30</v>
      </c>
      <c r="E20" s="15"/>
      <c r="F20" s="14" t="s">
        <v>817</v>
      </c>
      <c r="G20" s="14">
        <v>0.5</v>
      </c>
      <c r="H20" s="15">
        <v>6</v>
      </c>
      <c r="I20" s="19">
        <v>6</v>
      </c>
      <c r="J20" s="21">
        <v>0</v>
      </c>
      <c r="K20" s="22">
        <f>I20/H20</f>
        <v>1</v>
      </c>
    </row>
    <row r="21" ht="15" spans="1:11">
      <c r="A21" s="10">
        <v>121</v>
      </c>
      <c r="B21" s="11">
        <v>117637</v>
      </c>
      <c r="C21" s="16" t="s">
        <v>836</v>
      </c>
      <c r="D21" s="13" t="s">
        <v>19</v>
      </c>
      <c r="E21" s="11"/>
      <c r="F21" s="14" t="s">
        <v>817</v>
      </c>
      <c r="G21" s="14">
        <v>0.5</v>
      </c>
      <c r="H21" s="15">
        <v>6</v>
      </c>
      <c r="I21" s="19">
        <v>6</v>
      </c>
      <c r="J21" s="21">
        <v>0</v>
      </c>
      <c r="K21" s="22">
        <f>I21/H21</f>
        <v>1</v>
      </c>
    </row>
    <row r="22" ht="15" spans="1:11">
      <c r="A22" s="10">
        <v>122</v>
      </c>
      <c r="B22" s="18">
        <v>128640</v>
      </c>
      <c r="C22" s="18" t="s">
        <v>179</v>
      </c>
      <c r="D22" s="13" t="s">
        <v>104</v>
      </c>
      <c r="E22" s="11"/>
      <c r="F22" s="14" t="s">
        <v>817</v>
      </c>
      <c r="G22" s="14">
        <v>0.5</v>
      </c>
      <c r="H22" s="15">
        <v>6</v>
      </c>
      <c r="I22" s="19">
        <v>6</v>
      </c>
      <c r="J22" s="21">
        <v>0</v>
      </c>
      <c r="K22" s="22">
        <f>I22/H22</f>
        <v>1</v>
      </c>
    </row>
    <row r="23" ht="15" spans="1:11">
      <c r="A23" s="10">
        <v>123</v>
      </c>
      <c r="B23" s="16">
        <v>110378</v>
      </c>
      <c r="C23" s="16" t="s">
        <v>837</v>
      </c>
      <c r="D23" s="13" t="s">
        <v>19</v>
      </c>
      <c r="E23" s="16" t="s">
        <v>23</v>
      </c>
      <c r="F23" s="14" t="s">
        <v>817</v>
      </c>
      <c r="G23" s="14">
        <v>0.5</v>
      </c>
      <c r="H23" s="15">
        <v>6</v>
      </c>
      <c r="I23" s="19">
        <v>6</v>
      </c>
      <c r="J23" s="21">
        <v>0</v>
      </c>
      <c r="K23" s="22">
        <f>I23/H23</f>
        <v>1</v>
      </c>
    </row>
    <row r="24" ht="15" spans="1:11">
      <c r="A24" s="10">
        <v>124</v>
      </c>
      <c r="B24" s="16">
        <v>112415</v>
      </c>
      <c r="C24" s="16" t="s">
        <v>838</v>
      </c>
      <c r="D24" s="13" t="s">
        <v>25</v>
      </c>
      <c r="E24" s="15"/>
      <c r="F24" s="14" t="s">
        <v>817</v>
      </c>
      <c r="G24" s="14">
        <v>0.5</v>
      </c>
      <c r="H24" s="15">
        <v>6</v>
      </c>
      <c r="I24" s="19">
        <v>6</v>
      </c>
      <c r="J24" s="21">
        <v>0</v>
      </c>
      <c r="K24" s="22">
        <f>I24/H24</f>
        <v>1</v>
      </c>
    </row>
    <row r="25" ht="15" spans="1:11">
      <c r="A25" s="10">
        <v>125</v>
      </c>
      <c r="B25" s="16">
        <v>367</v>
      </c>
      <c r="C25" s="16" t="s">
        <v>839</v>
      </c>
      <c r="D25" s="13" t="s">
        <v>86</v>
      </c>
      <c r="E25" s="15"/>
      <c r="F25" s="14" t="s">
        <v>817</v>
      </c>
      <c r="G25" s="14">
        <v>0.5</v>
      </c>
      <c r="H25" s="15">
        <v>6</v>
      </c>
      <c r="I25" s="19">
        <v>6</v>
      </c>
      <c r="J25" s="21">
        <v>0</v>
      </c>
      <c r="K25" s="22">
        <f>I25/H25</f>
        <v>1</v>
      </c>
    </row>
    <row r="26" ht="15" spans="1:11">
      <c r="A26" s="10">
        <v>126</v>
      </c>
      <c r="B26" s="16">
        <v>104430</v>
      </c>
      <c r="C26" s="16" t="s">
        <v>840</v>
      </c>
      <c r="D26" s="13" t="s">
        <v>30</v>
      </c>
      <c r="E26" s="15"/>
      <c r="F26" s="14" t="s">
        <v>817</v>
      </c>
      <c r="G26" s="14">
        <v>0.5</v>
      </c>
      <c r="H26" s="15">
        <v>6</v>
      </c>
      <c r="I26" s="19">
        <v>6</v>
      </c>
      <c r="J26" s="21">
        <v>0</v>
      </c>
      <c r="K26" s="22">
        <f>I26/H26</f>
        <v>1</v>
      </c>
    </row>
    <row r="27" ht="15" spans="1:11">
      <c r="A27" s="10">
        <v>127</v>
      </c>
      <c r="B27" s="16">
        <v>706</v>
      </c>
      <c r="C27" s="16" t="s">
        <v>841</v>
      </c>
      <c r="D27" s="13" t="s">
        <v>19</v>
      </c>
      <c r="E27" s="15"/>
      <c r="F27" s="14" t="s">
        <v>817</v>
      </c>
      <c r="G27" s="14">
        <v>0.5</v>
      </c>
      <c r="H27" s="15">
        <v>6</v>
      </c>
      <c r="I27" s="19">
        <v>6</v>
      </c>
      <c r="J27" s="21">
        <v>0</v>
      </c>
      <c r="K27" s="22">
        <f>I27/H27</f>
        <v>1</v>
      </c>
    </row>
    <row r="28" ht="15" spans="1:11">
      <c r="A28" s="10">
        <v>129</v>
      </c>
      <c r="B28" s="16">
        <v>339</v>
      </c>
      <c r="C28" s="16" t="s">
        <v>842</v>
      </c>
      <c r="D28" s="13" t="s">
        <v>25</v>
      </c>
      <c r="E28" s="15"/>
      <c r="F28" s="14" t="s">
        <v>817</v>
      </c>
      <c r="G28" s="14">
        <v>0.5</v>
      </c>
      <c r="H28" s="15">
        <v>6</v>
      </c>
      <c r="I28" s="19">
        <v>6</v>
      </c>
      <c r="J28" s="21">
        <v>0</v>
      </c>
      <c r="K28" s="22">
        <f>I28/H28</f>
        <v>1</v>
      </c>
    </row>
    <row r="29" ht="15" spans="1:11">
      <c r="A29" s="10">
        <v>131</v>
      </c>
      <c r="B29" s="16">
        <v>591</v>
      </c>
      <c r="C29" s="16" t="s">
        <v>843</v>
      </c>
      <c r="D29" s="13" t="s">
        <v>19</v>
      </c>
      <c r="E29" s="15"/>
      <c r="F29" s="14" t="s">
        <v>817</v>
      </c>
      <c r="G29" s="14">
        <v>0.5</v>
      </c>
      <c r="H29" s="15">
        <v>6</v>
      </c>
      <c r="I29" s="19">
        <v>6</v>
      </c>
      <c r="J29" s="21">
        <v>0</v>
      </c>
      <c r="K29" s="22">
        <f>I29/H29</f>
        <v>1</v>
      </c>
    </row>
    <row r="30" ht="15" spans="1:11">
      <c r="A30" s="10">
        <v>83</v>
      </c>
      <c r="B30" s="16">
        <v>105267</v>
      </c>
      <c r="C30" s="16" t="s">
        <v>844</v>
      </c>
      <c r="D30" s="13" t="s">
        <v>25</v>
      </c>
      <c r="E30" s="15"/>
      <c r="F30" s="14" t="s">
        <v>845</v>
      </c>
      <c r="G30" s="14">
        <v>1</v>
      </c>
      <c r="H30" s="15">
        <v>12</v>
      </c>
      <c r="I30" s="19">
        <v>11</v>
      </c>
      <c r="J30" s="21">
        <v>-1</v>
      </c>
      <c r="K30" s="22">
        <f>I30/H30</f>
        <v>0.916666666666667</v>
      </c>
    </row>
    <row r="31" ht="15" spans="1:11">
      <c r="A31" s="10">
        <v>97</v>
      </c>
      <c r="B31" s="16">
        <v>103639</v>
      </c>
      <c r="C31" s="16" t="s">
        <v>846</v>
      </c>
      <c r="D31" s="13" t="s">
        <v>30</v>
      </c>
      <c r="E31" s="15"/>
      <c r="F31" s="14" t="s">
        <v>845</v>
      </c>
      <c r="G31" s="14">
        <v>1</v>
      </c>
      <c r="H31" s="15">
        <v>12</v>
      </c>
      <c r="I31" s="19">
        <v>11</v>
      </c>
      <c r="J31" s="21">
        <v>-1</v>
      </c>
      <c r="K31" s="22">
        <f>I31/H31</f>
        <v>0.916666666666667</v>
      </c>
    </row>
    <row r="32" ht="15" spans="1:11">
      <c r="A32" s="10">
        <v>18</v>
      </c>
      <c r="B32" s="16">
        <v>307</v>
      </c>
      <c r="C32" s="16" t="s">
        <v>150</v>
      </c>
      <c r="D32" s="13" t="s">
        <v>122</v>
      </c>
      <c r="E32" s="16" t="s">
        <v>23</v>
      </c>
      <c r="F32" s="14" t="s">
        <v>847</v>
      </c>
      <c r="G32" s="14">
        <v>2</v>
      </c>
      <c r="H32" s="19">
        <v>24</v>
      </c>
      <c r="I32" s="19">
        <v>21</v>
      </c>
      <c r="J32" s="21">
        <v>-3</v>
      </c>
      <c r="K32" s="22">
        <f>I32/H32</f>
        <v>0.875</v>
      </c>
    </row>
    <row r="33" ht="15" spans="1:11">
      <c r="A33" s="10">
        <v>66</v>
      </c>
      <c r="B33" s="16">
        <v>721</v>
      </c>
      <c r="C33" s="16" t="s">
        <v>848</v>
      </c>
      <c r="D33" s="13" t="s">
        <v>19</v>
      </c>
      <c r="E33" s="15"/>
      <c r="F33" s="14" t="s">
        <v>845</v>
      </c>
      <c r="G33" s="14">
        <v>1</v>
      </c>
      <c r="H33" s="15">
        <v>12</v>
      </c>
      <c r="I33" s="19">
        <v>10</v>
      </c>
      <c r="J33" s="21">
        <v>-2</v>
      </c>
      <c r="K33" s="22">
        <f>I33/H33</f>
        <v>0.833333333333333</v>
      </c>
    </row>
    <row r="34" ht="15" spans="1:11">
      <c r="A34" s="10">
        <v>79</v>
      </c>
      <c r="B34" s="16">
        <v>585</v>
      </c>
      <c r="C34" s="16" t="s">
        <v>849</v>
      </c>
      <c r="D34" s="13" t="s">
        <v>25</v>
      </c>
      <c r="E34" s="15"/>
      <c r="F34" s="14" t="s">
        <v>845</v>
      </c>
      <c r="G34" s="14">
        <v>1</v>
      </c>
      <c r="H34" s="15">
        <v>12</v>
      </c>
      <c r="I34" s="19">
        <v>10</v>
      </c>
      <c r="J34" s="21">
        <v>-2</v>
      </c>
      <c r="K34" s="22">
        <f>I34/H34</f>
        <v>0.833333333333333</v>
      </c>
    </row>
    <row r="35" ht="15" spans="1:11">
      <c r="A35" s="10">
        <v>80</v>
      </c>
      <c r="B35" s="16">
        <v>341</v>
      </c>
      <c r="C35" s="16" t="s">
        <v>850</v>
      </c>
      <c r="D35" s="13" t="s">
        <v>19</v>
      </c>
      <c r="E35" s="15"/>
      <c r="F35" s="14" t="s">
        <v>845</v>
      </c>
      <c r="G35" s="14">
        <v>1</v>
      </c>
      <c r="H35" s="15">
        <v>12</v>
      </c>
      <c r="I35" s="19">
        <v>10</v>
      </c>
      <c r="J35" s="21">
        <v>-2</v>
      </c>
      <c r="K35" s="22">
        <f>I35/H35</f>
        <v>0.833333333333333</v>
      </c>
    </row>
    <row r="36" ht="15" spans="1:11">
      <c r="A36" s="10">
        <v>81</v>
      </c>
      <c r="B36" s="16">
        <v>746</v>
      </c>
      <c r="C36" s="16" t="s">
        <v>851</v>
      </c>
      <c r="D36" s="13" t="s">
        <v>19</v>
      </c>
      <c r="E36" s="15"/>
      <c r="F36" s="14" t="s">
        <v>845</v>
      </c>
      <c r="G36" s="14">
        <v>1</v>
      </c>
      <c r="H36" s="15">
        <v>12</v>
      </c>
      <c r="I36" s="19">
        <v>10</v>
      </c>
      <c r="J36" s="21">
        <v>-2</v>
      </c>
      <c r="K36" s="22">
        <f>I36/H36</f>
        <v>0.833333333333333</v>
      </c>
    </row>
    <row r="37" ht="15" spans="1:11">
      <c r="A37" s="10">
        <v>82</v>
      </c>
      <c r="B37" s="16">
        <v>385</v>
      </c>
      <c r="C37" s="16" t="s">
        <v>852</v>
      </c>
      <c r="D37" s="13" t="s">
        <v>73</v>
      </c>
      <c r="E37" s="16" t="s">
        <v>23</v>
      </c>
      <c r="F37" s="14" t="s">
        <v>845</v>
      </c>
      <c r="G37" s="14">
        <v>1</v>
      </c>
      <c r="H37" s="15">
        <v>12</v>
      </c>
      <c r="I37" s="19">
        <v>10</v>
      </c>
      <c r="J37" s="21">
        <v>-2</v>
      </c>
      <c r="K37" s="22">
        <f>I37/H37</f>
        <v>0.833333333333333</v>
      </c>
    </row>
    <row r="38" ht="15" spans="1:11">
      <c r="A38" s="10">
        <v>94</v>
      </c>
      <c r="B38" s="16">
        <v>102934</v>
      </c>
      <c r="C38" s="16" t="s">
        <v>853</v>
      </c>
      <c r="D38" s="13" t="s">
        <v>25</v>
      </c>
      <c r="E38" s="15"/>
      <c r="F38" s="14" t="s">
        <v>845</v>
      </c>
      <c r="G38" s="14">
        <v>1</v>
      </c>
      <c r="H38" s="15">
        <v>12</v>
      </c>
      <c r="I38" s="19">
        <v>10</v>
      </c>
      <c r="J38" s="21">
        <v>-2</v>
      </c>
      <c r="K38" s="22">
        <f>I38/H38</f>
        <v>0.833333333333333</v>
      </c>
    </row>
    <row r="39" ht="15" spans="1:11">
      <c r="A39" s="10">
        <v>99</v>
      </c>
      <c r="B39" s="16">
        <v>723</v>
      </c>
      <c r="C39" s="16" t="s">
        <v>854</v>
      </c>
      <c r="D39" s="13" t="s">
        <v>30</v>
      </c>
      <c r="E39" s="15"/>
      <c r="F39" s="14" t="s">
        <v>845</v>
      </c>
      <c r="G39" s="14">
        <v>1</v>
      </c>
      <c r="H39" s="15">
        <v>12</v>
      </c>
      <c r="I39" s="19">
        <v>10</v>
      </c>
      <c r="J39" s="21">
        <v>-2</v>
      </c>
      <c r="K39" s="22">
        <f>I39/H39</f>
        <v>0.833333333333333</v>
      </c>
    </row>
    <row r="40" ht="15" spans="1:11">
      <c r="A40" s="10">
        <v>110</v>
      </c>
      <c r="B40" s="16">
        <v>573</v>
      </c>
      <c r="C40" s="16" t="s">
        <v>855</v>
      </c>
      <c r="D40" s="13" t="s">
        <v>30</v>
      </c>
      <c r="E40" s="15"/>
      <c r="F40" s="14" t="s">
        <v>817</v>
      </c>
      <c r="G40" s="14">
        <v>0.5</v>
      </c>
      <c r="H40" s="15">
        <v>6</v>
      </c>
      <c r="I40" s="19">
        <v>5</v>
      </c>
      <c r="J40" s="21">
        <v>-1</v>
      </c>
      <c r="K40" s="22">
        <f>I40/H40</f>
        <v>0.833333333333333</v>
      </c>
    </row>
    <row r="41" ht="15" spans="1:11">
      <c r="A41" s="10">
        <v>111</v>
      </c>
      <c r="B41" s="16">
        <v>308</v>
      </c>
      <c r="C41" s="16" t="s">
        <v>200</v>
      </c>
      <c r="D41" s="13" t="s">
        <v>122</v>
      </c>
      <c r="E41" s="16" t="s">
        <v>23</v>
      </c>
      <c r="F41" s="14" t="s">
        <v>817</v>
      </c>
      <c r="G41" s="14">
        <v>0.5</v>
      </c>
      <c r="H41" s="15">
        <v>6</v>
      </c>
      <c r="I41" s="19">
        <v>5</v>
      </c>
      <c r="J41" s="21">
        <v>-1</v>
      </c>
      <c r="K41" s="22">
        <f>I41/H41</f>
        <v>0.833333333333333</v>
      </c>
    </row>
    <row r="42" ht="15" spans="1:11">
      <c r="A42" s="10">
        <v>112</v>
      </c>
      <c r="B42" s="16">
        <v>106485</v>
      </c>
      <c r="C42" s="16" t="s">
        <v>856</v>
      </c>
      <c r="D42" s="13" t="s">
        <v>122</v>
      </c>
      <c r="E42" s="15"/>
      <c r="F42" s="14" t="s">
        <v>817</v>
      </c>
      <c r="G42" s="14">
        <v>0.5</v>
      </c>
      <c r="H42" s="15">
        <v>6</v>
      </c>
      <c r="I42" s="19">
        <v>5</v>
      </c>
      <c r="J42" s="21">
        <v>-1</v>
      </c>
      <c r="K42" s="22">
        <f>I42/H42</f>
        <v>0.833333333333333</v>
      </c>
    </row>
    <row r="43" ht="15" spans="1:11">
      <c r="A43" s="10">
        <v>113</v>
      </c>
      <c r="B43" s="16">
        <v>106865</v>
      </c>
      <c r="C43" s="16" t="s">
        <v>857</v>
      </c>
      <c r="D43" s="13" t="s">
        <v>122</v>
      </c>
      <c r="E43" s="15"/>
      <c r="F43" s="14" t="s">
        <v>817</v>
      </c>
      <c r="G43" s="14">
        <v>0.5</v>
      </c>
      <c r="H43" s="15">
        <v>6</v>
      </c>
      <c r="I43" s="19">
        <v>5</v>
      </c>
      <c r="J43" s="21">
        <v>-1</v>
      </c>
      <c r="K43" s="22">
        <f>I43/H43</f>
        <v>0.833333333333333</v>
      </c>
    </row>
    <row r="44" ht="15" spans="1:11">
      <c r="A44" s="10">
        <v>115</v>
      </c>
      <c r="B44" s="16">
        <v>102935</v>
      </c>
      <c r="C44" s="16" t="s">
        <v>858</v>
      </c>
      <c r="D44" s="13" t="s">
        <v>122</v>
      </c>
      <c r="E44" s="15"/>
      <c r="F44" s="14" t="s">
        <v>817</v>
      </c>
      <c r="G44" s="14">
        <v>0.5</v>
      </c>
      <c r="H44" s="15">
        <v>6</v>
      </c>
      <c r="I44" s="19">
        <v>5</v>
      </c>
      <c r="J44" s="21">
        <v>-1</v>
      </c>
      <c r="K44" s="22">
        <f>I44/H44</f>
        <v>0.833333333333333</v>
      </c>
    </row>
    <row r="45" ht="15" spans="1:11">
      <c r="A45" s="10">
        <v>116</v>
      </c>
      <c r="B45" s="16">
        <v>113025</v>
      </c>
      <c r="C45" s="16" t="s">
        <v>859</v>
      </c>
      <c r="D45" s="13" t="s">
        <v>104</v>
      </c>
      <c r="E45" s="15"/>
      <c r="F45" s="14" t="s">
        <v>817</v>
      </c>
      <c r="G45" s="14">
        <v>0.5</v>
      </c>
      <c r="H45" s="15">
        <v>6</v>
      </c>
      <c r="I45" s="19">
        <v>5</v>
      </c>
      <c r="J45" s="21">
        <v>-1</v>
      </c>
      <c r="K45" s="22">
        <f>I45/H45</f>
        <v>0.833333333333333</v>
      </c>
    </row>
    <row r="46" ht="15" spans="1:11">
      <c r="A46" s="10">
        <v>118</v>
      </c>
      <c r="B46" s="11">
        <v>122198</v>
      </c>
      <c r="C46" s="12" t="s">
        <v>860</v>
      </c>
      <c r="D46" s="13" t="s">
        <v>30</v>
      </c>
      <c r="E46" s="11"/>
      <c r="F46" s="14" t="s">
        <v>817</v>
      </c>
      <c r="G46" s="14">
        <v>0.5</v>
      </c>
      <c r="H46" s="15">
        <v>6</v>
      </c>
      <c r="I46" s="19">
        <v>5</v>
      </c>
      <c r="J46" s="21">
        <v>-1</v>
      </c>
      <c r="K46" s="22">
        <f>I46/H46</f>
        <v>0.833333333333333</v>
      </c>
    </row>
    <row r="47" ht="15" spans="1:11">
      <c r="A47" s="10">
        <v>120</v>
      </c>
      <c r="B47" s="16">
        <v>371</v>
      </c>
      <c r="C47" s="16" t="s">
        <v>861</v>
      </c>
      <c r="D47" s="13" t="s">
        <v>73</v>
      </c>
      <c r="E47" s="16" t="s">
        <v>23</v>
      </c>
      <c r="F47" s="14" t="s">
        <v>817</v>
      </c>
      <c r="G47" s="14">
        <v>0.5</v>
      </c>
      <c r="H47" s="15">
        <v>6</v>
      </c>
      <c r="I47" s="19">
        <v>5</v>
      </c>
      <c r="J47" s="21">
        <v>-1</v>
      </c>
      <c r="K47" s="22">
        <f>I47/H47</f>
        <v>0.833333333333333</v>
      </c>
    </row>
    <row r="48" ht="15" spans="1:11">
      <c r="A48" s="10">
        <v>53</v>
      </c>
      <c r="B48" s="16">
        <v>379</v>
      </c>
      <c r="C48" s="16" t="s">
        <v>862</v>
      </c>
      <c r="D48" s="13" t="s">
        <v>25</v>
      </c>
      <c r="E48" s="15"/>
      <c r="F48" s="14" t="s">
        <v>845</v>
      </c>
      <c r="G48" s="14">
        <v>1</v>
      </c>
      <c r="H48" s="15">
        <v>12</v>
      </c>
      <c r="I48" s="19">
        <v>9</v>
      </c>
      <c r="J48" s="21">
        <v>-3</v>
      </c>
      <c r="K48" s="22">
        <f>I48/H48</f>
        <v>0.75</v>
      </c>
    </row>
    <row r="49" ht="15" spans="1:11">
      <c r="A49" s="10">
        <v>64</v>
      </c>
      <c r="B49" s="16">
        <v>730</v>
      </c>
      <c r="C49" s="16" t="s">
        <v>863</v>
      </c>
      <c r="D49" s="13" t="s">
        <v>104</v>
      </c>
      <c r="E49" s="16" t="s">
        <v>23</v>
      </c>
      <c r="F49" s="14" t="s">
        <v>845</v>
      </c>
      <c r="G49" s="14">
        <v>1</v>
      </c>
      <c r="H49" s="15">
        <v>12</v>
      </c>
      <c r="I49" s="19">
        <v>9</v>
      </c>
      <c r="J49" s="21">
        <v>-3</v>
      </c>
      <c r="K49" s="22">
        <f>I49/H49</f>
        <v>0.75</v>
      </c>
    </row>
    <row r="50" ht="15" spans="1:11">
      <c r="A50" s="10">
        <v>65</v>
      </c>
      <c r="B50" s="16">
        <v>737</v>
      </c>
      <c r="C50" s="16" t="s">
        <v>864</v>
      </c>
      <c r="D50" s="13" t="s">
        <v>30</v>
      </c>
      <c r="E50" s="15"/>
      <c r="F50" s="14" t="s">
        <v>845</v>
      </c>
      <c r="G50" s="14">
        <v>1</v>
      </c>
      <c r="H50" s="15">
        <v>12</v>
      </c>
      <c r="I50" s="19">
        <v>9</v>
      </c>
      <c r="J50" s="21">
        <v>-3</v>
      </c>
      <c r="K50" s="22">
        <f>I50/H50</f>
        <v>0.75</v>
      </c>
    </row>
    <row r="51" ht="15" spans="1:11">
      <c r="A51" s="10">
        <v>67</v>
      </c>
      <c r="B51" s="16">
        <v>744</v>
      </c>
      <c r="C51" s="16" t="s">
        <v>865</v>
      </c>
      <c r="D51" s="13" t="s">
        <v>122</v>
      </c>
      <c r="E51" s="15"/>
      <c r="F51" s="14" t="s">
        <v>845</v>
      </c>
      <c r="G51" s="14">
        <v>1</v>
      </c>
      <c r="H51" s="15">
        <v>12</v>
      </c>
      <c r="I51" s="19">
        <v>9</v>
      </c>
      <c r="J51" s="21">
        <v>-3</v>
      </c>
      <c r="K51" s="22">
        <f>I51/H51</f>
        <v>0.75</v>
      </c>
    </row>
    <row r="52" ht="15" spans="1:11">
      <c r="A52" s="10">
        <v>72</v>
      </c>
      <c r="B52" s="16">
        <v>587</v>
      </c>
      <c r="C52" s="16" t="s">
        <v>866</v>
      </c>
      <c r="D52" s="13" t="s">
        <v>19</v>
      </c>
      <c r="E52" s="15"/>
      <c r="F52" s="14" t="s">
        <v>845</v>
      </c>
      <c r="G52" s="14">
        <v>1</v>
      </c>
      <c r="H52" s="15">
        <v>12</v>
      </c>
      <c r="I52" s="19">
        <v>9</v>
      </c>
      <c r="J52" s="21">
        <v>-3</v>
      </c>
      <c r="K52" s="22">
        <f>I52/H52</f>
        <v>0.75</v>
      </c>
    </row>
    <row r="53" ht="15" spans="1:11">
      <c r="A53" s="10">
        <v>106</v>
      </c>
      <c r="B53" s="16">
        <v>114848</v>
      </c>
      <c r="C53" s="16" t="s">
        <v>867</v>
      </c>
      <c r="D53" s="13" t="s">
        <v>30</v>
      </c>
      <c r="E53" s="11"/>
      <c r="F53" s="17" t="s">
        <v>817</v>
      </c>
      <c r="G53" s="14">
        <v>0.5</v>
      </c>
      <c r="H53" s="11">
        <v>3</v>
      </c>
      <c r="I53" s="19">
        <v>2</v>
      </c>
      <c r="J53" s="21">
        <v>-1</v>
      </c>
      <c r="K53" s="22">
        <f>I53/H53</f>
        <v>0.666666666666667</v>
      </c>
    </row>
    <row r="54" ht="15" spans="1:11">
      <c r="A54" s="10">
        <v>33</v>
      </c>
      <c r="B54" s="16">
        <v>571</v>
      </c>
      <c r="C54" s="16" t="s">
        <v>868</v>
      </c>
      <c r="D54" s="13" t="s">
        <v>30</v>
      </c>
      <c r="E54" s="15"/>
      <c r="F54" s="14" t="s">
        <v>845</v>
      </c>
      <c r="G54" s="14">
        <v>1</v>
      </c>
      <c r="H54" s="15">
        <v>12</v>
      </c>
      <c r="I54" s="19">
        <v>8</v>
      </c>
      <c r="J54" s="21">
        <v>-4</v>
      </c>
      <c r="K54" s="22">
        <f>I54/H54</f>
        <v>0.666666666666667</v>
      </c>
    </row>
    <row r="55" ht="15" spans="1:11">
      <c r="A55" s="10">
        <v>36</v>
      </c>
      <c r="B55" s="16">
        <v>106399</v>
      </c>
      <c r="C55" s="16" t="s">
        <v>869</v>
      </c>
      <c r="D55" s="13" t="s">
        <v>104</v>
      </c>
      <c r="E55" s="15"/>
      <c r="F55" s="17" t="s">
        <v>845</v>
      </c>
      <c r="G55" s="14">
        <v>1</v>
      </c>
      <c r="H55" s="15">
        <v>12</v>
      </c>
      <c r="I55" s="19">
        <v>8</v>
      </c>
      <c r="J55" s="21">
        <v>-4</v>
      </c>
      <c r="K55" s="22">
        <f>I55/H55</f>
        <v>0.666666666666667</v>
      </c>
    </row>
    <row r="56" ht="15" spans="1:11">
      <c r="A56" s="10">
        <v>49</v>
      </c>
      <c r="B56" s="16">
        <v>517</v>
      </c>
      <c r="C56" s="16" t="s">
        <v>870</v>
      </c>
      <c r="D56" s="13" t="s">
        <v>25</v>
      </c>
      <c r="E56" s="16" t="s">
        <v>23</v>
      </c>
      <c r="F56" s="14" t="s">
        <v>845</v>
      </c>
      <c r="G56" s="14">
        <v>1</v>
      </c>
      <c r="H56" s="19">
        <v>12</v>
      </c>
      <c r="I56" s="19">
        <v>8</v>
      </c>
      <c r="J56" s="21">
        <v>-4</v>
      </c>
      <c r="K56" s="22">
        <f>I56/H56</f>
        <v>0.666666666666667</v>
      </c>
    </row>
    <row r="57" ht="15" spans="1:11">
      <c r="A57" s="10">
        <v>52</v>
      </c>
      <c r="B57" s="16">
        <v>724</v>
      </c>
      <c r="C57" s="16" t="s">
        <v>871</v>
      </c>
      <c r="D57" s="13" t="s">
        <v>30</v>
      </c>
      <c r="E57" s="15"/>
      <c r="F57" s="14" t="s">
        <v>845</v>
      </c>
      <c r="G57" s="14">
        <v>1</v>
      </c>
      <c r="H57" s="15">
        <v>12</v>
      </c>
      <c r="I57" s="19">
        <v>8</v>
      </c>
      <c r="J57" s="21">
        <v>-4</v>
      </c>
      <c r="K57" s="22">
        <f>I57/H57</f>
        <v>0.666666666666667</v>
      </c>
    </row>
    <row r="58" ht="15" spans="1:11">
      <c r="A58" s="10">
        <v>54</v>
      </c>
      <c r="B58" s="16">
        <v>357</v>
      </c>
      <c r="C58" s="16" t="s">
        <v>872</v>
      </c>
      <c r="D58" s="13" t="s">
        <v>25</v>
      </c>
      <c r="E58" s="15"/>
      <c r="F58" s="14" t="s">
        <v>845</v>
      </c>
      <c r="G58" s="14">
        <v>1</v>
      </c>
      <c r="H58" s="15">
        <v>12</v>
      </c>
      <c r="I58" s="19">
        <v>8</v>
      </c>
      <c r="J58" s="21">
        <v>-4</v>
      </c>
      <c r="K58" s="22">
        <f>I58/H58</f>
        <v>0.666666666666667</v>
      </c>
    </row>
    <row r="59" ht="15" spans="1:11">
      <c r="A59" s="10">
        <v>61</v>
      </c>
      <c r="B59" s="16">
        <v>582</v>
      </c>
      <c r="C59" s="16" t="s">
        <v>873</v>
      </c>
      <c r="D59" s="13" t="s">
        <v>25</v>
      </c>
      <c r="E59" s="16" t="s">
        <v>23</v>
      </c>
      <c r="F59" s="14" t="s">
        <v>845</v>
      </c>
      <c r="G59" s="14">
        <v>1</v>
      </c>
      <c r="H59" s="19">
        <v>12</v>
      </c>
      <c r="I59" s="19">
        <v>8</v>
      </c>
      <c r="J59" s="21">
        <v>-4</v>
      </c>
      <c r="K59" s="22">
        <f>I59/H59</f>
        <v>0.666666666666667</v>
      </c>
    </row>
    <row r="60" ht="15" spans="1:11">
      <c r="A60" s="10">
        <v>62</v>
      </c>
      <c r="B60" s="16">
        <v>107658</v>
      </c>
      <c r="C60" s="16" t="s">
        <v>874</v>
      </c>
      <c r="D60" s="13" t="s">
        <v>104</v>
      </c>
      <c r="E60" s="15"/>
      <c r="F60" s="14" t="s">
        <v>845</v>
      </c>
      <c r="G60" s="14">
        <v>1</v>
      </c>
      <c r="H60" s="15">
        <v>12</v>
      </c>
      <c r="I60" s="19">
        <v>8</v>
      </c>
      <c r="J60" s="21">
        <v>-4</v>
      </c>
      <c r="K60" s="22">
        <f>I60/H60</f>
        <v>0.666666666666667</v>
      </c>
    </row>
    <row r="61" ht="15" spans="1:11">
      <c r="A61" s="10">
        <v>63</v>
      </c>
      <c r="B61" s="16">
        <v>546</v>
      </c>
      <c r="C61" s="16" t="s">
        <v>875</v>
      </c>
      <c r="D61" s="13" t="s">
        <v>30</v>
      </c>
      <c r="E61" s="15"/>
      <c r="F61" s="14" t="s">
        <v>845</v>
      </c>
      <c r="G61" s="14">
        <v>1</v>
      </c>
      <c r="H61" s="15">
        <v>12</v>
      </c>
      <c r="I61" s="19">
        <v>8</v>
      </c>
      <c r="J61" s="21">
        <v>-4</v>
      </c>
      <c r="K61" s="22">
        <f>I61/H61</f>
        <v>0.666666666666667</v>
      </c>
    </row>
    <row r="62" ht="15" spans="1:11">
      <c r="A62" s="10">
        <v>68</v>
      </c>
      <c r="B62" s="16">
        <v>111400</v>
      </c>
      <c r="C62" s="16" t="s">
        <v>876</v>
      </c>
      <c r="D62" s="13" t="s">
        <v>19</v>
      </c>
      <c r="E62" s="16" t="s">
        <v>23</v>
      </c>
      <c r="F62" s="14" t="s">
        <v>845</v>
      </c>
      <c r="G62" s="14">
        <v>1</v>
      </c>
      <c r="H62" s="15">
        <v>12</v>
      </c>
      <c r="I62" s="19">
        <v>8</v>
      </c>
      <c r="J62" s="21">
        <v>-4</v>
      </c>
      <c r="K62" s="22">
        <f>I62/H62</f>
        <v>0.666666666666667</v>
      </c>
    </row>
    <row r="63" ht="15" spans="1:11">
      <c r="A63" s="10">
        <v>69</v>
      </c>
      <c r="B63" s="16">
        <v>111219</v>
      </c>
      <c r="C63" s="16" t="s">
        <v>877</v>
      </c>
      <c r="D63" s="13" t="s">
        <v>25</v>
      </c>
      <c r="E63" s="15"/>
      <c r="F63" s="14" t="s">
        <v>845</v>
      </c>
      <c r="G63" s="14">
        <v>1</v>
      </c>
      <c r="H63" s="15">
        <v>12</v>
      </c>
      <c r="I63" s="19">
        <v>8</v>
      </c>
      <c r="J63" s="21">
        <v>-4</v>
      </c>
      <c r="K63" s="22">
        <f>I63/H63</f>
        <v>0.666666666666667</v>
      </c>
    </row>
    <row r="64" ht="15" spans="1:11">
      <c r="A64" s="10">
        <v>89</v>
      </c>
      <c r="B64" s="18">
        <v>113008</v>
      </c>
      <c r="C64" s="18" t="s">
        <v>878</v>
      </c>
      <c r="D64" s="13" t="s">
        <v>104</v>
      </c>
      <c r="E64" s="11"/>
      <c r="F64" s="14" t="s">
        <v>817</v>
      </c>
      <c r="G64" s="14">
        <v>0.5</v>
      </c>
      <c r="H64" s="15">
        <v>6</v>
      </c>
      <c r="I64" s="19">
        <v>4</v>
      </c>
      <c r="J64" s="21">
        <v>-2</v>
      </c>
      <c r="K64" s="22">
        <f>I64/H64</f>
        <v>0.666666666666667</v>
      </c>
    </row>
    <row r="65" ht="15" spans="1:11">
      <c r="A65" s="10">
        <v>93</v>
      </c>
      <c r="B65" s="11">
        <v>123007</v>
      </c>
      <c r="C65" s="12" t="s">
        <v>879</v>
      </c>
      <c r="D65" s="13" t="s">
        <v>19</v>
      </c>
      <c r="E65" s="11"/>
      <c r="F65" s="14" t="s">
        <v>817</v>
      </c>
      <c r="G65" s="14">
        <v>0.5</v>
      </c>
      <c r="H65" s="15">
        <v>6</v>
      </c>
      <c r="I65" s="19">
        <v>4</v>
      </c>
      <c r="J65" s="21">
        <v>-2</v>
      </c>
      <c r="K65" s="22">
        <f>I65/H65</f>
        <v>0.666666666666667</v>
      </c>
    </row>
    <row r="66" ht="15" spans="1:11">
      <c r="A66" s="10">
        <v>95</v>
      </c>
      <c r="B66" s="16">
        <v>106066</v>
      </c>
      <c r="C66" s="16" t="s">
        <v>880</v>
      </c>
      <c r="D66" s="13" t="s">
        <v>122</v>
      </c>
      <c r="E66" s="15"/>
      <c r="F66" s="14" t="s">
        <v>817</v>
      </c>
      <c r="G66" s="14">
        <v>0.5</v>
      </c>
      <c r="H66" s="19">
        <v>6</v>
      </c>
      <c r="I66" s="19">
        <v>4</v>
      </c>
      <c r="J66" s="21">
        <v>-2</v>
      </c>
      <c r="K66" s="22">
        <f>I66/H66</f>
        <v>0.666666666666667</v>
      </c>
    </row>
    <row r="67" ht="15" spans="1:11">
      <c r="A67" s="10">
        <v>96</v>
      </c>
      <c r="B67" s="16">
        <v>742</v>
      </c>
      <c r="C67" s="16" t="s">
        <v>881</v>
      </c>
      <c r="D67" s="13" t="s">
        <v>122</v>
      </c>
      <c r="E67" s="16" t="s">
        <v>23</v>
      </c>
      <c r="F67" s="14" t="s">
        <v>817</v>
      </c>
      <c r="G67" s="14">
        <v>0.5</v>
      </c>
      <c r="H67" s="15">
        <v>6</v>
      </c>
      <c r="I67" s="19">
        <v>4</v>
      </c>
      <c r="J67" s="21">
        <v>-2</v>
      </c>
      <c r="K67" s="22">
        <f>I67/H67</f>
        <v>0.666666666666667</v>
      </c>
    </row>
    <row r="68" ht="15" spans="1:11">
      <c r="A68" s="10">
        <v>98</v>
      </c>
      <c r="B68" s="16">
        <v>117491</v>
      </c>
      <c r="C68" s="16" t="s">
        <v>882</v>
      </c>
      <c r="D68" s="13" t="s">
        <v>25</v>
      </c>
      <c r="E68" s="16" t="s">
        <v>23</v>
      </c>
      <c r="F68" s="14" t="s">
        <v>817</v>
      </c>
      <c r="G68" s="14">
        <v>0.5</v>
      </c>
      <c r="H68" s="15">
        <v>6</v>
      </c>
      <c r="I68" s="19">
        <v>4</v>
      </c>
      <c r="J68" s="21">
        <v>-2</v>
      </c>
      <c r="K68" s="22">
        <f>I68/H68</f>
        <v>0.666666666666667</v>
      </c>
    </row>
    <row r="69" ht="15" spans="1:11">
      <c r="A69" s="10">
        <v>100</v>
      </c>
      <c r="B69" s="16">
        <v>733</v>
      </c>
      <c r="C69" s="16" t="s">
        <v>883</v>
      </c>
      <c r="D69" s="13" t="s">
        <v>30</v>
      </c>
      <c r="E69" s="15"/>
      <c r="F69" s="14" t="s">
        <v>817</v>
      </c>
      <c r="G69" s="14">
        <v>0.5</v>
      </c>
      <c r="H69" s="15">
        <v>6</v>
      </c>
      <c r="I69" s="19">
        <v>4</v>
      </c>
      <c r="J69" s="21">
        <v>-2</v>
      </c>
      <c r="K69" s="22">
        <f>I69/H69</f>
        <v>0.666666666666667</v>
      </c>
    </row>
    <row r="70" ht="15" spans="1:11">
      <c r="A70" s="10">
        <v>101</v>
      </c>
      <c r="B70" s="16">
        <v>113299</v>
      </c>
      <c r="C70" s="16" t="s">
        <v>884</v>
      </c>
      <c r="D70" s="13" t="s">
        <v>122</v>
      </c>
      <c r="E70" s="15"/>
      <c r="F70" s="14" t="s">
        <v>817</v>
      </c>
      <c r="G70" s="14">
        <v>0.5</v>
      </c>
      <c r="H70" s="15">
        <v>6</v>
      </c>
      <c r="I70" s="19">
        <v>4</v>
      </c>
      <c r="J70" s="21">
        <v>-2</v>
      </c>
      <c r="K70" s="22">
        <f>I70/H70</f>
        <v>0.666666666666667</v>
      </c>
    </row>
    <row r="71" ht="15" spans="1:11">
      <c r="A71" s="10">
        <v>102</v>
      </c>
      <c r="B71" s="16">
        <v>107728</v>
      </c>
      <c r="C71" s="16" t="s">
        <v>885</v>
      </c>
      <c r="D71" s="13" t="s">
        <v>19</v>
      </c>
      <c r="E71" s="16" t="s">
        <v>23</v>
      </c>
      <c r="F71" s="14" t="s">
        <v>817</v>
      </c>
      <c r="G71" s="14">
        <v>0.5</v>
      </c>
      <c r="H71" s="15">
        <v>6</v>
      </c>
      <c r="I71" s="19">
        <v>4</v>
      </c>
      <c r="J71" s="21">
        <v>-2</v>
      </c>
      <c r="K71" s="22">
        <f>I71/H71</f>
        <v>0.666666666666667</v>
      </c>
    </row>
    <row r="72" ht="15" spans="1:11">
      <c r="A72" s="10">
        <v>103</v>
      </c>
      <c r="B72" s="16">
        <v>738</v>
      </c>
      <c r="C72" s="16" t="s">
        <v>886</v>
      </c>
      <c r="D72" s="13" t="s">
        <v>19</v>
      </c>
      <c r="E72" s="15"/>
      <c r="F72" s="14" t="s">
        <v>817</v>
      </c>
      <c r="G72" s="14">
        <v>0.5</v>
      </c>
      <c r="H72" s="15">
        <v>6</v>
      </c>
      <c r="I72" s="19">
        <v>4</v>
      </c>
      <c r="J72" s="21">
        <v>-2</v>
      </c>
      <c r="K72" s="22">
        <f>I72/H72</f>
        <v>0.666666666666667</v>
      </c>
    </row>
    <row r="73" ht="15" spans="1:11">
      <c r="A73" s="10">
        <v>104</v>
      </c>
      <c r="B73" s="16">
        <v>56</v>
      </c>
      <c r="C73" s="16" t="s">
        <v>228</v>
      </c>
      <c r="D73" s="13" t="s">
        <v>86</v>
      </c>
      <c r="E73" s="15"/>
      <c r="F73" s="14" t="s">
        <v>817</v>
      </c>
      <c r="G73" s="14">
        <v>0.5</v>
      </c>
      <c r="H73" s="15">
        <v>6</v>
      </c>
      <c r="I73" s="19">
        <v>4</v>
      </c>
      <c r="J73" s="21">
        <v>-2</v>
      </c>
      <c r="K73" s="22">
        <f>I73/H73</f>
        <v>0.666666666666667</v>
      </c>
    </row>
    <row r="74" ht="15" spans="1:11">
      <c r="A74" s="10">
        <v>105</v>
      </c>
      <c r="B74" s="11">
        <v>119262</v>
      </c>
      <c r="C74" s="12" t="s">
        <v>887</v>
      </c>
      <c r="D74" s="13" t="s">
        <v>25</v>
      </c>
      <c r="E74" s="11"/>
      <c r="F74" s="14" t="s">
        <v>817</v>
      </c>
      <c r="G74" s="14">
        <v>0.5</v>
      </c>
      <c r="H74" s="15">
        <v>6</v>
      </c>
      <c r="I74" s="19">
        <v>4</v>
      </c>
      <c r="J74" s="21">
        <v>-2</v>
      </c>
      <c r="K74" s="22">
        <f>I74/H74</f>
        <v>0.666666666666667</v>
      </c>
    </row>
    <row r="75" ht="15" spans="1:11">
      <c r="A75" s="10">
        <v>107</v>
      </c>
      <c r="B75" s="16">
        <v>351</v>
      </c>
      <c r="C75" s="16" t="s">
        <v>888</v>
      </c>
      <c r="D75" s="13" t="s">
        <v>19</v>
      </c>
      <c r="E75" s="15"/>
      <c r="F75" s="14" t="s">
        <v>817</v>
      </c>
      <c r="G75" s="14">
        <v>0.5</v>
      </c>
      <c r="H75" s="15">
        <v>6</v>
      </c>
      <c r="I75" s="19">
        <v>4</v>
      </c>
      <c r="J75" s="21">
        <v>-2</v>
      </c>
      <c r="K75" s="22">
        <f>I75/H75</f>
        <v>0.666666666666667</v>
      </c>
    </row>
    <row r="76" ht="15" spans="1:11">
      <c r="A76" s="10">
        <v>108</v>
      </c>
      <c r="B76" s="16">
        <v>713</v>
      </c>
      <c r="C76" s="16" t="s">
        <v>889</v>
      </c>
      <c r="D76" s="13" t="s">
        <v>19</v>
      </c>
      <c r="E76" s="15"/>
      <c r="F76" s="14" t="s">
        <v>817</v>
      </c>
      <c r="G76" s="14">
        <v>0.5</v>
      </c>
      <c r="H76" s="15">
        <v>6</v>
      </c>
      <c r="I76" s="19">
        <v>4</v>
      </c>
      <c r="J76" s="21">
        <v>-2</v>
      </c>
      <c r="K76" s="22">
        <f>I76/H76</f>
        <v>0.666666666666667</v>
      </c>
    </row>
    <row r="77" ht="15" spans="1:11">
      <c r="A77" s="10">
        <v>28</v>
      </c>
      <c r="B77" s="16">
        <v>54</v>
      </c>
      <c r="C77" s="16" t="s">
        <v>455</v>
      </c>
      <c r="D77" s="13" t="s">
        <v>86</v>
      </c>
      <c r="E77" s="15"/>
      <c r="F77" s="14" t="s">
        <v>845</v>
      </c>
      <c r="G77" s="14">
        <v>1</v>
      </c>
      <c r="H77" s="15">
        <v>12</v>
      </c>
      <c r="I77" s="19">
        <v>7</v>
      </c>
      <c r="J77" s="21">
        <v>-5</v>
      </c>
      <c r="K77" s="22">
        <f>I77/H77</f>
        <v>0.583333333333333</v>
      </c>
    </row>
    <row r="78" ht="15" spans="1:11">
      <c r="A78" s="10">
        <v>32</v>
      </c>
      <c r="B78" s="16">
        <v>581</v>
      </c>
      <c r="C78" s="16" t="s">
        <v>890</v>
      </c>
      <c r="D78" s="13" t="s">
        <v>25</v>
      </c>
      <c r="E78" s="16" t="s">
        <v>23</v>
      </c>
      <c r="F78" s="14" t="s">
        <v>845</v>
      </c>
      <c r="G78" s="14">
        <v>1</v>
      </c>
      <c r="H78" s="15">
        <v>12</v>
      </c>
      <c r="I78" s="19">
        <v>7</v>
      </c>
      <c r="J78" s="21">
        <v>-5</v>
      </c>
      <c r="K78" s="22">
        <f>I78/H78</f>
        <v>0.583333333333333</v>
      </c>
    </row>
    <row r="79" ht="15" spans="1:11">
      <c r="A79" s="10">
        <v>50</v>
      </c>
      <c r="B79" s="16">
        <v>707</v>
      </c>
      <c r="C79" s="16" t="s">
        <v>891</v>
      </c>
      <c r="D79" s="13" t="s">
        <v>30</v>
      </c>
      <c r="E79" s="15"/>
      <c r="F79" s="14" t="s">
        <v>845</v>
      </c>
      <c r="G79" s="14">
        <v>1</v>
      </c>
      <c r="H79" s="15">
        <v>12</v>
      </c>
      <c r="I79" s="19">
        <v>7</v>
      </c>
      <c r="J79" s="21">
        <v>-5</v>
      </c>
      <c r="K79" s="22">
        <f>I79/H79</f>
        <v>0.583333333333333</v>
      </c>
    </row>
    <row r="80" ht="15" spans="1:11">
      <c r="A80" s="10">
        <v>51</v>
      </c>
      <c r="B80" s="16">
        <v>511</v>
      </c>
      <c r="C80" s="16" t="s">
        <v>892</v>
      </c>
      <c r="D80" s="13" t="s">
        <v>30</v>
      </c>
      <c r="E80" s="15"/>
      <c r="F80" s="14" t="s">
        <v>845</v>
      </c>
      <c r="G80" s="14">
        <v>1</v>
      </c>
      <c r="H80" s="15">
        <v>12</v>
      </c>
      <c r="I80" s="19">
        <v>7</v>
      </c>
      <c r="J80" s="21">
        <v>-5</v>
      </c>
      <c r="K80" s="22">
        <f>I80/H80</f>
        <v>0.583333333333333</v>
      </c>
    </row>
    <row r="81" ht="15" spans="1:11">
      <c r="A81" s="10">
        <v>1</v>
      </c>
      <c r="B81" s="16">
        <v>337</v>
      </c>
      <c r="C81" s="16" t="s">
        <v>893</v>
      </c>
      <c r="D81" s="13" t="s">
        <v>122</v>
      </c>
      <c r="E81" s="16" t="s">
        <v>23</v>
      </c>
      <c r="F81" s="14" t="s">
        <v>847</v>
      </c>
      <c r="G81" s="14">
        <v>2</v>
      </c>
      <c r="H81" s="19">
        <v>24</v>
      </c>
      <c r="I81" s="19">
        <v>13</v>
      </c>
      <c r="J81" s="21">
        <v>-11</v>
      </c>
      <c r="K81" s="22">
        <f>I81/H81</f>
        <v>0.541666666666667</v>
      </c>
    </row>
    <row r="82" ht="15" spans="1:11">
      <c r="A82" s="10">
        <v>30</v>
      </c>
      <c r="B82" s="16">
        <v>399</v>
      </c>
      <c r="C82" s="16" t="s">
        <v>894</v>
      </c>
      <c r="D82" s="13" t="s">
        <v>122</v>
      </c>
      <c r="E82" s="16" t="s">
        <v>23</v>
      </c>
      <c r="F82" s="14" t="s">
        <v>845</v>
      </c>
      <c r="G82" s="14">
        <v>1</v>
      </c>
      <c r="H82" s="15">
        <v>12</v>
      </c>
      <c r="I82" s="19">
        <v>6</v>
      </c>
      <c r="J82" s="21">
        <v>-6</v>
      </c>
      <c r="K82" s="22">
        <f>I82/H82</f>
        <v>0.5</v>
      </c>
    </row>
    <row r="83" ht="15" spans="1:11">
      <c r="A83" s="10">
        <v>31</v>
      </c>
      <c r="B83" s="16">
        <v>114685</v>
      </c>
      <c r="C83" s="16" t="s">
        <v>895</v>
      </c>
      <c r="D83" s="13" t="s">
        <v>122</v>
      </c>
      <c r="E83" s="16" t="s">
        <v>23</v>
      </c>
      <c r="F83" s="14" t="s">
        <v>845</v>
      </c>
      <c r="G83" s="14">
        <v>1</v>
      </c>
      <c r="H83" s="15">
        <v>12</v>
      </c>
      <c r="I83" s="19">
        <v>6</v>
      </c>
      <c r="J83" s="21">
        <v>-6</v>
      </c>
      <c r="K83" s="22">
        <f>I83/H83</f>
        <v>0.5</v>
      </c>
    </row>
    <row r="84" ht="15" spans="1:11">
      <c r="A84" s="10">
        <v>34</v>
      </c>
      <c r="B84" s="16">
        <v>114622</v>
      </c>
      <c r="C84" s="16" t="s">
        <v>896</v>
      </c>
      <c r="D84" s="13" t="s">
        <v>25</v>
      </c>
      <c r="E84" s="15"/>
      <c r="F84" s="14" t="s">
        <v>845</v>
      </c>
      <c r="G84" s="14">
        <v>1</v>
      </c>
      <c r="H84" s="15">
        <v>12</v>
      </c>
      <c r="I84" s="19">
        <v>6</v>
      </c>
      <c r="J84" s="21">
        <v>-6</v>
      </c>
      <c r="K84" s="22">
        <f>I84/H84</f>
        <v>0.5</v>
      </c>
    </row>
    <row r="85" ht="15" spans="1:11">
      <c r="A85" s="10">
        <v>35</v>
      </c>
      <c r="B85" s="16">
        <v>515</v>
      </c>
      <c r="C85" s="16" t="s">
        <v>897</v>
      </c>
      <c r="D85" s="13" t="s">
        <v>30</v>
      </c>
      <c r="E85" s="15"/>
      <c r="F85" s="14" t="s">
        <v>845</v>
      </c>
      <c r="G85" s="14">
        <v>1</v>
      </c>
      <c r="H85" s="15">
        <v>12</v>
      </c>
      <c r="I85" s="19">
        <v>6</v>
      </c>
      <c r="J85" s="21">
        <v>-6</v>
      </c>
      <c r="K85" s="22">
        <f>I85/H85</f>
        <v>0.5</v>
      </c>
    </row>
    <row r="86" ht="15" spans="1:11">
      <c r="A86" s="10">
        <v>37</v>
      </c>
      <c r="B86" s="16">
        <v>101453</v>
      </c>
      <c r="C86" s="16" t="s">
        <v>898</v>
      </c>
      <c r="D86" s="13" t="s">
        <v>104</v>
      </c>
      <c r="E86" s="15"/>
      <c r="F86" s="14" t="s">
        <v>845</v>
      </c>
      <c r="G86" s="14">
        <v>1</v>
      </c>
      <c r="H86" s="15">
        <v>12</v>
      </c>
      <c r="I86" s="19">
        <v>6</v>
      </c>
      <c r="J86" s="21">
        <v>-6</v>
      </c>
      <c r="K86" s="22">
        <f>I86/H86</f>
        <v>0.5</v>
      </c>
    </row>
    <row r="87" ht="15" spans="1:11">
      <c r="A87" s="10">
        <v>38</v>
      </c>
      <c r="B87" s="16">
        <v>740</v>
      </c>
      <c r="C87" s="16" t="s">
        <v>899</v>
      </c>
      <c r="D87" s="13" t="s">
        <v>30</v>
      </c>
      <c r="E87" s="15"/>
      <c r="F87" s="14" t="s">
        <v>845</v>
      </c>
      <c r="G87" s="14">
        <v>1</v>
      </c>
      <c r="H87" s="15">
        <v>12</v>
      </c>
      <c r="I87" s="19">
        <v>6</v>
      </c>
      <c r="J87" s="21">
        <v>-6</v>
      </c>
      <c r="K87" s="22">
        <f>I87/H87</f>
        <v>0.5</v>
      </c>
    </row>
    <row r="88" ht="15" spans="1:11">
      <c r="A88" s="10">
        <v>40</v>
      </c>
      <c r="B88" s="16">
        <v>716</v>
      </c>
      <c r="C88" s="16" t="s">
        <v>900</v>
      </c>
      <c r="D88" s="13" t="s">
        <v>19</v>
      </c>
      <c r="E88" s="15"/>
      <c r="F88" s="14" t="s">
        <v>845</v>
      </c>
      <c r="G88" s="14">
        <v>1</v>
      </c>
      <c r="H88" s="15">
        <v>12</v>
      </c>
      <c r="I88" s="19">
        <v>6</v>
      </c>
      <c r="J88" s="21">
        <v>-6</v>
      </c>
      <c r="K88" s="22">
        <f>I88/H88</f>
        <v>0.5</v>
      </c>
    </row>
    <row r="89" ht="15" spans="1:11">
      <c r="A89" s="10">
        <v>84</v>
      </c>
      <c r="B89" s="16">
        <v>108656</v>
      </c>
      <c r="C89" s="16" t="s">
        <v>901</v>
      </c>
      <c r="D89" s="13" t="s">
        <v>73</v>
      </c>
      <c r="E89" s="16" t="s">
        <v>23</v>
      </c>
      <c r="F89" s="14" t="s">
        <v>817</v>
      </c>
      <c r="G89" s="14">
        <v>0.5</v>
      </c>
      <c r="H89" s="15">
        <v>6</v>
      </c>
      <c r="I89" s="19">
        <v>3</v>
      </c>
      <c r="J89" s="21">
        <v>-3</v>
      </c>
      <c r="K89" s="22">
        <f>I89/H89</f>
        <v>0.5</v>
      </c>
    </row>
    <row r="90" ht="15" spans="1:11">
      <c r="A90" s="10">
        <v>85</v>
      </c>
      <c r="B90" s="11">
        <v>118951</v>
      </c>
      <c r="C90" s="12" t="s">
        <v>902</v>
      </c>
      <c r="D90" s="13" t="s">
        <v>104</v>
      </c>
      <c r="E90" s="11"/>
      <c r="F90" s="14" t="s">
        <v>817</v>
      </c>
      <c r="G90" s="14">
        <v>0.5</v>
      </c>
      <c r="H90" s="15">
        <v>6</v>
      </c>
      <c r="I90" s="19">
        <v>3</v>
      </c>
      <c r="J90" s="21">
        <v>-3</v>
      </c>
      <c r="K90" s="22">
        <f>I90/H90</f>
        <v>0.5</v>
      </c>
    </row>
    <row r="91" ht="15" spans="1:11">
      <c r="A91" s="10">
        <v>86</v>
      </c>
      <c r="B91" s="11">
        <v>118151</v>
      </c>
      <c r="C91" s="16" t="s">
        <v>903</v>
      </c>
      <c r="D91" s="13" t="s">
        <v>25</v>
      </c>
      <c r="E91" s="16" t="s">
        <v>23</v>
      </c>
      <c r="F91" s="14" t="s">
        <v>817</v>
      </c>
      <c r="G91" s="14">
        <v>0.5</v>
      </c>
      <c r="H91" s="15">
        <v>6</v>
      </c>
      <c r="I91" s="19">
        <v>3</v>
      </c>
      <c r="J91" s="21">
        <v>-3</v>
      </c>
      <c r="K91" s="22">
        <f>I91/H91</f>
        <v>0.5</v>
      </c>
    </row>
    <row r="92" ht="15" spans="1:11">
      <c r="A92" s="10">
        <v>87</v>
      </c>
      <c r="B92" s="16">
        <v>116482</v>
      </c>
      <c r="C92" s="16" t="s">
        <v>904</v>
      </c>
      <c r="D92" s="13" t="s">
        <v>122</v>
      </c>
      <c r="E92" s="15"/>
      <c r="F92" s="14" t="s">
        <v>817</v>
      </c>
      <c r="G92" s="14">
        <v>0.5</v>
      </c>
      <c r="H92" s="15">
        <v>6</v>
      </c>
      <c r="I92" s="19">
        <v>3</v>
      </c>
      <c r="J92" s="21">
        <v>-3</v>
      </c>
      <c r="K92" s="22">
        <f>I92/H92</f>
        <v>0.5</v>
      </c>
    </row>
    <row r="93" ht="15" spans="1:11">
      <c r="A93" s="10">
        <v>88</v>
      </c>
      <c r="B93" s="16">
        <v>329</v>
      </c>
      <c r="C93" s="16" t="s">
        <v>169</v>
      </c>
      <c r="D93" s="13" t="s">
        <v>104</v>
      </c>
      <c r="E93" s="16" t="s">
        <v>23</v>
      </c>
      <c r="F93" s="14" t="s">
        <v>817</v>
      </c>
      <c r="G93" s="14">
        <v>0.5</v>
      </c>
      <c r="H93" s="15">
        <v>6</v>
      </c>
      <c r="I93" s="19">
        <v>3</v>
      </c>
      <c r="J93" s="21">
        <v>-3</v>
      </c>
      <c r="K93" s="22">
        <f>I93/H93</f>
        <v>0.5</v>
      </c>
    </row>
    <row r="94" ht="15" spans="1:11">
      <c r="A94" s="10">
        <v>91</v>
      </c>
      <c r="B94" s="16">
        <v>106568</v>
      </c>
      <c r="C94" s="16" t="s">
        <v>905</v>
      </c>
      <c r="D94" s="13" t="s">
        <v>30</v>
      </c>
      <c r="E94" s="15"/>
      <c r="F94" s="14" t="s">
        <v>817</v>
      </c>
      <c r="G94" s="14">
        <v>0.5</v>
      </c>
      <c r="H94" s="15">
        <v>6</v>
      </c>
      <c r="I94" s="19">
        <v>3</v>
      </c>
      <c r="J94" s="21">
        <v>-3</v>
      </c>
      <c r="K94" s="22">
        <f>I94/H94</f>
        <v>0.5</v>
      </c>
    </row>
    <row r="95" ht="15" spans="1:11">
      <c r="A95" s="10">
        <v>92</v>
      </c>
      <c r="B95" s="16">
        <v>102567</v>
      </c>
      <c r="C95" s="16" t="s">
        <v>906</v>
      </c>
      <c r="D95" s="13" t="s">
        <v>73</v>
      </c>
      <c r="E95" s="15"/>
      <c r="F95" s="14" t="s">
        <v>817</v>
      </c>
      <c r="G95" s="14">
        <v>0.5</v>
      </c>
      <c r="H95" s="15">
        <v>6</v>
      </c>
      <c r="I95" s="19">
        <v>3</v>
      </c>
      <c r="J95" s="21">
        <v>-3</v>
      </c>
      <c r="K95" s="22">
        <f>I95/H95</f>
        <v>0.5</v>
      </c>
    </row>
    <row r="96" ht="15" spans="1:11">
      <c r="A96" s="10">
        <v>27</v>
      </c>
      <c r="B96" s="16">
        <v>514</v>
      </c>
      <c r="C96" s="16" t="s">
        <v>907</v>
      </c>
      <c r="D96" s="13" t="s">
        <v>73</v>
      </c>
      <c r="E96" s="15"/>
      <c r="F96" s="14" t="s">
        <v>845</v>
      </c>
      <c r="G96" s="14">
        <v>1</v>
      </c>
      <c r="H96" s="15">
        <v>12</v>
      </c>
      <c r="I96" s="19">
        <v>5</v>
      </c>
      <c r="J96" s="21">
        <v>-7</v>
      </c>
      <c r="K96" s="22">
        <f>I96/H96</f>
        <v>0.416666666666667</v>
      </c>
    </row>
    <row r="97" ht="15" spans="1:11">
      <c r="A97" s="10">
        <v>29</v>
      </c>
      <c r="B97" s="16">
        <v>118074</v>
      </c>
      <c r="C97" s="16" t="s">
        <v>908</v>
      </c>
      <c r="D97" s="13" t="s">
        <v>30</v>
      </c>
      <c r="E97" s="15"/>
      <c r="F97" s="14" t="s">
        <v>845</v>
      </c>
      <c r="G97" s="14">
        <v>1</v>
      </c>
      <c r="H97" s="15">
        <v>12</v>
      </c>
      <c r="I97" s="19">
        <v>5</v>
      </c>
      <c r="J97" s="21">
        <v>-7</v>
      </c>
      <c r="K97" s="22">
        <f>I97/H97</f>
        <v>0.416666666666667</v>
      </c>
    </row>
    <row r="98" ht="15" spans="1:11">
      <c r="A98" s="10">
        <v>17</v>
      </c>
      <c r="B98" s="16">
        <v>105751</v>
      </c>
      <c r="C98" s="16" t="s">
        <v>909</v>
      </c>
      <c r="D98" s="13" t="s">
        <v>30</v>
      </c>
      <c r="E98" s="15"/>
      <c r="F98" s="14" t="s">
        <v>845</v>
      </c>
      <c r="G98" s="14">
        <v>1</v>
      </c>
      <c r="H98" s="15">
        <v>12</v>
      </c>
      <c r="I98" s="19">
        <v>4</v>
      </c>
      <c r="J98" s="21">
        <v>-8</v>
      </c>
      <c r="K98" s="22">
        <f>I98/H98</f>
        <v>0.333333333333333</v>
      </c>
    </row>
    <row r="99" ht="15" spans="1:11">
      <c r="A99" s="10">
        <v>19</v>
      </c>
      <c r="B99" s="16">
        <v>712</v>
      </c>
      <c r="C99" s="16" t="s">
        <v>910</v>
      </c>
      <c r="D99" s="13" t="s">
        <v>30</v>
      </c>
      <c r="E99" s="15"/>
      <c r="F99" s="14" t="s">
        <v>845</v>
      </c>
      <c r="G99" s="14">
        <v>1</v>
      </c>
      <c r="H99" s="15">
        <v>12</v>
      </c>
      <c r="I99" s="19">
        <v>4</v>
      </c>
      <c r="J99" s="21">
        <v>-8</v>
      </c>
      <c r="K99" s="22">
        <f>I99/H99</f>
        <v>0.333333333333333</v>
      </c>
    </row>
    <row r="100" ht="15" spans="1:11">
      <c r="A100" s="10">
        <v>20</v>
      </c>
      <c r="B100" s="16">
        <v>365</v>
      </c>
      <c r="C100" s="16" t="s">
        <v>911</v>
      </c>
      <c r="D100" s="13" t="s">
        <v>25</v>
      </c>
      <c r="E100" s="15"/>
      <c r="F100" s="14" t="s">
        <v>845</v>
      </c>
      <c r="G100" s="14">
        <v>1</v>
      </c>
      <c r="H100" s="15">
        <v>12</v>
      </c>
      <c r="I100" s="19">
        <v>4</v>
      </c>
      <c r="J100" s="21">
        <v>-8</v>
      </c>
      <c r="K100" s="22">
        <f>I100/H100</f>
        <v>0.333333333333333</v>
      </c>
    </row>
    <row r="101" ht="15" spans="1:11">
      <c r="A101" s="10">
        <v>21</v>
      </c>
      <c r="B101" s="16">
        <v>598</v>
      </c>
      <c r="C101" s="16" t="s">
        <v>912</v>
      </c>
      <c r="D101" s="13" t="s">
        <v>30</v>
      </c>
      <c r="E101" s="15"/>
      <c r="F101" s="14" t="s">
        <v>845</v>
      </c>
      <c r="G101" s="14">
        <v>1</v>
      </c>
      <c r="H101" s="15">
        <v>12</v>
      </c>
      <c r="I101" s="19">
        <v>4</v>
      </c>
      <c r="J101" s="21">
        <v>-8</v>
      </c>
      <c r="K101" s="22">
        <f>I101/H101</f>
        <v>0.333333333333333</v>
      </c>
    </row>
    <row r="102" ht="15" spans="1:11">
      <c r="A102" s="10">
        <v>22</v>
      </c>
      <c r="B102" s="16">
        <v>387</v>
      </c>
      <c r="C102" s="16" t="s">
        <v>913</v>
      </c>
      <c r="D102" s="13" t="s">
        <v>30</v>
      </c>
      <c r="E102" s="15"/>
      <c r="F102" s="14" t="s">
        <v>845</v>
      </c>
      <c r="G102" s="14">
        <v>1</v>
      </c>
      <c r="H102" s="15">
        <v>12</v>
      </c>
      <c r="I102" s="19">
        <v>4</v>
      </c>
      <c r="J102" s="21">
        <v>-8</v>
      </c>
      <c r="K102" s="22">
        <f>I102/H102</f>
        <v>0.333333333333333</v>
      </c>
    </row>
    <row r="103" ht="15" spans="1:11">
      <c r="A103" s="10">
        <v>23</v>
      </c>
      <c r="B103" s="16">
        <v>709</v>
      </c>
      <c r="C103" s="16" t="s">
        <v>914</v>
      </c>
      <c r="D103" s="13" t="s">
        <v>104</v>
      </c>
      <c r="E103" s="15"/>
      <c r="F103" s="14" t="s">
        <v>845</v>
      </c>
      <c r="G103" s="14">
        <v>1</v>
      </c>
      <c r="H103" s="15">
        <v>12</v>
      </c>
      <c r="I103" s="19">
        <v>4</v>
      </c>
      <c r="J103" s="21">
        <v>-8</v>
      </c>
      <c r="K103" s="22">
        <f>I103/H103</f>
        <v>0.333333333333333</v>
      </c>
    </row>
    <row r="104" ht="15" spans="1:11">
      <c r="A104" s="10">
        <v>24</v>
      </c>
      <c r="B104" s="16">
        <v>578</v>
      </c>
      <c r="C104" s="16" t="s">
        <v>915</v>
      </c>
      <c r="D104" s="13" t="s">
        <v>25</v>
      </c>
      <c r="E104" s="15"/>
      <c r="F104" s="14" t="s">
        <v>845</v>
      </c>
      <c r="G104" s="14">
        <v>1</v>
      </c>
      <c r="H104" s="15">
        <v>12</v>
      </c>
      <c r="I104" s="19">
        <v>4</v>
      </c>
      <c r="J104" s="21">
        <v>-8</v>
      </c>
      <c r="K104" s="22">
        <f>I104/H104</f>
        <v>0.333333333333333</v>
      </c>
    </row>
    <row r="105" ht="15" spans="1:11">
      <c r="A105" s="10">
        <v>25</v>
      </c>
      <c r="B105" s="16">
        <v>373</v>
      </c>
      <c r="C105" s="16" t="s">
        <v>916</v>
      </c>
      <c r="D105" s="13" t="s">
        <v>30</v>
      </c>
      <c r="E105" s="16" t="s">
        <v>23</v>
      </c>
      <c r="F105" s="14" t="s">
        <v>845</v>
      </c>
      <c r="G105" s="14">
        <v>1</v>
      </c>
      <c r="H105" s="15">
        <v>12</v>
      </c>
      <c r="I105" s="19">
        <v>4</v>
      </c>
      <c r="J105" s="21">
        <v>-8</v>
      </c>
      <c r="K105" s="22">
        <f>I105/H105</f>
        <v>0.333333333333333</v>
      </c>
    </row>
    <row r="106" ht="15" spans="1:11">
      <c r="A106" s="10">
        <v>26</v>
      </c>
      <c r="B106" s="16">
        <v>103198</v>
      </c>
      <c r="C106" s="16" t="s">
        <v>917</v>
      </c>
      <c r="D106" s="13" t="s">
        <v>25</v>
      </c>
      <c r="E106" s="15"/>
      <c r="F106" s="14" t="s">
        <v>845</v>
      </c>
      <c r="G106" s="14">
        <v>1</v>
      </c>
      <c r="H106" s="15">
        <v>12</v>
      </c>
      <c r="I106" s="19">
        <v>4</v>
      </c>
      <c r="J106" s="21">
        <v>-8</v>
      </c>
      <c r="K106" s="22">
        <f>I106/H106</f>
        <v>0.333333333333333</v>
      </c>
    </row>
    <row r="107" ht="20" customHeight="1" spans="1:11">
      <c r="A107" s="10">
        <v>59</v>
      </c>
      <c r="B107" s="16">
        <v>113298</v>
      </c>
      <c r="C107" s="16" t="s">
        <v>918</v>
      </c>
      <c r="D107" s="13" t="s">
        <v>104</v>
      </c>
      <c r="E107" s="15"/>
      <c r="F107" s="14" t="s">
        <v>817</v>
      </c>
      <c r="G107" s="14">
        <v>0.5</v>
      </c>
      <c r="H107" s="15">
        <v>6</v>
      </c>
      <c r="I107" s="19">
        <v>2</v>
      </c>
      <c r="J107" s="21">
        <v>-4</v>
      </c>
      <c r="K107" s="22">
        <f>I107/H107</f>
        <v>0.333333333333333</v>
      </c>
    </row>
    <row r="108" ht="15" spans="1:11">
      <c r="A108" s="10">
        <v>70</v>
      </c>
      <c r="B108" s="16">
        <v>104428</v>
      </c>
      <c r="C108" s="16" t="s">
        <v>919</v>
      </c>
      <c r="D108" s="13" t="s">
        <v>86</v>
      </c>
      <c r="E108" s="15"/>
      <c r="F108" s="14" t="s">
        <v>817</v>
      </c>
      <c r="G108" s="14">
        <v>0.5</v>
      </c>
      <c r="H108" s="15">
        <v>6</v>
      </c>
      <c r="I108" s="19">
        <v>2</v>
      </c>
      <c r="J108" s="21">
        <v>-4</v>
      </c>
      <c r="K108" s="22">
        <f>I108/H108</f>
        <v>0.333333333333333</v>
      </c>
    </row>
    <row r="109" ht="15" spans="1:11">
      <c r="A109" s="10">
        <v>71</v>
      </c>
      <c r="B109" s="16">
        <v>105910</v>
      </c>
      <c r="C109" s="16" t="s">
        <v>920</v>
      </c>
      <c r="D109" s="13" t="s">
        <v>122</v>
      </c>
      <c r="E109" s="15"/>
      <c r="F109" s="14" t="s">
        <v>817</v>
      </c>
      <c r="G109" s="14">
        <v>0.5</v>
      </c>
      <c r="H109" s="15">
        <v>6</v>
      </c>
      <c r="I109" s="19">
        <v>2</v>
      </c>
      <c r="J109" s="21">
        <v>-4</v>
      </c>
      <c r="K109" s="22">
        <f>I109/H109</f>
        <v>0.333333333333333</v>
      </c>
    </row>
    <row r="110" ht="15" spans="1:11">
      <c r="A110" s="10">
        <v>73</v>
      </c>
      <c r="B110" s="16">
        <v>747</v>
      </c>
      <c r="C110" s="16" t="s">
        <v>921</v>
      </c>
      <c r="D110" s="13" t="s">
        <v>104</v>
      </c>
      <c r="E110" s="16" t="s">
        <v>23</v>
      </c>
      <c r="F110" s="14" t="s">
        <v>817</v>
      </c>
      <c r="G110" s="14">
        <v>0.5</v>
      </c>
      <c r="H110" s="15">
        <v>6</v>
      </c>
      <c r="I110" s="19">
        <v>2</v>
      </c>
      <c r="J110" s="21">
        <v>-4</v>
      </c>
      <c r="K110" s="22">
        <f>I110/H110</f>
        <v>0.333333333333333</v>
      </c>
    </row>
    <row r="111" ht="15" spans="1:11">
      <c r="A111" s="10">
        <v>74</v>
      </c>
      <c r="B111" s="16">
        <v>572</v>
      </c>
      <c r="C111" s="16" t="s">
        <v>922</v>
      </c>
      <c r="D111" s="13" t="s">
        <v>104</v>
      </c>
      <c r="E111" s="15"/>
      <c r="F111" s="14" t="s">
        <v>817</v>
      </c>
      <c r="G111" s="14">
        <v>0.5</v>
      </c>
      <c r="H111" s="15">
        <v>6</v>
      </c>
      <c r="I111" s="19">
        <v>2</v>
      </c>
      <c r="J111" s="21">
        <v>-4</v>
      </c>
      <c r="K111" s="22">
        <f>I111/H111</f>
        <v>0.333333333333333</v>
      </c>
    </row>
    <row r="112" ht="15" spans="1:11">
      <c r="A112" s="10">
        <v>75</v>
      </c>
      <c r="B112" s="16">
        <v>104838</v>
      </c>
      <c r="C112" s="16" t="s">
        <v>923</v>
      </c>
      <c r="D112" s="13" t="s">
        <v>86</v>
      </c>
      <c r="E112" s="15"/>
      <c r="F112" s="14" t="s">
        <v>817</v>
      </c>
      <c r="G112" s="14">
        <v>0.5</v>
      </c>
      <c r="H112" s="15">
        <v>6</v>
      </c>
      <c r="I112" s="19">
        <v>2</v>
      </c>
      <c r="J112" s="21">
        <v>-4</v>
      </c>
      <c r="K112" s="22">
        <f>I112/H112</f>
        <v>0.333333333333333</v>
      </c>
    </row>
    <row r="113" ht="15" spans="1:11">
      <c r="A113" s="10">
        <v>76</v>
      </c>
      <c r="B113" s="11">
        <v>119263</v>
      </c>
      <c r="C113" s="12" t="s">
        <v>924</v>
      </c>
      <c r="D113" s="13" t="s">
        <v>104</v>
      </c>
      <c r="E113" s="11"/>
      <c r="F113" s="14" t="s">
        <v>817</v>
      </c>
      <c r="G113" s="14">
        <v>0.5</v>
      </c>
      <c r="H113" s="15">
        <v>6</v>
      </c>
      <c r="I113" s="19">
        <v>2</v>
      </c>
      <c r="J113" s="21">
        <v>-4</v>
      </c>
      <c r="K113" s="22">
        <f>I113/H113</f>
        <v>0.333333333333333</v>
      </c>
    </row>
    <row r="114" ht="15" spans="1:11">
      <c r="A114" s="10">
        <v>77</v>
      </c>
      <c r="B114" s="16">
        <v>104429</v>
      </c>
      <c r="C114" s="16" t="s">
        <v>925</v>
      </c>
      <c r="D114" s="13" t="s">
        <v>104</v>
      </c>
      <c r="E114" s="15"/>
      <c r="F114" s="14" t="s">
        <v>817</v>
      </c>
      <c r="G114" s="14">
        <v>0.5</v>
      </c>
      <c r="H114" s="15">
        <v>6</v>
      </c>
      <c r="I114" s="19">
        <v>2</v>
      </c>
      <c r="J114" s="21">
        <v>-4</v>
      </c>
      <c r="K114" s="22">
        <f>I114/H114</f>
        <v>0.333333333333333</v>
      </c>
    </row>
    <row r="115" ht="15" spans="1:11">
      <c r="A115" s="10">
        <v>78</v>
      </c>
      <c r="B115" s="16">
        <v>102479</v>
      </c>
      <c r="C115" s="16" t="s">
        <v>926</v>
      </c>
      <c r="D115" s="13" t="s">
        <v>30</v>
      </c>
      <c r="E115" s="16" t="s">
        <v>23</v>
      </c>
      <c r="F115" s="14" t="s">
        <v>817</v>
      </c>
      <c r="G115" s="14">
        <v>0.5</v>
      </c>
      <c r="H115" s="15">
        <v>6</v>
      </c>
      <c r="I115" s="19">
        <v>2</v>
      </c>
      <c r="J115" s="21">
        <v>-4</v>
      </c>
      <c r="K115" s="22">
        <f>I115/H115</f>
        <v>0.333333333333333</v>
      </c>
    </row>
    <row r="116" ht="15" spans="1:11">
      <c r="A116" s="10">
        <v>10</v>
      </c>
      <c r="B116" s="16">
        <v>343</v>
      </c>
      <c r="C116" s="16" t="s">
        <v>339</v>
      </c>
      <c r="D116" s="13" t="s">
        <v>25</v>
      </c>
      <c r="E116" s="15"/>
      <c r="F116" s="14" t="s">
        <v>845</v>
      </c>
      <c r="G116" s="14">
        <v>1</v>
      </c>
      <c r="H116" s="15">
        <v>12</v>
      </c>
      <c r="I116" s="19">
        <v>3</v>
      </c>
      <c r="J116" s="21">
        <v>-9</v>
      </c>
      <c r="K116" s="22">
        <f>I116/H116</f>
        <v>0.25</v>
      </c>
    </row>
    <row r="117" ht="15" spans="1:11">
      <c r="A117" s="10">
        <v>11</v>
      </c>
      <c r="B117" s="16">
        <v>377</v>
      </c>
      <c r="C117" s="16" t="s">
        <v>927</v>
      </c>
      <c r="D117" s="13" t="s">
        <v>30</v>
      </c>
      <c r="E117" s="15"/>
      <c r="F117" s="14" t="s">
        <v>845</v>
      </c>
      <c r="G117" s="14">
        <v>1</v>
      </c>
      <c r="H117" s="15">
        <v>12</v>
      </c>
      <c r="I117" s="19">
        <v>3</v>
      </c>
      <c r="J117" s="21">
        <v>-9</v>
      </c>
      <c r="K117" s="22">
        <f>I117/H117</f>
        <v>0.25</v>
      </c>
    </row>
    <row r="118" ht="15" spans="1:11">
      <c r="A118" s="10">
        <v>12</v>
      </c>
      <c r="B118" s="16">
        <v>108277</v>
      </c>
      <c r="C118" s="16" t="s">
        <v>928</v>
      </c>
      <c r="D118" s="13" t="s">
        <v>25</v>
      </c>
      <c r="E118" s="16" t="s">
        <v>23</v>
      </c>
      <c r="F118" s="14" t="s">
        <v>845</v>
      </c>
      <c r="G118" s="14">
        <v>1</v>
      </c>
      <c r="H118" s="15">
        <v>12</v>
      </c>
      <c r="I118" s="19">
        <v>3</v>
      </c>
      <c r="J118" s="21">
        <v>-9</v>
      </c>
      <c r="K118" s="22">
        <f>I118/H118</f>
        <v>0.25</v>
      </c>
    </row>
    <row r="119" ht="15" spans="1:11">
      <c r="A119" s="10">
        <v>13</v>
      </c>
      <c r="B119" s="16">
        <v>359</v>
      </c>
      <c r="C119" s="16" t="s">
        <v>929</v>
      </c>
      <c r="D119" s="13" t="s">
        <v>25</v>
      </c>
      <c r="E119" s="16" t="s">
        <v>23</v>
      </c>
      <c r="F119" s="14" t="s">
        <v>845</v>
      </c>
      <c r="G119" s="14">
        <v>1</v>
      </c>
      <c r="H119" s="15">
        <v>12</v>
      </c>
      <c r="I119" s="19">
        <v>3</v>
      </c>
      <c r="J119" s="21">
        <v>-9</v>
      </c>
      <c r="K119" s="22">
        <f>I119/H119</f>
        <v>0.25</v>
      </c>
    </row>
    <row r="120" ht="15" spans="1:11">
      <c r="A120" s="10">
        <v>14</v>
      </c>
      <c r="B120" s="16">
        <v>103199</v>
      </c>
      <c r="C120" s="16" t="s">
        <v>930</v>
      </c>
      <c r="D120" s="13" t="s">
        <v>25</v>
      </c>
      <c r="E120" s="15"/>
      <c r="F120" s="14" t="s">
        <v>845</v>
      </c>
      <c r="G120" s="14">
        <v>1</v>
      </c>
      <c r="H120" s="15">
        <v>12</v>
      </c>
      <c r="I120" s="19">
        <v>3</v>
      </c>
      <c r="J120" s="21">
        <v>-9</v>
      </c>
      <c r="K120" s="22">
        <f>I120/H120</f>
        <v>0.25</v>
      </c>
    </row>
    <row r="121" ht="15" spans="1:11">
      <c r="A121" s="10">
        <v>15</v>
      </c>
      <c r="B121" s="16">
        <v>745</v>
      </c>
      <c r="C121" s="16" t="s">
        <v>931</v>
      </c>
      <c r="D121" s="13" t="s">
        <v>25</v>
      </c>
      <c r="E121" s="15"/>
      <c r="F121" s="14" t="s">
        <v>845</v>
      </c>
      <c r="G121" s="14">
        <v>1</v>
      </c>
      <c r="H121" s="15">
        <v>12</v>
      </c>
      <c r="I121" s="19">
        <v>3</v>
      </c>
      <c r="J121" s="21">
        <v>-9</v>
      </c>
      <c r="K121" s="22">
        <f>I121/H121</f>
        <v>0.25</v>
      </c>
    </row>
    <row r="122" ht="15" spans="1:11">
      <c r="A122" s="10">
        <v>16</v>
      </c>
      <c r="B122" s="16">
        <v>513</v>
      </c>
      <c r="C122" s="16" t="s">
        <v>932</v>
      </c>
      <c r="D122" s="13" t="s">
        <v>104</v>
      </c>
      <c r="E122" s="15"/>
      <c r="F122" s="14" t="s">
        <v>845</v>
      </c>
      <c r="G122" s="14">
        <v>1</v>
      </c>
      <c r="H122" s="15">
        <v>12</v>
      </c>
      <c r="I122" s="19">
        <v>3</v>
      </c>
      <c r="J122" s="21">
        <v>-9</v>
      </c>
      <c r="K122" s="22">
        <f>I122/H122</f>
        <v>0.25</v>
      </c>
    </row>
    <row r="123" ht="15" spans="1:11">
      <c r="A123" s="10">
        <v>5</v>
      </c>
      <c r="B123" s="16">
        <v>726</v>
      </c>
      <c r="C123" s="16" t="s">
        <v>933</v>
      </c>
      <c r="D123" s="13" t="s">
        <v>25</v>
      </c>
      <c r="E123" s="15"/>
      <c r="F123" s="14" t="s">
        <v>845</v>
      </c>
      <c r="G123" s="14">
        <v>1</v>
      </c>
      <c r="H123" s="15">
        <v>12</v>
      </c>
      <c r="I123" s="19">
        <v>2</v>
      </c>
      <c r="J123" s="21">
        <v>-10</v>
      </c>
      <c r="K123" s="22">
        <f>I123/H123</f>
        <v>0.166666666666667</v>
      </c>
    </row>
    <row r="124" ht="15" spans="1:11">
      <c r="A124" s="10">
        <v>6</v>
      </c>
      <c r="B124" s="16">
        <v>117184</v>
      </c>
      <c r="C124" s="16" t="s">
        <v>934</v>
      </c>
      <c r="D124" s="13" t="s">
        <v>30</v>
      </c>
      <c r="E124" s="15"/>
      <c r="F124" s="14" t="s">
        <v>845</v>
      </c>
      <c r="G124" s="14">
        <v>1</v>
      </c>
      <c r="H124" s="15">
        <v>12</v>
      </c>
      <c r="I124" s="19">
        <v>2</v>
      </c>
      <c r="J124" s="21">
        <v>-10</v>
      </c>
      <c r="K124" s="22">
        <f>I124/H124</f>
        <v>0.166666666666667</v>
      </c>
    </row>
    <row r="125" ht="15" spans="1:11">
      <c r="A125" s="10">
        <v>7</v>
      </c>
      <c r="B125" s="16">
        <v>114286</v>
      </c>
      <c r="C125" s="16" t="s">
        <v>935</v>
      </c>
      <c r="D125" s="13" t="s">
        <v>104</v>
      </c>
      <c r="E125" s="15"/>
      <c r="F125" s="14" t="s">
        <v>845</v>
      </c>
      <c r="G125" s="14">
        <v>1</v>
      </c>
      <c r="H125" s="15">
        <v>12</v>
      </c>
      <c r="I125" s="19">
        <v>2</v>
      </c>
      <c r="J125" s="21">
        <v>-10</v>
      </c>
      <c r="K125" s="22">
        <f>I125/H125</f>
        <v>0.166666666666667</v>
      </c>
    </row>
    <row r="126" ht="15" spans="1:11">
      <c r="A126" s="10">
        <v>8</v>
      </c>
      <c r="B126" s="16">
        <v>752</v>
      </c>
      <c r="C126" s="16" t="s">
        <v>936</v>
      </c>
      <c r="D126" s="13" t="s">
        <v>104</v>
      </c>
      <c r="E126" s="15"/>
      <c r="F126" s="14" t="s">
        <v>845</v>
      </c>
      <c r="G126" s="14">
        <v>1</v>
      </c>
      <c r="H126" s="15">
        <v>12</v>
      </c>
      <c r="I126" s="19">
        <v>2</v>
      </c>
      <c r="J126" s="21">
        <v>-10</v>
      </c>
      <c r="K126" s="22">
        <f>I126/H126</f>
        <v>0.166666666666667</v>
      </c>
    </row>
    <row r="127" ht="15" spans="1:11">
      <c r="A127" s="10">
        <v>9</v>
      </c>
      <c r="B127" s="16">
        <v>704</v>
      </c>
      <c r="C127" s="16" t="s">
        <v>937</v>
      </c>
      <c r="D127" s="13" t="s">
        <v>19</v>
      </c>
      <c r="E127" s="15"/>
      <c r="F127" s="14" t="s">
        <v>845</v>
      </c>
      <c r="G127" s="14">
        <v>1</v>
      </c>
      <c r="H127" s="15">
        <v>12</v>
      </c>
      <c r="I127" s="19">
        <v>2</v>
      </c>
      <c r="J127" s="21">
        <v>-10</v>
      </c>
      <c r="K127" s="22">
        <f>I127/H127</f>
        <v>0.166666666666667</v>
      </c>
    </row>
    <row r="128" ht="15" spans="1:11">
      <c r="A128" s="10">
        <v>55</v>
      </c>
      <c r="B128" s="16">
        <v>114844</v>
      </c>
      <c r="C128" s="16" t="s">
        <v>938</v>
      </c>
      <c r="D128" s="13" t="s">
        <v>25</v>
      </c>
      <c r="E128" s="16" t="s">
        <v>23</v>
      </c>
      <c r="F128" s="14" t="s">
        <v>817</v>
      </c>
      <c r="G128" s="14">
        <v>0.5</v>
      </c>
      <c r="H128" s="15">
        <v>6</v>
      </c>
      <c r="I128" s="19">
        <v>1</v>
      </c>
      <c r="J128" s="21">
        <v>-5</v>
      </c>
      <c r="K128" s="22">
        <f>I128/H128</f>
        <v>0.166666666666667</v>
      </c>
    </row>
    <row r="129" ht="15" spans="1:11">
      <c r="A129" s="10">
        <v>56</v>
      </c>
      <c r="B129" s="16">
        <v>570</v>
      </c>
      <c r="C129" s="16" t="s">
        <v>939</v>
      </c>
      <c r="D129" s="13" t="s">
        <v>104</v>
      </c>
      <c r="E129" s="15"/>
      <c r="F129" s="14" t="s">
        <v>817</v>
      </c>
      <c r="G129" s="14">
        <v>0.5</v>
      </c>
      <c r="H129" s="15">
        <v>6</v>
      </c>
      <c r="I129" s="19">
        <v>1</v>
      </c>
      <c r="J129" s="21">
        <v>-5</v>
      </c>
      <c r="K129" s="22">
        <f>I129/H129</f>
        <v>0.166666666666667</v>
      </c>
    </row>
    <row r="130" ht="15" spans="1:11">
      <c r="A130" s="10">
        <v>57</v>
      </c>
      <c r="B130" s="16">
        <v>355</v>
      </c>
      <c r="C130" s="16" t="s">
        <v>940</v>
      </c>
      <c r="D130" s="13" t="s">
        <v>30</v>
      </c>
      <c r="E130" s="16" t="s">
        <v>23</v>
      </c>
      <c r="F130" s="14" t="s">
        <v>817</v>
      </c>
      <c r="G130" s="14">
        <v>0.5</v>
      </c>
      <c r="H130" s="15">
        <v>6</v>
      </c>
      <c r="I130" s="19">
        <v>1</v>
      </c>
      <c r="J130" s="21">
        <v>-5</v>
      </c>
      <c r="K130" s="22">
        <f>I130/H130</f>
        <v>0.166666666666667</v>
      </c>
    </row>
    <row r="131" ht="15" spans="1:11">
      <c r="A131" s="10">
        <v>58</v>
      </c>
      <c r="B131" s="16">
        <v>114069</v>
      </c>
      <c r="C131" s="16" t="s">
        <v>941</v>
      </c>
      <c r="D131" s="13" t="s">
        <v>30</v>
      </c>
      <c r="E131" s="15"/>
      <c r="F131" s="14" t="s">
        <v>817</v>
      </c>
      <c r="G131" s="14">
        <v>0.5</v>
      </c>
      <c r="H131" s="15">
        <v>6</v>
      </c>
      <c r="I131" s="19">
        <v>1</v>
      </c>
      <c r="J131" s="21">
        <v>-5</v>
      </c>
      <c r="K131" s="22">
        <f>I131/H131</f>
        <v>0.166666666666667</v>
      </c>
    </row>
    <row r="132" ht="15" spans="1:11">
      <c r="A132" s="10">
        <v>4</v>
      </c>
      <c r="B132" s="16">
        <v>743</v>
      </c>
      <c r="C132" s="16" t="s">
        <v>942</v>
      </c>
      <c r="D132" s="13" t="s">
        <v>30</v>
      </c>
      <c r="E132" s="16" t="s">
        <v>23</v>
      </c>
      <c r="F132" s="14" t="s">
        <v>845</v>
      </c>
      <c r="G132" s="14">
        <v>1</v>
      </c>
      <c r="H132" s="15">
        <v>12</v>
      </c>
      <c r="I132" s="19">
        <v>1</v>
      </c>
      <c r="J132" s="21">
        <v>-11</v>
      </c>
      <c r="K132" s="22">
        <f>I132/H132</f>
        <v>0.0833333333333333</v>
      </c>
    </row>
    <row r="133" ht="15" spans="1:11">
      <c r="A133" s="10">
        <v>2</v>
      </c>
      <c r="B133" s="16">
        <v>102565</v>
      </c>
      <c r="C133" s="16" t="s">
        <v>943</v>
      </c>
      <c r="D133" s="13" t="s">
        <v>25</v>
      </c>
      <c r="E133" s="15"/>
      <c r="F133" s="14" t="s">
        <v>845</v>
      </c>
      <c r="G133" s="14">
        <v>1</v>
      </c>
      <c r="H133" s="15">
        <v>12</v>
      </c>
      <c r="I133" s="19">
        <v>0</v>
      </c>
      <c r="J133" s="21">
        <v>-12</v>
      </c>
      <c r="K133" s="22">
        <f>I133/H133</f>
        <v>0</v>
      </c>
    </row>
    <row r="134" ht="15" spans="1:11">
      <c r="A134" s="10">
        <v>3</v>
      </c>
      <c r="B134" s="16">
        <v>106569</v>
      </c>
      <c r="C134" s="16" t="s">
        <v>944</v>
      </c>
      <c r="D134" s="13" t="s">
        <v>104</v>
      </c>
      <c r="E134" s="15"/>
      <c r="F134" s="14" t="s">
        <v>845</v>
      </c>
      <c r="G134" s="14">
        <v>1</v>
      </c>
      <c r="H134" s="15">
        <v>12</v>
      </c>
      <c r="I134" s="19">
        <v>0</v>
      </c>
      <c r="J134" s="21">
        <v>-12</v>
      </c>
      <c r="K134" s="22">
        <f>I134/H134</f>
        <v>0</v>
      </c>
    </row>
    <row r="135" ht="15" spans="1:11">
      <c r="A135" s="10">
        <v>39</v>
      </c>
      <c r="B135" s="16">
        <v>113833</v>
      </c>
      <c r="C135" s="16" t="s">
        <v>945</v>
      </c>
      <c r="D135" s="13" t="s">
        <v>104</v>
      </c>
      <c r="E135" s="16" t="s">
        <v>23</v>
      </c>
      <c r="F135" s="14" t="s">
        <v>817</v>
      </c>
      <c r="G135" s="14">
        <v>0.5</v>
      </c>
      <c r="H135" s="15">
        <v>6</v>
      </c>
      <c r="I135" s="19">
        <v>0</v>
      </c>
      <c r="J135" s="21">
        <v>-6</v>
      </c>
      <c r="K135" s="22">
        <f>I135/H135</f>
        <v>0</v>
      </c>
    </row>
    <row r="136" ht="15" spans="1:11">
      <c r="A136" s="10">
        <v>41</v>
      </c>
      <c r="B136" s="16">
        <v>391</v>
      </c>
      <c r="C136" s="16" t="s">
        <v>946</v>
      </c>
      <c r="D136" s="13" t="s">
        <v>25</v>
      </c>
      <c r="E136" s="15"/>
      <c r="F136" s="14" t="s">
        <v>817</v>
      </c>
      <c r="G136" s="14">
        <v>0.5</v>
      </c>
      <c r="H136" s="15">
        <v>6</v>
      </c>
      <c r="I136" s="19">
        <v>0</v>
      </c>
      <c r="J136" s="21">
        <v>-6</v>
      </c>
      <c r="K136" s="22">
        <f>I136/H136</f>
        <v>0</v>
      </c>
    </row>
    <row r="137" ht="15" spans="1:11">
      <c r="A137" s="10">
        <v>42</v>
      </c>
      <c r="B137" s="16">
        <v>727</v>
      </c>
      <c r="C137" s="16" t="s">
        <v>947</v>
      </c>
      <c r="D137" s="13" t="s">
        <v>25</v>
      </c>
      <c r="E137" s="15"/>
      <c r="F137" s="14" t="s">
        <v>817</v>
      </c>
      <c r="G137" s="14">
        <v>0.5</v>
      </c>
      <c r="H137" s="15">
        <v>6</v>
      </c>
      <c r="I137" s="19">
        <v>0</v>
      </c>
      <c r="J137" s="21">
        <v>-6</v>
      </c>
      <c r="K137" s="22">
        <f>I137/H137</f>
        <v>0</v>
      </c>
    </row>
    <row r="138" ht="15" spans="1:11">
      <c r="A138" s="10">
        <v>43</v>
      </c>
      <c r="B138" s="11">
        <v>120844</v>
      </c>
      <c r="C138" s="12" t="s">
        <v>948</v>
      </c>
      <c r="D138" s="13" t="s">
        <v>104</v>
      </c>
      <c r="E138" s="11"/>
      <c r="F138" s="14" t="s">
        <v>817</v>
      </c>
      <c r="G138" s="14">
        <v>0.5</v>
      </c>
      <c r="H138" s="15">
        <v>6</v>
      </c>
      <c r="I138" s="19">
        <v>0</v>
      </c>
      <c r="J138" s="21">
        <v>-6</v>
      </c>
      <c r="K138" s="22">
        <f>I138/H138</f>
        <v>0</v>
      </c>
    </row>
    <row r="139" ht="15" spans="1:11">
      <c r="A139" s="10">
        <v>44</v>
      </c>
      <c r="B139" s="16">
        <v>754</v>
      </c>
      <c r="C139" s="16" t="s">
        <v>949</v>
      </c>
      <c r="D139" s="13" t="s">
        <v>86</v>
      </c>
      <c r="E139" s="16" t="s">
        <v>23</v>
      </c>
      <c r="F139" s="14" t="s">
        <v>817</v>
      </c>
      <c r="G139" s="14">
        <v>0.5</v>
      </c>
      <c r="H139" s="15">
        <v>6</v>
      </c>
      <c r="I139" s="19">
        <v>0</v>
      </c>
      <c r="J139" s="21">
        <v>-6</v>
      </c>
      <c r="K139" s="22">
        <f>I139/H139</f>
        <v>0</v>
      </c>
    </row>
    <row r="140" ht="15" spans="1:11">
      <c r="A140" s="10">
        <v>45</v>
      </c>
      <c r="B140" s="16">
        <v>112888</v>
      </c>
      <c r="C140" s="16" t="s">
        <v>950</v>
      </c>
      <c r="D140" s="13" t="s">
        <v>104</v>
      </c>
      <c r="E140" s="15"/>
      <c r="F140" s="14" t="s">
        <v>817</v>
      </c>
      <c r="G140" s="14">
        <v>0.5</v>
      </c>
      <c r="H140" s="15">
        <v>6</v>
      </c>
      <c r="I140" s="19">
        <v>0</v>
      </c>
      <c r="J140" s="21">
        <v>-6</v>
      </c>
      <c r="K140" s="22">
        <f>I140/H140</f>
        <v>0</v>
      </c>
    </row>
    <row r="141" ht="15" spans="1:11">
      <c r="A141" s="10">
        <v>46</v>
      </c>
      <c r="B141" s="16">
        <v>116773</v>
      </c>
      <c r="C141" s="16" t="s">
        <v>951</v>
      </c>
      <c r="D141" s="13" t="s">
        <v>104</v>
      </c>
      <c r="E141" s="15"/>
      <c r="F141" s="14" t="s">
        <v>817</v>
      </c>
      <c r="G141" s="14">
        <v>0.5</v>
      </c>
      <c r="H141" s="15">
        <v>6</v>
      </c>
      <c r="I141" s="19">
        <v>0</v>
      </c>
      <c r="J141" s="21">
        <v>-6</v>
      </c>
      <c r="K141" s="22">
        <f>I141/H141</f>
        <v>0</v>
      </c>
    </row>
    <row r="142" ht="15" spans="1:11">
      <c r="A142" s="10">
        <v>47</v>
      </c>
      <c r="B142" s="16">
        <v>52</v>
      </c>
      <c r="C142" s="16" t="s">
        <v>952</v>
      </c>
      <c r="D142" s="13" t="s">
        <v>86</v>
      </c>
      <c r="E142" s="15"/>
      <c r="F142" s="14" t="s">
        <v>817</v>
      </c>
      <c r="G142" s="14">
        <v>0.5</v>
      </c>
      <c r="H142" s="15">
        <v>6</v>
      </c>
      <c r="I142" s="19">
        <v>0</v>
      </c>
      <c r="J142" s="21">
        <v>-6</v>
      </c>
      <c r="K142" s="22">
        <f>I142/H142</f>
        <v>0</v>
      </c>
    </row>
    <row r="143" ht="15" spans="1:11">
      <c r="A143" s="10">
        <v>48</v>
      </c>
      <c r="B143" s="16">
        <v>311</v>
      </c>
      <c r="C143" s="16" t="s">
        <v>953</v>
      </c>
      <c r="D143" s="13" t="s">
        <v>25</v>
      </c>
      <c r="E143" s="15"/>
      <c r="F143" s="14" t="s">
        <v>817</v>
      </c>
      <c r="G143" s="14">
        <v>0.5</v>
      </c>
      <c r="H143" s="15">
        <v>6</v>
      </c>
      <c r="I143" s="19">
        <v>0</v>
      </c>
      <c r="J143" s="21">
        <v>-6</v>
      </c>
      <c r="K143" s="22">
        <f>I143/H143</f>
        <v>0</v>
      </c>
    </row>
    <row r="144" ht="15" spans="1:11">
      <c r="A144" s="10">
        <v>60</v>
      </c>
      <c r="B144" s="23">
        <v>114848</v>
      </c>
      <c r="C144" s="24" t="s">
        <v>954</v>
      </c>
      <c r="D144" s="13" t="s">
        <v>30</v>
      </c>
      <c r="E144" s="11"/>
      <c r="F144" s="14" t="s">
        <v>817</v>
      </c>
      <c r="G144" s="14">
        <v>0.5</v>
      </c>
      <c r="H144" s="15">
        <v>6</v>
      </c>
      <c r="I144" s="19"/>
      <c r="J144" s="21">
        <v>-6</v>
      </c>
      <c r="K144" s="22">
        <f>I144/H144</f>
        <v>0</v>
      </c>
    </row>
    <row r="145" ht="15" spans="1:11">
      <c r="A145" s="25"/>
      <c r="B145" s="26"/>
      <c r="C145" s="27"/>
      <c r="D145" s="27"/>
      <c r="E145" s="26"/>
      <c r="F145" s="28"/>
      <c r="G145" s="28"/>
      <c r="H145" s="26">
        <v>1248</v>
      </c>
      <c r="I145" s="19">
        <f>SUM(I2:I144)</f>
        <v>718</v>
      </c>
      <c r="J145" s="21">
        <f>I145-H145</f>
        <v>-530</v>
      </c>
      <c r="K145" s="29"/>
    </row>
  </sheetData>
  <autoFilter ref="A1:K145">
    <sortState ref="A2:K145">
      <sortCondition ref="K1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29" sqref="H29"/>
    </sheetView>
  </sheetViews>
  <sheetFormatPr defaultColWidth="9" defaultRowHeight="14.25" outlineLevelCol="4"/>
  <cols>
    <col min="1" max="2" width="13.875" customWidth="1"/>
    <col min="3" max="3" width="18.25"/>
    <col min="4" max="4" width="11.375" customWidth="1"/>
  </cols>
  <sheetData>
    <row r="1" s="1" customFormat="1" ht="15" customHeight="1" spans="1:5">
      <c r="A1" s="2" t="s">
        <v>808</v>
      </c>
      <c r="B1" s="2" t="s">
        <v>955</v>
      </c>
      <c r="C1" s="2" t="s">
        <v>956</v>
      </c>
      <c r="D1" s="3" t="s">
        <v>814</v>
      </c>
      <c r="E1"/>
    </row>
    <row r="2" spans="1:4">
      <c r="A2" s="4" t="s">
        <v>19</v>
      </c>
      <c r="B2" s="4">
        <v>210</v>
      </c>
      <c r="C2" s="4">
        <v>186</v>
      </c>
      <c r="D2" s="4">
        <f>C2-B2</f>
        <v>-24</v>
      </c>
    </row>
    <row r="3" spans="1:4">
      <c r="A3" s="4" t="s">
        <v>86</v>
      </c>
      <c r="B3" s="4">
        <v>51</v>
      </c>
      <c r="C3" s="4">
        <v>24</v>
      </c>
      <c r="D3" s="4">
        <f t="shared" ref="D3:D9" si="0">C3-B3</f>
        <v>-27</v>
      </c>
    </row>
    <row r="4" spans="1:4">
      <c r="A4" s="4" t="s">
        <v>30</v>
      </c>
      <c r="B4" s="4">
        <v>297</v>
      </c>
      <c r="C4" s="4">
        <v>155</v>
      </c>
      <c r="D4" s="4">
        <f t="shared" si="0"/>
        <v>-142</v>
      </c>
    </row>
    <row r="5" spans="1:4">
      <c r="A5" s="4" t="s">
        <v>122</v>
      </c>
      <c r="B5" s="4">
        <v>144</v>
      </c>
      <c r="C5" s="4">
        <v>101</v>
      </c>
      <c r="D5" s="4">
        <f t="shared" si="0"/>
        <v>-43</v>
      </c>
    </row>
    <row r="6" spans="1:4">
      <c r="A6" s="4" t="s">
        <v>104</v>
      </c>
      <c r="B6" s="4">
        <v>204</v>
      </c>
      <c r="C6" s="4">
        <v>80</v>
      </c>
      <c r="D6" s="4">
        <f t="shared" si="0"/>
        <v>-124</v>
      </c>
    </row>
    <row r="7" spans="1:4">
      <c r="A7" s="4" t="s">
        <v>25</v>
      </c>
      <c r="B7" s="4">
        <v>300</v>
      </c>
      <c r="C7" s="4">
        <v>146</v>
      </c>
      <c r="D7" s="4">
        <f t="shared" si="0"/>
        <v>-154</v>
      </c>
    </row>
    <row r="8" ht="17" customHeight="1" spans="1:4">
      <c r="A8" s="4" t="s">
        <v>73</v>
      </c>
      <c r="B8" s="4">
        <v>42</v>
      </c>
      <c r="C8" s="4">
        <v>26</v>
      </c>
      <c r="D8" s="4">
        <f t="shared" si="0"/>
        <v>-16</v>
      </c>
    </row>
    <row r="9" spans="1:4">
      <c r="A9" s="4" t="s">
        <v>957</v>
      </c>
      <c r="B9" s="4">
        <v>1248</v>
      </c>
      <c r="C9" s="4">
        <f>SUM(C2:C8)</f>
        <v>718</v>
      </c>
      <c r="D9" s="4">
        <f t="shared" si="0"/>
        <v>-530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</vt:lpstr>
      <vt:lpstr>门店任务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WPS_1631105984</cp:lastModifiedBy>
  <dcterms:created xsi:type="dcterms:W3CDTF">2006-09-16T00:00:00Z</dcterms:created>
  <dcterms:modified xsi:type="dcterms:W3CDTF">2024-01-08T03:25:40Z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A3D769BDE90646749815726809C8FFBE_12</vt:lpwstr>
  </property>
  <property fmtid="{D5CDD505-2E9C-101B-9397-08002B2CF9AE}" pid="4" name="KSOProductBuildVer">
    <vt:lpwstr>2052-12.1.0.16120</vt:lpwstr>
  </property>
</Properties>
</file>