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.25-5.30活动数据" sheetId="1" r:id="rId1"/>
    <sheet name="5月活动奖励分配表" sheetId="2" r:id="rId2"/>
    <sheet name="Sheet3" sheetId="3" r:id="rId3"/>
  </sheets>
  <definedNames>
    <definedName name="_xlnm._FilterDatabase" localSheetId="0" hidden="1">'5.25-5.30活动数据'!$A$1:$U$144</definedName>
  </definedNames>
  <calcPr calcId="144525"/>
</workbook>
</file>

<file path=xl/sharedStrings.xml><?xml version="1.0" encoding="utf-8"?>
<sst xmlns="http://schemas.openxmlformats.org/spreadsheetml/2006/main" count="458" uniqueCount="184">
  <si>
    <t>序号</t>
  </si>
  <si>
    <t>门店ID</t>
  </si>
  <si>
    <t>门店名称</t>
  </si>
  <si>
    <t>片区名称</t>
  </si>
  <si>
    <t>门店分类</t>
  </si>
  <si>
    <t>门店日均任务</t>
  </si>
  <si>
    <t>毛利额</t>
  </si>
  <si>
    <t>毛利率</t>
  </si>
  <si>
    <t>5.25-5.27日均销售</t>
  </si>
  <si>
    <t>5.25-5.27日均销售完成率</t>
  </si>
  <si>
    <t>5.25-5.27日均毛利</t>
  </si>
  <si>
    <t>5.25-5.27日均毛利完成率</t>
  </si>
  <si>
    <t>奖励</t>
  </si>
  <si>
    <t>5.28-5.30日均销售</t>
  </si>
  <si>
    <t>5.28-5.30日均销售完成率</t>
  </si>
  <si>
    <t>5.28-5.30实际毛利</t>
  </si>
  <si>
    <t>5.28-5.30毛利任务</t>
  </si>
  <si>
    <t>5.28-5.30毛利完成率</t>
  </si>
  <si>
    <t>超毛利额</t>
  </si>
  <si>
    <t>超毛奖励</t>
  </si>
  <si>
    <t>合计奖励</t>
  </si>
  <si>
    <t>崇州市崇阳镇尚贤坊街药店</t>
  </si>
  <si>
    <t>崇州片</t>
  </si>
  <si>
    <t>C1</t>
  </si>
  <si>
    <t>崇州中心店</t>
  </si>
  <si>
    <t>C2</t>
  </si>
  <si>
    <t xml:space="preserve">永康东路药店 </t>
  </si>
  <si>
    <t>B1</t>
  </si>
  <si>
    <t>金带街药店</t>
  </si>
  <si>
    <t>泰和西二街店</t>
  </si>
  <si>
    <t>东南片区</t>
  </si>
  <si>
    <t>红高路店</t>
  </si>
  <si>
    <t>西门二片</t>
  </si>
  <si>
    <t>怀远店</t>
  </si>
  <si>
    <t>雅安市太极智慧云医药科技有限公司</t>
  </si>
  <si>
    <t>水碾河</t>
  </si>
  <si>
    <t>都江堰宝莲路</t>
  </si>
  <si>
    <t>城郊一片</t>
  </si>
  <si>
    <t>蜀州中路店</t>
  </si>
  <si>
    <t>华泰路二药店</t>
  </si>
  <si>
    <t>都江堰幸福镇翔凤路药店</t>
  </si>
  <si>
    <t>高新区民丰大道西段药店</t>
  </si>
  <si>
    <t>A2</t>
  </si>
  <si>
    <t>四川太极高新区中和公济桥路药店</t>
  </si>
  <si>
    <t>天顺路店</t>
  </si>
  <si>
    <t>金祥店</t>
  </si>
  <si>
    <t>潘家街店</t>
  </si>
  <si>
    <t>中和大道药店</t>
  </si>
  <si>
    <t>成华区华康路药店</t>
  </si>
  <si>
    <t>锦江区劼人路药店</t>
  </si>
  <si>
    <t>剑南大道店</t>
  </si>
  <si>
    <t>金牛区黄苑东街药店</t>
  </si>
  <si>
    <t>西门一片</t>
  </si>
  <si>
    <t>红星店</t>
  </si>
  <si>
    <t>旗舰片区</t>
  </si>
  <si>
    <t>观音阁店</t>
  </si>
  <si>
    <t>双林路药店</t>
  </si>
  <si>
    <t>大邑南街店</t>
  </si>
  <si>
    <t>元华二巷</t>
  </si>
  <si>
    <t>金牛区金沙路药店</t>
  </si>
  <si>
    <t>宏济路</t>
  </si>
  <si>
    <t>新园大道药店</t>
  </si>
  <si>
    <t>大邑县晋源镇东壕沟段药店</t>
  </si>
  <si>
    <t>经一路店</t>
  </si>
  <si>
    <t>双流县西航港街道锦华路一段药店</t>
  </si>
  <si>
    <t>静沙路</t>
  </si>
  <si>
    <t>医贸大道店</t>
  </si>
  <si>
    <t>成华区万宇路药店</t>
  </si>
  <si>
    <t>大石西路药店</t>
  </si>
  <si>
    <t>泰和二街</t>
  </si>
  <si>
    <t>怀远二店</t>
  </si>
  <si>
    <t>金马河</t>
  </si>
  <si>
    <t>青羊区童子街</t>
  </si>
  <si>
    <t>光华西一路</t>
  </si>
  <si>
    <t>驷马桥店</t>
  </si>
  <si>
    <t>四川太极大邑县晋原镇北街药店</t>
  </si>
  <si>
    <t>武侯区佳灵路</t>
  </si>
  <si>
    <t>锦江区水杉街药店</t>
  </si>
  <si>
    <t>B2</t>
  </si>
  <si>
    <t>梨花街</t>
  </si>
  <si>
    <t>都江堰聚源镇药店</t>
  </si>
  <si>
    <t>兴义镇万兴路药店</t>
  </si>
  <si>
    <t>新津片</t>
  </si>
  <si>
    <t>科华北路</t>
  </si>
  <si>
    <t>倪家桥</t>
  </si>
  <si>
    <t>新乐中街药店</t>
  </si>
  <si>
    <t>成华区崔家店路药店</t>
  </si>
  <si>
    <t>锦江区柳翠路药店</t>
  </si>
  <si>
    <t>逸都路店</t>
  </si>
  <si>
    <t>都江堰景中路店</t>
  </si>
  <si>
    <t>都江堰市蒲阳路药店</t>
  </si>
  <si>
    <t>成华区华泰路药店</t>
  </si>
  <si>
    <t>A3</t>
  </si>
  <si>
    <t>锦江区榕声路店</t>
  </si>
  <si>
    <t>郫县郫筒镇东大街药店</t>
  </si>
  <si>
    <t>锦江区观音桥街药店</t>
  </si>
  <si>
    <t>沙河源药店</t>
  </si>
  <si>
    <t>彭州致和路店</t>
  </si>
  <si>
    <t>三江店</t>
  </si>
  <si>
    <t>郫县郫筒镇一环路东南段药店</t>
  </si>
  <si>
    <t>蜀源路店</t>
  </si>
  <si>
    <t>新下街</t>
  </si>
  <si>
    <t>都江堰奎光路中段药店</t>
  </si>
  <si>
    <t>双流区东升街道三强西路药店</t>
  </si>
  <si>
    <t>都江堰药店</t>
  </si>
  <si>
    <t>新津武阳西路</t>
  </si>
  <si>
    <t>丝竹路</t>
  </si>
  <si>
    <t>邛崃翠荫街</t>
  </si>
  <si>
    <t>金丝街药店</t>
  </si>
  <si>
    <t>长寿路</t>
  </si>
  <si>
    <t>西林一街</t>
  </si>
  <si>
    <t>金巷西街店</t>
  </si>
  <si>
    <t>蜀兴路店</t>
  </si>
  <si>
    <t>邛崃市临邛镇凤凰大道药店</t>
  </si>
  <si>
    <t>武侯区科华街药店</t>
  </si>
  <si>
    <t>大邑县安仁镇千禧街药店</t>
  </si>
  <si>
    <t>高新区大源北街药店</t>
  </si>
  <si>
    <t>大华街药店</t>
  </si>
  <si>
    <t>都江堰市蒲阳镇堰问道西路药店</t>
  </si>
  <si>
    <t>成华区万科路药店</t>
  </si>
  <si>
    <t>成华杉板桥南一路店</t>
  </si>
  <si>
    <t>温江区公平街道江安路药店</t>
  </si>
  <si>
    <t>温江店</t>
  </si>
  <si>
    <t>西部店</t>
  </si>
  <si>
    <t>邛崃市羊安镇永康大道药店</t>
  </si>
  <si>
    <t>大药房连锁有限公司武侯区聚萃街药店</t>
  </si>
  <si>
    <t>通盈街药店</t>
  </si>
  <si>
    <t>大邑县晋原镇通达东路五段药店</t>
  </si>
  <si>
    <t>紫薇东路</t>
  </si>
  <si>
    <t>五福桥东路</t>
  </si>
  <si>
    <t>锦江区庆云南街药店</t>
  </si>
  <si>
    <t>大邑蜀望路店</t>
  </si>
  <si>
    <t>大邑县沙渠镇方圆路药店</t>
  </si>
  <si>
    <t>大邑县新场镇文昌街药店</t>
  </si>
  <si>
    <t>双楠店</t>
  </si>
  <si>
    <t>东昌路店</t>
  </si>
  <si>
    <t>武侯区顺和街店</t>
  </si>
  <si>
    <t>大邑县晋原镇东街药店</t>
  </si>
  <si>
    <t>新都区马超东路店</t>
  </si>
  <si>
    <t>四川太极金牛区蜀汉路药店</t>
  </si>
  <si>
    <t>尚锦路店</t>
  </si>
  <si>
    <t>金牛区交大路第三药店</t>
  </si>
  <si>
    <t>元通大道店</t>
  </si>
  <si>
    <t>贝森北路</t>
  </si>
  <si>
    <t>沙湾东一路</t>
  </si>
  <si>
    <t>新都区新繁镇繁江北路药店</t>
  </si>
  <si>
    <t>光华北五路店</t>
  </si>
  <si>
    <t>四川太极金牛区银沙路药店</t>
  </si>
  <si>
    <t>花照壁</t>
  </si>
  <si>
    <t>成华区二环路北四段药店（汇融名城）</t>
  </si>
  <si>
    <t>大悦路店</t>
  </si>
  <si>
    <t>土龙路药店</t>
  </si>
  <si>
    <t>光华村街药店</t>
  </si>
  <si>
    <t>新津邓双镇岷江店</t>
  </si>
  <si>
    <t>大邑县晋原镇子龙路店</t>
  </si>
  <si>
    <t>蜀辉路店</t>
  </si>
  <si>
    <t>四川太极新都区新都街道万和北路药店</t>
  </si>
  <si>
    <t>枣子巷药店</t>
  </si>
  <si>
    <t>成华区羊子山西路药店（兴元华盛）</t>
  </si>
  <si>
    <t>银河北街</t>
  </si>
  <si>
    <t>成华区华油路药店</t>
  </si>
  <si>
    <t>清江东路药店</t>
  </si>
  <si>
    <t>邛崃中心药店</t>
  </si>
  <si>
    <t>四川太极新津五津西路二店</t>
  </si>
  <si>
    <t>成都成汉太极大药房有限公司</t>
  </si>
  <si>
    <t>培华东路店（六医院店）</t>
  </si>
  <si>
    <t>五津西路药店</t>
  </si>
  <si>
    <t>四川太极浆洗街药店</t>
  </si>
  <si>
    <t>A1</t>
  </si>
  <si>
    <t>花照壁中横街</t>
  </si>
  <si>
    <t>光华药店</t>
  </si>
  <si>
    <t>大邑县晋原镇内蒙古大道桃源药店</t>
  </si>
  <si>
    <t>邛崃市临邛镇洪川小区药店</t>
  </si>
  <si>
    <t>青羊区北东街店</t>
  </si>
  <si>
    <t>三医院店（青龙街）</t>
  </si>
  <si>
    <t>杏林路</t>
  </si>
  <si>
    <t>青羊区十二桥药店</t>
  </si>
  <si>
    <t>旗舰店</t>
  </si>
  <si>
    <t>T</t>
  </si>
  <si>
    <t>片区</t>
  </si>
  <si>
    <t>人员ID</t>
  </si>
  <si>
    <t>人员名称</t>
  </si>
  <si>
    <t>5.13-5.17奖励金额</t>
  </si>
  <si>
    <t>5.25-5.30奖励金额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</si>
</sst>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 wrapText="1"/>
    </xf>
    <xf numFmtId="9" fontId="6" fillId="0" borderId="1" xfId="50" applyNumberFormat="1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left" vertical="center"/>
    </xf>
    <xf numFmtId="177" fontId="6" fillId="0" borderId="1" xfId="49" applyNumberFormat="1" applyFont="1" applyFill="1" applyBorder="1" applyAlignment="1">
      <alignment horizontal="center"/>
    </xf>
    <xf numFmtId="9" fontId="6" fillId="0" borderId="1" xfId="49" applyNumberFormat="1" applyFont="1" applyFill="1" applyBorder="1" applyAlignment="1">
      <alignment horizontal="left" wrapText="1"/>
    </xf>
    <xf numFmtId="10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4" fillId="0" borderId="1" xfId="50" applyNumberFormat="1" applyFont="1" applyFill="1" applyBorder="1" applyAlignment="1">
      <alignment horizontal="center" wrapText="1"/>
    </xf>
    <xf numFmtId="9" fontId="4" fillId="0" borderId="1" xfId="50" applyNumberFormat="1" applyFont="1" applyFill="1" applyBorder="1" applyAlignment="1">
      <alignment horizontal="left" wrapText="1"/>
    </xf>
    <xf numFmtId="177" fontId="6" fillId="0" borderId="1" xfId="50" applyNumberFormat="1" applyFont="1" applyFill="1" applyBorder="1" applyAlignment="1">
      <alignment horizontal="center"/>
    </xf>
    <xf numFmtId="9" fontId="6" fillId="0" borderId="1" xfId="50" applyNumberFormat="1" applyFont="1" applyFill="1" applyBorder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4"/>
  <sheetViews>
    <sheetView tabSelected="1" workbookViewId="0">
      <pane ySplit="1" topLeftCell="A2" activePane="bottomLeft" state="frozen"/>
      <selection/>
      <selection pane="bottomLeft" activeCell="L13" sqref="L13"/>
    </sheetView>
  </sheetViews>
  <sheetFormatPr defaultColWidth="9" defaultRowHeight="16" customHeight="1"/>
  <cols>
    <col min="1" max="1" width="5.875" style="5" customWidth="1"/>
    <col min="2" max="2" width="9" style="5"/>
    <col min="3" max="3" width="24.25" style="6" customWidth="1"/>
    <col min="4" max="4" width="9.125" style="5" customWidth="1"/>
    <col min="5" max="5" width="5" style="5" customWidth="1"/>
    <col min="6" max="6" width="10.5" style="7" hidden="1" customWidth="1"/>
    <col min="7" max="7" width="10.375" style="8" hidden="1" customWidth="1"/>
    <col min="8" max="8" width="9.875" style="9" hidden="1" customWidth="1"/>
    <col min="9" max="9" width="15.25" style="8" hidden="1" customWidth="1"/>
    <col min="10" max="10" width="10.875" style="9" customWidth="1"/>
    <col min="11" max="11" width="15.375" style="8" hidden="1" customWidth="1"/>
    <col min="12" max="12" width="10.375" style="9" customWidth="1"/>
    <col min="13" max="13" width="9" style="5" customWidth="1"/>
    <col min="14" max="14" width="15.125" style="8" hidden="1" customWidth="1"/>
    <col min="15" max="15" width="13.75" style="10" customWidth="1"/>
    <col min="16" max="17" width="17.125" style="11" hidden="1" customWidth="1"/>
    <col min="18" max="18" width="11.5" style="10" customWidth="1"/>
    <col min="19" max="19" width="9.5" style="8" hidden="1" customWidth="1"/>
    <col min="20" max="20" width="9.625" style="12"/>
    <col min="21" max="21" width="9.625" style="8"/>
    <col min="22" max="16384" width="9" style="5"/>
  </cols>
  <sheetData>
    <row r="1" ht="33" customHeight="1" spans="1:21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4" t="s">
        <v>5</v>
      </c>
      <c r="G1" s="16" t="s">
        <v>6</v>
      </c>
      <c r="H1" s="17" t="s">
        <v>7</v>
      </c>
      <c r="I1" s="16" t="s">
        <v>8</v>
      </c>
      <c r="J1" s="25" t="s">
        <v>9</v>
      </c>
      <c r="K1" s="16" t="s">
        <v>10</v>
      </c>
      <c r="L1" s="25" t="s">
        <v>11</v>
      </c>
      <c r="M1" s="13" t="s">
        <v>12</v>
      </c>
      <c r="N1" s="16" t="s">
        <v>13</v>
      </c>
      <c r="O1" s="25" t="s">
        <v>14</v>
      </c>
      <c r="P1" s="26" t="s">
        <v>15</v>
      </c>
      <c r="Q1" s="26" t="s">
        <v>16</v>
      </c>
      <c r="R1" s="25" t="s">
        <v>17</v>
      </c>
      <c r="S1" s="16" t="s">
        <v>18</v>
      </c>
      <c r="T1" s="16" t="s">
        <v>19</v>
      </c>
      <c r="U1" s="16" t="s">
        <v>20</v>
      </c>
    </row>
    <row r="2" customHeight="1" spans="1:21">
      <c r="A2" s="13">
        <v>1</v>
      </c>
      <c r="B2" s="18">
        <v>754</v>
      </c>
      <c r="C2" s="15" t="s">
        <v>21</v>
      </c>
      <c r="D2" s="18" t="s">
        <v>22</v>
      </c>
      <c r="E2" s="18" t="s">
        <v>23</v>
      </c>
      <c r="F2" s="18">
        <v>4983.3</v>
      </c>
      <c r="G2" s="16">
        <v>1520.56916</v>
      </c>
      <c r="H2" s="17">
        <v>0.305132976140309</v>
      </c>
      <c r="I2" s="16">
        <v>4133.56333333333</v>
      </c>
      <c r="J2" s="17">
        <v>0.829483140355454</v>
      </c>
      <c r="K2" s="16">
        <v>1157.56</v>
      </c>
      <c r="L2" s="17">
        <v>0.761267576938099</v>
      </c>
      <c r="M2" s="13"/>
      <c r="N2" s="16">
        <v>3238.79666666667</v>
      </c>
      <c r="O2" s="25">
        <v>0.649930099866889</v>
      </c>
      <c r="P2" s="26">
        <v>3676.76</v>
      </c>
      <c r="Q2" s="26">
        <v>4561.70748</v>
      </c>
      <c r="R2" s="25">
        <v>0.806005211013662</v>
      </c>
      <c r="S2" s="17"/>
      <c r="T2" s="13"/>
      <c r="U2" s="16"/>
    </row>
    <row r="3" customHeight="1" spans="1:21">
      <c r="A3" s="13">
        <v>2</v>
      </c>
      <c r="B3" s="18">
        <v>52</v>
      </c>
      <c r="C3" s="15" t="s">
        <v>24</v>
      </c>
      <c r="D3" s="18" t="s">
        <v>22</v>
      </c>
      <c r="E3" s="18" t="s">
        <v>25</v>
      </c>
      <c r="F3" s="18">
        <v>3654</v>
      </c>
      <c r="G3" s="16">
        <v>1194.9776</v>
      </c>
      <c r="H3" s="17">
        <v>0.327032731253421</v>
      </c>
      <c r="I3" s="16">
        <v>2246.87</v>
      </c>
      <c r="J3" s="17">
        <v>0.614906951286262</v>
      </c>
      <c r="K3" s="16">
        <v>799.496666666667</v>
      </c>
      <c r="L3" s="17">
        <v>0.669047408643197</v>
      </c>
      <c r="M3" s="13"/>
      <c r="N3" s="16">
        <v>1453.49666666667</v>
      </c>
      <c r="O3" s="25">
        <v>0.397782338989236</v>
      </c>
      <c r="P3" s="26">
        <v>1609.29</v>
      </c>
      <c r="Q3" s="26">
        <v>3584.9328</v>
      </c>
      <c r="R3" s="25">
        <v>0.448903812088193</v>
      </c>
      <c r="S3" s="17"/>
      <c r="T3" s="13"/>
      <c r="U3" s="16"/>
    </row>
    <row r="4" customHeight="1" spans="1:21">
      <c r="A4" s="13">
        <v>3</v>
      </c>
      <c r="B4" s="18">
        <v>104428</v>
      </c>
      <c r="C4" s="15" t="s">
        <v>26</v>
      </c>
      <c r="D4" s="18" t="s">
        <v>22</v>
      </c>
      <c r="E4" s="18" t="s">
        <v>27</v>
      </c>
      <c r="F4" s="18">
        <v>6442.8</v>
      </c>
      <c r="G4" s="16">
        <v>1946.87756</v>
      </c>
      <c r="H4" s="17">
        <v>0.30217879803812</v>
      </c>
      <c r="I4" s="16">
        <v>6675.42333333333</v>
      </c>
      <c r="J4" s="27">
        <v>1.03610593737712</v>
      </c>
      <c r="K4" s="16">
        <v>2134.57666666667</v>
      </c>
      <c r="L4" s="27">
        <v>1.09641032930015</v>
      </c>
      <c r="M4" s="28">
        <v>50</v>
      </c>
      <c r="N4" s="16">
        <v>5266.19</v>
      </c>
      <c r="O4" s="25">
        <v>0.817375985596325</v>
      </c>
      <c r="P4" s="26">
        <v>4981.11</v>
      </c>
      <c r="Q4" s="26">
        <v>5840.63268</v>
      </c>
      <c r="R4" s="25">
        <v>0.852837401854896</v>
      </c>
      <c r="S4" s="17"/>
      <c r="T4" s="13"/>
      <c r="U4" s="30">
        <f>M4+T4</f>
        <v>50</v>
      </c>
    </row>
    <row r="5" customHeight="1" spans="1:21">
      <c r="A5" s="13">
        <v>4</v>
      </c>
      <c r="B5" s="18">
        <v>367</v>
      </c>
      <c r="C5" s="15" t="s">
        <v>28</v>
      </c>
      <c r="D5" s="18" t="s">
        <v>22</v>
      </c>
      <c r="E5" s="18" t="s">
        <v>23</v>
      </c>
      <c r="F5" s="18">
        <v>5481</v>
      </c>
      <c r="G5" s="16">
        <v>1726.8173</v>
      </c>
      <c r="H5" s="17">
        <v>0.315055154168947</v>
      </c>
      <c r="I5" s="16">
        <v>4360.52333333333</v>
      </c>
      <c r="J5" s="17">
        <v>0.795570759593748</v>
      </c>
      <c r="K5" s="16">
        <v>1460.80666666667</v>
      </c>
      <c r="L5" s="17">
        <v>0.845953226590136</v>
      </c>
      <c r="M5" s="13"/>
      <c r="N5" s="16">
        <v>4760.08666666667</v>
      </c>
      <c r="O5" s="25">
        <v>0.86847047375783</v>
      </c>
      <c r="P5" s="26">
        <v>4861.97</v>
      </c>
      <c r="Q5" s="26">
        <v>5180.4519</v>
      </c>
      <c r="R5" s="25">
        <v>0.938522370992384</v>
      </c>
      <c r="S5" s="17"/>
      <c r="T5" s="13"/>
      <c r="U5" s="16"/>
    </row>
    <row r="6" customHeight="1" spans="1:21">
      <c r="A6" s="13">
        <v>5</v>
      </c>
      <c r="B6" s="19">
        <v>114848</v>
      </c>
      <c r="C6" s="20" t="s">
        <v>29</v>
      </c>
      <c r="D6" s="18" t="s">
        <v>30</v>
      </c>
      <c r="E6" s="18" t="s">
        <v>25</v>
      </c>
      <c r="F6" s="18">
        <v>4336.5</v>
      </c>
      <c r="G6" s="16">
        <v>1200.95</v>
      </c>
      <c r="H6" s="17">
        <v>0.276939928513778</v>
      </c>
      <c r="I6" s="16">
        <v>2298.96333333333</v>
      </c>
      <c r="J6" s="17">
        <v>0.53014258810869</v>
      </c>
      <c r="K6" s="16">
        <v>764.133333333333</v>
      </c>
      <c r="L6" s="17">
        <v>0.636274060812967</v>
      </c>
      <c r="M6" s="13"/>
      <c r="N6" s="16">
        <v>1458.17666666667</v>
      </c>
      <c r="O6" s="25">
        <v>0.336256581728737</v>
      </c>
      <c r="P6" s="26">
        <v>1419.87</v>
      </c>
      <c r="Q6" s="26">
        <v>3602.85</v>
      </c>
      <c r="R6" s="25">
        <v>0.394096340397185</v>
      </c>
      <c r="S6" s="17"/>
      <c r="T6" s="13"/>
      <c r="U6" s="16"/>
    </row>
    <row r="7" customHeight="1" spans="1:21">
      <c r="A7" s="13">
        <v>6</v>
      </c>
      <c r="B7" s="21">
        <v>128640</v>
      </c>
      <c r="C7" s="22" t="s">
        <v>31</v>
      </c>
      <c r="D7" s="18" t="s">
        <v>32</v>
      </c>
      <c r="E7" s="18" t="s">
        <v>25</v>
      </c>
      <c r="F7" s="18">
        <v>2478</v>
      </c>
      <c r="G7" s="16">
        <v>569.06</v>
      </c>
      <c r="H7" s="17">
        <v>0.229644874899112</v>
      </c>
      <c r="I7" s="16">
        <v>1794.45666666667</v>
      </c>
      <c r="J7" s="17">
        <v>0.724155232714555</v>
      </c>
      <c r="K7" s="16">
        <v>535.963333333333</v>
      </c>
      <c r="L7" s="17">
        <v>0.941839759134948</v>
      </c>
      <c r="M7" s="13"/>
      <c r="N7" s="16">
        <v>2447.88</v>
      </c>
      <c r="O7" s="25">
        <v>0.987845036319613</v>
      </c>
      <c r="P7" s="26">
        <v>2083.08</v>
      </c>
      <c r="Q7" s="26">
        <v>1707.18</v>
      </c>
      <c r="R7" s="25">
        <v>1.220187677925</v>
      </c>
      <c r="S7" s="17"/>
      <c r="T7" s="13"/>
      <c r="U7" s="16"/>
    </row>
    <row r="8" customHeight="1" spans="1:21">
      <c r="A8" s="13">
        <v>7</v>
      </c>
      <c r="B8" s="18">
        <v>54</v>
      </c>
      <c r="C8" s="15" t="s">
        <v>33</v>
      </c>
      <c r="D8" s="18" t="s">
        <v>22</v>
      </c>
      <c r="E8" s="18" t="s">
        <v>27</v>
      </c>
      <c r="F8" s="18">
        <v>8977.5</v>
      </c>
      <c r="G8" s="16">
        <v>2771.90225</v>
      </c>
      <c r="H8" s="17">
        <v>0.30876104149262</v>
      </c>
      <c r="I8" s="16">
        <v>5792.21666666667</v>
      </c>
      <c r="J8" s="17">
        <v>0.645192611157523</v>
      </c>
      <c r="K8" s="16">
        <v>2019.63666666667</v>
      </c>
      <c r="L8" s="17">
        <v>0.728610349324788</v>
      </c>
      <c r="M8" s="13"/>
      <c r="N8" s="16">
        <v>5043.27666666667</v>
      </c>
      <c r="O8" s="25">
        <v>0.561768495312355</v>
      </c>
      <c r="P8" s="26">
        <v>5316.9</v>
      </c>
      <c r="Q8" s="26">
        <v>8315.70675</v>
      </c>
      <c r="R8" s="25">
        <v>0.639380411051652</v>
      </c>
      <c r="S8" s="17"/>
      <c r="T8" s="13"/>
      <c r="U8" s="16"/>
    </row>
    <row r="9" customHeight="1" spans="1:21">
      <c r="A9" s="13">
        <v>8</v>
      </c>
      <c r="B9" s="19">
        <v>138202</v>
      </c>
      <c r="C9" s="20" t="s">
        <v>34</v>
      </c>
      <c r="D9" s="18" t="s">
        <v>32</v>
      </c>
      <c r="E9" s="18" t="s">
        <v>25</v>
      </c>
      <c r="F9" s="18">
        <v>2478</v>
      </c>
      <c r="G9" s="16">
        <v>643.4</v>
      </c>
      <c r="H9" s="17">
        <v>0.259644874899112</v>
      </c>
      <c r="I9" s="16">
        <v>1711.84666666667</v>
      </c>
      <c r="J9" s="17">
        <v>0.690817863868711</v>
      </c>
      <c r="K9" s="16">
        <v>672.46</v>
      </c>
      <c r="L9" s="17">
        <v>1.04516630400995</v>
      </c>
      <c r="M9" s="13"/>
      <c r="N9" s="16">
        <v>2241.26333333333</v>
      </c>
      <c r="O9" s="25">
        <v>0.904464622006995</v>
      </c>
      <c r="P9" s="26">
        <v>2078.69</v>
      </c>
      <c r="Q9" s="26">
        <v>1930.2</v>
      </c>
      <c r="R9" s="25">
        <v>1.07692985182883</v>
      </c>
      <c r="S9" s="17"/>
      <c r="T9" s="13"/>
      <c r="U9" s="16"/>
    </row>
    <row r="10" customHeight="1" spans="1:21">
      <c r="A10" s="13">
        <v>9</v>
      </c>
      <c r="B10" s="19">
        <v>118758</v>
      </c>
      <c r="C10" s="20" t="s">
        <v>35</v>
      </c>
      <c r="D10" s="18" t="s">
        <v>30</v>
      </c>
      <c r="E10" s="18" t="s">
        <v>25</v>
      </c>
      <c r="F10" s="18">
        <v>3937.5</v>
      </c>
      <c r="G10" s="16">
        <v>1044.63125</v>
      </c>
      <c r="H10" s="17">
        <v>0.265303174603175</v>
      </c>
      <c r="I10" s="16">
        <v>2531.70333333333</v>
      </c>
      <c r="J10" s="17">
        <v>0.642972275132275</v>
      </c>
      <c r="K10" s="16">
        <v>800.796666666667</v>
      </c>
      <c r="L10" s="17">
        <v>0.766583104484637</v>
      </c>
      <c r="M10" s="13"/>
      <c r="N10" s="16">
        <v>2389.61</v>
      </c>
      <c r="O10" s="25">
        <v>0.606885079365079</v>
      </c>
      <c r="P10" s="26">
        <v>2131.91</v>
      </c>
      <c r="Q10" s="26">
        <v>3133.89375</v>
      </c>
      <c r="R10" s="25">
        <v>0.680275136960211</v>
      </c>
      <c r="S10" s="17"/>
      <c r="T10" s="13"/>
      <c r="U10" s="16"/>
    </row>
    <row r="11" customHeight="1" spans="1:21">
      <c r="A11" s="13">
        <v>10</v>
      </c>
      <c r="B11" s="19">
        <v>110378</v>
      </c>
      <c r="C11" s="20" t="s">
        <v>36</v>
      </c>
      <c r="D11" s="18" t="s">
        <v>37</v>
      </c>
      <c r="E11" s="18" t="s">
        <v>23</v>
      </c>
      <c r="F11" s="18">
        <v>4593.75</v>
      </c>
      <c r="G11" s="16">
        <v>1290.528125</v>
      </c>
      <c r="H11" s="17">
        <v>0.280931292517007</v>
      </c>
      <c r="I11" s="16">
        <v>2805.44333333333</v>
      </c>
      <c r="J11" s="17">
        <v>0.610708752834467</v>
      </c>
      <c r="K11" s="16">
        <v>967.853333333333</v>
      </c>
      <c r="L11" s="17">
        <v>0.749966865955233</v>
      </c>
      <c r="M11" s="13"/>
      <c r="N11" s="16">
        <v>4973.02666666667</v>
      </c>
      <c r="O11" s="29">
        <v>1.08256362811791</v>
      </c>
      <c r="P11" s="26">
        <v>3923.02</v>
      </c>
      <c r="Q11" s="26">
        <v>3871.584375</v>
      </c>
      <c r="R11" s="29">
        <v>1.01328542013242</v>
      </c>
      <c r="S11" s="16">
        <f>P11-Q11</f>
        <v>51.4356249999996</v>
      </c>
      <c r="T11" s="31">
        <f>S11*10%</f>
        <v>5.14356249999996</v>
      </c>
      <c r="U11" s="30">
        <f>M11+T11</f>
        <v>5.14356249999996</v>
      </c>
    </row>
    <row r="12" customHeight="1" spans="1:21">
      <c r="A12" s="13">
        <v>11</v>
      </c>
      <c r="B12" s="18">
        <v>104838</v>
      </c>
      <c r="C12" s="15" t="s">
        <v>38</v>
      </c>
      <c r="D12" s="18" t="s">
        <v>22</v>
      </c>
      <c r="E12" s="18" t="s">
        <v>23</v>
      </c>
      <c r="F12" s="18">
        <v>5381.25</v>
      </c>
      <c r="G12" s="16">
        <v>1658.5925</v>
      </c>
      <c r="H12" s="17">
        <v>0.308216957026713</v>
      </c>
      <c r="I12" s="16">
        <v>4116.87333333333</v>
      </c>
      <c r="J12" s="17">
        <v>0.765040340689121</v>
      </c>
      <c r="K12" s="16">
        <v>1468.41</v>
      </c>
      <c r="L12" s="17">
        <v>0.885335005433824</v>
      </c>
      <c r="M12" s="13"/>
      <c r="N12" s="16">
        <v>4189.15</v>
      </c>
      <c r="O12" s="25">
        <v>0.778471544715447</v>
      </c>
      <c r="P12" s="26">
        <v>4134.69</v>
      </c>
      <c r="Q12" s="26">
        <v>4975.7775</v>
      </c>
      <c r="R12" s="25">
        <v>0.830963603175584</v>
      </c>
      <c r="S12" s="17"/>
      <c r="T12" s="13"/>
      <c r="U12" s="16"/>
    </row>
    <row r="13" customHeight="1" spans="1:21">
      <c r="A13" s="13">
        <v>12</v>
      </c>
      <c r="B13" s="19">
        <v>122198</v>
      </c>
      <c r="C13" s="20" t="s">
        <v>39</v>
      </c>
      <c r="D13" s="18" t="s">
        <v>30</v>
      </c>
      <c r="E13" s="18" t="s">
        <v>23</v>
      </c>
      <c r="F13" s="18">
        <v>5327.7</v>
      </c>
      <c r="G13" s="16">
        <v>1406.67356</v>
      </c>
      <c r="H13" s="17">
        <v>0.26403017437168</v>
      </c>
      <c r="I13" s="16">
        <v>5138.11333333333</v>
      </c>
      <c r="J13" s="17">
        <v>0.964414913252122</v>
      </c>
      <c r="K13" s="16">
        <v>1429.87</v>
      </c>
      <c r="L13" s="17">
        <v>1.01649027937939</v>
      </c>
      <c r="M13" s="13"/>
      <c r="N13" s="16">
        <v>4451.67666666667</v>
      </c>
      <c r="O13" s="25">
        <v>0.835571947869938</v>
      </c>
      <c r="P13" s="26">
        <v>3532.85</v>
      </c>
      <c r="Q13" s="26">
        <v>4220.02068</v>
      </c>
      <c r="R13" s="25">
        <v>0.837164143944432</v>
      </c>
      <c r="S13" s="17"/>
      <c r="T13" s="13"/>
      <c r="U13" s="16"/>
    </row>
    <row r="14" customHeight="1" spans="1:21">
      <c r="A14" s="13">
        <v>13</v>
      </c>
      <c r="B14" s="18">
        <v>706</v>
      </c>
      <c r="C14" s="15" t="s">
        <v>40</v>
      </c>
      <c r="D14" s="18" t="s">
        <v>37</v>
      </c>
      <c r="E14" s="18" t="s">
        <v>23</v>
      </c>
      <c r="F14" s="18">
        <v>4987.5</v>
      </c>
      <c r="G14" s="16">
        <v>1503.48125</v>
      </c>
      <c r="H14" s="17">
        <v>0.301449874686717</v>
      </c>
      <c r="I14" s="16">
        <v>5379.97333333333</v>
      </c>
      <c r="J14" s="27">
        <v>1.07869139515455</v>
      </c>
      <c r="K14" s="16">
        <v>1927.67666666667</v>
      </c>
      <c r="L14" s="27">
        <v>1.28214213956221</v>
      </c>
      <c r="M14" s="28">
        <v>50</v>
      </c>
      <c r="N14" s="16">
        <v>5851.65333333333</v>
      </c>
      <c r="O14" s="29">
        <v>1.17326382623225</v>
      </c>
      <c r="P14" s="26">
        <v>5247.89</v>
      </c>
      <c r="Q14" s="26">
        <v>4510.44375</v>
      </c>
      <c r="R14" s="29">
        <v>1.16349749401043</v>
      </c>
      <c r="S14" s="16">
        <f>P14-Q14</f>
        <v>737.44625</v>
      </c>
      <c r="T14" s="31">
        <f>S14*10%</f>
        <v>73.744625</v>
      </c>
      <c r="U14" s="30">
        <f>M14+T14</f>
        <v>123.744625</v>
      </c>
    </row>
    <row r="15" customHeight="1" spans="1:21">
      <c r="A15" s="13">
        <v>14</v>
      </c>
      <c r="B15" s="18">
        <v>571</v>
      </c>
      <c r="C15" s="15" t="s">
        <v>41</v>
      </c>
      <c r="D15" s="18" t="s">
        <v>30</v>
      </c>
      <c r="E15" s="18" t="s">
        <v>42</v>
      </c>
      <c r="F15" s="18">
        <v>15015</v>
      </c>
      <c r="G15" s="16">
        <v>4574.1695</v>
      </c>
      <c r="H15" s="17">
        <v>0.304639993339993</v>
      </c>
      <c r="I15" s="16">
        <v>12286.99</v>
      </c>
      <c r="J15" s="17">
        <v>0.818314352314352</v>
      </c>
      <c r="K15" s="16">
        <v>3753.06666666667</v>
      </c>
      <c r="L15" s="17">
        <v>0.820491384647348</v>
      </c>
      <c r="M15" s="13"/>
      <c r="N15" s="16">
        <v>9594.17666666667</v>
      </c>
      <c r="O15" s="25">
        <v>0.638972804972805</v>
      </c>
      <c r="P15" s="26">
        <v>8581.16</v>
      </c>
      <c r="Q15" s="26">
        <v>13722.5085</v>
      </c>
      <c r="R15" s="25">
        <v>0.625334646358572</v>
      </c>
      <c r="S15" s="17"/>
      <c r="T15" s="13"/>
      <c r="U15" s="16"/>
    </row>
    <row r="16" customHeight="1" spans="1:21">
      <c r="A16" s="13">
        <v>15</v>
      </c>
      <c r="B16" s="23">
        <v>106568</v>
      </c>
      <c r="C16" s="24" t="s">
        <v>43</v>
      </c>
      <c r="D16" s="18" t="s">
        <v>30</v>
      </c>
      <c r="E16" s="18" t="s">
        <v>25</v>
      </c>
      <c r="F16" s="18">
        <v>4987.5</v>
      </c>
      <c r="G16" s="16">
        <v>1686.02375</v>
      </c>
      <c r="H16" s="17">
        <v>0.338049874686717</v>
      </c>
      <c r="I16" s="16">
        <v>3041.06</v>
      </c>
      <c r="J16" s="17">
        <v>0.60973634085213</v>
      </c>
      <c r="K16" s="16">
        <v>1074.11666666667</v>
      </c>
      <c r="L16" s="17">
        <v>0.637070899307715</v>
      </c>
      <c r="M16" s="13"/>
      <c r="N16" s="16">
        <v>2712.44666666667</v>
      </c>
      <c r="O16" s="25">
        <v>0.54384895572264</v>
      </c>
      <c r="P16" s="26">
        <v>2974.59</v>
      </c>
      <c r="Q16" s="26">
        <v>5058.07125</v>
      </c>
      <c r="R16" s="25">
        <v>0.588087801254283</v>
      </c>
      <c r="S16" s="17"/>
      <c r="T16" s="13"/>
      <c r="U16" s="16"/>
    </row>
    <row r="17" customHeight="1" spans="1:21">
      <c r="A17" s="13">
        <v>16</v>
      </c>
      <c r="B17" s="19">
        <v>115971</v>
      </c>
      <c r="C17" s="20" t="s">
        <v>44</v>
      </c>
      <c r="D17" s="18" t="s">
        <v>30</v>
      </c>
      <c r="E17" s="18" t="s">
        <v>23</v>
      </c>
      <c r="F17" s="18">
        <v>4987.5</v>
      </c>
      <c r="G17" s="16">
        <v>1619.69</v>
      </c>
      <c r="H17" s="17">
        <v>0.324749874686717</v>
      </c>
      <c r="I17" s="16">
        <v>4596.04</v>
      </c>
      <c r="J17" s="17">
        <v>0.921511779448622</v>
      </c>
      <c r="K17" s="16">
        <v>1313.89</v>
      </c>
      <c r="L17" s="17">
        <v>0.811198439207503</v>
      </c>
      <c r="M17" s="13"/>
      <c r="N17" s="16">
        <v>5095.29</v>
      </c>
      <c r="O17" s="25">
        <v>1.02161203007519</v>
      </c>
      <c r="P17" s="26">
        <v>4379.8</v>
      </c>
      <c r="Q17" s="26">
        <v>4859.07</v>
      </c>
      <c r="R17" s="25">
        <v>0.901365899235862</v>
      </c>
      <c r="S17" s="17"/>
      <c r="T17" s="13"/>
      <c r="U17" s="16"/>
    </row>
    <row r="18" customHeight="1" spans="1:21">
      <c r="A18" s="13">
        <v>17</v>
      </c>
      <c r="B18" s="19">
        <v>118951</v>
      </c>
      <c r="C18" s="20" t="s">
        <v>45</v>
      </c>
      <c r="D18" s="18" t="s">
        <v>32</v>
      </c>
      <c r="E18" s="18" t="s">
        <v>23</v>
      </c>
      <c r="F18" s="18">
        <v>5381.25</v>
      </c>
      <c r="G18" s="16">
        <v>1786.128125</v>
      </c>
      <c r="H18" s="17">
        <v>0.331916957026713</v>
      </c>
      <c r="I18" s="16">
        <v>4518.18333333333</v>
      </c>
      <c r="J18" s="17">
        <v>0.839615950445219</v>
      </c>
      <c r="K18" s="16">
        <v>1495.47333333333</v>
      </c>
      <c r="L18" s="17">
        <v>0.837271029105671</v>
      </c>
      <c r="M18" s="13"/>
      <c r="N18" s="16">
        <v>3388.22666666667</v>
      </c>
      <c r="O18" s="25">
        <v>0.629635617499032</v>
      </c>
      <c r="P18" s="26">
        <v>3697.95</v>
      </c>
      <c r="Q18" s="26">
        <v>5358.384375</v>
      </c>
      <c r="R18" s="25">
        <v>0.690124063748226</v>
      </c>
      <c r="S18" s="17"/>
      <c r="T18" s="13"/>
      <c r="U18" s="16"/>
    </row>
    <row r="19" customHeight="1" spans="1:21">
      <c r="A19" s="13">
        <v>18</v>
      </c>
      <c r="B19" s="18">
        <v>104533</v>
      </c>
      <c r="C19" s="15" t="s">
        <v>46</v>
      </c>
      <c r="D19" s="18" t="s">
        <v>37</v>
      </c>
      <c r="E19" s="18" t="s">
        <v>25</v>
      </c>
      <c r="F19" s="18">
        <v>4593.75</v>
      </c>
      <c r="G19" s="16">
        <v>1431.55625</v>
      </c>
      <c r="H19" s="17">
        <v>0.311631292517007</v>
      </c>
      <c r="I19" s="16">
        <v>3155.45666666667</v>
      </c>
      <c r="J19" s="17">
        <v>0.686902131519274</v>
      </c>
      <c r="K19" s="16">
        <v>1152.18333333333</v>
      </c>
      <c r="L19" s="17">
        <v>0.804846706745427</v>
      </c>
      <c r="M19" s="13"/>
      <c r="N19" s="16">
        <v>3465.51</v>
      </c>
      <c r="O19" s="25">
        <v>0.754396734693878</v>
      </c>
      <c r="P19" s="26">
        <v>3192.39</v>
      </c>
      <c r="Q19" s="26">
        <v>4294.66875</v>
      </c>
      <c r="R19" s="25">
        <v>0.743337888399425</v>
      </c>
      <c r="S19" s="17"/>
      <c r="T19" s="13"/>
      <c r="U19" s="16"/>
    </row>
    <row r="20" customHeight="1" spans="1:21">
      <c r="A20" s="13">
        <v>19</v>
      </c>
      <c r="B20" s="18">
        <v>104430</v>
      </c>
      <c r="C20" s="15" t="s">
        <v>47</v>
      </c>
      <c r="D20" s="18" t="s">
        <v>30</v>
      </c>
      <c r="E20" s="18" t="s">
        <v>25</v>
      </c>
      <c r="F20" s="18">
        <v>4593.75</v>
      </c>
      <c r="G20" s="16">
        <v>1327.7375</v>
      </c>
      <c r="H20" s="17">
        <v>0.289031292517007</v>
      </c>
      <c r="I20" s="16">
        <v>3184.15333333333</v>
      </c>
      <c r="J20" s="17">
        <v>0.693149024943311</v>
      </c>
      <c r="K20" s="16">
        <v>945.503333333333</v>
      </c>
      <c r="L20" s="17">
        <v>0.712116162519574</v>
      </c>
      <c r="M20" s="13"/>
      <c r="N20" s="16">
        <v>1956.3</v>
      </c>
      <c r="O20" s="25">
        <v>0.425861224489796</v>
      </c>
      <c r="P20" s="26">
        <v>2071.64</v>
      </c>
      <c r="Q20" s="26">
        <v>3983.2125</v>
      </c>
      <c r="R20" s="25">
        <v>0.520092764320257</v>
      </c>
      <c r="S20" s="17"/>
      <c r="T20" s="13"/>
      <c r="U20" s="16"/>
    </row>
    <row r="21" customHeight="1" spans="1:21">
      <c r="A21" s="13">
        <v>20</v>
      </c>
      <c r="B21" s="18">
        <v>740</v>
      </c>
      <c r="C21" s="15" t="s">
        <v>48</v>
      </c>
      <c r="D21" s="18" t="s">
        <v>30</v>
      </c>
      <c r="E21" s="18" t="s">
        <v>23</v>
      </c>
      <c r="F21" s="18">
        <v>5775</v>
      </c>
      <c r="G21" s="16">
        <v>1869.8525</v>
      </c>
      <c r="H21" s="17">
        <v>0.323783982683983</v>
      </c>
      <c r="I21" s="16">
        <v>4349.51666666667</v>
      </c>
      <c r="J21" s="17">
        <v>0.753163059163059</v>
      </c>
      <c r="K21" s="16">
        <v>1424.49666666667</v>
      </c>
      <c r="L21" s="17">
        <v>0.761823013669082</v>
      </c>
      <c r="M21" s="13"/>
      <c r="N21" s="16">
        <v>3284.15</v>
      </c>
      <c r="O21" s="25">
        <v>0.568683982683983</v>
      </c>
      <c r="P21" s="26">
        <v>3187.81</v>
      </c>
      <c r="Q21" s="26">
        <v>5609.5575</v>
      </c>
      <c r="R21" s="25">
        <v>0.568281901023387</v>
      </c>
      <c r="S21" s="17"/>
      <c r="T21" s="13"/>
      <c r="U21" s="16"/>
    </row>
    <row r="22" customHeight="1" spans="1:21">
      <c r="A22" s="13">
        <v>21</v>
      </c>
      <c r="B22" s="18">
        <v>102479</v>
      </c>
      <c r="C22" s="15" t="s">
        <v>49</v>
      </c>
      <c r="D22" s="18" t="s">
        <v>30</v>
      </c>
      <c r="E22" s="18" t="s">
        <v>23</v>
      </c>
      <c r="F22" s="18">
        <v>5203.8</v>
      </c>
      <c r="G22" s="16">
        <v>1649.51756</v>
      </c>
      <c r="H22" s="17">
        <v>0.316983273761482</v>
      </c>
      <c r="I22" s="16">
        <v>3993.71666666667</v>
      </c>
      <c r="J22" s="17">
        <v>0.7674615985754</v>
      </c>
      <c r="K22" s="16">
        <v>1594.07</v>
      </c>
      <c r="L22" s="17">
        <v>0.966385589735704</v>
      </c>
      <c r="M22" s="13"/>
      <c r="N22" s="16">
        <v>4236.34666666667</v>
      </c>
      <c r="O22" s="25">
        <v>0.814087141447916</v>
      </c>
      <c r="P22" s="26">
        <v>3743.72</v>
      </c>
      <c r="Q22" s="26">
        <v>4948.55268</v>
      </c>
      <c r="R22" s="25">
        <v>0.756528270403297</v>
      </c>
      <c r="S22" s="17"/>
      <c r="T22" s="13"/>
      <c r="U22" s="16"/>
    </row>
    <row r="23" customHeight="1" spans="1:21">
      <c r="A23" s="13">
        <v>22</v>
      </c>
      <c r="B23" s="18">
        <v>114069</v>
      </c>
      <c r="C23" s="15" t="s">
        <v>50</v>
      </c>
      <c r="D23" s="18" t="s">
        <v>30</v>
      </c>
      <c r="E23" s="18" t="s">
        <v>23</v>
      </c>
      <c r="F23" s="18">
        <v>5250</v>
      </c>
      <c r="G23" s="16">
        <v>1763.225</v>
      </c>
      <c r="H23" s="17">
        <v>0.335852380952381</v>
      </c>
      <c r="I23" s="16">
        <v>2492.93666666667</v>
      </c>
      <c r="J23" s="17">
        <v>0.474845079365079</v>
      </c>
      <c r="K23" s="16">
        <v>956.573333333333</v>
      </c>
      <c r="L23" s="17">
        <v>0.542513481452074</v>
      </c>
      <c r="M23" s="13"/>
      <c r="N23" s="16">
        <v>2171.75333333333</v>
      </c>
      <c r="O23" s="25">
        <v>0.413667301587302</v>
      </c>
      <c r="P23" s="26">
        <v>2271.32</v>
      </c>
      <c r="Q23" s="26">
        <v>5289.675</v>
      </c>
      <c r="R23" s="25">
        <v>0.429387438736784</v>
      </c>
      <c r="S23" s="17"/>
      <c r="T23" s="13"/>
      <c r="U23" s="16"/>
    </row>
    <row r="24" customHeight="1" spans="1:21">
      <c r="A24" s="13">
        <v>23</v>
      </c>
      <c r="B24" s="18">
        <v>727</v>
      </c>
      <c r="C24" s="15" t="s">
        <v>51</v>
      </c>
      <c r="D24" s="18" t="s">
        <v>52</v>
      </c>
      <c r="E24" s="18" t="s">
        <v>25</v>
      </c>
      <c r="F24" s="18">
        <v>4708.2</v>
      </c>
      <c r="G24" s="16">
        <v>1487.60504</v>
      </c>
      <c r="H24" s="17">
        <v>0.315960460473217</v>
      </c>
      <c r="I24" s="16">
        <v>3186.07666666667</v>
      </c>
      <c r="J24" s="17">
        <v>0.676708012970279</v>
      </c>
      <c r="K24" s="16">
        <v>1087.99666666667</v>
      </c>
      <c r="L24" s="17">
        <v>0.731374684416683</v>
      </c>
      <c r="M24" s="13"/>
      <c r="N24" s="16">
        <v>2537.94666666667</v>
      </c>
      <c r="O24" s="25">
        <v>0.53904818543534</v>
      </c>
      <c r="P24" s="26">
        <v>2413.8</v>
      </c>
      <c r="Q24" s="26">
        <v>4462.81512</v>
      </c>
      <c r="R24" s="25">
        <v>0.540869369466509</v>
      </c>
      <c r="S24" s="17"/>
      <c r="T24" s="13"/>
      <c r="U24" s="16"/>
    </row>
    <row r="25" customHeight="1" spans="1:21">
      <c r="A25" s="13">
        <v>24</v>
      </c>
      <c r="B25" s="18">
        <v>308</v>
      </c>
      <c r="C25" s="15" t="s">
        <v>53</v>
      </c>
      <c r="D25" s="18" t="s">
        <v>54</v>
      </c>
      <c r="E25" s="18" t="s">
        <v>23</v>
      </c>
      <c r="F25" s="18">
        <v>6051.15</v>
      </c>
      <c r="G25" s="16">
        <v>2158.894295</v>
      </c>
      <c r="H25" s="17">
        <v>0.35677421564496</v>
      </c>
      <c r="I25" s="16">
        <v>5794.40333333333</v>
      </c>
      <c r="J25" s="17">
        <v>0.957570599527913</v>
      </c>
      <c r="K25" s="16">
        <v>1989.43</v>
      </c>
      <c r="L25" s="17">
        <v>0.921504125796025</v>
      </c>
      <c r="M25" s="13"/>
      <c r="N25" s="16">
        <v>5934.26666666667</v>
      </c>
      <c r="O25" s="25">
        <v>0.980684112386351</v>
      </c>
      <c r="P25" s="26">
        <v>4817.83</v>
      </c>
      <c r="Q25" s="26">
        <v>6476.682885</v>
      </c>
      <c r="R25" s="25">
        <v>0.743873072921031</v>
      </c>
      <c r="S25" s="17"/>
      <c r="T25" s="13"/>
      <c r="U25" s="16"/>
    </row>
    <row r="26" customHeight="1" spans="1:21">
      <c r="A26" s="13">
        <v>25</v>
      </c>
      <c r="B26" s="19">
        <v>117923</v>
      </c>
      <c r="C26" s="20" t="s">
        <v>55</v>
      </c>
      <c r="D26" s="18" t="s">
        <v>37</v>
      </c>
      <c r="E26" s="18" t="s">
        <v>25</v>
      </c>
      <c r="F26" s="18">
        <v>4200</v>
      </c>
      <c r="G26" s="16">
        <v>1297.34</v>
      </c>
      <c r="H26" s="17">
        <v>0.308890476190476</v>
      </c>
      <c r="I26" s="16">
        <v>2625.05666666667</v>
      </c>
      <c r="J26" s="17">
        <v>0.625013492063492</v>
      </c>
      <c r="K26" s="16">
        <v>852.846666666667</v>
      </c>
      <c r="L26" s="17">
        <v>0.657381000097636</v>
      </c>
      <c r="M26" s="13"/>
      <c r="N26" s="16">
        <v>2609.99666666667</v>
      </c>
      <c r="O26" s="25">
        <v>0.621427777777778</v>
      </c>
      <c r="P26" s="26">
        <v>2730.14</v>
      </c>
      <c r="Q26" s="26">
        <v>3892.02</v>
      </c>
      <c r="R26" s="25">
        <v>0.70147121546138</v>
      </c>
      <c r="S26" s="17"/>
      <c r="T26" s="13"/>
      <c r="U26" s="16"/>
    </row>
    <row r="27" customHeight="1" spans="1:21">
      <c r="A27" s="13">
        <v>26</v>
      </c>
      <c r="B27" s="18">
        <v>355</v>
      </c>
      <c r="C27" s="15" t="s">
        <v>56</v>
      </c>
      <c r="D27" s="18" t="s">
        <v>30</v>
      </c>
      <c r="E27" s="18" t="s">
        <v>23</v>
      </c>
      <c r="F27" s="18">
        <v>5932.5</v>
      </c>
      <c r="G27" s="16">
        <v>1756.8725</v>
      </c>
      <c r="H27" s="17">
        <v>0.296143699957859</v>
      </c>
      <c r="I27" s="16">
        <v>4050.74</v>
      </c>
      <c r="J27" s="17">
        <v>0.682804888327012</v>
      </c>
      <c r="K27" s="16">
        <v>1132.34666666667</v>
      </c>
      <c r="L27" s="17">
        <v>0.644524099880137</v>
      </c>
      <c r="M27" s="13"/>
      <c r="N27" s="16">
        <v>4138.42</v>
      </c>
      <c r="O27" s="25">
        <v>0.697584492203961</v>
      </c>
      <c r="P27" s="26">
        <v>3361.6</v>
      </c>
      <c r="Q27" s="26">
        <v>5270.6175</v>
      </c>
      <c r="R27" s="25">
        <v>0.637800030072378</v>
      </c>
      <c r="S27" s="17"/>
      <c r="T27" s="13"/>
      <c r="U27" s="16"/>
    </row>
    <row r="28" customHeight="1" spans="1:21">
      <c r="A28" s="13">
        <v>27</v>
      </c>
      <c r="B28" s="19">
        <v>122718</v>
      </c>
      <c r="C28" s="20" t="s">
        <v>57</v>
      </c>
      <c r="D28" s="18" t="s">
        <v>37</v>
      </c>
      <c r="E28" s="18" t="s">
        <v>25</v>
      </c>
      <c r="F28" s="18">
        <v>2478</v>
      </c>
      <c r="G28" s="16">
        <v>699.6506</v>
      </c>
      <c r="H28" s="17">
        <v>0.282344874899112</v>
      </c>
      <c r="I28" s="16">
        <v>1544.68666666667</v>
      </c>
      <c r="J28" s="17">
        <v>0.623360236750067</v>
      </c>
      <c r="K28" s="16">
        <v>503.596666666667</v>
      </c>
      <c r="L28" s="17">
        <v>0.719783084108935</v>
      </c>
      <c r="M28" s="13"/>
      <c r="N28" s="16">
        <v>1572.65666666667</v>
      </c>
      <c r="O28" s="25">
        <v>0.634647565240786</v>
      </c>
      <c r="P28" s="26">
        <v>1652.46</v>
      </c>
      <c r="Q28" s="26">
        <v>2098.9518</v>
      </c>
      <c r="R28" s="25">
        <v>0.787278678814825</v>
      </c>
      <c r="S28" s="17"/>
      <c r="T28" s="13"/>
      <c r="U28" s="16"/>
    </row>
    <row r="29" customHeight="1" spans="1:21">
      <c r="A29" s="13">
        <v>28</v>
      </c>
      <c r="B29" s="18">
        <v>106485</v>
      </c>
      <c r="C29" s="15" t="s">
        <v>58</v>
      </c>
      <c r="D29" s="18" t="s">
        <v>54</v>
      </c>
      <c r="E29" s="18" t="s">
        <v>23</v>
      </c>
      <c r="F29" s="18">
        <v>6825</v>
      </c>
      <c r="G29" s="16">
        <v>1879.25</v>
      </c>
      <c r="H29" s="17">
        <v>0.275347985347985</v>
      </c>
      <c r="I29" s="16">
        <v>5120.44666666667</v>
      </c>
      <c r="J29" s="17">
        <v>0.750248595848596</v>
      </c>
      <c r="K29" s="16">
        <v>1276.7</v>
      </c>
      <c r="L29" s="17">
        <v>0.679366768657709</v>
      </c>
      <c r="M29" s="13"/>
      <c r="N29" s="16">
        <v>5301.15</v>
      </c>
      <c r="O29" s="25">
        <v>0.776725274725275</v>
      </c>
      <c r="P29" s="26">
        <v>3346.56</v>
      </c>
      <c r="Q29" s="26">
        <v>5637.75</v>
      </c>
      <c r="R29" s="25">
        <v>0.593598510043901</v>
      </c>
      <c r="S29" s="17"/>
      <c r="T29" s="13"/>
      <c r="U29" s="16"/>
    </row>
    <row r="30" customHeight="1" spans="1:21">
      <c r="A30" s="13">
        <v>29</v>
      </c>
      <c r="B30" s="18">
        <v>745</v>
      </c>
      <c r="C30" s="15" t="s">
        <v>59</v>
      </c>
      <c r="D30" s="18" t="s">
        <v>52</v>
      </c>
      <c r="E30" s="18" t="s">
        <v>23</v>
      </c>
      <c r="F30" s="18">
        <v>6442.8</v>
      </c>
      <c r="G30" s="16">
        <v>1897.268</v>
      </c>
      <c r="H30" s="17">
        <v>0.29447879803812</v>
      </c>
      <c r="I30" s="16">
        <v>4602.51666666667</v>
      </c>
      <c r="J30" s="17">
        <v>0.714365907162517</v>
      </c>
      <c r="K30" s="16">
        <v>1370.71333333333</v>
      </c>
      <c r="L30" s="17">
        <v>0.722466901530692</v>
      </c>
      <c r="M30" s="13"/>
      <c r="N30" s="16">
        <v>4517.44333333333</v>
      </c>
      <c r="O30" s="25">
        <v>0.701161503280147</v>
      </c>
      <c r="P30" s="26">
        <v>4200.53</v>
      </c>
      <c r="Q30" s="26">
        <v>5691.804</v>
      </c>
      <c r="R30" s="25">
        <v>0.737996248641028</v>
      </c>
      <c r="S30" s="17"/>
      <c r="T30" s="13"/>
      <c r="U30" s="16"/>
    </row>
    <row r="31" customHeight="1" spans="1:21">
      <c r="A31" s="13">
        <v>30</v>
      </c>
      <c r="B31" s="19">
        <v>116482</v>
      </c>
      <c r="C31" s="20" t="s">
        <v>60</v>
      </c>
      <c r="D31" s="18" t="s">
        <v>54</v>
      </c>
      <c r="E31" s="18" t="s">
        <v>23</v>
      </c>
      <c r="F31" s="18">
        <v>5906.25</v>
      </c>
      <c r="G31" s="16">
        <v>1915.2125</v>
      </c>
      <c r="H31" s="17">
        <v>0.324268783068783</v>
      </c>
      <c r="I31" s="16">
        <v>4066.45666666667</v>
      </c>
      <c r="J31" s="17">
        <v>0.688500599647266</v>
      </c>
      <c r="K31" s="16">
        <v>1590.52666666667</v>
      </c>
      <c r="L31" s="17">
        <v>0.83047007403443</v>
      </c>
      <c r="M31" s="13"/>
      <c r="N31" s="16">
        <v>4515.49666666667</v>
      </c>
      <c r="O31" s="25">
        <v>0.764528536155203</v>
      </c>
      <c r="P31" s="26">
        <v>5162.33</v>
      </c>
      <c r="Q31" s="26">
        <v>5745.6375</v>
      </c>
      <c r="R31" s="25">
        <v>0.898478193237913</v>
      </c>
      <c r="S31" s="17"/>
      <c r="T31" s="13"/>
      <c r="U31" s="16"/>
    </row>
    <row r="32" customHeight="1" spans="1:21">
      <c r="A32" s="13">
        <v>31</v>
      </c>
      <c r="B32" s="18">
        <v>377</v>
      </c>
      <c r="C32" s="15" t="s">
        <v>61</v>
      </c>
      <c r="D32" s="18" t="s">
        <v>30</v>
      </c>
      <c r="E32" s="18" t="s">
        <v>27</v>
      </c>
      <c r="F32" s="18">
        <v>8305.5</v>
      </c>
      <c r="G32" s="16">
        <v>2782.83905</v>
      </c>
      <c r="H32" s="17">
        <v>0.335059785684185</v>
      </c>
      <c r="I32" s="16">
        <v>7727.19</v>
      </c>
      <c r="J32" s="17">
        <v>0.930370236590211</v>
      </c>
      <c r="K32" s="16">
        <v>2824.34666666667</v>
      </c>
      <c r="L32" s="17">
        <v>1.01491556497551</v>
      </c>
      <c r="M32" s="13"/>
      <c r="N32" s="16">
        <v>6720.97333333333</v>
      </c>
      <c r="O32" s="25">
        <v>0.809219593442096</v>
      </c>
      <c r="P32" s="26">
        <v>7457.07</v>
      </c>
      <c r="Q32" s="26">
        <v>8348.51715</v>
      </c>
      <c r="R32" s="25">
        <v>0.893220899713909</v>
      </c>
      <c r="S32" s="17"/>
      <c r="T32" s="13"/>
      <c r="U32" s="16"/>
    </row>
    <row r="33" customHeight="1" spans="1:21">
      <c r="A33" s="13">
        <v>32</v>
      </c>
      <c r="B33" s="18">
        <v>549</v>
      </c>
      <c r="C33" s="15" t="s">
        <v>62</v>
      </c>
      <c r="D33" s="18" t="s">
        <v>37</v>
      </c>
      <c r="E33" s="18" t="s">
        <v>23</v>
      </c>
      <c r="F33" s="18">
        <v>4212.6</v>
      </c>
      <c r="G33" s="16">
        <v>1259.40602</v>
      </c>
      <c r="H33" s="17">
        <v>0.298961691117125</v>
      </c>
      <c r="I33" s="16">
        <v>3194.62</v>
      </c>
      <c r="J33" s="17">
        <v>0.758348763234107</v>
      </c>
      <c r="K33" s="16">
        <v>920.946666666667</v>
      </c>
      <c r="L33" s="17">
        <v>0.731254775697092</v>
      </c>
      <c r="M33" s="13"/>
      <c r="N33" s="16">
        <v>2080.58333333333</v>
      </c>
      <c r="O33" s="25">
        <v>0.493895298232287</v>
      </c>
      <c r="P33" s="26">
        <v>2253.66</v>
      </c>
      <c r="Q33" s="26">
        <v>3778.21806</v>
      </c>
      <c r="R33" s="25">
        <v>0.596487541007625</v>
      </c>
      <c r="S33" s="17"/>
      <c r="T33" s="13"/>
      <c r="U33" s="16"/>
    </row>
    <row r="34" customHeight="1" spans="1:21">
      <c r="A34" s="13">
        <v>33</v>
      </c>
      <c r="B34" s="19">
        <v>116773</v>
      </c>
      <c r="C34" s="20" t="s">
        <v>63</v>
      </c>
      <c r="D34" s="18" t="s">
        <v>32</v>
      </c>
      <c r="E34" s="18" t="s">
        <v>23</v>
      </c>
      <c r="F34" s="18">
        <v>4593.75</v>
      </c>
      <c r="G34" s="16">
        <v>1499.54375</v>
      </c>
      <c r="H34" s="17">
        <v>0.326431292517007</v>
      </c>
      <c r="I34" s="16">
        <v>3957.80333333333</v>
      </c>
      <c r="J34" s="17">
        <v>0.861562630385488</v>
      </c>
      <c r="K34" s="16">
        <v>1564.26333333333</v>
      </c>
      <c r="L34" s="17">
        <v>1.04315951657518</v>
      </c>
      <c r="M34" s="13"/>
      <c r="N34" s="16">
        <v>3486.1</v>
      </c>
      <c r="O34" s="25">
        <v>0.758878911564626</v>
      </c>
      <c r="P34" s="26">
        <v>3768.53</v>
      </c>
      <c r="Q34" s="26">
        <v>4498.63125</v>
      </c>
      <c r="R34" s="25">
        <v>0.837705913326415</v>
      </c>
      <c r="S34" s="17"/>
      <c r="T34" s="13"/>
      <c r="U34" s="16"/>
    </row>
    <row r="35" customHeight="1" spans="1:21">
      <c r="A35" s="13">
        <v>34</v>
      </c>
      <c r="B35" s="18">
        <v>573</v>
      </c>
      <c r="C35" s="15" t="s">
        <v>64</v>
      </c>
      <c r="D35" s="18" t="s">
        <v>30</v>
      </c>
      <c r="E35" s="18" t="s">
        <v>25</v>
      </c>
      <c r="F35" s="18">
        <v>5327.7</v>
      </c>
      <c r="G35" s="16">
        <v>1751.37575</v>
      </c>
      <c r="H35" s="17">
        <v>0.32873017437168</v>
      </c>
      <c r="I35" s="16">
        <v>3267.30333333333</v>
      </c>
      <c r="J35" s="17">
        <v>0.613267138414951</v>
      </c>
      <c r="K35" s="16">
        <v>1052.3</v>
      </c>
      <c r="L35" s="17">
        <v>0.600841938116364</v>
      </c>
      <c r="M35" s="13"/>
      <c r="N35" s="16">
        <v>3209.75</v>
      </c>
      <c r="O35" s="25">
        <v>0.602464478104998</v>
      </c>
      <c r="P35" s="26">
        <v>3044.62</v>
      </c>
      <c r="Q35" s="26">
        <v>5254.12725</v>
      </c>
      <c r="R35" s="25">
        <v>0.579472071217917</v>
      </c>
      <c r="S35" s="17"/>
      <c r="T35" s="13"/>
      <c r="U35" s="16"/>
    </row>
    <row r="36" customHeight="1" spans="1:21">
      <c r="A36" s="13">
        <v>35</v>
      </c>
      <c r="B36" s="19">
        <v>117184</v>
      </c>
      <c r="C36" s="20" t="s">
        <v>65</v>
      </c>
      <c r="D36" s="18" t="s">
        <v>30</v>
      </c>
      <c r="E36" s="18" t="s">
        <v>23</v>
      </c>
      <c r="F36" s="18">
        <v>8531.25</v>
      </c>
      <c r="G36" s="16">
        <v>2780.15</v>
      </c>
      <c r="H36" s="17">
        <v>0.325878388278388</v>
      </c>
      <c r="I36" s="16">
        <v>6602.84333333333</v>
      </c>
      <c r="J36" s="17">
        <v>0.773959658119658</v>
      </c>
      <c r="K36" s="16">
        <v>2186.46333333333</v>
      </c>
      <c r="L36" s="17">
        <v>0.786455167287137</v>
      </c>
      <c r="M36" s="13"/>
      <c r="N36" s="16">
        <v>4639.27666666667</v>
      </c>
      <c r="O36" s="25">
        <v>0.543797997557998</v>
      </c>
      <c r="P36" s="26">
        <v>5197.66</v>
      </c>
      <c r="Q36" s="26">
        <v>8340.45</v>
      </c>
      <c r="R36" s="25">
        <v>0.623186998303449</v>
      </c>
      <c r="S36" s="17"/>
      <c r="T36" s="13"/>
      <c r="U36" s="16"/>
    </row>
    <row r="37" customHeight="1" spans="1:21">
      <c r="A37" s="13">
        <v>36</v>
      </c>
      <c r="B37" s="19">
        <v>122906</v>
      </c>
      <c r="C37" s="20" t="s">
        <v>66</v>
      </c>
      <c r="D37" s="18" t="s">
        <v>32</v>
      </c>
      <c r="E37" s="18" t="s">
        <v>23</v>
      </c>
      <c r="F37" s="18">
        <v>4708.2</v>
      </c>
      <c r="G37" s="16">
        <v>1521.03326</v>
      </c>
      <c r="H37" s="17">
        <v>0.323060460473217</v>
      </c>
      <c r="I37" s="16">
        <v>4478.06333333333</v>
      </c>
      <c r="J37" s="17">
        <v>0.951120031717712</v>
      </c>
      <c r="K37" s="16">
        <v>1536.67333333333</v>
      </c>
      <c r="L37" s="17">
        <v>1.01028253210803</v>
      </c>
      <c r="M37" s="13"/>
      <c r="N37" s="16">
        <v>4104.53666666667</v>
      </c>
      <c r="O37" s="25">
        <v>0.871784687707971</v>
      </c>
      <c r="P37" s="26">
        <v>4203.26</v>
      </c>
      <c r="Q37" s="26">
        <v>4563.09978</v>
      </c>
      <c r="R37" s="25">
        <v>0.921141373770267</v>
      </c>
      <c r="S37" s="17"/>
      <c r="T37" s="13"/>
      <c r="U37" s="16"/>
    </row>
    <row r="38" customHeight="1" spans="1:21">
      <c r="A38" s="13">
        <v>37</v>
      </c>
      <c r="B38" s="18">
        <v>743</v>
      </c>
      <c r="C38" s="15" t="s">
        <v>67</v>
      </c>
      <c r="D38" s="18" t="s">
        <v>30</v>
      </c>
      <c r="E38" s="18" t="s">
        <v>23</v>
      </c>
      <c r="F38" s="18">
        <v>6195</v>
      </c>
      <c r="G38" s="16">
        <v>1919.57</v>
      </c>
      <c r="H38" s="17">
        <v>0.309857949959645</v>
      </c>
      <c r="I38" s="16">
        <v>3959.15333333333</v>
      </c>
      <c r="J38" s="17">
        <v>0.639088512241055</v>
      </c>
      <c r="K38" s="16">
        <v>1318.03666666667</v>
      </c>
      <c r="L38" s="17">
        <v>0.686631207336365</v>
      </c>
      <c r="M38" s="13"/>
      <c r="N38" s="16">
        <v>3276.13</v>
      </c>
      <c r="O38" s="25">
        <v>0.528834543987086</v>
      </c>
      <c r="P38" s="26">
        <v>3245</v>
      </c>
      <c r="Q38" s="26">
        <v>5758.71</v>
      </c>
      <c r="R38" s="25">
        <v>0.563494254789701</v>
      </c>
      <c r="S38" s="17"/>
      <c r="T38" s="13"/>
      <c r="U38" s="16"/>
    </row>
    <row r="39" customHeight="1" spans="1:21">
      <c r="A39" s="13">
        <v>38</v>
      </c>
      <c r="B39" s="18">
        <v>570</v>
      </c>
      <c r="C39" s="15" t="s">
        <v>68</v>
      </c>
      <c r="D39" s="18" t="s">
        <v>32</v>
      </c>
      <c r="E39" s="18" t="s">
        <v>23</v>
      </c>
      <c r="F39" s="18">
        <v>4708.2</v>
      </c>
      <c r="G39" s="16">
        <v>1492.31324</v>
      </c>
      <c r="H39" s="17">
        <v>0.316960460473217</v>
      </c>
      <c r="I39" s="16">
        <v>3753.60333333333</v>
      </c>
      <c r="J39" s="17">
        <v>0.79724806366198</v>
      </c>
      <c r="K39" s="16">
        <v>1516.3</v>
      </c>
      <c r="L39" s="17">
        <v>1.01607354230805</v>
      </c>
      <c r="M39" s="13"/>
      <c r="N39" s="16">
        <v>5172.52666666667</v>
      </c>
      <c r="O39" s="29">
        <v>1.09862084590006</v>
      </c>
      <c r="P39" s="26">
        <v>4962.27</v>
      </c>
      <c r="Q39" s="26">
        <v>4476.93972</v>
      </c>
      <c r="R39" s="29">
        <v>1.10840670421178</v>
      </c>
      <c r="S39" s="16">
        <f>P39-Q39</f>
        <v>485.33028</v>
      </c>
      <c r="T39" s="31">
        <f>S39*10%</f>
        <v>48.533028</v>
      </c>
      <c r="U39" s="30">
        <f>M39+T39</f>
        <v>48.533028</v>
      </c>
    </row>
    <row r="40" customHeight="1" spans="1:21">
      <c r="A40" s="13">
        <v>39</v>
      </c>
      <c r="B40" s="19">
        <v>118074</v>
      </c>
      <c r="C40" s="20" t="s">
        <v>69</v>
      </c>
      <c r="D40" s="18" t="s">
        <v>30</v>
      </c>
      <c r="E40" s="18" t="s">
        <v>27</v>
      </c>
      <c r="F40" s="18">
        <v>8946</v>
      </c>
      <c r="G40" s="16">
        <v>3035.573</v>
      </c>
      <c r="H40" s="17">
        <v>0.339321819807735</v>
      </c>
      <c r="I40" s="16">
        <v>8181.72</v>
      </c>
      <c r="J40" s="17">
        <v>0.914567404426559</v>
      </c>
      <c r="K40" s="16">
        <v>3079.94</v>
      </c>
      <c r="L40" s="17">
        <v>1.01461569199621</v>
      </c>
      <c r="M40" s="13"/>
      <c r="N40" s="16">
        <v>7000.54333333333</v>
      </c>
      <c r="O40" s="25">
        <v>0.782533348237574</v>
      </c>
      <c r="P40" s="26">
        <v>8093.78</v>
      </c>
      <c r="Q40" s="26">
        <v>9106.719</v>
      </c>
      <c r="R40" s="25">
        <v>0.888770148722059</v>
      </c>
      <c r="S40" s="17"/>
      <c r="T40" s="13"/>
      <c r="U40" s="16"/>
    </row>
    <row r="41" customHeight="1" spans="1:21">
      <c r="A41" s="13">
        <v>40</v>
      </c>
      <c r="B41" s="19">
        <v>122176</v>
      </c>
      <c r="C41" s="20" t="s">
        <v>70</v>
      </c>
      <c r="D41" s="18" t="s">
        <v>22</v>
      </c>
      <c r="E41" s="18" t="s">
        <v>25</v>
      </c>
      <c r="F41" s="18">
        <v>1858.5</v>
      </c>
      <c r="G41" s="16">
        <v>550.475</v>
      </c>
      <c r="H41" s="17">
        <v>0.29619316653215</v>
      </c>
      <c r="I41" s="16">
        <v>970.143333333333</v>
      </c>
      <c r="J41" s="17">
        <v>0.52200340776612</v>
      </c>
      <c r="K41" s="16">
        <v>334.963333333333</v>
      </c>
      <c r="L41" s="17">
        <v>0.608498720801732</v>
      </c>
      <c r="M41" s="13"/>
      <c r="N41" s="16">
        <v>584.883333333333</v>
      </c>
      <c r="O41" s="25">
        <v>0.314707201147879</v>
      </c>
      <c r="P41" s="26">
        <v>753.68</v>
      </c>
      <c r="Q41" s="26">
        <v>1651.425</v>
      </c>
      <c r="R41" s="25">
        <v>0.45638160982182</v>
      </c>
      <c r="S41" s="17"/>
      <c r="T41" s="13"/>
      <c r="U41" s="16"/>
    </row>
    <row r="42" customHeight="1" spans="1:21">
      <c r="A42" s="13">
        <v>41</v>
      </c>
      <c r="B42" s="18">
        <v>103639</v>
      </c>
      <c r="C42" s="15" t="s">
        <v>71</v>
      </c>
      <c r="D42" s="18" t="s">
        <v>30</v>
      </c>
      <c r="E42" s="18" t="s">
        <v>27</v>
      </c>
      <c r="F42" s="18">
        <v>6820.8</v>
      </c>
      <c r="G42" s="16">
        <v>2210.20496</v>
      </c>
      <c r="H42" s="17">
        <v>0.324038963171475</v>
      </c>
      <c r="I42" s="16">
        <v>6947.74</v>
      </c>
      <c r="J42" s="17">
        <v>1.01861072015013</v>
      </c>
      <c r="K42" s="16">
        <v>2149.65666666667</v>
      </c>
      <c r="L42" s="17">
        <v>0.972605122860039</v>
      </c>
      <c r="M42" s="13"/>
      <c r="N42" s="16">
        <v>6070.51333333333</v>
      </c>
      <c r="O42" s="25">
        <v>0.890000195480491</v>
      </c>
      <c r="P42" s="26">
        <v>6376.86</v>
      </c>
      <c r="Q42" s="26">
        <v>6630.61488</v>
      </c>
      <c r="R42" s="25">
        <v>0.961729811700359</v>
      </c>
      <c r="S42" s="17"/>
      <c r="T42" s="13"/>
      <c r="U42" s="16"/>
    </row>
    <row r="43" customHeight="1" spans="1:21">
      <c r="A43" s="13">
        <v>42</v>
      </c>
      <c r="B43" s="18">
        <v>102935</v>
      </c>
      <c r="C43" s="15" t="s">
        <v>72</v>
      </c>
      <c r="D43" s="18" t="s">
        <v>54</v>
      </c>
      <c r="E43" s="18" t="s">
        <v>23</v>
      </c>
      <c r="F43" s="18">
        <v>6195</v>
      </c>
      <c r="G43" s="16">
        <v>1758.5</v>
      </c>
      <c r="H43" s="17">
        <v>0.283857949959645</v>
      </c>
      <c r="I43" s="16">
        <v>4209.27666666667</v>
      </c>
      <c r="J43" s="17">
        <v>0.679463545870326</v>
      </c>
      <c r="K43" s="16">
        <v>1526.49666666667</v>
      </c>
      <c r="L43" s="17">
        <v>0.868067481755284</v>
      </c>
      <c r="M43" s="13"/>
      <c r="N43" s="16">
        <v>6529.30333333333</v>
      </c>
      <c r="O43" s="25">
        <v>1.05396341135324</v>
      </c>
      <c r="P43" s="26">
        <v>5237.38</v>
      </c>
      <c r="Q43" s="26">
        <v>5275.5</v>
      </c>
      <c r="R43" s="25">
        <v>0.992774144630841</v>
      </c>
      <c r="S43" s="17"/>
      <c r="T43" s="13"/>
      <c r="U43" s="16"/>
    </row>
    <row r="44" customHeight="1" spans="1:21">
      <c r="A44" s="13">
        <v>43</v>
      </c>
      <c r="B44" s="18">
        <v>113833</v>
      </c>
      <c r="C44" s="15" t="s">
        <v>73</v>
      </c>
      <c r="D44" s="18" t="s">
        <v>32</v>
      </c>
      <c r="E44" s="18" t="s">
        <v>23</v>
      </c>
      <c r="F44" s="18">
        <v>5250</v>
      </c>
      <c r="G44" s="16">
        <v>1761.125</v>
      </c>
      <c r="H44" s="17">
        <v>0.335452380952381</v>
      </c>
      <c r="I44" s="16">
        <v>4790.55</v>
      </c>
      <c r="J44" s="17">
        <v>0.912485714285714</v>
      </c>
      <c r="K44" s="16">
        <v>1659.02333333333</v>
      </c>
      <c r="L44" s="17">
        <v>0.9420247474389</v>
      </c>
      <c r="M44" s="13"/>
      <c r="N44" s="16">
        <v>3899.13</v>
      </c>
      <c r="O44" s="25">
        <v>0.742691428571429</v>
      </c>
      <c r="P44" s="26">
        <v>4342.68</v>
      </c>
      <c r="Q44" s="26">
        <v>5283.375</v>
      </c>
      <c r="R44" s="25">
        <v>0.821951877351125</v>
      </c>
      <c r="S44" s="17"/>
      <c r="T44" s="13"/>
      <c r="U44" s="16"/>
    </row>
    <row r="45" customHeight="1" spans="1:21">
      <c r="A45" s="13">
        <v>44</v>
      </c>
      <c r="B45" s="19">
        <v>119262</v>
      </c>
      <c r="C45" s="20" t="s">
        <v>74</v>
      </c>
      <c r="D45" s="18" t="s">
        <v>52</v>
      </c>
      <c r="E45" s="18" t="s">
        <v>25</v>
      </c>
      <c r="F45" s="18">
        <v>4336.5</v>
      </c>
      <c r="G45" s="16">
        <v>1441.62575</v>
      </c>
      <c r="H45" s="17">
        <v>0.332439928513778</v>
      </c>
      <c r="I45" s="16">
        <v>3396.27</v>
      </c>
      <c r="J45" s="17">
        <v>0.783182289865099</v>
      </c>
      <c r="K45" s="16">
        <v>1172.17</v>
      </c>
      <c r="L45" s="17">
        <v>0.813088972640784</v>
      </c>
      <c r="M45" s="13"/>
      <c r="N45" s="16">
        <v>3300.54666666667</v>
      </c>
      <c r="O45" s="25">
        <v>0.761108420769438</v>
      </c>
      <c r="P45" s="26">
        <v>3278.33</v>
      </c>
      <c r="Q45" s="26">
        <v>4324.87725</v>
      </c>
      <c r="R45" s="25">
        <v>0.75801688938108</v>
      </c>
      <c r="S45" s="17"/>
      <c r="T45" s="13"/>
      <c r="U45" s="16"/>
    </row>
    <row r="46" customHeight="1" spans="1:21">
      <c r="A46" s="13">
        <v>45</v>
      </c>
      <c r="B46" s="23">
        <v>107728</v>
      </c>
      <c r="C46" s="24" t="s">
        <v>75</v>
      </c>
      <c r="D46" s="18" t="s">
        <v>37</v>
      </c>
      <c r="E46" s="18" t="s">
        <v>23</v>
      </c>
      <c r="F46" s="18">
        <v>6431.25</v>
      </c>
      <c r="G46" s="16">
        <v>1797.21875</v>
      </c>
      <c r="H46" s="17">
        <v>0.279450923226433</v>
      </c>
      <c r="I46" s="16">
        <v>4513.53666666667</v>
      </c>
      <c r="J46" s="17">
        <v>0.701813281503077</v>
      </c>
      <c r="K46" s="16">
        <v>1459.74333333333</v>
      </c>
      <c r="L46" s="17">
        <v>0.812223516660581</v>
      </c>
      <c r="M46" s="13"/>
      <c r="N46" s="16">
        <v>3952.44333333333</v>
      </c>
      <c r="O46" s="25">
        <v>0.614568448331714</v>
      </c>
      <c r="P46" s="26">
        <v>3666.49</v>
      </c>
      <c r="Q46" s="26">
        <v>5391.65625</v>
      </c>
      <c r="R46" s="25">
        <v>0.68003037100149</v>
      </c>
      <c r="S46" s="17"/>
      <c r="T46" s="13"/>
      <c r="U46" s="16"/>
    </row>
    <row r="47" customHeight="1" spans="1:21">
      <c r="A47" s="13">
        <v>46</v>
      </c>
      <c r="B47" s="18">
        <v>102565</v>
      </c>
      <c r="C47" s="15" t="s">
        <v>76</v>
      </c>
      <c r="D47" s="18" t="s">
        <v>52</v>
      </c>
      <c r="E47" s="18" t="s">
        <v>23</v>
      </c>
      <c r="F47" s="18">
        <v>6577.2</v>
      </c>
      <c r="G47" s="16">
        <v>2217.80528</v>
      </c>
      <c r="H47" s="17">
        <v>0.337195961807456</v>
      </c>
      <c r="I47" s="16">
        <v>4174.39333333333</v>
      </c>
      <c r="J47" s="17">
        <v>0.634676356707008</v>
      </c>
      <c r="K47" s="16">
        <v>1406.99333333333</v>
      </c>
      <c r="L47" s="17">
        <v>0.634407964496023</v>
      </c>
      <c r="M47" s="13"/>
      <c r="N47" s="16">
        <v>4142.6</v>
      </c>
      <c r="O47" s="25">
        <v>0.629842486164325</v>
      </c>
      <c r="P47" s="26">
        <v>4353.47</v>
      </c>
      <c r="Q47" s="26">
        <v>6653.41584</v>
      </c>
      <c r="R47" s="25">
        <v>0.654321044211179</v>
      </c>
      <c r="S47" s="17"/>
      <c r="T47" s="13"/>
      <c r="U47" s="16"/>
    </row>
    <row r="48" customHeight="1" spans="1:21">
      <c r="A48" s="13">
        <v>47</v>
      </c>
      <c r="B48" s="18">
        <v>598</v>
      </c>
      <c r="C48" s="15" t="s">
        <v>77</v>
      </c>
      <c r="D48" s="18" t="s">
        <v>30</v>
      </c>
      <c r="E48" s="18" t="s">
        <v>78</v>
      </c>
      <c r="F48" s="18">
        <v>8068.2</v>
      </c>
      <c r="G48" s="16">
        <v>2693.21084</v>
      </c>
      <c r="H48" s="17">
        <v>0.33380566173372</v>
      </c>
      <c r="I48" s="16">
        <v>7272.08333333333</v>
      </c>
      <c r="J48" s="17">
        <v>0.901326607339101</v>
      </c>
      <c r="K48" s="16">
        <v>2375.20666666667</v>
      </c>
      <c r="L48" s="17">
        <v>0.881923773434191</v>
      </c>
      <c r="M48" s="13"/>
      <c r="N48" s="16">
        <v>6025.53333333333</v>
      </c>
      <c r="O48" s="25">
        <v>0.746824983680788</v>
      </c>
      <c r="P48" s="26">
        <v>6017.34</v>
      </c>
      <c r="Q48" s="26">
        <v>8079.63252</v>
      </c>
      <c r="R48" s="25">
        <v>0.744754168596767</v>
      </c>
      <c r="S48" s="17"/>
      <c r="T48" s="13"/>
      <c r="U48" s="16"/>
    </row>
    <row r="49" customHeight="1" spans="1:21">
      <c r="A49" s="13">
        <v>48</v>
      </c>
      <c r="B49" s="18">
        <v>106066</v>
      </c>
      <c r="C49" s="15" t="s">
        <v>79</v>
      </c>
      <c r="D49" s="18" t="s">
        <v>54</v>
      </c>
      <c r="E49" s="18" t="s">
        <v>27</v>
      </c>
      <c r="F49" s="18">
        <v>8769.6</v>
      </c>
      <c r="G49" s="16">
        <v>3250.86416</v>
      </c>
      <c r="H49" s="17">
        <v>0.370696971355592</v>
      </c>
      <c r="I49" s="16">
        <v>6874.13666666667</v>
      </c>
      <c r="J49" s="17">
        <v>0.78385977315575</v>
      </c>
      <c r="K49" s="16">
        <v>3015.10666666667</v>
      </c>
      <c r="L49" s="17">
        <v>0.927478515948408</v>
      </c>
      <c r="M49" s="13"/>
      <c r="N49" s="16">
        <v>7061.86666666667</v>
      </c>
      <c r="O49" s="25">
        <v>0.805266678829897</v>
      </c>
      <c r="P49" s="26">
        <v>8367.44</v>
      </c>
      <c r="Q49" s="26">
        <v>9752.59248</v>
      </c>
      <c r="R49" s="25">
        <v>0.857970843871455</v>
      </c>
      <c r="S49" s="17"/>
      <c r="T49" s="13"/>
      <c r="U49" s="16"/>
    </row>
    <row r="50" customHeight="1" spans="1:21">
      <c r="A50" s="13">
        <v>49</v>
      </c>
      <c r="B50" s="18">
        <v>713</v>
      </c>
      <c r="C50" s="15" t="s">
        <v>80</v>
      </c>
      <c r="D50" s="18" t="s">
        <v>37</v>
      </c>
      <c r="E50" s="18" t="s">
        <v>23</v>
      </c>
      <c r="F50" s="18">
        <v>5118.75</v>
      </c>
      <c r="G50" s="16">
        <v>1697.193125</v>
      </c>
      <c r="H50" s="17">
        <v>0.33156398046398</v>
      </c>
      <c r="I50" s="16">
        <v>4157.22666666667</v>
      </c>
      <c r="J50" s="17">
        <v>0.812156613756614</v>
      </c>
      <c r="K50" s="16">
        <v>1423.94666666667</v>
      </c>
      <c r="L50" s="17">
        <v>0.839000963232553</v>
      </c>
      <c r="M50" s="13"/>
      <c r="N50" s="16">
        <v>3745.97333333333</v>
      </c>
      <c r="O50" s="25">
        <v>0.731814082214082</v>
      </c>
      <c r="P50" s="26">
        <v>3846.15</v>
      </c>
      <c r="Q50" s="26">
        <v>5091.579375</v>
      </c>
      <c r="R50" s="25">
        <v>0.755394292561726</v>
      </c>
      <c r="S50" s="17"/>
      <c r="T50" s="13"/>
      <c r="U50" s="16"/>
    </row>
    <row r="51" customHeight="1" spans="1:21">
      <c r="A51" s="13">
        <v>50</v>
      </c>
      <c r="B51" s="18">
        <v>371</v>
      </c>
      <c r="C51" s="15" t="s">
        <v>81</v>
      </c>
      <c r="D51" s="18" t="s">
        <v>82</v>
      </c>
      <c r="E51" s="18" t="s">
        <v>25</v>
      </c>
      <c r="F51" s="18">
        <v>4593.75</v>
      </c>
      <c r="G51" s="16">
        <v>1535.375</v>
      </c>
      <c r="H51" s="17">
        <v>0.334231292517007</v>
      </c>
      <c r="I51" s="16">
        <v>2316.74</v>
      </c>
      <c r="J51" s="17">
        <v>0.504324353741497</v>
      </c>
      <c r="K51" s="16">
        <v>683.65</v>
      </c>
      <c r="L51" s="17">
        <v>0.445265814540422</v>
      </c>
      <c r="M51" s="13"/>
      <c r="N51" s="16">
        <v>2488.06</v>
      </c>
      <c r="O51" s="25">
        <v>0.541618503401361</v>
      </c>
      <c r="P51" s="26">
        <v>2591.15</v>
      </c>
      <c r="Q51" s="26">
        <v>4606.125</v>
      </c>
      <c r="R51" s="25">
        <v>0.562544438112296</v>
      </c>
      <c r="S51" s="17"/>
      <c r="T51" s="13"/>
      <c r="U51" s="16"/>
    </row>
    <row r="52" customHeight="1" spans="1:21">
      <c r="A52" s="13">
        <v>51</v>
      </c>
      <c r="B52" s="19">
        <v>116919</v>
      </c>
      <c r="C52" s="20" t="s">
        <v>83</v>
      </c>
      <c r="D52" s="18" t="s">
        <v>54</v>
      </c>
      <c r="E52" s="18" t="s">
        <v>23</v>
      </c>
      <c r="F52" s="18">
        <v>6562.5</v>
      </c>
      <c r="G52" s="16">
        <v>2231</v>
      </c>
      <c r="H52" s="17">
        <v>0.339961904761905</v>
      </c>
      <c r="I52" s="16">
        <v>5575.09666666667</v>
      </c>
      <c r="J52" s="17">
        <v>0.84953853968254</v>
      </c>
      <c r="K52" s="16">
        <v>2000.10333333333</v>
      </c>
      <c r="L52" s="17">
        <v>0.896505304049007</v>
      </c>
      <c r="M52" s="13"/>
      <c r="N52" s="16">
        <v>5097.05666666667</v>
      </c>
      <c r="O52" s="25">
        <v>0.776694349206349</v>
      </c>
      <c r="P52" s="26">
        <v>5740.94</v>
      </c>
      <c r="Q52" s="26">
        <v>6693</v>
      </c>
      <c r="R52" s="25">
        <v>0.85775287613925</v>
      </c>
      <c r="S52" s="17"/>
      <c r="T52" s="13"/>
      <c r="U52" s="16"/>
    </row>
    <row r="53" customHeight="1" spans="1:21">
      <c r="A53" s="13">
        <v>52</v>
      </c>
      <c r="B53" s="18">
        <v>113299</v>
      </c>
      <c r="C53" s="15" t="s">
        <v>84</v>
      </c>
      <c r="D53" s="18" t="s">
        <v>54</v>
      </c>
      <c r="E53" s="18" t="s">
        <v>23</v>
      </c>
      <c r="F53" s="18">
        <v>5486.25</v>
      </c>
      <c r="G53" s="16">
        <v>1690.163375</v>
      </c>
      <c r="H53" s="17">
        <v>0.308072613351561</v>
      </c>
      <c r="I53" s="16">
        <v>5942.23333333333</v>
      </c>
      <c r="J53" s="27">
        <v>1.08311384521911</v>
      </c>
      <c r="K53" s="16">
        <v>1914.87333333333</v>
      </c>
      <c r="L53" s="27">
        <v>1.1329516197411</v>
      </c>
      <c r="M53" s="28">
        <v>50</v>
      </c>
      <c r="N53" s="16">
        <v>4676.87666666667</v>
      </c>
      <c r="O53" s="25">
        <v>0.852472393103972</v>
      </c>
      <c r="P53" s="26">
        <v>4748.21</v>
      </c>
      <c r="Q53" s="26">
        <v>5070.490125</v>
      </c>
      <c r="R53" s="25">
        <v>0.936440044836888</v>
      </c>
      <c r="S53" s="17"/>
      <c r="T53" s="13"/>
      <c r="U53" s="30">
        <f>M53+T53</f>
        <v>50</v>
      </c>
    </row>
    <row r="54" customHeight="1" spans="1:21">
      <c r="A54" s="13">
        <v>53</v>
      </c>
      <c r="B54" s="18">
        <v>387</v>
      </c>
      <c r="C54" s="15" t="s">
        <v>85</v>
      </c>
      <c r="D54" s="18" t="s">
        <v>30</v>
      </c>
      <c r="E54" s="18" t="s">
        <v>78</v>
      </c>
      <c r="F54" s="18">
        <v>8898.75</v>
      </c>
      <c r="G54" s="16">
        <v>2712.005</v>
      </c>
      <c r="H54" s="17">
        <v>0.304762466638573</v>
      </c>
      <c r="I54" s="16">
        <v>6330.93333333333</v>
      </c>
      <c r="J54" s="17">
        <v>0.711440745423046</v>
      </c>
      <c r="K54" s="16">
        <v>2262.19666666667</v>
      </c>
      <c r="L54" s="17">
        <v>0.834141775795644</v>
      </c>
      <c r="M54" s="13"/>
      <c r="N54" s="16">
        <v>5445.35</v>
      </c>
      <c r="O54" s="25">
        <v>0.611923022896474</v>
      </c>
      <c r="P54" s="26">
        <v>5381.14</v>
      </c>
      <c r="Q54" s="26">
        <v>8136.015</v>
      </c>
      <c r="R54" s="25">
        <v>0.661397502339905</v>
      </c>
      <c r="S54" s="17"/>
      <c r="T54" s="13"/>
      <c r="U54" s="16"/>
    </row>
    <row r="55" customHeight="1" spans="1:21">
      <c r="A55" s="13">
        <v>54</v>
      </c>
      <c r="B55" s="18">
        <v>515</v>
      </c>
      <c r="C55" s="15" t="s">
        <v>86</v>
      </c>
      <c r="D55" s="18" t="s">
        <v>30</v>
      </c>
      <c r="E55" s="18" t="s">
        <v>23</v>
      </c>
      <c r="F55" s="18">
        <v>7182</v>
      </c>
      <c r="G55" s="16">
        <v>2018.69</v>
      </c>
      <c r="H55" s="17">
        <v>0.281076301865776</v>
      </c>
      <c r="I55" s="16">
        <v>6692.32</v>
      </c>
      <c r="J55" s="17">
        <v>0.93181843497633</v>
      </c>
      <c r="K55" s="16">
        <v>1866.7</v>
      </c>
      <c r="L55" s="17">
        <v>0.924708598150286</v>
      </c>
      <c r="M55" s="13"/>
      <c r="N55" s="16">
        <v>5579.88666666667</v>
      </c>
      <c r="O55" s="25">
        <v>0.776926575698505</v>
      </c>
      <c r="P55" s="26">
        <v>4807.16</v>
      </c>
      <c r="Q55" s="26">
        <v>6056.07</v>
      </c>
      <c r="R55" s="25">
        <v>0.793775501273928</v>
      </c>
      <c r="S55" s="17"/>
      <c r="T55" s="13"/>
      <c r="U55" s="16"/>
    </row>
    <row r="56" customHeight="1" spans="1:21">
      <c r="A56" s="13">
        <v>55</v>
      </c>
      <c r="B56" s="18">
        <v>723</v>
      </c>
      <c r="C56" s="15" t="s">
        <v>87</v>
      </c>
      <c r="D56" s="18" t="s">
        <v>30</v>
      </c>
      <c r="E56" s="18" t="s">
        <v>23</v>
      </c>
      <c r="F56" s="18">
        <v>5906.25</v>
      </c>
      <c r="G56" s="16">
        <v>1478.740625</v>
      </c>
      <c r="H56" s="17">
        <v>0.250368783068783</v>
      </c>
      <c r="I56" s="16">
        <v>5799.05666666667</v>
      </c>
      <c r="J56" s="17">
        <v>0.981850864197531</v>
      </c>
      <c r="K56" s="16">
        <v>1018.77333333333</v>
      </c>
      <c r="L56" s="17">
        <v>0.688946605043284</v>
      </c>
      <c r="M56" s="13"/>
      <c r="N56" s="16">
        <v>4129.16</v>
      </c>
      <c r="O56" s="25">
        <v>0.699117037037037</v>
      </c>
      <c r="P56" s="26">
        <v>3586.6</v>
      </c>
      <c r="Q56" s="26">
        <v>4436.221875</v>
      </c>
      <c r="R56" s="25">
        <v>0.808480752554785</v>
      </c>
      <c r="S56" s="17"/>
      <c r="T56" s="13"/>
      <c r="U56" s="16"/>
    </row>
    <row r="57" customHeight="1" spans="1:21">
      <c r="A57" s="13">
        <v>56</v>
      </c>
      <c r="B57" s="18">
        <v>113298</v>
      </c>
      <c r="C57" s="15" t="s">
        <v>88</v>
      </c>
      <c r="D57" s="18" t="s">
        <v>32</v>
      </c>
      <c r="E57" s="18" t="s">
        <v>25</v>
      </c>
      <c r="F57" s="18">
        <v>4908.75</v>
      </c>
      <c r="G57" s="16">
        <v>1275.43175</v>
      </c>
      <c r="H57" s="17">
        <v>0.259828214922333</v>
      </c>
      <c r="I57" s="16">
        <v>2405.81666666667</v>
      </c>
      <c r="J57" s="17">
        <v>0.490107800696036</v>
      </c>
      <c r="K57" s="16">
        <v>493.413333333333</v>
      </c>
      <c r="L57" s="17">
        <v>0.386859848308883</v>
      </c>
      <c r="M57" s="13"/>
      <c r="N57" s="16">
        <v>2021.33333333333</v>
      </c>
      <c r="O57" s="25">
        <v>0.411781682369918</v>
      </c>
      <c r="P57" s="26">
        <v>1433.64</v>
      </c>
      <c r="Q57" s="26">
        <v>3826.29525</v>
      </c>
      <c r="R57" s="25">
        <v>0.374680965876849</v>
      </c>
      <c r="S57" s="17"/>
      <c r="T57" s="13"/>
      <c r="U57" s="16"/>
    </row>
    <row r="58" customHeight="1" spans="1:21">
      <c r="A58" s="13">
        <v>57</v>
      </c>
      <c r="B58" s="18">
        <v>587</v>
      </c>
      <c r="C58" s="15" t="s">
        <v>89</v>
      </c>
      <c r="D58" s="18" t="s">
        <v>37</v>
      </c>
      <c r="E58" s="18" t="s">
        <v>78</v>
      </c>
      <c r="F58" s="18">
        <v>6071.1</v>
      </c>
      <c r="G58" s="16">
        <v>1782.041</v>
      </c>
      <c r="H58" s="17">
        <v>0.293528520366985</v>
      </c>
      <c r="I58" s="16">
        <v>5327.65</v>
      </c>
      <c r="J58" s="17">
        <v>0.877542784668347</v>
      </c>
      <c r="K58" s="16">
        <v>1733.12666666667</v>
      </c>
      <c r="L58" s="17">
        <v>0.972551510692889</v>
      </c>
      <c r="M58" s="13"/>
      <c r="N58" s="16">
        <v>7071.06666666667</v>
      </c>
      <c r="O58" s="29">
        <v>1.16470930583694</v>
      </c>
      <c r="P58" s="26">
        <v>5404.89</v>
      </c>
      <c r="Q58" s="26">
        <v>5346.123</v>
      </c>
      <c r="R58" s="29">
        <v>1.01099245191328</v>
      </c>
      <c r="S58" s="16">
        <f>P58-Q58</f>
        <v>58.7670000000007</v>
      </c>
      <c r="T58" s="31">
        <f>S58*10%</f>
        <v>5.87670000000007</v>
      </c>
      <c r="U58" s="30">
        <f>M58+T58</f>
        <v>5.87670000000007</v>
      </c>
    </row>
    <row r="59" customHeight="1" spans="1:21">
      <c r="A59" s="13">
        <v>58</v>
      </c>
      <c r="B59" s="18">
        <v>738</v>
      </c>
      <c r="C59" s="15" t="s">
        <v>90</v>
      </c>
      <c r="D59" s="18" t="s">
        <v>37</v>
      </c>
      <c r="E59" s="18" t="s">
        <v>23</v>
      </c>
      <c r="F59" s="18">
        <v>5486.25</v>
      </c>
      <c r="G59" s="16">
        <v>1606.772375</v>
      </c>
      <c r="H59" s="17">
        <v>0.292872613351561</v>
      </c>
      <c r="I59" s="16">
        <v>4198.20666666667</v>
      </c>
      <c r="J59" s="17">
        <v>0.765223361433888</v>
      </c>
      <c r="K59" s="16">
        <v>1285.99</v>
      </c>
      <c r="L59" s="17">
        <v>0.800356055412018</v>
      </c>
      <c r="M59" s="13"/>
      <c r="N59" s="16">
        <v>3773.83666666667</v>
      </c>
      <c r="O59" s="25">
        <v>0.687871800713906</v>
      </c>
      <c r="P59" s="26">
        <v>3735.51</v>
      </c>
      <c r="Q59" s="26">
        <v>4820.317125</v>
      </c>
      <c r="R59" s="25">
        <v>0.774951087891339</v>
      </c>
      <c r="S59" s="17"/>
      <c r="T59" s="13"/>
      <c r="U59" s="16"/>
    </row>
    <row r="60" customHeight="1" spans="1:21">
      <c r="A60" s="13">
        <v>59</v>
      </c>
      <c r="B60" s="18">
        <v>712</v>
      </c>
      <c r="C60" s="15" t="s">
        <v>91</v>
      </c>
      <c r="D60" s="18" t="s">
        <v>30</v>
      </c>
      <c r="E60" s="18" t="s">
        <v>92</v>
      </c>
      <c r="F60" s="18">
        <v>10972.5</v>
      </c>
      <c r="G60" s="16">
        <v>3751.3475</v>
      </c>
      <c r="H60" s="17">
        <v>0.34188630667578</v>
      </c>
      <c r="I60" s="16">
        <v>7022.22333333333</v>
      </c>
      <c r="J60" s="17">
        <v>0.639983899141794</v>
      </c>
      <c r="K60" s="16">
        <v>2731.83</v>
      </c>
      <c r="L60" s="17">
        <v>0.728226324007573</v>
      </c>
      <c r="M60" s="13"/>
      <c r="N60" s="16">
        <v>8756.34333333333</v>
      </c>
      <c r="O60" s="25">
        <v>0.798026277815751</v>
      </c>
      <c r="P60" s="26">
        <v>9676.86</v>
      </c>
      <c r="Q60" s="26">
        <v>11254.0425</v>
      </c>
      <c r="R60" s="25">
        <v>0.859856358281924</v>
      </c>
      <c r="S60" s="17"/>
      <c r="T60" s="13"/>
      <c r="U60" s="16"/>
    </row>
    <row r="61" customHeight="1" spans="1:21">
      <c r="A61" s="13">
        <v>60</v>
      </c>
      <c r="B61" s="18">
        <v>546</v>
      </c>
      <c r="C61" s="15" t="s">
        <v>93</v>
      </c>
      <c r="D61" s="18" t="s">
        <v>30</v>
      </c>
      <c r="E61" s="18" t="s">
        <v>27</v>
      </c>
      <c r="F61" s="18">
        <v>11034.45</v>
      </c>
      <c r="G61" s="16">
        <v>3605.36831</v>
      </c>
      <c r="H61" s="17">
        <v>0.326737473095623</v>
      </c>
      <c r="I61" s="16">
        <v>6493.68333333333</v>
      </c>
      <c r="J61" s="17">
        <v>0.588491799168362</v>
      </c>
      <c r="K61" s="16">
        <v>2298.77</v>
      </c>
      <c r="L61" s="17">
        <v>0.637596440181724</v>
      </c>
      <c r="M61" s="13"/>
      <c r="N61" s="16">
        <v>5767.96333333333</v>
      </c>
      <c r="O61" s="25">
        <v>0.522723228917919</v>
      </c>
      <c r="P61" s="26">
        <v>6248.42</v>
      </c>
      <c r="Q61" s="26">
        <v>10816.10493</v>
      </c>
      <c r="R61" s="25">
        <v>0.577695948813248</v>
      </c>
      <c r="S61" s="17"/>
      <c r="T61" s="13"/>
      <c r="U61" s="16"/>
    </row>
    <row r="62" customHeight="1" spans="1:21">
      <c r="A62" s="13">
        <v>61</v>
      </c>
      <c r="B62" s="18">
        <v>572</v>
      </c>
      <c r="C62" s="15" t="s">
        <v>94</v>
      </c>
      <c r="D62" s="18" t="s">
        <v>32</v>
      </c>
      <c r="E62" s="18" t="s">
        <v>23</v>
      </c>
      <c r="F62" s="18">
        <v>6455.4</v>
      </c>
      <c r="G62" s="16">
        <v>2040.61064</v>
      </c>
      <c r="H62" s="17">
        <v>0.316109093162314</v>
      </c>
      <c r="I62" s="16">
        <v>5654.3</v>
      </c>
      <c r="J62" s="17">
        <v>0.875902345323295</v>
      </c>
      <c r="K62" s="16">
        <v>2002.17666666667</v>
      </c>
      <c r="L62" s="17">
        <v>0.98116545480066</v>
      </c>
      <c r="M62" s="13"/>
      <c r="N62" s="16">
        <v>5768.45666666667</v>
      </c>
      <c r="O62" s="25">
        <v>0.893586248205637</v>
      </c>
      <c r="P62" s="26">
        <v>5902.61</v>
      </c>
      <c r="Q62" s="26">
        <v>6121.83192</v>
      </c>
      <c r="R62" s="25">
        <v>0.964190143920188</v>
      </c>
      <c r="S62" s="17"/>
      <c r="T62" s="13"/>
      <c r="U62" s="16"/>
    </row>
    <row r="63" customHeight="1" spans="1:21">
      <c r="A63" s="13">
        <v>62</v>
      </c>
      <c r="B63" s="18">
        <v>724</v>
      </c>
      <c r="C63" s="15" t="s">
        <v>95</v>
      </c>
      <c r="D63" s="18" t="s">
        <v>30</v>
      </c>
      <c r="E63" s="18" t="s">
        <v>27</v>
      </c>
      <c r="F63" s="18">
        <v>9017.4</v>
      </c>
      <c r="G63" s="16">
        <v>2871.2333</v>
      </c>
      <c r="H63" s="17">
        <v>0.318410328919644</v>
      </c>
      <c r="I63" s="16">
        <v>7522.21</v>
      </c>
      <c r="J63" s="17">
        <v>0.834188346973629</v>
      </c>
      <c r="K63" s="16">
        <v>2548.88666666667</v>
      </c>
      <c r="L63" s="17">
        <v>0.887732343681953</v>
      </c>
      <c r="M63" s="13"/>
      <c r="N63" s="16">
        <v>6949.13666666667</v>
      </c>
      <c r="O63" s="25">
        <v>0.770636399257731</v>
      </c>
      <c r="P63" s="26">
        <v>6626.93</v>
      </c>
      <c r="Q63" s="26">
        <v>8613.6999</v>
      </c>
      <c r="R63" s="25">
        <v>0.76934767602015</v>
      </c>
      <c r="S63" s="17"/>
      <c r="T63" s="13"/>
      <c r="U63" s="16"/>
    </row>
    <row r="64" customHeight="1" spans="1:21">
      <c r="A64" s="13">
        <v>63</v>
      </c>
      <c r="B64" s="18">
        <v>339</v>
      </c>
      <c r="C64" s="15" t="s">
        <v>96</v>
      </c>
      <c r="D64" s="18" t="s">
        <v>52</v>
      </c>
      <c r="E64" s="18" t="s">
        <v>25</v>
      </c>
      <c r="F64" s="18">
        <v>3964.8</v>
      </c>
      <c r="G64" s="16">
        <v>1081.5104</v>
      </c>
      <c r="H64" s="17">
        <v>0.272778046811945</v>
      </c>
      <c r="I64" s="16">
        <v>2164.49</v>
      </c>
      <c r="J64" s="17">
        <v>0.545926654560129</v>
      </c>
      <c r="K64" s="16">
        <v>718.613333333333</v>
      </c>
      <c r="L64" s="17">
        <v>0.664453465573085</v>
      </c>
      <c r="M64" s="13"/>
      <c r="N64" s="16">
        <v>1754.25</v>
      </c>
      <c r="O64" s="25">
        <v>0.442456113801453</v>
      </c>
      <c r="P64" s="26">
        <v>1296.73</v>
      </c>
      <c r="Q64" s="26">
        <v>3244.5312</v>
      </c>
      <c r="R64" s="25">
        <v>0.399666367825343</v>
      </c>
      <c r="S64" s="17"/>
      <c r="T64" s="13"/>
      <c r="U64" s="16"/>
    </row>
    <row r="65" customHeight="1" spans="1:21">
      <c r="A65" s="13">
        <v>64</v>
      </c>
      <c r="B65" s="19">
        <v>120844</v>
      </c>
      <c r="C65" s="20" t="s">
        <v>97</v>
      </c>
      <c r="D65" s="18" t="s">
        <v>32</v>
      </c>
      <c r="E65" s="18" t="s">
        <v>92</v>
      </c>
      <c r="F65" s="18">
        <v>7218.75</v>
      </c>
      <c r="G65" s="16">
        <v>1993.4375</v>
      </c>
      <c r="H65" s="17">
        <v>0.276147186147186</v>
      </c>
      <c r="I65" s="16">
        <v>7240.86333333333</v>
      </c>
      <c r="J65" s="27">
        <v>1.00306331890332</v>
      </c>
      <c r="K65" s="16">
        <v>2061.92333333333</v>
      </c>
      <c r="L65" s="27">
        <v>1.03435564613053</v>
      </c>
      <c r="M65" s="28">
        <v>150</v>
      </c>
      <c r="N65" s="16">
        <v>9137.78666666667</v>
      </c>
      <c r="O65" s="29">
        <v>1.26584057720058</v>
      </c>
      <c r="P65" s="26">
        <v>6736.76</v>
      </c>
      <c r="Q65" s="26">
        <v>5980.3125</v>
      </c>
      <c r="R65" s="29">
        <v>1.12648962742332</v>
      </c>
      <c r="S65" s="16">
        <f>P65-Q65</f>
        <v>756.4475</v>
      </c>
      <c r="T65" s="31">
        <f>S65*10%</f>
        <v>75.64475</v>
      </c>
      <c r="U65" s="30">
        <f>M65+T65</f>
        <v>225.64475</v>
      </c>
    </row>
    <row r="66" customHeight="1" spans="1:21">
      <c r="A66" s="13">
        <v>65</v>
      </c>
      <c r="B66" s="18">
        <v>56</v>
      </c>
      <c r="C66" s="15" t="s">
        <v>98</v>
      </c>
      <c r="D66" s="18" t="s">
        <v>22</v>
      </c>
      <c r="E66" s="18" t="s">
        <v>25</v>
      </c>
      <c r="F66" s="18">
        <v>4336.5</v>
      </c>
      <c r="G66" s="16">
        <v>1491.4955</v>
      </c>
      <c r="H66" s="17">
        <v>0.343939928513778</v>
      </c>
      <c r="I66" s="16">
        <v>3049.22</v>
      </c>
      <c r="J66" s="17">
        <v>0.703152311772166</v>
      </c>
      <c r="K66" s="16">
        <v>1195.86666666667</v>
      </c>
      <c r="L66" s="17">
        <v>0.801790328342705</v>
      </c>
      <c r="M66" s="13"/>
      <c r="N66" s="16">
        <v>2201.86666666667</v>
      </c>
      <c r="O66" s="25">
        <v>0.507752027364618</v>
      </c>
      <c r="P66" s="26">
        <v>2212.79</v>
      </c>
      <c r="Q66" s="26">
        <v>4474.4865</v>
      </c>
      <c r="R66" s="25">
        <v>0.494534959486413</v>
      </c>
      <c r="S66" s="17"/>
      <c r="T66" s="13"/>
      <c r="U66" s="16"/>
    </row>
    <row r="67" customHeight="1" spans="1:21">
      <c r="A67" s="13">
        <v>66</v>
      </c>
      <c r="B67" s="18">
        <v>747</v>
      </c>
      <c r="C67" s="15" t="s">
        <v>99</v>
      </c>
      <c r="D67" s="18" t="s">
        <v>32</v>
      </c>
      <c r="E67" s="18" t="s">
        <v>78</v>
      </c>
      <c r="F67" s="18">
        <v>7356.3</v>
      </c>
      <c r="G67" s="16">
        <v>2070.1085</v>
      </c>
      <c r="H67" s="17">
        <v>0.281406209643435</v>
      </c>
      <c r="I67" s="16">
        <v>4896.42666666667</v>
      </c>
      <c r="J67" s="17">
        <v>0.665609976029616</v>
      </c>
      <c r="K67" s="16">
        <v>1477.49666666667</v>
      </c>
      <c r="L67" s="17">
        <v>0.713729095197989</v>
      </c>
      <c r="M67" s="13"/>
      <c r="N67" s="16">
        <v>4489.74</v>
      </c>
      <c r="O67" s="25">
        <v>0.610325843154847</v>
      </c>
      <c r="P67" s="26">
        <v>3732.56</v>
      </c>
      <c r="Q67" s="26">
        <v>6210.3255</v>
      </c>
      <c r="R67" s="25">
        <v>0.601024857714785</v>
      </c>
      <c r="S67" s="17"/>
      <c r="T67" s="13"/>
      <c r="U67" s="16"/>
    </row>
    <row r="68" customHeight="1" spans="1:21">
      <c r="A68" s="13">
        <v>67</v>
      </c>
      <c r="B68" s="19">
        <v>119263</v>
      </c>
      <c r="C68" s="20" t="s">
        <v>100</v>
      </c>
      <c r="D68" s="18" t="s">
        <v>32</v>
      </c>
      <c r="E68" s="18" t="s">
        <v>23</v>
      </c>
      <c r="F68" s="18">
        <v>5250</v>
      </c>
      <c r="G68" s="16">
        <v>1436.675</v>
      </c>
      <c r="H68" s="17">
        <v>0.273652380952381</v>
      </c>
      <c r="I68" s="16">
        <v>3032.26666666667</v>
      </c>
      <c r="J68" s="17">
        <v>0.577574603174603</v>
      </c>
      <c r="K68" s="16">
        <v>1106.42666666667</v>
      </c>
      <c r="L68" s="17">
        <v>0.770130103653691</v>
      </c>
      <c r="M68" s="13"/>
      <c r="N68" s="16">
        <v>3010.30333333333</v>
      </c>
      <c r="O68" s="25">
        <v>0.573391111111111</v>
      </c>
      <c r="P68" s="26">
        <v>3142.9</v>
      </c>
      <c r="Q68" s="26">
        <v>4310.025</v>
      </c>
      <c r="R68" s="25">
        <v>0.729206907152511</v>
      </c>
      <c r="S68" s="17"/>
      <c r="T68" s="13"/>
      <c r="U68" s="16"/>
    </row>
    <row r="69" customHeight="1" spans="1:21">
      <c r="A69" s="13">
        <v>68</v>
      </c>
      <c r="B69" s="18">
        <v>105751</v>
      </c>
      <c r="C69" s="15" t="s">
        <v>101</v>
      </c>
      <c r="D69" s="18" t="s">
        <v>30</v>
      </c>
      <c r="E69" s="18" t="s">
        <v>78</v>
      </c>
      <c r="F69" s="18">
        <v>8053.5</v>
      </c>
      <c r="G69" s="16">
        <v>2275.7825</v>
      </c>
      <c r="H69" s="17">
        <v>0.282583038430496</v>
      </c>
      <c r="I69" s="16">
        <v>5070.00333333333</v>
      </c>
      <c r="J69" s="17">
        <v>0.629540365472569</v>
      </c>
      <c r="K69" s="16">
        <v>1733.35333333333</v>
      </c>
      <c r="L69" s="17">
        <v>0.761651578449757</v>
      </c>
      <c r="M69" s="13"/>
      <c r="N69" s="16">
        <v>4105.00666666667</v>
      </c>
      <c r="O69" s="25">
        <v>0.509717100225575</v>
      </c>
      <c r="P69" s="26">
        <v>4862.64</v>
      </c>
      <c r="Q69" s="26">
        <v>6827.3475</v>
      </c>
      <c r="R69" s="25">
        <v>0.712229749547683</v>
      </c>
      <c r="S69" s="17"/>
      <c r="T69" s="13"/>
      <c r="U69" s="16"/>
    </row>
    <row r="70" customHeight="1" spans="1:21">
      <c r="A70" s="13">
        <v>69</v>
      </c>
      <c r="B70" s="18">
        <v>704</v>
      </c>
      <c r="C70" s="15" t="s">
        <v>102</v>
      </c>
      <c r="D70" s="18" t="s">
        <v>37</v>
      </c>
      <c r="E70" s="18" t="s">
        <v>23</v>
      </c>
      <c r="F70" s="18">
        <v>4950.75</v>
      </c>
      <c r="G70" s="16">
        <v>1459.981325</v>
      </c>
      <c r="H70" s="17">
        <v>0.294901040246427</v>
      </c>
      <c r="I70" s="16">
        <v>4954.08</v>
      </c>
      <c r="J70" s="27">
        <v>1.00067262535979</v>
      </c>
      <c r="K70" s="16">
        <v>1677.15</v>
      </c>
      <c r="L70" s="27">
        <v>1.14874757045266</v>
      </c>
      <c r="M70" s="28">
        <v>50</v>
      </c>
      <c r="N70" s="16">
        <v>6125.35333333333</v>
      </c>
      <c r="O70" s="29">
        <v>1.23725765456412</v>
      </c>
      <c r="P70" s="26">
        <v>5465.12</v>
      </c>
      <c r="Q70" s="26">
        <v>4379.943975</v>
      </c>
      <c r="R70" s="29">
        <v>1.24776025245848</v>
      </c>
      <c r="S70" s="16">
        <f>P70-Q70</f>
        <v>1085.176025</v>
      </c>
      <c r="T70" s="31">
        <f>S70*10%</f>
        <v>108.5176025</v>
      </c>
      <c r="U70" s="30">
        <f>M70+T70</f>
        <v>158.5176025</v>
      </c>
    </row>
    <row r="71" customHeight="1" spans="1:21">
      <c r="A71" s="13">
        <v>70</v>
      </c>
      <c r="B71" s="18">
        <v>733</v>
      </c>
      <c r="C71" s="15" t="s">
        <v>103</v>
      </c>
      <c r="D71" s="18" t="s">
        <v>30</v>
      </c>
      <c r="E71" s="18" t="s">
        <v>23</v>
      </c>
      <c r="F71" s="18">
        <v>5250</v>
      </c>
      <c r="G71" s="16">
        <v>1765.85</v>
      </c>
      <c r="H71" s="17">
        <v>0.336352380952381</v>
      </c>
      <c r="I71" s="16">
        <v>3285.48</v>
      </c>
      <c r="J71" s="17">
        <v>0.625805714285714</v>
      </c>
      <c r="K71" s="16">
        <v>1340.09666666667</v>
      </c>
      <c r="L71" s="17">
        <v>0.758896093477173</v>
      </c>
      <c r="M71" s="13"/>
      <c r="N71" s="16">
        <v>3854.82666666667</v>
      </c>
      <c r="O71" s="25">
        <v>0.734252698412698</v>
      </c>
      <c r="P71" s="26">
        <v>3996.2</v>
      </c>
      <c r="Q71" s="26">
        <v>5297.55</v>
      </c>
      <c r="R71" s="25">
        <v>0.754348708365188</v>
      </c>
      <c r="S71" s="17"/>
      <c r="T71" s="13"/>
      <c r="U71" s="16"/>
    </row>
    <row r="72" customHeight="1" spans="1:21">
      <c r="A72" s="13">
        <v>71</v>
      </c>
      <c r="B72" s="18">
        <v>351</v>
      </c>
      <c r="C72" s="15" t="s">
        <v>104</v>
      </c>
      <c r="D72" s="18" t="s">
        <v>37</v>
      </c>
      <c r="E72" s="18" t="s">
        <v>25</v>
      </c>
      <c r="F72" s="18">
        <v>4872</v>
      </c>
      <c r="G72" s="16">
        <v>1512.632</v>
      </c>
      <c r="H72" s="17">
        <v>0.310474548440066</v>
      </c>
      <c r="I72" s="16">
        <v>3355.47</v>
      </c>
      <c r="J72" s="17">
        <v>0.688725369458128</v>
      </c>
      <c r="K72" s="16">
        <v>1116</v>
      </c>
      <c r="L72" s="17">
        <v>0.737786850998789</v>
      </c>
      <c r="M72" s="13"/>
      <c r="N72" s="16">
        <v>4180.1</v>
      </c>
      <c r="O72" s="25">
        <v>0.857984400656814</v>
      </c>
      <c r="P72" s="26">
        <v>3369.68</v>
      </c>
      <c r="Q72" s="26">
        <v>4537.896</v>
      </c>
      <c r="R72" s="25">
        <v>0.742564395481959</v>
      </c>
      <c r="S72" s="17"/>
      <c r="T72" s="13"/>
      <c r="U72" s="16"/>
    </row>
    <row r="73" customHeight="1" spans="1:21">
      <c r="A73" s="13">
        <v>72</v>
      </c>
      <c r="B73" s="18">
        <v>102567</v>
      </c>
      <c r="C73" s="15" t="s">
        <v>105</v>
      </c>
      <c r="D73" s="18" t="s">
        <v>82</v>
      </c>
      <c r="E73" s="18" t="s">
        <v>25</v>
      </c>
      <c r="F73" s="18">
        <v>4462.5</v>
      </c>
      <c r="G73" s="16">
        <v>1385.12</v>
      </c>
      <c r="H73" s="17">
        <v>0.310391036414566</v>
      </c>
      <c r="I73" s="16">
        <v>3359.81666666667</v>
      </c>
      <c r="J73" s="17">
        <v>0.752900093370682</v>
      </c>
      <c r="K73" s="16">
        <v>1078.95</v>
      </c>
      <c r="L73" s="17">
        <v>0.77895777983135</v>
      </c>
      <c r="M73" s="13"/>
      <c r="N73" s="16">
        <v>2048.33666666667</v>
      </c>
      <c r="O73" s="25">
        <v>0.459011017740429</v>
      </c>
      <c r="P73" s="26">
        <v>2208.36</v>
      </c>
      <c r="Q73" s="26">
        <v>4155.36</v>
      </c>
      <c r="R73" s="25">
        <v>0.531448538754765</v>
      </c>
      <c r="S73" s="17"/>
      <c r="T73" s="13"/>
      <c r="U73" s="16"/>
    </row>
    <row r="74" customHeight="1" spans="1:21">
      <c r="A74" s="13">
        <v>73</v>
      </c>
      <c r="B74" s="19">
        <v>106865</v>
      </c>
      <c r="C74" s="20" t="s">
        <v>106</v>
      </c>
      <c r="D74" s="18" t="s">
        <v>54</v>
      </c>
      <c r="E74" s="18" t="s">
        <v>23</v>
      </c>
      <c r="F74" s="18">
        <v>6037.5</v>
      </c>
      <c r="G74" s="16">
        <v>1896.60125</v>
      </c>
      <c r="H74" s="17">
        <v>0.31413685300207</v>
      </c>
      <c r="I74" s="16">
        <v>3852.76</v>
      </c>
      <c r="J74" s="17">
        <v>0.638138302277433</v>
      </c>
      <c r="K74" s="16">
        <v>1285.94333333333</v>
      </c>
      <c r="L74" s="17">
        <v>0.678025142782825</v>
      </c>
      <c r="M74" s="13"/>
      <c r="N74" s="16">
        <v>3720.94333333333</v>
      </c>
      <c r="O74" s="25">
        <v>0.616305314009662</v>
      </c>
      <c r="P74" s="26">
        <v>4036.42</v>
      </c>
      <c r="Q74" s="26">
        <v>5689.80375</v>
      </c>
      <c r="R74" s="25">
        <v>0.709412868589712</v>
      </c>
      <c r="S74" s="17"/>
      <c r="T74" s="13"/>
      <c r="U74" s="16"/>
    </row>
    <row r="75" customHeight="1" spans="1:21">
      <c r="A75" s="13">
        <v>74</v>
      </c>
      <c r="B75" s="18">
        <v>102564</v>
      </c>
      <c r="C75" s="15" t="s">
        <v>107</v>
      </c>
      <c r="D75" s="18" t="s">
        <v>37</v>
      </c>
      <c r="E75" s="18" t="s">
        <v>23</v>
      </c>
      <c r="F75" s="18">
        <v>5118.75</v>
      </c>
      <c r="G75" s="16">
        <v>1554.38</v>
      </c>
      <c r="H75" s="17">
        <v>0.30366398046398</v>
      </c>
      <c r="I75" s="16">
        <v>3953.20666666667</v>
      </c>
      <c r="J75" s="17">
        <v>0.772299226699227</v>
      </c>
      <c r="K75" s="16">
        <v>1213.9</v>
      </c>
      <c r="L75" s="17">
        <v>0.780954464159343</v>
      </c>
      <c r="M75" s="13"/>
      <c r="N75" s="16">
        <v>3954.64333333333</v>
      </c>
      <c r="O75" s="25">
        <v>0.772579894179894</v>
      </c>
      <c r="P75" s="26">
        <v>4187.99</v>
      </c>
      <c r="Q75" s="26">
        <v>4663.14</v>
      </c>
      <c r="R75" s="25">
        <v>0.898105139455388</v>
      </c>
      <c r="S75" s="17"/>
      <c r="T75" s="13"/>
      <c r="U75" s="16"/>
    </row>
    <row r="76" customHeight="1" spans="1:21">
      <c r="A76" s="13">
        <v>75</v>
      </c>
      <c r="B76" s="18">
        <v>391</v>
      </c>
      <c r="C76" s="15" t="s">
        <v>108</v>
      </c>
      <c r="D76" s="18" t="s">
        <v>52</v>
      </c>
      <c r="E76" s="18" t="s">
        <v>78</v>
      </c>
      <c r="F76" s="18">
        <v>6288.45</v>
      </c>
      <c r="G76" s="16">
        <v>2109.132485</v>
      </c>
      <c r="H76" s="17">
        <v>0.335397830148924</v>
      </c>
      <c r="I76" s="16">
        <v>5265.33</v>
      </c>
      <c r="J76" s="17">
        <v>0.837301719819669</v>
      </c>
      <c r="K76" s="16">
        <v>2081.52666666667</v>
      </c>
      <c r="L76" s="17">
        <v>0.986911292424888</v>
      </c>
      <c r="M76" s="13"/>
      <c r="N76" s="16">
        <v>6533.66666666667</v>
      </c>
      <c r="O76" s="29">
        <v>1.03899477083648</v>
      </c>
      <c r="P76" s="26">
        <v>7447.63</v>
      </c>
      <c r="Q76" s="26">
        <v>6327.397455</v>
      </c>
      <c r="R76" s="29">
        <v>1.17704475702167</v>
      </c>
      <c r="S76" s="16">
        <f>P76-Q76</f>
        <v>1120.232545</v>
      </c>
      <c r="T76" s="31">
        <f>S76*10%</f>
        <v>112.0232545</v>
      </c>
      <c r="U76" s="30">
        <f>M76+T76</f>
        <v>112.0232545</v>
      </c>
    </row>
    <row r="77" customHeight="1" spans="1:21">
      <c r="A77" s="13">
        <v>76</v>
      </c>
      <c r="B77" s="19">
        <v>117310</v>
      </c>
      <c r="C77" s="20" t="s">
        <v>109</v>
      </c>
      <c r="D77" s="18" t="s">
        <v>52</v>
      </c>
      <c r="E77" s="18" t="s">
        <v>23</v>
      </c>
      <c r="F77" s="18">
        <v>5118.75</v>
      </c>
      <c r="G77" s="16">
        <v>1433.5775</v>
      </c>
      <c r="H77" s="17">
        <v>0.280063980463981</v>
      </c>
      <c r="I77" s="16">
        <v>3589.44666666667</v>
      </c>
      <c r="J77" s="17">
        <v>0.701235002035002</v>
      </c>
      <c r="K77" s="16">
        <v>1077.66</v>
      </c>
      <c r="L77" s="17">
        <v>0.751727758004014</v>
      </c>
      <c r="M77" s="13"/>
      <c r="N77" s="16">
        <v>3590.16</v>
      </c>
      <c r="O77" s="25">
        <v>0.701374358974359</v>
      </c>
      <c r="P77" s="26">
        <v>2923.74</v>
      </c>
      <c r="Q77" s="26">
        <v>4300.7325</v>
      </c>
      <c r="R77" s="25">
        <v>0.679823727702199</v>
      </c>
      <c r="S77" s="17"/>
      <c r="T77" s="13"/>
      <c r="U77" s="16"/>
    </row>
    <row r="78" customHeight="1" spans="1:21">
      <c r="A78" s="13">
        <v>77</v>
      </c>
      <c r="B78" s="18">
        <v>103199</v>
      </c>
      <c r="C78" s="15" t="s">
        <v>110</v>
      </c>
      <c r="D78" s="18" t="s">
        <v>52</v>
      </c>
      <c r="E78" s="18" t="s">
        <v>23</v>
      </c>
      <c r="F78" s="18">
        <v>6566.7</v>
      </c>
      <c r="G78" s="16">
        <v>2111.66456</v>
      </c>
      <c r="H78" s="17">
        <v>0.321571650905325</v>
      </c>
      <c r="I78" s="16">
        <v>3884.04</v>
      </c>
      <c r="J78" s="17">
        <v>0.591475170176801</v>
      </c>
      <c r="K78" s="16">
        <v>1297.96333333333</v>
      </c>
      <c r="L78" s="17">
        <v>0.614663596633612</v>
      </c>
      <c r="M78" s="13"/>
      <c r="N78" s="16">
        <v>3476.67333333333</v>
      </c>
      <c r="O78" s="25">
        <v>0.529439952081462</v>
      </c>
      <c r="P78" s="26">
        <v>3952.97</v>
      </c>
      <c r="Q78" s="26">
        <v>6334.99368</v>
      </c>
      <c r="R78" s="25">
        <v>0.623989572788335</v>
      </c>
      <c r="S78" s="17"/>
      <c r="T78" s="13"/>
      <c r="U78" s="16"/>
    </row>
    <row r="79" customHeight="1" spans="1:21">
      <c r="A79" s="13">
        <v>78</v>
      </c>
      <c r="B79" s="19">
        <v>117637</v>
      </c>
      <c r="C79" s="20" t="s">
        <v>111</v>
      </c>
      <c r="D79" s="18" t="s">
        <v>37</v>
      </c>
      <c r="E79" s="18" t="s">
        <v>25</v>
      </c>
      <c r="F79" s="18">
        <v>4200</v>
      </c>
      <c r="G79" s="16">
        <v>1242.32</v>
      </c>
      <c r="H79" s="17">
        <v>0.295790476190476</v>
      </c>
      <c r="I79" s="16">
        <v>2798.23333333333</v>
      </c>
      <c r="J79" s="17">
        <v>0.666246031746032</v>
      </c>
      <c r="K79" s="16">
        <v>1019.22333333333</v>
      </c>
      <c r="L79" s="17">
        <v>0.8204193229871</v>
      </c>
      <c r="M79" s="13"/>
      <c r="N79" s="16">
        <v>2208.54</v>
      </c>
      <c r="O79" s="25">
        <v>0.525842857142857</v>
      </c>
      <c r="P79" s="26">
        <v>2282.65</v>
      </c>
      <c r="Q79" s="26">
        <v>3726.96</v>
      </c>
      <c r="R79" s="25">
        <v>0.612469680382939</v>
      </c>
      <c r="S79" s="17"/>
      <c r="T79" s="13"/>
      <c r="U79" s="16"/>
    </row>
    <row r="80" customHeight="1" spans="1:21">
      <c r="A80" s="13">
        <v>79</v>
      </c>
      <c r="B80" s="18">
        <v>113025</v>
      </c>
      <c r="C80" s="15" t="s">
        <v>112</v>
      </c>
      <c r="D80" s="18" t="s">
        <v>32</v>
      </c>
      <c r="E80" s="18" t="s">
        <v>23</v>
      </c>
      <c r="F80" s="18">
        <v>4987.5</v>
      </c>
      <c r="G80" s="16">
        <v>1437.1475</v>
      </c>
      <c r="H80" s="17">
        <v>0.288149874686717</v>
      </c>
      <c r="I80" s="16">
        <v>3986.14333333333</v>
      </c>
      <c r="J80" s="17">
        <v>0.799226733500418</v>
      </c>
      <c r="K80" s="16">
        <v>1337.77</v>
      </c>
      <c r="L80" s="17">
        <v>0.930850869517569</v>
      </c>
      <c r="M80" s="13"/>
      <c r="N80" s="16">
        <v>3390.02333333333</v>
      </c>
      <c r="O80" s="25">
        <v>0.679703926482874</v>
      </c>
      <c r="P80" s="26">
        <v>3733.8</v>
      </c>
      <c r="Q80" s="26">
        <v>4311.4425</v>
      </c>
      <c r="R80" s="25">
        <v>0.866021059077095</v>
      </c>
      <c r="S80" s="17"/>
      <c r="T80" s="13"/>
      <c r="U80" s="16"/>
    </row>
    <row r="81" customHeight="1" spans="1:21">
      <c r="A81" s="13">
        <v>80</v>
      </c>
      <c r="B81" s="18">
        <v>591</v>
      </c>
      <c r="C81" s="15" t="s">
        <v>113</v>
      </c>
      <c r="D81" s="18" t="s">
        <v>37</v>
      </c>
      <c r="E81" s="18" t="s">
        <v>25</v>
      </c>
      <c r="F81" s="18">
        <v>2849.7</v>
      </c>
      <c r="G81" s="16">
        <v>795.37574</v>
      </c>
      <c r="H81" s="17">
        <v>0.279108586868793</v>
      </c>
      <c r="I81" s="16">
        <v>1045.67333333333</v>
      </c>
      <c r="J81" s="17">
        <v>0.366941549402861</v>
      </c>
      <c r="K81" s="16">
        <v>352.32</v>
      </c>
      <c r="L81" s="17">
        <v>0.442960455394327</v>
      </c>
      <c r="M81" s="13"/>
      <c r="N81" s="16">
        <v>1798.20333333333</v>
      </c>
      <c r="O81" s="25">
        <v>0.631014960639132</v>
      </c>
      <c r="P81" s="26">
        <v>1624.12</v>
      </c>
      <c r="Q81" s="26">
        <v>2386.12722</v>
      </c>
      <c r="R81" s="25">
        <v>0.680651050952765</v>
      </c>
      <c r="S81" s="17"/>
      <c r="T81" s="13"/>
      <c r="U81" s="16"/>
    </row>
    <row r="82" customHeight="1" spans="1:21">
      <c r="A82" s="13">
        <v>81</v>
      </c>
      <c r="B82" s="18">
        <v>744</v>
      </c>
      <c r="C82" s="15" t="s">
        <v>114</v>
      </c>
      <c r="D82" s="18" t="s">
        <v>54</v>
      </c>
      <c r="E82" s="18" t="s">
        <v>27</v>
      </c>
      <c r="F82" s="18">
        <v>9254.7</v>
      </c>
      <c r="G82" s="16">
        <v>3023.46125</v>
      </c>
      <c r="H82" s="17">
        <v>0.326694679460166</v>
      </c>
      <c r="I82" s="16">
        <v>8981.77</v>
      </c>
      <c r="J82" s="17">
        <v>0.970509038650632</v>
      </c>
      <c r="K82" s="16">
        <v>2555.86666666667</v>
      </c>
      <c r="L82" s="17">
        <v>0.845344608490242</v>
      </c>
      <c r="M82" s="13"/>
      <c r="N82" s="16">
        <v>6593.46666666667</v>
      </c>
      <c r="O82" s="25">
        <v>0.712445208020429</v>
      </c>
      <c r="P82" s="26">
        <v>6481.53</v>
      </c>
      <c r="Q82" s="26">
        <v>9070.38375</v>
      </c>
      <c r="R82" s="25">
        <v>0.714581673570316</v>
      </c>
      <c r="S82" s="17"/>
      <c r="T82" s="13"/>
      <c r="U82" s="16"/>
    </row>
    <row r="83" customHeight="1" spans="1:21">
      <c r="A83" s="13">
        <v>82</v>
      </c>
      <c r="B83" s="18">
        <v>594</v>
      </c>
      <c r="C83" s="15" t="s">
        <v>115</v>
      </c>
      <c r="D83" s="18" t="s">
        <v>37</v>
      </c>
      <c r="E83" s="18" t="s">
        <v>23</v>
      </c>
      <c r="F83" s="18">
        <v>5512.5</v>
      </c>
      <c r="G83" s="16">
        <v>1677.78125</v>
      </c>
      <c r="H83" s="17">
        <v>0.304359410430839</v>
      </c>
      <c r="I83" s="16">
        <v>3968.15666666667</v>
      </c>
      <c r="J83" s="17">
        <v>0.7198470143613</v>
      </c>
      <c r="K83" s="16">
        <v>1259.23333333333</v>
      </c>
      <c r="L83" s="17">
        <v>0.750534870581808</v>
      </c>
      <c r="M83" s="13"/>
      <c r="N83" s="16">
        <v>4631.36333333333</v>
      </c>
      <c r="O83" s="25">
        <v>0.840156613756614</v>
      </c>
      <c r="P83" s="26">
        <v>4065.67</v>
      </c>
      <c r="Q83" s="26">
        <v>5033.34375</v>
      </c>
      <c r="R83" s="25">
        <v>0.807747334959986</v>
      </c>
      <c r="S83" s="17"/>
      <c r="T83" s="13"/>
      <c r="U83" s="16"/>
    </row>
    <row r="84" customHeight="1" spans="1:21">
      <c r="A84" s="13">
        <v>83</v>
      </c>
      <c r="B84" s="18">
        <v>737</v>
      </c>
      <c r="C84" s="15" t="s">
        <v>116</v>
      </c>
      <c r="D84" s="18" t="s">
        <v>30</v>
      </c>
      <c r="E84" s="18" t="s">
        <v>78</v>
      </c>
      <c r="F84" s="18">
        <v>8738.1</v>
      </c>
      <c r="G84" s="16">
        <v>2641.14197</v>
      </c>
      <c r="H84" s="17">
        <v>0.302255864547213</v>
      </c>
      <c r="I84" s="16">
        <v>6829.32</v>
      </c>
      <c r="J84" s="17">
        <v>0.781556631304288</v>
      </c>
      <c r="K84" s="16">
        <v>2090.81666666667</v>
      </c>
      <c r="L84" s="17">
        <v>0.791633577602292</v>
      </c>
      <c r="M84" s="13"/>
      <c r="N84" s="16">
        <v>5269.27</v>
      </c>
      <c r="O84" s="25">
        <v>0.603022396173081</v>
      </c>
      <c r="P84" s="26">
        <v>5077.15</v>
      </c>
      <c r="Q84" s="26">
        <v>7923.42591</v>
      </c>
      <c r="R84" s="25">
        <v>0.640777115564648</v>
      </c>
      <c r="S84" s="17"/>
      <c r="T84" s="13"/>
      <c r="U84" s="16"/>
    </row>
    <row r="85" customHeight="1" spans="1:21">
      <c r="A85" s="13">
        <v>84</v>
      </c>
      <c r="B85" s="18">
        <v>104429</v>
      </c>
      <c r="C85" s="15" t="s">
        <v>117</v>
      </c>
      <c r="D85" s="18" t="s">
        <v>32</v>
      </c>
      <c r="E85" s="18" t="s">
        <v>25</v>
      </c>
      <c r="F85" s="18">
        <v>4725</v>
      </c>
      <c r="G85" s="16">
        <v>1341.125</v>
      </c>
      <c r="H85" s="17">
        <v>0.283835978835979</v>
      </c>
      <c r="I85" s="16">
        <v>4405.07666666667</v>
      </c>
      <c r="J85" s="17">
        <v>0.932291358024691</v>
      </c>
      <c r="K85" s="16">
        <v>1248.25333333333</v>
      </c>
      <c r="L85" s="17">
        <v>0.930750924286203</v>
      </c>
      <c r="M85" s="13"/>
      <c r="N85" s="16">
        <v>2938.72666666667</v>
      </c>
      <c r="O85" s="25">
        <v>0.621952733686067</v>
      </c>
      <c r="P85" s="26">
        <v>2519.54</v>
      </c>
      <c r="Q85" s="26">
        <v>4023.375</v>
      </c>
      <c r="R85" s="25">
        <v>0.626225494764967</v>
      </c>
      <c r="S85" s="17"/>
      <c r="T85" s="13"/>
      <c r="U85" s="16"/>
    </row>
    <row r="86" customHeight="1" spans="1:21">
      <c r="A86" s="13">
        <v>85</v>
      </c>
      <c r="B86" s="18">
        <v>710</v>
      </c>
      <c r="C86" s="15" t="s">
        <v>118</v>
      </c>
      <c r="D86" s="18" t="s">
        <v>37</v>
      </c>
      <c r="E86" s="18" t="s">
        <v>23</v>
      </c>
      <c r="F86" s="18">
        <v>5643.75</v>
      </c>
      <c r="G86" s="16">
        <v>1925.541875</v>
      </c>
      <c r="H86" s="17">
        <v>0.341181284606866</v>
      </c>
      <c r="I86" s="16">
        <v>3713.70666666667</v>
      </c>
      <c r="J86" s="17">
        <v>0.65802111480251</v>
      </c>
      <c r="K86" s="16">
        <v>1291.46333333333</v>
      </c>
      <c r="L86" s="17">
        <v>0.67070124524471</v>
      </c>
      <c r="M86" s="13"/>
      <c r="N86" s="16">
        <v>3394.14333333333</v>
      </c>
      <c r="O86" s="25">
        <v>0.601398597268365</v>
      </c>
      <c r="P86" s="26">
        <v>3356.37</v>
      </c>
      <c r="Q86" s="26">
        <v>5776.625625</v>
      </c>
      <c r="R86" s="25">
        <v>0.581026055327932</v>
      </c>
      <c r="S86" s="17"/>
      <c r="T86" s="13"/>
      <c r="U86" s="16"/>
    </row>
    <row r="87" customHeight="1" spans="1:21">
      <c r="A87" s="13">
        <v>86</v>
      </c>
      <c r="B87" s="18">
        <v>707</v>
      </c>
      <c r="C87" s="15" t="s">
        <v>119</v>
      </c>
      <c r="D87" s="18" t="s">
        <v>30</v>
      </c>
      <c r="E87" s="18" t="s">
        <v>27</v>
      </c>
      <c r="F87" s="18">
        <v>11550</v>
      </c>
      <c r="G87" s="16">
        <v>3735.755</v>
      </c>
      <c r="H87" s="17">
        <v>0.323441991341991</v>
      </c>
      <c r="I87" s="16">
        <v>10227.1933333333</v>
      </c>
      <c r="J87" s="17">
        <v>0.885471284271284</v>
      </c>
      <c r="K87" s="16">
        <v>3680.27</v>
      </c>
      <c r="L87" s="17">
        <v>0.985147580609542</v>
      </c>
      <c r="M87" s="13"/>
      <c r="N87" s="16">
        <v>7934.27</v>
      </c>
      <c r="O87" s="25">
        <v>0.686949783549784</v>
      </c>
      <c r="P87" s="26">
        <v>8311.17</v>
      </c>
      <c r="Q87" s="26">
        <v>11207.265</v>
      </c>
      <c r="R87" s="25">
        <v>0.741587711185557</v>
      </c>
      <c r="S87" s="17"/>
      <c r="T87" s="13"/>
      <c r="U87" s="16"/>
    </row>
    <row r="88" customHeight="1" spans="1:21">
      <c r="A88" s="13">
        <v>87</v>
      </c>
      <c r="B88" s="18">
        <v>511</v>
      </c>
      <c r="C88" s="15" t="s">
        <v>120</v>
      </c>
      <c r="D88" s="18" t="s">
        <v>30</v>
      </c>
      <c r="E88" s="18" t="s">
        <v>27</v>
      </c>
      <c r="F88" s="18">
        <v>10231.2</v>
      </c>
      <c r="G88" s="16">
        <v>3020.516</v>
      </c>
      <c r="H88" s="17">
        <v>0.29522597544765</v>
      </c>
      <c r="I88" s="16">
        <v>11116.4933333333</v>
      </c>
      <c r="J88" s="17">
        <v>1.08652878776031</v>
      </c>
      <c r="K88" s="16">
        <v>1519.80666666667</v>
      </c>
      <c r="L88" s="17">
        <v>0.503161270016999</v>
      </c>
      <c r="M88" s="13"/>
      <c r="N88" s="16">
        <v>6835.47333333333</v>
      </c>
      <c r="O88" s="25">
        <v>0.668100841869315</v>
      </c>
      <c r="P88" s="26">
        <v>6742.28</v>
      </c>
      <c r="Q88" s="26">
        <v>9061.548</v>
      </c>
      <c r="R88" s="25">
        <v>0.744053885715774</v>
      </c>
      <c r="S88" s="17"/>
      <c r="T88" s="13"/>
      <c r="U88" s="16"/>
    </row>
    <row r="89" customHeight="1" spans="1:21">
      <c r="A89" s="13">
        <v>88</v>
      </c>
      <c r="B89" s="18">
        <v>101453</v>
      </c>
      <c r="C89" s="15" t="s">
        <v>121</v>
      </c>
      <c r="D89" s="18" t="s">
        <v>32</v>
      </c>
      <c r="E89" s="18" t="s">
        <v>78</v>
      </c>
      <c r="F89" s="18">
        <v>7780.5</v>
      </c>
      <c r="G89" s="16">
        <v>2494.0187</v>
      </c>
      <c r="H89" s="17">
        <v>0.320547355568408</v>
      </c>
      <c r="I89" s="16">
        <v>7788.59333333333</v>
      </c>
      <c r="J89" s="27">
        <v>1.001040207356</v>
      </c>
      <c r="K89" s="16">
        <v>2596.95</v>
      </c>
      <c r="L89" s="27">
        <v>1.04127126232053</v>
      </c>
      <c r="M89" s="28">
        <v>50</v>
      </c>
      <c r="N89" s="16">
        <v>4505.32333333333</v>
      </c>
      <c r="O89" s="25">
        <v>0.579053188526873</v>
      </c>
      <c r="P89" s="26">
        <v>4884.01</v>
      </c>
      <c r="Q89" s="26">
        <v>7482.0561</v>
      </c>
      <c r="R89" s="25">
        <v>0.652763082062429</v>
      </c>
      <c r="S89" s="17"/>
      <c r="T89" s="13"/>
      <c r="U89" s="30">
        <f>M89+T89</f>
        <v>50</v>
      </c>
    </row>
    <row r="90" customHeight="1" spans="1:21">
      <c r="A90" s="13">
        <v>89</v>
      </c>
      <c r="B90" s="18">
        <v>329</v>
      </c>
      <c r="C90" s="15" t="s">
        <v>122</v>
      </c>
      <c r="D90" s="18" t="s">
        <v>32</v>
      </c>
      <c r="E90" s="18" t="s">
        <v>23</v>
      </c>
      <c r="F90" s="18">
        <v>6699</v>
      </c>
      <c r="G90" s="16">
        <v>1915.7291</v>
      </c>
      <c r="H90" s="17">
        <v>0.285972398865502</v>
      </c>
      <c r="I90" s="16">
        <v>28835.5233333333</v>
      </c>
      <c r="J90" s="27">
        <v>4.30445190824501</v>
      </c>
      <c r="K90" s="16">
        <v>4116.66</v>
      </c>
      <c r="L90" s="27">
        <v>2.14887376299707</v>
      </c>
      <c r="M90" s="28">
        <v>50</v>
      </c>
      <c r="N90" s="16">
        <v>5635.81666666667</v>
      </c>
      <c r="O90" s="25">
        <v>0.841292232671543</v>
      </c>
      <c r="P90" s="26">
        <v>4852.42</v>
      </c>
      <c r="Q90" s="26">
        <v>5747.1873</v>
      </c>
      <c r="R90" s="25">
        <v>0.84431213856559</v>
      </c>
      <c r="S90" s="17"/>
      <c r="T90" s="13"/>
      <c r="U90" s="30">
        <f>M90+T90</f>
        <v>50</v>
      </c>
    </row>
    <row r="91" customHeight="1" spans="1:21">
      <c r="A91" s="13">
        <v>90</v>
      </c>
      <c r="B91" s="18">
        <v>311</v>
      </c>
      <c r="C91" s="15" t="s">
        <v>123</v>
      </c>
      <c r="D91" s="18" t="s">
        <v>52</v>
      </c>
      <c r="E91" s="18" t="s">
        <v>23</v>
      </c>
      <c r="F91" s="18">
        <v>7795.2</v>
      </c>
      <c r="G91" s="16">
        <v>2070.18368</v>
      </c>
      <c r="H91" s="17">
        <v>0.265571592775041</v>
      </c>
      <c r="I91" s="16">
        <v>3806.70666666667</v>
      </c>
      <c r="J91" s="17">
        <v>0.488339833059661</v>
      </c>
      <c r="K91" s="16">
        <v>1038.96333333333</v>
      </c>
      <c r="L91" s="17">
        <v>0.501870120690611</v>
      </c>
      <c r="M91" s="13"/>
      <c r="N91" s="16">
        <v>3348.03666666667</v>
      </c>
      <c r="O91" s="25">
        <v>0.429499777640941</v>
      </c>
      <c r="P91" s="26">
        <v>1558.52</v>
      </c>
      <c r="Q91" s="26">
        <v>6210.55104</v>
      </c>
      <c r="R91" s="25">
        <v>0.250947136568416</v>
      </c>
      <c r="S91" s="17"/>
      <c r="T91" s="13"/>
      <c r="U91" s="16"/>
    </row>
    <row r="92" customHeight="1" spans="1:21">
      <c r="A92" s="13">
        <v>91</v>
      </c>
      <c r="B92" s="18">
        <v>732</v>
      </c>
      <c r="C92" s="15" t="s">
        <v>124</v>
      </c>
      <c r="D92" s="18" t="s">
        <v>37</v>
      </c>
      <c r="E92" s="18" t="s">
        <v>25</v>
      </c>
      <c r="F92" s="18">
        <v>4856.25</v>
      </c>
      <c r="G92" s="16">
        <v>1462.255625</v>
      </c>
      <c r="H92" s="17">
        <v>0.301107979407979</v>
      </c>
      <c r="I92" s="16">
        <v>3362.20666666667</v>
      </c>
      <c r="J92" s="17">
        <v>0.692346289146289</v>
      </c>
      <c r="K92" s="16">
        <v>1178.2</v>
      </c>
      <c r="L92" s="17">
        <v>0.805741472186164</v>
      </c>
      <c r="M92" s="13"/>
      <c r="N92" s="16">
        <v>3484.39333333333</v>
      </c>
      <c r="O92" s="25">
        <v>0.717506992706993</v>
      </c>
      <c r="P92" s="26">
        <v>3390.75</v>
      </c>
      <c r="Q92" s="26">
        <v>4386.766875</v>
      </c>
      <c r="R92" s="25">
        <v>0.772949668085565</v>
      </c>
      <c r="S92" s="17"/>
      <c r="T92" s="13"/>
      <c r="U92" s="16"/>
    </row>
    <row r="93" customHeight="1" spans="1:21">
      <c r="A93" s="13">
        <v>92</v>
      </c>
      <c r="B93" s="18">
        <v>752</v>
      </c>
      <c r="C93" s="15" t="s">
        <v>125</v>
      </c>
      <c r="D93" s="18" t="s">
        <v>32</v>
      </c>
      <c r="E93" s="18" t="s">
        <v>25</v>
      </c>
      <c r="F93" s="18">
        <v>5250</v>
      </c>
      <c r="G93" s="16">
        <v>1501.25</v>
      </c>
      <c r="H93" s="17">
        <v>0.285952380952381</v>
      </c>
      <c r="I93" s="16">
        <v>3930.93</v>
      </c>
      <c r="J93" s="17">
        <v>0.748748571428571</v>
      </c>
      <c r="K93" s="16">
        <v>1079.21333333333</v>
      </c>
      <c r="L93" s="17">
        <v>0.718876491812379</v>
      </c>
      <c r="M93" s="13"/>
      <c r="N93" s="16">
        <v>3261.18666666667</v>
      </c>
      <c r="O93" s="25">
        <v>0.621178412698413</v>
      </c>
      <c r="P93" s="26">
        <v>3054.39</v>
      </c>
      <c r="Q93" s="26">
        <v>4503.75</v>
      </c>
      <c r="R93" s="25">
        <v>0.678188176519567</v>
      </c>
      <c r="S93" s="17"/>
      <c r="T93" s="13"/>
      <c r="U93" s="16"/>
    </row>
    <row r="94" customHeight="1" spans="1:21">
      <c r="A94" s="13">
        <v>93</v>
      </c>
      <c r="B94" s="18">
        <v>373</v>
      </c>
      <c r="C94" s="15" t="s">
        <v>126</v>
      </c>
      <c r="D94" s="18" t="s">
        <v>30</v>
      </c>
      <c r="E94" s="18" t="s">
        <v>27</v>
      </c>
      <c r="F94" s="18">
        <v>10441.2</v>
      </c>
      <c r="G94" s="16">
        <v>2819.35952</v>
      </c>
      <c r="H94" s="17">
        <v>0.270022556794238</v>
      </c>
      <c r="I94" s="16">
        <v>7593.89666666667</v>
      </c>
      <c r="J94" s="17">
        <v>0.727301140354238</v>
      </c>
      <c r="K94" s="16">
        <v>2209.48</v>
      </c>
      <c r="L94" s="17">
        <v>0.783681536294456</v>
      </c>
      <c r="M94" s="13"/>
      <c r="N94" s="16">
        <v>9295.73</v>
      </c>
      <c r="O94" s="25">
        <v>0.89029326131096</v>
      </c>
      <c r="P94" s="26">
        <v>9482.92</v>
      </c>
      <c r="Q94" s="26">
        <v>8458.07856</v>
      </c>
      <c r="R94" s="25">
        <v>1.12116716967453</v>
      </c>
      <c r="S94" s="17"/>
      <c r="T94" s="13"/>
      <c r="U94" s="16"/>
    </row>
    <row r="95" customHeight="1" spans="1:21">
      <c r="A95" s="13">
        <v>94</v>
      </c>
      <c r="B95" s="18">
        <v>717</v>
      </c>
      <c r="C95" s="15" t="s">
        <v>127</v>
      </c>
      <c r="D95" s="18" t="s">
        <v>37</v>
      </c>
      <c r="E95" s="18" t="s">
        <v>23</v>
      </c>
      <c r="F95" s="18">
        <v>6442.8</v>
      </c>
      <c r="G95" s="16">
        <v>1978.44728</v>
      </c>
      <c r="H95" s="17">
        <v>0.30707879803812</v>
      </c>
      <c r="I95" s="16">
        <v>7697.70666666667</v>
      </c>
      <c r="J95" s="27">
        <v>1.19477659816643</v>
      </c>
      <c r="K95" s="16">
        <v>2290.15</v>
      </c>
      <c r="L95" s="27">
        <v>1.1575491665363</v>
      </c>
      <c r="M95" s="28">
        <v>50</v>
      </c>
      <c r="N95" s="16">
        <v>4308.11</v>
      </c>
      <c r="O95" s="25">
        <v>0.668670453839945</v>
      </c>
      <c r="P95" s="26">
        <v>4703.36</v>
      </c>
      <c r="Q95" s="26">
        <v>5935.34184</v>
      </c>
      <c r="R95" s="25">
        <v>0.792432875273111</v>
      </c>
      <c r="S95" s="17"/>
      <c r="T95" s="13"/>
      <c r="U95" s="30">
        <f>M95+T95</f>
        <v>50</v>
      </c>
    </row>
    <row r="96" customHeight="1" spans="1:21">
      <c r="A96" s="13">
        <v>95</v>
      </c>
      <c r="B96" s="18">
        <v>105910</v>
      </c>
      <c r="C96" s="15" t="s">
        <v>128</v>
      </c>
      <c r="D96" s="18" t="s">
        <v>54</v>
      </c>
      <c r="E96" s="18" t="s">
        <v>78</v>
      </c>
      <c r="F96" s="18">
        <v>7612.5</v>
      </c>
      <c r="G96" s="16">
        <v>2352.7475</v>
      </c>
      <c r="H96" s="17">
        <v>0.309063711001642</v>
      </c>
      <c r="I96" s="16">
        <v>7326.48333333333</v>
      </c>
      <c r="J96" s="17">
        <v>0.962428024083196</v>
      </c>
      <c r="K96" s="16">
        <v>2366.33</v>
      </c>
      <c r="L96" s="17">
        <v>1.00577303769317</v>
      </c>
      <c r="M96" s="13"/>
      <c r="N96" s="16">
        <v>5902.90666666667</v>
      </c>
      <c r="O96" s="25">
        <v>0.775422879036672</v>
      </c>
      <c r="P96" s="26">
        <v>5843.03</v>
      </c>
      <c r="Q96" s="26">
        <v>7058.2425</v>
      </c>
      <c r="R96" s="25">
        <v>0.827830724149815</v>
      </c>
      <c r="S96" s="17"/>
      <c r="T96" s="13"/>
      <c r="U96" s="16"/>
    </row>
    <row r="97" customHeight="1" spans="1:21">
      <c r="A97" s="13">
        <v>96</v>
      </c>
      <c r="B97" s="19">
        <v>112415</v>
      </c>
      <c r="C97" s="20" t="s">
        <v>129</v>
      </c>
      <c r="D97" s="18" t="s">
        <v>52</v>
      </c>
      <c r="E97" s="18" t="s">
        <v>23</v>
      </c>
      <c r="F97" s="18">
        <v>5512.5</v>
      </c>
      <c r="G97" s="16">
        <v>1666.75625</v>
      </c>
      <c r="H97" s="17">
        <v>0.302359410430839</v>
      </c>
      <c r="I97" s="16">
        <v>3581.22666666667</v>
      </c>
      <c r="J97" s="17">
        <v>0.649655631141346</v>
      </c>
      <c r="K97" s="16">
        <v>1143.37</v>
      </c>
      <c r="L97" s="17">
        <v>0.685985128299354</v>
      </c>
      <c r="M97" s="13"/>
      <c r="N97" s="16">
        <v>3104.64666666667</v>
      </c>
      <c r="O97" s="25">
        <v>0.563201209372638</v>
      </c>
      <c r="P97" s="26">
        <v>2780.08</v>
      </c>
      <c r="Q97" s="26">
        <v>5000.26875</v>
      </c>
      <c r="R97" s="25">
        <v>0.555986115746279</v>
      </c>
      <c r="S97" s="17"/>
      <c r="T97" s="13"/>
      <c r="U97" s="16"/>
    </row>
    <row r="98" customHeight="1" spans="1:21">
      <c r="A98" s="13">
        <v>97</v>
      </c>
      <c r="B98" s="18">
        <v>742</v>
      </c>
      <c r="C98" s="15" t="s">
        <v>130</v>
      </c>
      <c r="D98" s="18" t="s">
        <v>54</v>
      </c>
      <c r="E98" s="18" t="s">
        <v>92</v>
      </c>
      <c r="F98" s="18">
        <v>10441.2</v>
      </c>
      <c r="G98" s="16">
        <v>2927.948</v>
      </c>
      <c r="H98" s="17">
        <v>0.280422556794238</v>
      </c>
      <c r="I98" s="16">
        <v>9666.81666666667</v>
      </c>
      <c r="J98" s="17">
        <v>0.925833876055115</v>
      </c>
      <c r="K98" s="16">
        <v>2173.03</v>
      </c>
      <c r="L98" s="17">
        <v>0.742168235228221</v>
      </c>
      <c r="M98" s="13"/>
      <c r="N98" s="16">
        <v>9412.62333333333</v>
      </c>
      <c r="O98" s="25">
        <v>0.901488653922282</v>
      </c>
      <c r="P98" s="26">
        <v>5265.39</v>
      </c>
      <c r="Q98" s="26">
        <v>8783.844</v>
      </c>
      <c r="R98" s="25">
        <v>0.599440290606254</v>
      </c>
      <c r="S98" s="17"/>
      <c r="T98" s="13"/>
      <c r="U98" s="16"/>
    </row>
    <row r="99" customHeight="1" spans="1:21">
      <c r="A99" s="13">
        <v>98</v>
      </c>
      <c r="B99" s="19">
        <v>122686</v>
      </c>
      <c r="C99" s="20" t="s">
        <v>131</v>
      </c>
      <c r="D99" s="18" t="s">
        <v>37</v>
      </c>
      <c r="E99" s="18" t="s">
        <v>25</v>
      </c>
      <c r="F99" s="18">
        <v>2478</v>
      </c>
      <c r="G99" s="16">
        <v>702.6242</v>
      </c>
      <c r="H99" s="17">
        <v>0.283544874899112</v>
      </c>
      <c r="I99" s="16">
        <v>1236.58</v>
      </c>
      <c r="J99" s="17">
        <v>0.499023405972559</v>
      </c>
      <c r="K99" s="16">
        <v>396.943333333333</v>
      </c>
      <c r="L99" s="17">
        <v>0.564944010373302</v>
      </c>
      <c r="M99" s="13"/>
      <c r="N99" s="16">
        <v>1157.53333333333</v>
      </c>
      <c r="O99" s="25">
        <v>0.467124024751143</v>
      </c>
      <c r="P99" s="26">
        <v>1154.61</v>
      </c>
      <c r="Q99" s="26">
        <v>2107.8726</v>
      </c>
      <c r="R99" s="25">
        <v>0.547760808694036</v>
      </c>
      <c r="S99" s="17"/>
      <c r="T99" s="13"/>
      <c r="U99" s="16"/>
    </row>
    <row r="100" customHeight="1" spans="1:21">
      <c r="A100" s="13">
        <v>99</v>
      </c>
      <c r="B100" s="18">
        <v>716</v>
      </c>
      <c r="C100" s="15" t="s">
        <v>132</v>
      </c>
      <c r="D100" s="18" t="s">
        <v>37</v>
      </c>
      <c r="E100" s="18" t="s">
        <v>23</v>
      </c>
      <c r="F100" s="18">
        <v>6938.4</v>
      </c>
      <c r="G100" s="16">
        <v>2091.84056</v>
      </c>
      <c r="H100" s="17">
        <v>0.301487455321111</v>
      </c>
      <c r="I100" s="16">
        <v>4873.57333333333</v>
      </c>
      <c r="J100" s="17">
        <v>0.702405934125062</v>
      </c>
      <c r="K100" s="16">
        <v>1605.58666666667</v>
      </c>
      <c r="L100" s="17">
        <v>0.767547344366756</v>
      </c>
      <c r="M100" s="13"/>
      <c r="N100" s="16">
        <v>4918.79333333333</v>
      </c>
      <c r="O100" s="25">
        <v>0.708923286828856</v>
      </c>
      <c r="P100" s="26">
        <v>4980.65</v>
      </c>
      <c r="Q100" s="26">
        <v>6275.52168</v>
      </c>
      <c r="R100" s="25">
        <v>0.793663101487365</v>
      </c>
      <c r="S100" s="17"/>
      <c r="T100" s="13"/>
      <c r="U100" s="16"/>
    </row>
    <row r="101" customHeight="1" spans="1:21">
      <c r="A101" s="13">
        <v>100</v>
      </c>
      <c r="B101" s="18">
        <v>720</v>
      </c>
      <c r="C101" s="15" t="s">
        <v>133</v>
      </c>
      <c r="D101" s="18" t="s">
        <v>37</v>
      </c>
      <c r="E101" s="18" t="s">
        <v>23</v>
      </c>
      <c r="F101" s="18">
        <v>5250</v>
      </c>
      <c r="G101" s="16">
        <v>1527.5</v>
      </c>
      <c r="H101" s="17">
        <v>0.290952380952381</v>
      </c>
      <c r="I101" s="16">
        <v>3383.90333333333</v>
      </c>
      <c r="J101" s="17">
        <v>0.644553015873016</v>
      </c>
      <c r="K101" s="16">
        <v>1000.77666666667</v>
      </c>
      <c r="L101" s="17">
        <v>0.655172940534643</v>
      </c>
      <c r="M101" s="13"/>
      <c r="N101" s="16">
        <v>3212.64</v>
      </c>
      <c r="O101" s="25">
        <v>0.611931428571429</v>
      </c>
      <c r="P101" s="26">
        <v>2677.04</v>
      </c>
      <c r="Q101" s="26">
        <v>4582.5</v>
      </c>
      <c r="R101" s="25">
        <v>0.584187670485543</v>
      </c>
      <c r="S101" s="17"/>
      <c r="T101" s="13"/>
      <c r="U101" s="16"/>
    </row>
    <row r="102" customHeight="1" spans="1:21">
      <c r="A102" s="13">
        <v>101</v>
      </c>
      <c r="B102" s="18">
        <v>112888</v>
      </c>
      <c r="C102" s="15" t="s">
        <v>134</v>
      </c>
      <c r="D102" s="18" t="s">
        <v>32</v>
      </c>
      <c r="E102" s="18" t="s">
        <v>23</v>
      </c>
      <c r="F102" s="18">
        <v>5250</v>
      </c>
      <c r="G102" s="16">
        <v>1754.825</v>
      </c>
      <c r="H102" s="17">
        <v>0.334252380952381</v>
      </c>
      <c r="I102" s="16">
        <v>3613.88</v>
      </c>
      <c r="J102" s="17">
        <v>0.688358095238095</v>
      </c>
      <c r="K102" s="16">
        <v>1467.21</v>
      </c>
      <c r="L102" s="17">
        <v>0.836100465858419</v>
      </c>
      <c r="M102" s="13"/>
      <c r="N102" s="16">
        <v>3086.72333333333</v>
      </c>
      <c r="O102" s="25">
        <v>0.587947301587302</v>
      </c>
      <c r="P102" s="26">
        <v>2959.76</v>
      </c>
      <c r="Q102" s="26">
        <v>5264.475</v>
      </c>
      <c r="R102" s="25">
        <v>0.562213706020068</v>
      </c>
      <c r="S102" s="17"/>
      <c r="T102" s="13"/>
      <c r="U102" s="16"/>
    </row>
    <row r="103" customHeight="1" spans="1:21">
      <c r="A103" s="13">
        <v>102</v>
      </c>
      <c r="B103" s="18">
        <v>114622</v>
      </c>
      <c r="C103" s="15" t="s">
        <v>135</v>
      </c>
      <c r="D103" s="18" t="s">
        <v>52</v>
      </c>
      <c r="E103" s="18" t="s">
        <v>78</v>
      </c>
      <c r="F103" s="18">
        <v>8925</v>
      </c>
      <c r="G103" s="16">
        <v>2981.8025</v>
      </c>
      <c r="H103" s="17">
        <v>0.334095518207283</v>
      </c>
      <c r="I103" s="16">
        <v>6565.7</v>
      </c>
      <c r="J103" s="17">
        <v>0.735652661064426</v>
      </c>
      <c r="K103" s="16">
        <v>2357.11</v>
      </c>
      <c r="L103" s="17">
        <v>0.790498364663656</v>
      </c>
      <c r="M103" s="13"/>
      <c r="N103" s="16">
        <v>5935.00333333333</v>
      </c>
      <c r="O103" s="25">
        <v>0.664986367880485</v>
      </c>
      <c r="P103" s="26">
        <v>6500.94</v>
      </c>
      <c r="Q103" s="26">
        <v>8945.4075</v>
      </c>
      <c r="R103" s="25">
        <v>0.726734919566269</v>
      </c>
      <c r="S103" s="17"/>
      <c r="T103" s="13"/>
      <c r="U103" s="16"/>
    </row>
    <row r="104" customHeight="1" spans="1:21">
      <c r="A104" s="13">
        <v>103</v>
      </c>
      <c r="B104" s="18">
        <v>513</v>
      </c>
      <c r="C104" s="15" t="s">
        <v>136</v>
      </c>
      <c r="D104" s="18" t="s">
        <v>32</v>
      </c>
      <c r="E104" s="18" t="s">
        <v>27</v>
      </c>
      <c r="F104" s="18">
        <v>9254.7</v>
      </c>
      <c r="G104" s="16">
        <v>2763.40418</v>
      </c>
      <c r="H104" s="17">
        <v>0.298594679460166</v>
      </c>
      <c r="I104" s="16">
        <v>7050.28666666667</v>
      </c>
      <c r="J104" s="17">
        <v>0.761806073310498</v>
      </c>
      <c r="K104" s="16">
        <v>2514.48666666667</v>
      </c>
      <c r="L104" s="17">
        <v>0.909923595276123</v>
      </c>
      <c r="M104" s="13"/>
      <c r="N104" s="16">
        <v>5578.28666666667</v>
      </c>
      <c r="O104" s="25">
        <v>0.602751754964144</v>
      </c>
      <c r="P104" s="26">
        <v>5712.17</v>
      </c>
      <c r="Q104" s="26">
        <v>8290.21254</v>
      </c>
      <c r="R104" s="25">
        <v>0.689025760490334</v>
      </c>
      <c r="S104" s="17"/>
      <c r="T104" s="13"/>
      <c r="U104" s="16"/>
    </row>
    <row r="105" customHeight="1" spans="1:21">
      <c r="A105" s="13">
        <v>104</v>
      </c>
      <c r="B105" s="18">
        <v>748</v>
      </c>
      <c r="C105" s="15" t="s">
        <v>137</v>
      </c>
      <c r="D105" s="18" t="s">
        <v>37</v>
      </c>
      <c r="E105" s="18" t="s">
        <v>23</v>
      </c>
      <c r="F105" s="18">
        <v>6071.1</v>
      </c>
      <c r="G105" s="16">
        <v>1828.78847</v>
      </c>
      <c r="H105" s="17">
        <v>0.301228520366985</v>
      </c>
      <c r="I105" s="16">
        <v>3422.82333333333</v>
      </c>
      <c r="J105" s="17">
        <v>0.5637896482241</v>
      </c>
      <c r="K105" s="16">
        <v>1044.46666666667</v>
      </c>
      <c r="L105" s="17">
        <v>0.571124918928796</v>
      </c>
      <c r="M105" s="13"/>
      <c r="N105" s="16">
        <v>3567.68</v>
      </c>
      <c r="O105" s="25">
        <v>0.587649684571165</v>
      </c>
      <c r="P105" s="26">
        <v>2801.77</v>
      </c>
      <c r="Q105" s="26">
        <v>5486.36541</v>
      </c>
      <c r="R105" s="25">
        <v>0.510678708146784</v>
      </c>
      <c r="S105" s="17"/>
      <c r="T105" s="13"/>
      <c r="U105" s="16"/>
    </row>
    <row r="106" customHeight="1" spans="1:21">
      <c r="A106" s="13">
        <v>105</v>
      </c>
      <c r="B106" s="18">
        <v>709</v>
      </c>
      <c r="C106" s="15" t="s">
        <v>138</v>
      </c>
      <c r="D106" s="18" t="s">
        <v>32</v>
      </c>
      <c r="E106" s="18" t="s">
        <v>78</v>
      </c>
      <c r="F106" s="18">
        <v>9254.7</v>
      </c>
      <c r="G106" s="16">
        <v>2865.20588</v>
      </c>
      <c r="H106" s="17">
        <v>0.309594679460166</v>
      </c>
      <c r="I106" s="16">
        <v>6838.21333333333</v>
      </c>
      <c r="J106" s="17">
        <v>0.738890869864321</v>
      </c>
      <c r="K106" s="16">
        <v>2195.28666666667</v>
      </c>
      <c r="L106" s="17">
        <v>0.766188106059124</v>
      </c>
      <c r="M106" s="13"/>
      <c r="N106" s="16">
        <v>6353.3</v>
      </c>
      <c r="O106" s="25">
        <v>0.686494429857262</v>
      </c>
      <c r="P106" s="26">
        <v>6759.29</v>
      </c>
      <c r="Q106" s="26">
        <v>8595.61764</v>
      </c>
      <c r="R106" s="25">
        <v>0.786364666634939</v>
      </c>
      <c r="S106" s="17"/>
      <c r="T106" s="13"/>
      <c r="U106" s="16"/>
    </row>
    <row r="107" customHeight="1" spans="1:21">
      <c r="A107" s="13">
        <v>106</v>
      </c>
      <c r="B107" s="32">
        <v>105267</v>
      </c>
      <c r="C107" s="33" t="s">
        <v>139</v>
      </c>
      <c r="D107" s="18" t="s">
        <v>52</v>
      </c>
      <c r="E107" s="18" t="s">
        <v>27</v>
      </c>
      <c r="F107" s="18">
        <v>8425.2</v>
      </c>
      <c r="G107" s="16">
        <v>2649.98528</v>
      </c>
      <c r="H107" s="17">
        <v>0.314530845558562</v>
      </c>
      <c r="I107" s="16">
        <v>7048.78333333333</v>
      </c>
      <c r="J107" s="17">
        <v>0.836630980075646</v>
      </c>
      <c r="K107" s="16">
        <v>2757.73666666667</v>
      </c>
      <c r="L107" s="17">
        <v>1.04066112648998</v>
      </c>
      <c r="M107" s="13"/>
      <c r="N107" s="16">
        <v>6109.88666666667</v>
      </c>
      <c r="O107" s="25">
        <v>0.72519188466347</v>
      </c>
      <c r="P107" s="26">
        <v>6506.81</v>
      </c>
      <c r="Q107" s="26">
        <v>7949.95584</v>
      </c>
      <c r="R107" s="25">
        <v>0.818471213042612</v>
      </c>
      <c r="S107" s="17"/>
      <c r="T107" s="13"/>
      <c r="U107" s="16"/>
    </row>
    <row r="108" customHeight="1" spans="1:21">
      <c r="A108" s="13">
        <v>107</v>
      </c>
      <c r="B108" s="18">
        <v>113008</v>
      </c>
      <c r="C108" s="15" t="s">
        <v>140</v>
      </c>
      <c r="D108" s="18" t="s">
        <v>32</v>
      </c>
      <c r="E108" s="18" t="s">
        <v>23</v>
      </c>
      <c r="F108" s="18">
        <v>6814.5</v>
      </c>
      <c r="G108" s="16">
        <v>1331.045</v>
      </c>
      <c r="H108" s="17">
        <v>0.195325409054223</v>
      </c>
      <c r="I108" s="16">
        <v>6886.43</v>
      </c>
      <c r="J108" s="27">
        <v>1.0105554332673</v>
      </c>
      <c r="K108" s="16">
        <v>1860.74666666667</v>
      </c>
      <c r="L108" s="27">
        <v>1.39795924755862</v>
      </c>
      <c r="M108" s="28">
        <v>50</v>
      </c>
      <c r="N108" s="16">
        <v>4865.87</v>
      </c>
      <c r="O108" s="25">
        <v>0.714046518453298</v>
      </c>
      <c r="P108" s="26">
        <v>4623.17</v>
      </c>
      <c r="Q108" s="26">
        <v>3993.135</v>
      </c>
      <c r="R108" s="25">
        <v>1.15777953913404</v>
      </c>
      <c r="S108" s="17"/>
      <c r="T108" s="13"/>
      <c r="U108" s="30">
        <f>M108+T108</f>
        <v>50</v>
      </c>
    </row>
    <row r="109" customHeight="1" spans="1:21">
      <c r="A109" s="13">
        <v>108</v>
      </c>
      <c r="B109" s="18">
        <v>726</v>
      </c>
      <c r="C109" s="15" t="s">
        <v>141</v>
      </c>
      <c r="D109" s="18" t="s">
        <v>52</v>
      </c>
      <c r="E109" s="18" t="s">
        <v>78</v>
      </c>
      <c r="F109" s="18">
        <v>8542.8</v>
      </c>
      <c r="G109" s="16">
        <v>2598.67052</v>
      </c>
      <c r="H109" s="17">
        <v>0.304194236081847</v>
      </c>
      <c r="I109" s="16">
        <v>5873.63</v>
      </c>
      <c r="J109" s="17">
        <v>0.687553261225828</v>
      </c>
      <c r="K109" s="16">
        <v>1813.87666666667</v>
      </c>
      <c r="L109" s="17">
        <v>0.698001786954764</v>
      </c>
      <c r="M109" s="13"/>
      <c r="N109" s="16">
        <v>15246.34</v>
      </c>
      <c r="O109" s="25">
        <v>1.78470056655897</v>
      </c>
      <c r="P109" s="26">
        <v>6304.16</v>
      </c>
      <c r="Q109" s="26">
        <v>7796.01156</v>
      </c>
      <c r="R109" s="25">
        <v>0.808639129313964</v>
      </c>
      <c r="S109" s="17"/>
      <c r="T109" s="13"/>
      <c r="U109" s="16"/>
    </row>
    <row r="110" customHeight="1" spans="1:21">
      <c r="A110" s="13">
        <v>109</v>
      </c>
      <c r="B110" s="19">
        <v>123007</v>
      </c>
      <c r="C110" s="20" t="s">
        <v>142</v>
      </c>
      <c r="D110" s="18" t="s">
        <v>37</v>
      </c>
      <c r="E110" s="18" t="s">
        <v>25</v>
      </c>
      <c r="F110" s="18">
        <v>3221.4</v>
      </c>
      <c r="G110" s="16">
        <v>954.36422</v>
      </c>
      <c r="H110" s="17">
        <v>0.29625759607624</v>
      </c>
      <c r="I110" s="16">
        <v>2017.81333333333</v>
      </c>
      <c r="J110" s="17">
        <v>0.626377765360816</v>
      </c>
      <c r="K110" s="16">
        <v>674.346666666667</v>
      </c>
      <c r="L110" s="17">
        <v>0.706592569728428</v>
      </c>
      <c r="M110" s="13"/>
      <c r="N110" s="16">
        <v>2132.47</v>
      </c>
      <c r="O110" s="25">
        <v>0.661969950953002</v>
      </c>
      <c r="P110" s="26">
        <v>2092.03</v>
      </c>
      <c r="Q110" s="26">
        <v>2863.09266</v>
      </c>
      <c r="R110" s="25">
        <v>0.730688890802437</v>
      </c>
      <c r="S110" s="17"/>
      <c r="T110" s="13"/>
      <c r="U110" s="16"/>
    </row>
    <row r="111" customHeight="1" spans="1:21">
      <c r="A111" s="13">
        <v>110</v>
      </c>
      <c r="B111" s="18">
        <v>103198</v>
      </c>
      <c r="C111" s="15" t="s">
        <v>143</v>
      </c>
      <c r="D111" s="18" t="s">
        <v>52</v>
      </c>
      <c r="E111" s="18" t="s">
        <v>78</v>
      </c>
      <c r="F111" s="18">
        <v>8526</v>
      </c>
      <c r="G111" s="16">
        <v>2549.8808</v>
      </c>
      <c r="H111" s="17">
        <v>0.29907117053718</v>
      </c>
      <c r="I111" s="16">
        <v>6753.67333333333</v>
      </c>
      <c r="J111" s="17">
        <v>0.792126827742591</v>
      </c>
      <c r="K111" s="16">
        <v>2144.74</v>
      </c>
      <c r="L111" s="17">
        <v>0.841113827752262</v>
      </c>
      <c r="M111" s="13"/>
      <c r="N111" s="16">
        <v>7178.49666666667</v>
      </c>
      <c r="O111" s="25">
        <v>0.841953632027524</v>
      </c>
      <c r="P111" s="26">
        <v>5724.12</v>
      </c>
      <c r="Q111" s="26">
        <v>7649.6424</v>
      </c>
      <c r="R111" s="25">
        <v>0.748285959092676</v>
      </c>
      <c r="S111" s="17"/>
      <c r="T111" s="13"/>
      <c r="U111" s="16"/>
    </row>
    <row r="112" customHeight="1" spans="1:21">
      <c r="A112" s="13">
        <v>111</v>
      </c>
      <c r="B112" s="19">
        <v>118151</v>
      </c>
      <c r="C112" s="20" t="s">
        <v>144</v>
      </c>
      <c r="D112" s="18" t="s">
        <v>52</v>
      </c>
      <c r="E112" s="18" t="s">
        <v>23</v>
      </c>
      <c r="F112" s="18">
        <v>5250</v>
      </c>
      <c r="G112" s="16">
        <v>1422.5</v>
      </c>
      <c r="H112" s="17">
        <v>0.270952380952381</v>
      </c>
      <c r="I112" s="16">
        <v>4717.26666666667</v>
      </c>
      <c r="J112" s="17">
        <v>0.898526984126984</v>
      </c>
      <c r="K112" s="16">
        <v>1414.61</v>
      </c>
      <c r="L112" s="17">
        <v>0.994453427065026</v>
      </c>
      <c r="M112" s="13"/>
      <c r="N112" s="16">
        <v>2947.32666666667</v>
      </c>
      <c r="O112" s="25">
        <v>0.561395555555556</v>
      </c>
      <c r="P112" s="26">
        <v>2743.25</v>
      </c>
      <c r="Q112" s="26">
        <v>4267.5</v>
      </c>
      <c r="R112" s="25">
        <v>0.64282366725249</v>
      </c>
      <c r="S112" s="17"/>
      <c r="T112" s="13"/>
      <c r="U112" s="16"/>
    </row>
    <row r="113" customHeight="1" spans="1:21">
      <c r="A113" s="13">
        <v>112</v>
      </c>
      <c r="B113" s="18">
        <v>730</v>
      </c>
      <c r="C113" s="15" t="s">
        <v>145</v>
      </c>
      <c r="D113" s="18" t="s">
        <v>32</v>
      </c>
      <c r="E113" s="18" t="s">
        <v>92</v>
      </c>
      <c r="F113" s="18">
        <v>11172</v>
      </c>
      <c r="G113" s="16">
        <v>3471.6884</v>
      </c>
      <c r="H113" s="17">
        <v>0.310749051199427</v>
      </c>
      <c r="I113" s="16">
        <v>7845.25333333333</v>
      </c>
      <c r="J113" s="17">
        <v>0.702224609141902</v>
      </c>
      <c r="K113" s="16">
        <v>2767.13</v>
      </c>
      <c r="L113" s="17">
        <v>0.797055980024014</v>
      </c>
      <c r="M113" s="13"/>
      <c r="N113" s="16">
        <v>7661.77333333333</v>
      </c>
      <c r="O113" s="25">
        <v>0.685801408282611</v>
      </c>
      <c r="P113" s="26">
        <v>7118.42</v>
      </c>
      <c r="Q113" s="26">
        <v>10415.0652</v>
      </c>
      <c r="R113" s="25">
        <v>0.683473397746948</v>
      </c>
      <c r="S113" s="17"/>
      <c r="T113" s="13"/>
      <c r="U113" s="16"/>
    </row>
    <row r="114" customHeight="1" spans="1:21">
      <c r="A114" s="13">
        <v>113</v>
      </c>
      <c r="B114" s="18">
        <v>114286</v>
      </c>
      <c r="C114" s="15" t="s">
        <v>146</v>
      </c>
      <c r="D114" s="18" t="s">
        <v>32</v>
      </c>
      <c r="E114" s="18" t="s">
        <v>78</v>
      </c>
      <c r="F114" s="18">
        <v>7612.5</v>
      </c>
      <c r="G114" s="16">
        <v>2233.23125</v>
      </c>
      <c r="H114" s="17">
        <v>0.293363711001642</v>
      </c>
      <c r="I114" s="16">
        <v>6605.82333333333</v>
      </c>
      <c r="J114" s="17">
        <v>0.86776004378763</v>
      </c>
      <c r="K114" s="16">
        <v>2345.91</v>
      </c>
      <c r="L114" s="17">
        <v>1.05045547790897</v>
      </c>
      <c r="M114" s="13"/>
      <c r="N114" s="16">
        <v>5786.72</v>
      </c>
      <c r="O114" s="25">
        <v>0.76016026272578</v>
      </c>
      <c r="P114" s="26">
        <v>5716.69</v>
      </c>
      <c r="Q114" s="26">
        <v>6699.69375</v>
      </c>
      <c r="R114" s="25">
        <v>0.853276315801748</v>
      </c>
      <c r="S114" s="17"/>
      <c r="T114" s="13"/>
      <c r="U114" s="16"/>
    </row>
    <row r="115" customHeight="1" spans="1:21">
      <c r="A115" s="13">
        <v>114</v>
      </c>
      <c r="B115" s="23">
        <v>108277</v>
      </c>
      <c r="C115" s="24" t="s">
        <v>147</v>
      </c>
      <c r="D115" s="18" t="s">
        <v>52</v>
      </c>
      <c r="E115" s="18" t="s">
        <v>23</v>
      </c>
      <c r="F115" s="18">
        <v>7612.5</v>
      </c>
      <c r="G115" s="16">
        <v>2107.625</v>
      </c>
      <c r="H115" s="17">
        <v>0.276863711001642</v>
      </c>
      <c r="I115" s="16">
        <v>5059.09333333333</v>
      </c>
      <c r="J115" s="17">
        <v>0.664577120963328</v>
      </c>
      <c r="K115" s="16">
        <v>1612.58666666667</v>
      </c>
      <c r="L115" s="17">
        <v>0.765120297333096</v>
      </c>
      <c r="M115" s="13"/>
      <c r="N115" s="16">
        <v>6631.61</v>
      </c>
      <c r="O115" s="25">
        <v>0.871147454844007</v>
      </c>
      <c r="P115" s="26">
        <v>7246</v>
      </c>
      <c r="Q115" s="26">
        <v>6322.875</v>
      </c>
      <c r="R115" s="25">
        <v>1.14599766720044</v>
      </c>
      <c r="S115" s="17"/>
      <c r="T115" s="13"/>
      <c r="U115" s="16"/>
    </row>
    <row r="116" customHeight="1" spans="1:21">
      <c r="A116" s="13">
        <v>115</v>
      </c>
      <c r="B116" s="19">
        <v>111219</v>
      </c>
      <c r="C116" s="20" t="s">
        <v>148</v>
      </c>
      <c r="D116" s="18" t="s">
        <v>52</v>
      </c>
      <c r="E116" s="18" t="s">
        <v>27</v>
      </c>
      <c r="F116" s="18">
        <v>8898.75</v>
      </c>
      <c r="G116" s="16">
        <v>2710.22525</v>
      </c>
      <c r="H116" s="17">
        <v>0.304562466638573</v>
      </c>
      <c r="I116" s="16">
        <v>8200.40333333333</v>
      </c>
      <c r="J116" s="17">
        <v>0.921523060354919</v>
      </c>
      <c r="K116" s="16">
        <v>2558.22666666667</v>
      </c>
      <c r="L116" s="17">
        <v>0.943916623412267</v>
      </c>
      <c r="M116" s="13"/>
      <c r="N116" s="16">
        <v>7989.78333333333</v>
      </c>
      <c r="O116" s="25">
        <v>0.897854567589081</v>
      </c>
      <c r="P116" s="26">
        <v>7017.2</v>
      </c>
      <c r="Q116" s="26">
        <v>8130.67575</v>
      </c>
      <c r="R116" s="25">
        <v>0.863052495974889</v>
      </c>
      <c r="S116" s="17"/>
      <c r="T116" s="13"/>
      <c r="U116" s="16"/>
    </row>
    <row r="117" customHeight="1" spans="1:21">
      <c r="A117" s="13">
        <v>116</v>
      </c>
      <c r="B117" s="18">
        <v>581</v>
      </c>
      <c r="C117" s="15" t="s">
        <v>149</v>
      </c>
      <c r="D117" s="18" t="s">
        <v>52</v>
      </c>
      <c r="E117" s="18" t="s">
        <v>27</v>
      </c>
      <c r="F117" s="18">
        <v>10113.6</v>
      </c>
      <c r="G117" s="16">
        <v>3017.01152</v>
      </c>
      <c r="H117" s="17">
        <v>0.298312323999367</v>
      </c>
      <c r="I117" s="16">
        <v>6272.27666666667</v>
      </c>
      <c r="J117" s="17">
        <v>0.620182394663292</v>
      </c>
      <c r="K117" s="16">
        <v>2137.85333333333</v>
      </c>
      <c r="L117" s="17">
        <v>0.708599658689183</v>
      </c>
      <c r="M117" s="13"/>
      <c r="N117" s="16">
        <v>5754.58</v>
      </c>
      <c r="O117" s="25">
        <v>0.568994225597216</v>
      </c>
      <c r="P117" s="26">
        <v>6384.29</v>
      </c>
      <c r="Q117" s="26">
        <v>9051.03456</v>
      </c>
      <c r="R117" s="25">
        <v>0.705365774230344</v>
      </c>
      <c r="S117" s="17"/>
      <c r="T117" s="13"/>
      <c r="U117" s="16"/>
    </row>
    <row r="118" customHeight="1" spans="1:21">
      <c r="A118" s="13">
        <v>117</v>
      </c>
      <c r="B118" s="18">
        <v>106569</v>
      </c>
      <c r="C118" s="15" t="s">
        <v>150</v>
      </c>
      <c r="D118" s="18" t="s">
        <v>32</v>
      </c>
      <c r="E118" s="18" t="s">
        <v>78</v>
      </c>
      <c r="F118" s="18">
        <v>8268.75</v>
      </c>
      <c r="G118" s="16">
        <v>2339.28125</v>
      </c>
      <c r="H118" s="17">
        <v>0.282906273620559</v>
      </c>
      <c r="I118" s="16">
        <v>5607.86333333333</v>
      </c>
      <c r="J118" s="17">
        <v>0.678199647266314</v>
      </c>
      <c r="K118" s="16">
        <v>1856.63333333333</v>
      </c>
      <c r="L118" s="17">
        <v>0.793676832716602</v>
      </c>
      <c r="M118" s="13"/>
      <c r="N118" s="16">
        <v>4949.76333333333</v>
      </c>
      <c r="O118" s="25">
        <v>0.598610833963215</v>
      </c>
      <c r="P118" s="26">
        <v>5371.66</v>
      </c>
      <c r="Q118" s="26">
        <v>7017.84375</v>
      </c>
      <c r="R118" s="25">
        <v>0.765428839876921</v>
      </c>
      <c r="S118" s="17"/>
      <c r="T118" s="13"/>
      <c r="U118" s="16"/>
    </row>
    <row r="119" customHeight="1" spans="1:21">
      <c r="A119" s="13">
        <v>118</v>
      </c>
      <c r="B119" s="18">
        <v>379</v>
      </c>
      <c r="C119" s="15" t="s">
        <v>151</v>
      </c>
      <c r="D119" s="18" t="s">
        <v>52</v>
      </c>
      <c r="E119" s="18" t="s">
        <v>27</v>
      </c>
      <c r="F119" s="18">
        <v>9729.3</v>
      </c>
      <c r="G119" s="16">
        <v>2995.86326</v>
      </c>
      <c r="H119" s="17">
        <v>0.307921768266987</v>
      </c>
      <c r="I119" s="16">
        <v>6949.12666666667</v>
      </c>
      <c r="J119" s="17">
        <v>0.714247342220578</v>
      </c>
      <c r="K119" s="16">
        <v>2241.35666666667</v>
      </c>
      <c r="L119" s="17">
        <v>0.74815052362125</v>
      </c>
      <c r="M119" s="13"/>
      <c r="N119" s="16">
        <v>6964.53333333333</v>
      </c>
      <c r="O119" s="25">
        <v>0.715830875122911</v>
      </c>
      <c r="P119" s="26">
        <v>5981.95</v>
      </c>
      <c r="Q119" s="26">
        <v>8987.58978</v>
      </c>
      <c r="R119" s="25">
        <v>0.665578886712384</v>
      </c>
      <c r="S119" s="17"/>
      <c r="T119" s="13"/>
      <c r="U119" s="16"/>
    </row>
    <row r="120" customHeight="1" spans="1:21">
      <c r="A120" s="13">
        <v>119</v>
      </c>
      <c r="B120" s="18">
        <v>365</v>
      </c>
      <c r="C120" s="15" t="s">
        <v>152</v>
      </c>
      <c r="D120" s="18" t="s">
        <v>52</v>
      </c>
      <c r="E120" s="18" t="s">
        <v>92</v>
      </c>
      <c r="F120" s="18">
        <v>12458.25</v>
      </c>
      <c r="G120" s="16">
        <v>3783.236525</v>
      </c>
      <c r="H120" s="17">
        <v>0.303673190456123</v>
      </c>
      <c r="I120" s="16">
        <v>9356.47</v>
      </c>
      <c r="J120" s="17">
        <v>0.751026026929946</v>
      </c>
      <c r="K120" s="16">
        <v>2989.89333333333</v>
      </c>
      <c r="L120" s="17">
        <v>0.790300398501607</v>
      </c>
      <c r="M120" s="13"/>
      <c r="N120" s="16">
        <v>8885.69</v>
      </c>
      <c r="O120" s="25">
        <v>0.713237412959284</v>
      </c>
      <c r="P120" s="26">
        <v>9084.66</v>
      </c>
      <c r="Q120" s="26">
        <v>11349.709575</v>
      </c>
      <c r="R120" s="25">
        <v>0.800431054201667</v>
      </c>
      <c r="S120" s="17"/>
      <c r="T120" s="13"/>
      <c r="U120" s="16"/>
    </row>
    <row r="121" customHeight="1" spans="1:21">
      <c r="A121" s="13">
        <v>120</v>
      </c>
      <c r="B121" s="18">
        <v>514</v>
      </c>
      <c r="C121" s="15" t="s">
        <v>153</v>
      </c>
      <c r="D121" s="18" t="s">
        <v>82</v>
      </c>
      <c r="E121" s="18" t="s">
        <v>27</v>
      </c>
      <c r="F121" s="18">
        <v>8661.45</v>
      </c>
      <c r="G121" s="16">
        <v>2904.657005</v>
      </c>
      <c r="H121" s="17">
        <v>0.335354589012232</v>
      </c>
      <c r="I121" s="16">
        <v>5879.24666666667</v>
      </c>
      <c r="J121" s="17">
        <v>0.678783190651296</v>
      </c>
      <c r="K121" s="16">
        <v>2171.51666666667</v>
      </c>
      <c r="L121" s="17">
        <v>0.747598309517673</v>
      </c>
      <c r="M121" s="13"/>
      <c r="N121" s="16">
        <v>13805.44</v>
      </c>
      <c r="O121" s="29">
        <v>1.59389478666967</v>
      </c>
      <c r="P121" s="26">
        <v>9163.54</v>
      </c>
      <c r="Q121" s="26">
        <v>8713.971015</v>
      </c>
      <c r="R121" s="29">
        <v>1.05159174665903</v>
      </c>
      <c r="S121" s="16">
        <f>P121-Q121</f>
        <v>449.568985000002</v>
      </c>
      <c r="T121" s="31">
        <f>S121*10%</f>
        <v>44.9568985000002</v>
      </c>
      <c r="U121" s="30">
        <f>M121+T121</f>
        <v>44.9568985000002</v>
      </c>
    </row>
    <row r="122" customHeight="1" spans="1:21">
      <c r="A122" s="13">
        <v>121</v>
      </c>
      <c r="B122" s="18">
        <v>539</v>
      </c>
      <c r="C122" s="15" t="s">
        <v>154</v>
      </c>
      <c r="D122" s="18" t="s">
        <v>37</v>
      </c>
      <c r="E122" s="18" t="s">
        <v>78</v>
      </c>
      <c r="F122" s="18">
        <v>6442.8</v>
      </c>
      <c r="G122" s="16">
        <v>1865.054</v>
      </c>
      <c r="H122" s="17">
        <v>0.28947879803812</v>
      </c>
      <c r="I122" s="16">
        <v>4799.44333333333</v>
      </c>
      <c r="J122" s="17">
        <v>0.744931292812649</v>
      </c>
      <c r="K122" s="16">
        <v>1632.20666666667</v>
      </c>
      <c r="L122" s="17">
        <v>0.875152497818651</v>
      </c>
      <c r="M122" s="13"/>
      <c r="N122" s="16">
        <v>3819.50666666667</v>
      </c>
      <c r="O122" s="25">
        <v>0.592833343680801</v>
      </c>
      <c r="P122" s="26">
        <v>3424.4</v>
      </c>
      <c r="Q122" s="26">
        <v>5595.162</v>
      </c>
      <c r="R122" s="25">
        <v>0.612028749122903</v>
      </c>
      <c r="S122" s="17"/>
      <c r="T122" s="13"/>
      <c r="U122" s="16"/>
    </row>
    <row r="123" customHeight="1" spans="1:21">
      <c r="A123" s="13">
        <v>122</v>
      </c>
      <c r="B123" s="18">
        <v>106399</v>
      </c>
      <c r="C123" s="15" t="s">
        <v>155</v>
      </c>
      <c r="D123" s="18" t="s">
        <v>32</v>
      </c>
      <c r="E123" s="18" t="s">
        <v>78</v>
      </c>
      <c r="F123" s="18">
        <v>9843.75</v>
      </c>
      <c r="G123" s="16">
        <v>2896.4375</v>
      </c>
      <c r="H123" s="17">
        <v>0.29424126984127</v>
      </c>
      <c r="I123" s="16">
        <v>4743.42</v>
      </c>
      <c r="J123" s="17">
        <v>0.481871238095238</v>
      </c>
      <c r="K123" s="16">
        <v>1563.77333333333</v>
      </c>
      <c r="L123" s="17">
        <v>0.539895417502823</v>
      </c>
      <c r="M123" s="13"/>
      <c r="N123" s="16">
        <v>4763.21333333333</v>
      </c>
      <c r="O123" s="25">
        <v>0.483881989417989</v>
      </c>
      <c r="P123" s="26">
        <v>4361.47</v>
      </c>
      <c r="Q123" s="26">
        <v>8689.3125</v>
      </c>
      <c r="R123" s="25">
        <v>0.501934991980091</v>
      </c>
      <c r="S123" s="17"/>
      <c r="T123" s="13"/>
      <c r="U123" s="16"/>
    </row>
    <row r="124" customHeight="1" spans="1:21">
      <c r="A124" s="13">
        <v>123</v>
      </c>
      <c r="B124" s="23">
        <v>107658</v>
      </c>
      <c r="C124" s="24" t="s">
        <v>156</v>
      </c>
      <c r="D124" s="18" t="s">
        <v>32</v>
      </c>
      <c r="E124" s="18" t="s">
        <v>27</v>
      </c>
      <c r="F124" s="18">
        <v>11550</v>
      </c>
      <c r="G124" s="16">
        <v>3480.5</v>
      </c>
      <c r="H124" s="17">
        <v>0.301341991341991</v>
      </c>
      <c r="I124" s="16">
        <v>9812.19666666667</v>
      </c>
      <c r="J124" s="17">
        <v>0.849540836940837</v>
      </c>
      <c r="K124" s="16">
        <v>3074.04666666667</v>
      </c>
      <c r="L124" s="17">
        <v>0.883219843892161</v>
      </c>
      <c r="M124" s="13"/>
      <c r="N124" s="16">
        <v>7678.07666666667</v>
      </c>
      <c r="O124" s="25">
        <v>0.664768542568543</v>
      </c>
      <c r="P124" s="26">
        <v>7690.59</v>
      </c>
      <c r="Q124" s="26">
        <v>10441.5</v>
      </c>
      <c r="R124" s="25">
        <v>0.736540726907054</v>
      </c>
      <c r="S124" s="17"/>
      <c r="T124" s="13"/>
      <c r="U124" s="16"/>
    </row>
    <row r="125" customHeight="1" spans="1:21">
      <c r="A125" s="13">
        <v>124</v>
      </c>
      <c r="B125" s="18">
        <v>359</v>
      </c>
      <c r="C125" s="15" t="s">
        <v>157</v>
      </c>
      <c r="D125" s="18" t="s">
        <v>52</v>
      </c>
      <c r="E125" s="18" t="s">
        <v>27</v>
      </c>
      <c r="F125" s="18">
        <v>9013.2</v>
      </c>
      <c r="G125" s="16">
        <v>2706.71048</v>
      </c>
      <c r="H125" s="17">
        <v>0.300305161318954</v>
      </c>
      <c r="I125" s="16">
        <v>6685.49666666667</v>
      </c>
      <c r="J125" s="17">
        <v>0.741745070193346</v>
      </c>
      <c r="K125" s="16">
        <v>2234.45333333333</v>
      </c>
      <c r="L125" s="17">
        <v>0.825523582903973</v>
      </c>
      <c r="M125" s="13"/>
      <c r="N125" s="16">
        <v>5313.52333333333</v>
      </c>
      <c r="O125" s="25">
        <v>0.589526842113049</v>
      </c>
      <c r="P125" s="26">
        <v>5378.9</v>
      </c>
      <c r="Q125" s="26">
        <v>8120.13144</v>
      </c>
      <c r="R125" s="25">
        <v>0.662415385729273</v>
      </c>
      <c r="S125" s="17"/>
      <c r="T125" s="13"/>
      <c r="U125" s="16"/>
    </row>
    <row r="126" customHeight="1" spans="1:21">
      <c r="A126" s="13">
        <v>125</v>
      </c>
      <c r="B126" s="18">
        <v>585</v>
      </c>
      <c r="C126" s="15" t="s">
        <v>158</v>
      </c>
      <c r="D126" s="18" t="s">
        <v>52</v>
      </c>
      <c r="E126" s="18" t="s">
        <v>27</v>
      </c>
      <c r="F126" s="18">
        <v>10584</v>
      </c>
      <c r="G126" s="16">
        <v>3378.9608</v>
      </c>
      <c r="H126" s="17">
        <v>0.319251776266062</v>
      </c>
      <c r="I126" s="16">
        <v>8961.26</v>
      </c>
      <c r="J126" s="17">
        <v>0.846679894179894</v>
      </c>
      <c r="K126" s="16">
        <v>2863.48</v>
      </c>
      <c r="L126" s="17">
        <v>0.847443983369088</v>
      </c>
      <c r="M126" s="13"/>
      <c r="N126" s="16">
        <v>7251.29</v>
      </c>
      <c r="O126" s="25">
        <v>0.685118102796674</v>
      </c>
      <c r="P126" s="26">
        <v>8050.93</v>
      </c>
      <c r="Q126" s="26">
        <v>10136.8824</v>
      </c>
      <c r="R126" s="25">
        <v>0.794221505420641</v>
      </c>
      <c r="S126" s="17"/>
      <c r="T126" s="13"/>
      <c r="U126" s="16"/>
    </row>
    <row r="127" customHeight="1" spans="1:21">
      <c r="A127" s="13">
        <v>126</v>
      </c>
      <c r="B127" s="18">
        <v>102934</v>
      </c>
      <c r="C127" s="15" t="s">
        <v>159</v>
      </c>
      <c r="D127" s="18" t="s">
        <v>52</v>
      </c>
      <c r="E127" s="18" t="s">
        <v>78</v>
      </c>
      <c r="F127" s="18">
        <v>9017.4</v>
      </c>
      <c r="G127" s="16">
        <v>2794.5854</v>
      </c>
      <c r="H127" s="17">
        <v>0.309910328919644</v>
      </c>
      <c r="I127" s="16">
        <v>7013.16</v>
      </c>
      <c r="J127" s="17">
        <v>0.777736376339078</v>
      </c>
      <c r="K127" s="16">
        <v>2507.34333333333</v>
      </c>
      <c r="L127" s="17">
        <v>0.897214783034841</v>
      </c>
      <c r="M127" s="13"/>
      <c r="N127" s="16">
        <v>5601.16666666667</v>
      </c>
      <c r="O127" s="25">
        <v>0.62115095999586</v>
      </c>
      <c r="P127" s="26">
        <v>4906.52</v>
      </c>
      <c r="Q127" s="26">
        <v>8383.7562</v>
      </c>
      <c r="R127" s="25">
        <v>0.58524125498783</v>
      </c>
      <c r="S127" s="17"/>
      <c r="T127" s="13"/>
      <c r="U127" s="16"/>
    </row>
    <row r="128" customHeight="1" spans="1:21">
      <c r="A128" s="13">
        <v>127</v>
      </c>
      <c r="B128" s="18">
        <v>578</v>
      </c>
      <c r="C128" s="15" t="s">
        <v>160</v>
      </c>
      <c r="D128" s="18" t="s">
        <v>52</v>
      </c>
      <c r="E128" s="18" t="s">
        <v>27</v>
      </c>
      <c r="F128" s="18">
        <v>9254.7</v>
      </c>
      <c r="G128" s="16">
        <v>2680.11188</v>
      </c>
      <c r="H128" s="17">
        <v>0.289594679460166</v>
      </c>
      <c r="I128" s="16">
        <v>5716.57333333333</v>
      </c>
      <c r="J128" s="17">
        <v>0.617694072561329</v>
      </c>
      <c r="K128" s="16">
        <v>2015.2</v>
      </c>
      <c r="L128" s="17">
        <v>0.751908909116137</v>
      </c>
      <c r="M128" s="13"/>
      <c r="N128" s="16">
        <v>6517.9</v>
      </c>
      <c r="O128" s="25">
        <v>0.704279987465828</v>
      </c>
      <c r="P128" s="26">
        <v>6541.23</v>
      </c>
      <c r="Q128" s="26">
        <v>8040.33564</v>
      </c>
      <c r="R128" s="25">
        <v>0.813551858141086</v>
      </c>
      <c r="S128" s="17"/>
      <c r="T128" s="13"/>
      <c r="U128" s="16"/>
    </row>
    <row r="129" customHeight="1" spans="1:21">
      <c r="A129" s="13">
        <v>128</v>
      </c>
      <c r="B129" s="18">
        <v>357</v>
      </c>
      <c r="C129" s="15" t="s">
        <v>161</v>
      </c>
      <c r="D129" s="18" t="s">
        <v>52</v>
      </c>
      <c r="E129" s="18" t="s">
        <v>27</v>
      </c>
      <c r="F129" s="18">
        <v>9847.95</v>
      </c>
      <c r="G129" s="16">
        <v>3030.663305</v>
      </c>
      <c r="H129" s="17">
        <v>0.307745602384253</v>
      </c>
      <c r="I129" s="16">
        <v>7158.36</v>
      </c>
      <c r="J129" s="17">
        <v>0.726888337166618</v>
      </c>
      <c r="K129" s="16">
        <v>2465.78333333333</v>
      </c>
      <c r="L129" s="17">
        <v>0.813611769167916</v>
      </c>
      <c r="M129" s="13"/>
      <c r="N129" s="16">
        <v>7723.57</v>
      </c>
      <c r="O129" s="25">
        <v>0.784282007930584</v>
      </c>
      <c r="P129" s="26">
        <v>8097.14</v>
      </c>
      <c r="Q129" s="26">
        <v>9091.989915</v>
      </c>
      <c r="R129" s="25">
        <v>0.890579518422178</v>
      </c>
      <c r="S129" s="17"/>
      <c r="T129" s="13"/>
      <c r="U129" s="16"/>
    </row>
    <row r="130" customHeight="1" spans="1:21">
      <c r="A130" s="13">
        <v>129</v>
      </c>
      <c r="B130" s="18">
        <v>341</v>
      </c>
      <c r="C130" s="15" t="s">
        <v>162</v>
      </c>
      <c r="D130" s="18" t="s">
        <v>37</v>
      </c>
      <c r="E130" s="18" t="s">
        <v>92</v>
      </c>
      <c r="F130" s="18">
        <v>13282.5</v>
      </c>
      <c r="G130" s="16">
        <v>4570.127</v>
      </c>
      <c r="H130" s="17">
        <v>0.344071296819123</v>
      </c>
      <c r="I130" s="16">
        <v>12188.1</v>
      </c>
      <c r="J130" s="17">
        <v>0.917605872388481</v>
      </c>
      <c r="K130" s="16">
        <v>3563.92333333333</v>
      </c>
      <c r="L130" s="17">
        <v>0.779830261463923</v>
      </c>
      <c r="M130" s="13"/>
      <c r="N130" s="16">
        <v>8774.36</v>
      </c>
      <c r="O130" s="25">
        <v>0.660595520421607</v>
      </c>
      <c r="P130" s="26">
        <v>10214.9</v>
      </c>
      <c r="Q130" s="26">
        <v>13710.381</v>
      </c>
      <c r="R130" s="25">
        <v>0.745048587635894</v>
      </c>
      <c r="S130" s="17"/>
      <c r="T130" s="13"/>
      <c r="U130" s="16"/>
    </row>
    <row r="131" customHeight="1" spans="1:21">
      <c r="A131" s="13">
        <v>130</v>
      </c>
      <c r="B131" s="23">
        <v>108656</v>
      </c>
      <c r="C131" s="24" t="s">
        <v>163</v>
      </c>
      <c r="D131" s="18" t="s">
        <v>82</v>
      </c>
      <c r="E131" s="18" t="s">
        <v>27</v>
      </c>
      <c r="F131" s="18">
        <v>11156.25</v>
      </c>
      <c r="G131" s="16">
        <v>2912.1875</v>
      </c>
      <c r="H131" s="17">
        <v>0.261036414565826</v>
      </c>
      <c r="I131" s="16">
        <v>6106.82</v>
      </c>
      <c r="J131" s="17">
        <v>0.547390028011205</v>
      </c>
      <c r="K131" s="16">
        <v>1426.53</v>
      </c>
      <c r="L131" s="17">
        <v>0.489848266981436</v>
      </c>
      <c r="M131" s="13"/>
      <c r="N131" s="16">
        <v>10709.22</v>
      </c>
      <c r="O131" s="25">
        <v>0.959930084033613</v>
      </c>
      <c r="P131" s="26">
        <v>6709.49</v>
      </c>
      <c r="Q131" s="26">
        <v>8736.5625</v>
      </c>
      <c r="R131" s="25">
        <v>0.767978252316057</v>
      </c>
      <c r="S131" s="17"/>
      <c r="T131" s="13"/>
      <c r="U131" s="16"/>
    </row>
    <row r="132" customHeight="1" spans="1:21">
      <c r="A132" s="13">
        <v>131</v>
      </c>
      <c r="B132" s="18">
        <v>399</v>
      </c>
      <c r="C132" s="15" t="s">
        <v>164</v>
      </c>
      <c r="D132" s="18" t="s">
        <v>30</v>
      </c>
      <c r="E132" s="18" t="s">
        <v>42</v>
      </c>
      <c r="F132" s="18">
        <v>32340</v>
      </c>
      <c r="G132" s="16">
        <v>10261.736</v>
      </c>
      <c r="H132" s="17">
        <v>0.317307854050711</v>
      </c>
      <c r="I132" s="16">
        <v>22261.7633333333</v>
      </c>
      <c r="J132" s="17">
        <v>0.688366213151927</v>
      </c>
      <c r="K132" s="16">
        <v>7608.79666666667</v>
      </c>
      <c r="L132" s="17">
        <v>0.741472657907655</v>
      </c>
      <c r="M132" s="13"/>
      <c r="N132" s="16">
        <v>20185.06</v>
      </c>
      <c r="O132" s="25">
        <v>0.624151515151515</v>
      </c>
      <c r="P132" s="26">
        <v>18158.62</v>
      </c>
      <c r="Q132" s="26">
        <v>30785.208</v>
      </c>
      <c r="R132" s="25">
        <v>0.589848865078319</v>
      </c>
      <c r="S132" s="17"/>
      <c r="T132" s="13"/>
      <c r="U132" s="16"/>
    </row>
    <row r="133" customHeight="1" spans="1:21">
      <c r="A133" s="13">
        <v>132</v>
      </c>
      <c r="B133" s="18">
        <v>114844</v>
      </c>
      <c r="C133" s="15" t="s">
        <v>165</v>
      </c>
      <c r="D133" s="18" t="s">
        <v>52</v>
      </c>
      <c r="E133" s="18" t="s">
        <v>92</v>
      </c>
      <c r="F133" s="18">
        <v>10206</v>
      </c>
      <c r="G133" s="16">
        <v>2247.38</v>
      </c>
      <c r="H133" s="17">
        <v>0.220201842053694</v>
      </c>
      <c r="I133" s="16">
        <v>5796.19666666667</v>
      </c>
      <c r="J133" s="17">
        <v>0.567920504278529</v>
      </c>
      <c r="K133" s="16">
        <v>1490.8</v>
      </c>
      <c r="L133" s="17">
        <v>0.66335021224715</v>
      </c>
      <c r="M133" s="13"/>
      <c r="N133" s="16">
        <v>8131.28333333333</v>
      </c>
      <c r="O133" s="25">
        <v>0.796715984061663</v>
      </c>
      <c r="P133" s="26">
        <v>5316.03</v>
      </c>
      <c r="Q133" s="26">
        <v>6742.14</v>
      </c>
      <c r="R133" s="25">
        <v>0.788478138988511</v>
      </c>
      <c r="S133" s="17"/>
      <c r="T133" s="13"/>
      <c r="U133" s="16"/>
    </row>
    <row r="134" customHeight="1" spans="1:21">
      <c r="A134" s="13">
        <v>133</v>
      </c>
      <c r="B134" s="18">
        <v>385</v>
      </c>
      <c r="C134" s="15" t="s">
        <v>166</v>
      </c>
      <c r="D134" s="18" t="s">
        <v>82</v>
      </c>
      <c r="E134" s="18" t="s">
        <v>42</v>
      </c>
      <c r="F134" s="18">
        <v>12936</v>
      </c>
      <c r="G134" s="16">
        <v>3651.44</v>
      </c>
      <c r="H134" s="17">
        <v>0.282269635126778</v>
      </c>
      <c r="I134" s="16">
        <v>19583.2666666667</v>
      </c>
      <c r="J134" s="27">
        <v>1.5138579674294</v>
      </c>
      <c r="K134" s="16">
        <v>4697.22666666667</v>
      </c>
      <c r="L134" s="27">
        <v>1.28640390275252</v>
      </c>
      <c r="M134" s="28">
        <v>150</v>
      </c>
      <c r="N134" s="16">
        <v>10201.8033333333</v>
      </c>
      <c r="O134" s="25">
        <v>0.788636621315193</v>
      </c>
      <c r="P134" s="26">
        <v>7064.46</v>
      </c>
      <c r="Q134" s="26">
        <v>10954.32</v>
      </c>
      <c r="R134" s="25">
        <v>0.644901737396753</v>
      </c>
      <c r="S134" s="17"/>
      <c r="T134" s="13"/>
      <c r="U134" s="30">
        <f>M134+T134</f>
        <v>150</v>
      </c>
    </row>
    <row r="135" customHeight="1" spans="1:21">
      <c r="A135" s="13">
        <v>134</v>
      </c>
      <c r="B135" s="34">
        <v>337</v>
      </c>
      <c r="C135" s="35" t="s">
        <v>167</v>
      </c>
      <c r="D135" s="18" t="s">
        <v>54</v>
      </c>
      <c r="E135" s="18" t="s">
        <v>168</v>
      </c>
      <c r="F135" s="18">
        <v>26565</v>
      </c>
      <c r="G135" s="16">
        <v>7683.545</v>
      </c>
      <c r="H135" s="17">
        <v>0.289235648409562</v>
      </c>
      <c r="I135" s="16">
        <v>24581.58</v>
      </c>
      <c r="J135" s="17">
        <v>0.925337097684924</v>
      </c>
      <c r="K135" s="16">
        <v>7823.98333333333</v>
      </c>
      <c r="L135" s="17">
        <v>1.01827780449432</v>
      </c>
      <c r="M135" s="13"/>
      <c r="N135" s="16">
        <v>24058.0066666667</v>
      </c>
      <c r="O135" s="25">
        <v>0.905627956584478</v>
      </c>
      <c r="P135" s="26">
        <v>21166.73</v>
      </c>
      <c r="Q135" s="26">
        <v>23050.635</v>
      </c>
      <c r="R135" s="25">
        <v>0.91827101509351</v>
      </c>
      <c r="S135" s="17"/>
      <c r="T135" s="13"/>
      <c r="U135" s="16"/>
    </row>
    <row r="136" customHeight="1" spans="1:21">
      <c r="A136" s="13">
        <v>135</v>
      </c>
      <c r="B136" s="19">
        <v>117491</v>
      </c>
      <c r="C136" s="20" t="s">
        <v>169</v>
      </c>
      <c r="D136" s="18" t="s">
        <v>52</v>
      </c>
      <c r="E136" s="18" t="s">
        <v>92</v>
      </c>
      <c r="F136" s="18">
        <v>11550</v>
      </c>
      <c r="G136" s="16">
        <v>2441</v>
      </c>
      <c r="H136" s="17">
        <v>0.211341991341991</v>
      </c>
      <c r="I136" s="16">
        <v>9002.33</v>
      </c>
      <c r="J136" s="17">
        <v>0.779422510822511</v>
      </c>
      <c r="K136" s="16">
        <v>1937.00333333333</v>
      </c>
      <c r="L136" s="17">
        <v>0.793528608493787</v>
      </c>
      <c r="M136" s="13"/>
      <c r="N136" s="16">
        <v>7409.8</v>
      </c>
      <c r="O136" s="25">
        <v>0.641541125541126</v>
      </c>
      <c r="P136" s="26">
        <v>5532.42</v>
      </c>
      <c r="Q136" s="26">
        <v>7323</v>
      </c>
      <c r="R136" s="25">
        <v>0.755485456780008</v>
      </c>
      <c r="S136" s="17"/>
      <c r="T136" s="13"/>
      <c r="U136" s="16"/>
    </row>
    <row r="137" customHeight="1" spans="1:21">
      <c r="A137" s="13">
        <v>136</v>
      </c>
      <c r="B137" s="18">
        <v>343</v>
      </c>
      <c r="C137" s="15" t="s">
        <v>170</v>
      </c>
      <c r="D137" s="18" t="s">
        <v>52</v>
      </c>
      <c r="E137" s="18" t="s">
        <v>42</v>
      </c>
      <c r="F137" s="18">
        <v>18480</v>
      </c>
      <c r="G137" s="16">
        <v>5444</v>
      </c>
      <c r="H137" s="17">
        <v>0.294588744588745</v>
      </c>
      <c r="I137" s="16">
        <v>12268.8866666667</v>
      </c>
      <c r="J137" s="17">
        <v>0.663900793650794</v>
      </c>
      <c r="K137" s="16">
        <v>4416.76666666667</v>
      </c>
      <c r="L137" s="17">
        <v>0.811309086456037</v>
      </c>
      <c r="M137" s="13"/>
      <c r="N137" s="16">
        <v>12245.1333333333</v>
      </c>
      <c r="O137" s="25">
        <v>0.66261544011544</v>
      </c>
      <c r="P137" s="26">
        <v>13476.53</v>
      </c>
      <c r="Q137" s="26">
        <v>16332</v>
      </c>
      <c r="R137" s="25">
        <v>0.82516103355376</v>
      </c>
      <c r="S137" s="17"/>
      <c r="T137" s="13"/>
      <c r="U137" s="16"/>
    </row>
    <row r="138" customHeight="1" spans="1:21">
      <c r="A138" s="13">
        <v>137</v>
      </c>
      <c r="B138" s="18">
        <v>746</v>
      </c>
      <c r="C138" s="15" t="s">
        <v>171</v>
      </c>
      <c r="D138" s="18" t="s">
        <v>37</v>
      </c>
      <c r="E138" s="18" t="s">
        <v>78</v>
      </c>
      <c r="F138" s="18">
        <v>8661.45</v>
      </c>
      <c r="G138" s="16">
        <v>2533.946945</v>
      </c>
      <c r="H138" s="17">
        <v>0.292554589012232</v>
      </c>
      <c r="I138" s="16">
        <v>6747.14666666667</v>
      </c>
      <c r="J138" s="17">
        <v>0.778985812614131</v>
      </c>
      <c r="K138" s="16">
        <v>2080.72333333333</v>
      </c>
      <c r="L138" s="17">
        <v>0.82113926553949</v>
      </c>
      <c r="M138" s="13"/>
      <c r="N138" s="16">
        <v>6567.58666666667</v>
      </c>
      <c r="O138" s="25">
        <v>0.758254872644496</v>
      </c>
      <c r="P138" s="26">
        <v>5287.38</v>
      </c>
      <c r="Q138" s="26">
        <v>7601.840835</v>
      </c>
      <c r="R138" s="25">
        <v>0.695539424563603</v>
      </c>
      <c r="S138" s="17"/>
      <c r="T138" s="13"/>
      <c r="U138" s="16"/>
    </row>
    <row r="139" customHeight="1" spans="1:21">
      <c r="A139" s="13">
        <v>138</v>
      </c>
      <c r="B139" s="18">
        <v>721</v>
      </c>
      <c r="C139" s="15" t="s">
        <v>172</v>
      </c>
      <c r="D139" s="18" t="s">
        <v>37</v>
      </c>
      <c r="E139" s="18" t="s">
        <v>23</v>
      </c>
      <c r="F139" s="18">
        <v>6690.6</v>
      </c>
      <c r="G139" s="16">
        <v>2137.33664</v>
      </c>
      <c r="H139" s="17">
        <v>0.319453657370042</v>
      </c>
      <c r="I139" s="16">
        <v>4313.20666666667</v>
      </c>
      <c r="J139" s="17">
        <v>0.64466664673821</v>
      </c>
      <c r="K139" s="16">
        <v>1545.97666666667</v>
      </c>
      <c r="L139" s="17">
        <v>0.723319217821797</v>
      </c>
      <c r="M139" s="13"/>
      <c r="N139" s="16">
        <v>5585.93666666667</v>
      </c>
      <c r="O139" s="25">
        <v>0.83489323329248</v>
      </c>
      <c r="P139" s="26">
        <v>6049.79</v>
      </c>
      <c r="Q139" s="26">
        <v>6412.00992</v>
      </c>
      <c r="R139" s="25">
        <v>0.943509145413175</v>
      </c>
      <c r="S139" s="17"/>
      <c r="T139" s="13"/>
      <c r="U139" s="16"/>
    </row>
    <row r="140" customHeight="1" spans="1:21">
      <c r="A140" s="13">
        <v>139</v>
      </c>
      <c r="B140" s="18">
        <v>517</v>
      </c>
      <c r="C140" s="15" t="s">
        <v>173</v>
      </c>
      <c r="D140" s="18" t="s">
        <v>52</v>
      </c>
      <c r="E140" s="18" t="s">
        <v>168</v>
      </c>
      <c r="F140" s="18">
        <v>25410</v>
      </c>
      <c r="G140" s="16">
        <v>5490.2</v>
      </c>
      <c r="H140" s="17">
        <v>0.216064541519087</v>
      </c>
      <c r="I140" s="16">
        <v>15477.4066666667</v>
      </c>
      <c r="J140" s="17">
        <v>0.609106913288731</v>
      </c>
      <c r="K140" s="16">
        <v>4640.67666666667</v>
      </c>
      <c r="L140" s="17">
        <v>0.845265503381783</v>
      </c>
      <c r="M140" s="13"/>
      <c r="N140" s="16">
        <v>21197.3766666667</v>
      </c>
      <c r="O140" s="25">
        <v>0.834213957759412</v>
      </c>
      <c r="P140" s="26">
        <v>15829.93</v>
      </c>
      <c r="Q140" s="26">
        <v>16470.6</v>
      </c>
      <c r="R140" s="25">
        <v>0.961102206355567</v>
      </c>
      <c r="S140" s="17"/>
      <c r="T140" s="13"/>
      <c r="U140" s="16"/>
    </row>
    <row r="141" customHeight="1" spans="1:21">
      <c r="A141" s="13">
        <v>140</v>
      </c>
      <c r="B141" s="18">
        <v>114685</v>
      </c>
      <c r="C141" s="15" t="s">
        <v>174</v>
      </c>
      <c r="D141" s="18" t="s">
        <v>54</v>
      </c>
      <c r="E141" s="18" t="s">
        <v>168</v>
      </c>
      <c r="F141" s="18">
        <v>34125</v>
      </c>
      <c r="G141" s="16">
        <v>7748.75</v>
      </c>
      <c r="H141" s="17">
        <v>0.227069597069597</v>
      </c>
      <c r="I141" s="16">
        <v>22724.3933333333</v>
      </c>
      <c r="J141" s="17">
        <v>0.665916288156288</v>
      </c>
      <c r="K141" s="16">
        <v>4551.24</v>
      </c>
      <c r="L141" s="17">
        <v>0.587351508307792</v>
      </c>
      <c r="M141" s="13"/>
      <c r="N141" s="16">
        <v>18296.07</v>
      </c>
      <c r="O141" s="25">
        <v>0.536148571428571</v>
      </c>
      <c r="P141" s="26">
        <v>10452.37</v>
      </c>
      <c r="Q141" s="26">
        <v>23246.25</v>
      </c>
      <c r="R141" s="25">
        <v>0.449636823143518</v>
      </c>
      <c r="S141" s="17"/>
      <c r="T141" s="13"/>
      <c r="U141" s="16"/>
    </row>
    <row r="142" customHeight="1" spans="1:21">
      <c r="A142" s="13">
        <v>141</v>
      </c>
      <c r="B142" s="18">
        <v>111400</v>
      </c>
      <c r="C142" s="15" t="s">
        <v>175</v>
      </c>
      <c r="D142" s="18" t="s">
        <v>37</v>
      </c>
      <c r="E142" s="18" t="s">
        <v>27</v>
      </c>
      <c r="F142" s="18">
        <v>11681.25</v>
      </c>
      <c r="G142" s="16">
        <v>2993.195</v>
      </c>
      <c r="H142" s="17">
        <v>0.256239272338149</v>
      </c>
      <c r="I142" s="16">
        <v>6522.46333333333</v>
      </c>
      <c r="J142" s="17">
        <v>0.558370322810772</v>
      </c>
      <c r="K142" s="16">
        <v>1800.27333333333</v>
      </c>
      <c r="L142" s="17">
        <v>0.601455412471735</v>
      </c>
      <c r="M142" s="13"/>
      <c r="N142" s="16">
        <v>7228.12333333333</v>
      </c>
      <c r="O142" s="25">
        <v>0.618779953629392</v>
      </c>
      <c r="P142" s="26">
        <v>5512.77</v>
      </c>
      <c r="Q142" s="26">
        <v>8979.585</v>
      </c>
      <c r="R142" s="25">
        <v>0.613922581054692</v>
      </c>
      <c r="S142" s="17"/>
      <c r="T142" s="13"/>
      <c r="U142" s="16"/>
    </row>
    <row r="143" customHeight="1" spans="1:21">
      <c r="A143" s="13">
        <v>142</v>
      </c>
      <c r="B143" s="18">
        <v>582</v>
      </c>
      <c r="C143" s="15" t="s">
        <v>176</v>
      </c>
      <c r="D143" s="18" t="s">
        <v>52</v>
      </c>
      <c r="E143" s="18" t="s">
        <v>168</v>
      </c>
      <c r="F143" s="18">
        <v>30618</v>
      </c>
      <c r="G143" s="16">
        <v>6942.14</v>
      </c>
      <c r="H143" s="17">
        <v>0.226733947351231</v>
      </c>
      <c r="I143" s="16">
        <v>22463.2366666667</v>
      </c>
      <c r="J143" s="17">
        <v>0.733661136150848</v>
      </c>
      <c r="K143" s="16">
        <v>5044.51333333333</v>
      </c>
      <c r="L143" s="17">
        <v>0.726651051885058</v>
      </c>
      <c r="M143" s="13"/>
      <c r="N143" s="16">
        <v>23089.51</v>
      </c>
      <c r="O143" s="25">
        <v>0.754115552942713</v>
      </c>
      <c r="P143" s="26">
        <v>14671.16</v>
      </c>
      <c r="Q143" s="26">
        <v>20826.42</v>
      </c>
      <c r="R143" s="25">
        <v>0.704449444503664</v>
      </c>
      <c r="S143" s="17"/>
      <c r="T143" s="13"/>
      <c r="U143" s="16"/>
    </row>
    <row r="144" customHeight="1" spans="1:21">
      <c r="A144" s="13">
        <v>143</v>
      </c>
      <c r="B144" s="18">
        <v>307</v>
      </c>
      <c r="C144" s="15" t="s">
        <v>177</v>
      </c>
      <c r="D144" s="18" t="s">
        <v>54</v>
      </c>
      <c r="E144" s="18" t="s">
        <v>178</v>
      </c>
      <c r="F144" s="18">
        <v>156975</v>
      </c>
      <c r="G144" s="16">
        <v>20306.75</v>
      </c>
      <c r="H144" s="17">
        <v>0.129362955884695</v>
      </c>
      <c r="I144" s="16">
        <v>103351.03</v>
      </c>
      <c r="J144" s="17">
        <v>0.65839165472209</v>
      </c>
      <c r="K144" s="16">
        <v>14671.5</v>
      </c>
      <c r="L144" s="17">
        <v>0.722493752077511</v>
      </c>
      <c r="M144" s="13"/>
      <c r="N144" s="16">
        <v>111208.44</v>
      </c>
      <c r="O144" s="25">
        <v>0.708446822742475</v>
      </c>
      <c r="P144" s="26">
        <v>33269.56</v>
      </c>
      <c r="Q144" s="26">
        <v>60920.25</v>
      </c>
      <c r="R144" s="25">
        <v>0.546116603264103</v>
      </c>
      <c r="S144" s="17"/>
      <c r="T144" s="13"/>
      <c r="U144" s="16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5" sqref="F5"/>
    </sheetView>
  </sheetViews>
  <sheetFormatPr defaultColWidth="9" defaultRowHeight="13.5" outlineLevelCol="7"/>
  <cols>
    <col min="6" max="6" width="17.5" customWidth="1"/>
    <col min="7" max="7" width="23.75" customWidth="1"/>
    <col min="8" max="8" width="17.25" customWidth="1"/>
  </cols>
  <sheetData>
    <row r="1" ht="27" customHeight="1" spans="1:8">
      <c r="A1" s="1" t="s">
        <v>179</v>
      </c>
      <c r="B1" s="2" t="s">
        <v>1</v>
      </c>
      <c r="C1" s="2" t="s">
        <v>2</v>
      </c>
      <c r="D1" s="2" t="s">
        <v>180</v>
      </c>
      <c r="E1" s="2" t="s">
        <v>181</v>
      </c>
      <c r="F1" s="2" t="s">
        <v>182</v>
      </c>
      <c r="G1" s="2" t="s">
        <v>183</v>
      </c>
      <c r="H1" s="3" t="s">
        <v>20</v>
      </c>
    </row>
    <row r="2" ht="14.25" spans="1:8">
      <c r="A2" s="4"/>
      <c r="B2" s="4"/>
      <c r="C2" s="4"/>
      <c r="D2" s="4"/>
      <c r="E2" s="4"/>
      <c r="F2" s="4"/>
      <c r="G2" s="4"/>
      <c r="H2" s="4"/>
    </row>
    <row r="3" ht="14.25" spans="1:8">
      <c r="A3" s="4"/>
      <c r="B3" s="4"/>
      <c r="C3" s="4"/>
      <c r="D3" s="4"/>
      <c r="E3" s="4"/>
      <c r="F3" s="4"/>
      <c r="G3" s="4"/>
      <c r="H3" s="4"/>
    </row>
    <row r="4" ht="14.25" spans="1:8">
      <c r="A4" s="4"/>
      <c r="B4" s="4"/>
      <c r="C4" s="4"/>
      <c r="D4" s="4"/>
      <c r="E4" s="4"/>
      <c r="F4" s="4"/>
      <c r="G4" s="4"/>
      <c r="H4" s="4"/>
    </row>
    <row r="5" ht="14.25" spans="1:8">
      <c r="A5" s="4"/>
      <c r="B5" s="4"/>
      <c r="C5" s="4"/>
      <c r="D5" s="4"/>
      <c r="E5" s="4"/>
      <c r="F5" s="4"/>
      <c r="G5" s="4"/>
      <c r="H5" s="4"/>
    </row>
    <row r="6" ht="14.25" spans="1:8">
      <c r="A6" s="4"/>
      <c r="B6" s="4"/>
      <c r="C6" s="4"/>
      <c r="D6" s="4"/>
      <c r="E6" s="4"/>
      <c r="F6" s="4"/>
      <c r="G6" s="4"/>
      <c r="H6" s="4"/>
    </row>
    <row r="7" ht="14.25" spans="1:8">
      <c r="A7" s="4"/>
      <c r="B7" s="4"/>
      <c r="C7" s="4"/>
      <c r="D7" s="4"/>
      <c r="E7" s="4"/>
      <c r="F7" s="4"/>
      <c r="G7" s="4"/>
      <c r="H7" s="4"/>
    </row>
    <row r="8" ht="14.25" spans="1:8">
      <c r="A8" s="4"/>
      <c r="B8" s="4"/>
      <c r="C8" s="4"/>
      <c r="D8" s="4"/>
      <c r="E8" s="4"/>
      <c r="F8" s="4"/>
      <c r="G8" s="4"/>
      <c r="H8" s="4"/>
    </row>
    <row r="9" ht="14.25" spans="1:8">
      <c r="A9" s="4"/>
      <c r="B9" s="4"/>
      <c r="C9" s="4"/>
      <c r="D9" s="4"/>
      <c r="E9" s="4"/>
      <c r="F9" s="4"/>
      <c r="G9" s="4"/>
      <c r="H9" s="4"/>
    </row>
    <row r="10" ht="14.25" spans="1:8">
      <c r="A10" s="4"/>
      <c r="B10" s="4"/>
      <c r="C10" s="4"/>
      <c r="D10" s="4"/>
      <c r="E10" s="4"/>
      <c r="F10" s="4"/>
      <c r="G10" s="4"/>
      <c r="H10" s="4"/>
    </row>
    <row r="11" ht="14.25" spans="1:8">
      <c r="A11" s="4"/>
      <c r="B11" s="4"/>
      <c r="C11" s="4"/>
      <c r="D11" s="4"/>
      <c r="E11" s="4"/>
      <c r="F11" s="4"/>
      <c r="G11" s="4"/>
      <c r="H11" s="4"/>
    </row>
    <row r="12" ht="14.25" spans="1:8">
      <c r="A12" s="4"/>
      <c r="B12" s="4"/>
      <c r="C12" s="4"/>
      <c r="D12" s="4"/>
      <c r="E12" s="4"/>
      <c r="F12" s="4"/>
      <c r="G12" s="4"/>
      <c r="H12" s="4"/>
    </row>
    <row r="13" ht="14.25" spans="1:8">
      <c r="A13" s="4"/>
      <c r="B13" s="4"/>
      <c r="C13" s="4"/>
      <c r="D13" s="4"/>
      <c r="E13" s="4"/>
      <c r="F13" s="4"/>
      <c r="G13" s="4"/>
      <c r="H13" s="4"/>
    </row>
    <row r="14" ht="14.25" spans="1:8">
      <c r="A14" s="4"/>
      <c r="B14" s="4"/>
      <c r="C14" s="4"/>
      <c r="D14" s="4"/>
      <c r="E14" s="4"/>
      <c r="F14" s="4"/>
      <c r="G14" s="4"/>
      <c r="H14" s="4"/>
    </row>
    <row r="15" ht="14.25" spans="1:8">
      <c r="A15" s="4"/>
      <c r="B15" s="4"/>
      <c r="C15" s="4"/>
      <c r="D15" s="4"/>
      <c r="E15" s="4"/>
      <c r="F15" s="4"/>
      <c r="G15" s="4"/>
      <c r="H15" s="4"/>
    </row>
    <row r="16" ht="14.25" spans="1:8">
      <c r="A16" s="4"/>
      <c r="B16" s="4"/>
      <c r="C16" s="4"/>
      <c r="D16" s="4"/>
      <c r="E16" s="4"/>
      <c r="F16" s="4"/>
      <c r="G16" s="4"/>
      <c r="H16" s="4"/>
    </row>
    <row r="17" ht="14.25" spans="1:8">
      <c r="A17" s="4"/>
      <c r="B17" s="4"/>
      <c r="C17" s="4"/>
      <c r="D17" s="4"/>
      <c r="E17" s="4"/>
      <c r="F17" s="4"/>
      <c r="G17" s="4"/>
      <c r="H17" s="4"/>
    </row>
    <row r="18" ht="14.25" spans="1:8">
      <c r="A18" s="4"/>
      <c r="B18" s="4"/>
      <c r="C18" s="4"/>
      <c r="D18" s="4"/>
      <c r="E18" s="4"/>
      <c r="F18" s="4"/>
      <c r="G18" s="4"/>
      <c r="H18" s="4"/>
    </row>
    <row r="19" ht="14.25" spans="1:8">
      <c r="A19" s="4"/>
      <c r="B19" s="4"/>
      <c r="C19" s="4"/>
      <c r="D19" s="4"/>
      <c r="E19" s="4"/>
      <c r="F19" s="4"/>
      <c r="G19" s="4"/>
      <c r="H19" s="4"/>
    </row>
    <row r="20" ht="14.25" spans="1:8">
      <c r="A20" s="4"/>
      <c r="B20" s="4"/>
      <c r="C20" s="4"/>
      <c r="D20" s="4"/>
      <c r="E20" s="4"/>
      <c r="F20" s="4"/>
      <c r="G20" s="4"/>
      <c r="H20" s="4"/>
    </row>
    <row r="21" ht="14.25" spans="1:8">
      <c r="A21" s="4"/>
      <c r="B21" s="4"/>
      <c r="C21" s="4"/>
      <c r="D21" s="4"/>
      <c r="E21" s="4"/>
      <c r="F21" s="4"/>
      <c r="G21" s="4"/>
      <c r="H21" s="4"/>
    </row>
    <row r="22" ht="14.25" spans="1:8">
      <c r="A22" s="4"/>
      <c r="B22" s="4"/>
      <c r="C22" s="4"/>
      <c r="D22" s="4"/>
      <c r="E22" s="4"/>
      <c r="F22" s="4"/>
      <c r="G22" s="4"/>
      <c r="H22" s="4"/>
    </row>
    <row r="23" ht="14.25" spans="1:8">
      <c r="A23" s="4"/>
      <c r="B23" s="4"/>
      <c r="C23" s="4"/>
      <c r="D23" s="4"/>
      <c r="E23" s="4"/>
      <c r="F23" s="4"/>
      <c r="G23" s="4"/>
      <c r="H23" s="4"/>
    </row>
    <row r="24" ht="14.25" spans="1:8">
      <c r="A24" s="4"/>
      <c r="B24" s="4"/>
      <c r="C24" s="4"/>
      <c r="D24" s="4"/>
      <c r="E24" s="4"/>
      <c r="F24" s="4"/>
      <c r="G24" s="4"/>
      <c r="H24" s="4"/>
    </row>
    <row r="25" ht="14.25" spans="1:8">
      <c r="A25" s="4"/>
      <c r="B25" s="4"/>
      <c r="C25" s="4"/>
      <c r="D25" s="4"/>
      <c r="E25" s="4"/>
      <c r="F25" s="4"/>
      <c r="G25" s="4"/>
      <c r="H25" s="4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5.25-5.30活动数据</vt:lpstr>
      <vt:lpstr>5月活动奖励分配表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2023-05-22T11:33:00Z</dcterms:created>
  <dcterms:modified xsi:type="dcterms:W3CDTF">2023-07-04T11:42:21Z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3540DFF4414F4B0382B0CBCD51C5B878_12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