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佰策回访" sheetId="1" r:id="rId1"/>
    <sheet name="会员指标" sheetId="2" r:id="rId2"/>
    <sheet name="企微开卡" sheetId="3" r:id="rId3"/>
  </sheets>
  <definedNames>
    <definedName name="_xlnm._FilterDatabase" localSheetId="0" hidden="1">佰策回访!$A$2:$J$144</definedName>
  </definedNames>
  <calcPr calcId="144525"/>
</workbook>
</file>

<file path=xl/sharedStrings.xml><?xml version="1.0" encoding="utf-8"?>
<sst xmlns="http://schemas.openxmlformats.org/spreadsheetml/2006/main" count="888" uniqueCount="324">
  <si>
    <t>6月佰策回访情况</t>
  </si>
  <si>
    <t>序号</t>
  </si>
  <si>
    <t>门店ID</t>
  </si>
  <si>
    <t>门店名称</t>
  </si>
  <si>
    <t>片区名称</t>
  </si>
  <si>
    <t>计数项:是否正式</t>
  </si>
  <si>
    <t>回访任务/日均</t>
  </si>
  <si>
    <t>回访任务/月</t>
  </si>
  <si>
    <t>6月实际完成</t>
  </si>
  <si>
    <t>差额</t>
  </si>
  <si>
    <t>门店在岗人数</t>
  </si>
  <si>
    <t>四川太极新津县五津镇五津西路二药房</t>
  </si>
  <si>
    <t>新津片区</t>
  </si>
  <si>
    <t>四川太极新津县五津镇武阳西路药店</t>
  </si>
  <si>
    <t>四川太极五津西路药店</t>
  </si>
  <si>
    <t>四川太极新津邓双镇岷江店</t>
  </si>
  <si>
    <t>四川太极兴义镇万兴路药店</t>
  </si>
  <si>
    <t>四川太极武侯区大悦路药店</t>
  </si>
  <si>
    <t>西门一片</t>
  </si>
  <si>
    <t>四川太极金牛区蜀汉路药店</t>
  </si>
  <si>
    <t>四川太极金牛区银沙路药店</t>
  </si>
  <si>
    <t>四川太极金牛区花照壁中横街药店</t>
  </si>
  <si>
    <t>四川太极金丝街药店</t>
  </si>
  <si>
    <t>四川太极枣子巷药店</t>
  </si>
  <si>
    <t>四川太极金牛区金沙路药店</t>
  </si>
  <si>
    <t>四川太极青羊区十二桥药店</t>
  </si>
  <si>
    <t>四川太极土龙路药店</t>
  </si>
  <si>
    <t>四川太极青羊区贝森北路药店</t>
  </si>
  <si>
    <t>四川太极光华药店</t>
  </si>
  <si>
    <t>四川太极金牛区交大路第三药店</t>
  </si>
  <si>
    <t>四川太极武侯区顺和街店</t>
  </si>
  <si>
    <t>四川太极武侯区长寿路药店</t>
  </si>
  <si>
    <t>四川太极成华区华油路药店</t>
  </si>
  <si>
    <t>四川太极金牛区黄苑东街药店</t>
  </si>
  <si>
    <t>四川太极武侯区佳灵路药店</t>
  </si>
  <si>
    <t>四川太极金牛区沙湾东一路药店</t>
  </si>
  <si>
    <t>四川太极沙河源药店</t>
  </si>
  <si>
    <t>四川太极成华区培华东路药店</t>
  </si>
  <si>
    <t>四川太极光华村街药店</t>
  </si>
  <si>
    <t>四川太极金牛区五福桥东路药店</t>
  </si>
  <si>
    <t>四川太极成华区二环路北四段药店（汇融名城）</t>
  </si>
  <si>
    <t>四川太极金牛区银河北街药店</t>
  </si>
  <si>
    <t>四川太极金牛区花照壁药店</t>
  </si>
  <si>
    <t>四川太极清江东路药店</t>
  </si>
  <si>
    <t>四川太极西部店</t>
  </si>
  <si>
    <t>四川太极高新区天顺路药店</t>
  </si>
  <si>
    <t>四川太极成华区驷马桥三路药店</t>
  </si>
  <si>
    <t>四川太极成华区东昌路一药店</t>
  </si>
  <si>
    <t>四川太极成华区羊子山西路药店（兴元华盛）</t>
  </si>
  <si>
    <t>四川太极高新区紫薇东路药店</t>
  </si>
  <si>
    <t>四川太极青羊区北东街店</t>
  </si>
  <si>
    <t>四川太极成华区西林一街药店</t>
  </si>
  <si>
    <t>四川太极温江店</t>
  </si>
  <si>
    <t>西门二片</t>
  </si>
  <si>
    <t>四川太极青羊区蜀源路药店</t>
  </si>
  <si>
    <t>四川太极温江区公平街道江安路药店</t>
  </si>
  <si>
    <t>四川太极武侯区大华街药店</t>
  </si>
  <si>
    <t>四川太极青羊区经一路药店</t>
  </si>
  <si>
    <t>四川太极大药房连锁有限公司武侯区聚萃街药店</t>
  </si>
  <si>
    <t>四川太极青羊区蜀辉路药店</t>
  </si>
  <si>
    <t>四川太极武侯区双楠路药店</t>
  </si>
  <si>
    <t>四川太极青羊区蜀鑫路药店</t>
  </si>
  <si>
    <t>四川太极青羊区金祥路药店</t>
  </si>
  <si>
    <t>郫都区红高路药店</t>
  </si>
  <si>
    <t>四川太极成都高新区尚锦路药店</t>
  </si>
  <si>
    <t>四川太极青羊区光华西一路药店</t>
  </si>
  <si>
    <t>四川太极新都区斑竹园街道医贸大道药店</t>
  </si>
  <si>
    <t>四川太极青羊区光华北五路药店</t>
  </si>
  <si>
    <t>四川太极新都区马超东路店</t>
  </si>
  <si>
    <t>四川太极彭州市致和镇南三环路药店</t>
  </si>
  <si>
    <t>四川太极武侯区逸都路药店</t>
  </si>
  <si>
    <t>四川太极新都区新繁镇繁江北路药店</t>
  </si>
  <si>
    <t>四川太极郫县郫筒镇东大街药店</t>
  </si>
  <si>
    <t>四川太极郫县郫筒镇一环路东南段药店</t>
  </si>
  <si>
    <t>四川太极新都区新都街道万和北路药店</t>
  </si>
  <si>
    <t>四川太极青羊区大石西路药店</t>
  </si>
  <si>
    <t>成都成汉太极大药房有限公司</t>
  </si>
  <si>
    <t>旗舰片区</t>
  </si>
  <si>
    <t>四川太极红星店</t>
  </si>
  <si>
    <t>四川太极武侯区科华北路药店</t>
  </si>
  <si>
    <t>四川太极青羊区童子街药店</t>
  </si>
  <si>
    <t>四川太极浆洗街药店</t>
  </si>
  <si>
    <t>四川太极青羊区青龙街药店</t>
  </si>
  <si>
    <t>四川太极锦江区梨花街药店</t>
  </si>
  <si>
    <t>四川太极锦江区宏济中路药店</t>
  </si>
  <si>
    <t>四川太极旗舰店</t>
  </si>
  <si>
    <t>四川太极成都高新区元华二巷药店</t>
  </si>
  <si>
    <t>四川太极武侯区丝竹路药店</t>
  </si>
  <si>
    <t>四川太极武侯区倪家桥路药店</t>
  </si>
  <si>
    <t>四川太极武侯区科华街药店</t>
  </si>
  <si>
    <t>四川太极锦江区庆云南街药店</t>
  </si>
  <si>
    <t>四川太极都江堰市蒲阳镇堰问道西路药店</t>
  </si>
  <si>
    <t>都江堰片区</t>
  </si>
  <si>
    <t>四川太极都江堰市蒲阳路药店</t>
  </si>
  <si>
    <t>四川太极都江堰景中路店</t>
  </si>
  <si>
    <t>四川太极都江堰药店</t>
  </si>
  <si>
    <t>四川太极都江堰市永丰街道宝莲路药店</t>
  </si>
  <si>
    <t>四川太极都江堰奎光路中段药店</t>
  </si>
  <si>
    <t>四川太极都江堰幸福镇翔凤路药店</t>
  </si>
  <si>
    <t>四川太极都江堰聚源镇药店</t>
  </si>
  <si>
    <t>四川太极锦江区水杉街药店</t>
  </si>
  <si>
    <t>东南片区</t>
  </si>
  <si>
    <t>四川太极高新区泰和二街药店</t>
  </si>
  <si>
    <t>四川太极通盈街药店</t>
  </si>
  <si>
    <t>四川太极锦江区劼人路药店</t>
  </si>
  <si>
    <t>四川太极成华区华泰路二药店</t>
  </si>
  <si>
    <t>四川太极锦江区静沙南路药店</t>
  </si>
  <si>
    <t>四川太极双林路药店</t>
  </si>
  <si>
    <t>四川太极高新区剑南大道药店</t>
  </si>
  <si>
    <t>四川太极成华区华康路药店</t>
  </si>
  <si>
    <t>四川太极锦江区榕声路店</t>
  </si>
  <si>
    <t>四川太极成华杉板桥南一路店</t>
  </si>
  <si>
    <t>四川太极成华区华泰路药店</t>
  </si>
  <si>
    <t>四川太极锦江区观音桥街药店</t>
  </si>
  <si>
    <t>四川太极锦江区柳翠路药店</t>
  </si>
  <si>
    <t>四川太极高新区新下街药店</t>
  </si>
  <si>
    <t>四川太极成华区崔家店路药店</t>
  </si>
  <si>
    <t>四川太极成华区水碾河路药店</t>
  </si>
  <si>
    <t>四川太极双流区东升街道三强西路药店</t>
  </si>
  <si>
    <t>四川太极新园大道药店</t>
  </si>
  <si>
    <t>四川太极高新区锦城大道药店</t>
  </si>
  <si>
    <t>四川太极高新区中和大道药店</t>
  </si>
  <si>
    <t>四川太极高新区中和公济桥路药店</t>
  </si>
  <si>
    <t>四川太极成华区万宇路药店</t>
  </si>
  <si>
    <t>四川太极成华区万科路药店</t>
  </si>
  <si>
    <t>四川太极成华区金马河路药店</t>
  </si>
  <si>
    <t>四川太极双流县西航港街道锦华路一段药店</t>
  </si>
  <si>
    <t>四川太极高新区大源北街药店</t>
  </si>
  <si>
    <t>四川太极新乐中街药店</t>
  </si>
  <si>
    <t>四川太极崇州市崇阳镇尚贤坊街药店</t>
  </si>
  <si>
    <t>崇州片区</t>
  </si>
  <si>
    <t>四川太极怀远店</t>
  </si>
  <si>
    <t>四川太极崇州中心店</t>
  </si>
  <si>
    <t xml:space="preserve">四川太极崇州市崇阳镇永康东路药店 </t>
  </si>
  <si>
    <t>四川太极崇州市怀远镇文井北路药店</t>
  </si>
  <si>
    <t>四川太极崇州市崇阳镇蜀州中路药店</t>
  </si>
  <si>
    <t>四川太极金带街药店</t>
  </si>
  <si>
    <t>四川太极三江店</t>
  </si>
  <si>
    <t>四川太极邛崃市羊安镇永康大道药店</t>
  </si>
  <si>
    <t>城郊一片</t>
  </si>
  <si>
    <t>四川太极大邑县新场镇文昌街药店</t>
  </si>
  <si>
    <t>四川太极大邑县晋原镇北街药店</t>
  </si>
  <si>
    <t>四川太极邛崃市临邛镇翠荫街药店</t>
  </si>
  <si>
    <t>四川太极大邑县沙渠镇方圆路药店</t>
  </si>
  <si>
    <t>四川太极大邑县安仁镇千禧街药店</t>
  </si>
  <si>
    <t>四川太极大邑县晋原镇通达东路五段药店</t>
  </si>
  <si>
    <t>四川太极大邑县青霞街道元通路南段药店</t>
  </si>
  <si>
    <t>四川太极邛崃市文君街道凤凰大道药店</t>
  </si>
  <si>
    <t>四川太极邛崃市文君街道杏林路药店</t>
  </si>
  <si>
    <t>四川太极大邑县晋原街道蜀望路药店</t>
  </si>
  <si>
    <t>四川太极邛崃市临邛镇洪川小区药店</t>
  </si>
  <si>
    <t>四川太极大邑晋原街道金巷西街药店</t>
  </si>
  <si>
    <t>四川太极大邑县晋原镇东街药店</t>
  </si>
  <si>
    <t>四川太极邛崃中心药店</t>
  </si>
  <si>
    <t>四川太极大邑县晋源镇东壕沟段药店</t>
  </si>
  <si>
    <t>四川太极大邑县观音阁街西段店</t>
  </si>
  <si>
    <t>四川太极大邑县晋原街道南街药店</t>
  </si>
  <si>
    <t>四川太极大邑县晋原镇潘家街药店</t>
  </si>
  <si>
    <t>四川太极大邑县晋原镇子龙路店</t>
  </si>
  <si>
    <t>四川太极大邑县晋原镇内蒙古大道桃源药店</t>
  </si>
  <si>
    <t>6月会员各项指标完成情况</t>
  </si>
  <si>
    <t>会员开卡任务</t>
  </si>
  <si>
    <t>6月实际完成开卡任务</t>
  </si>
  <si>
    <t>开卡差额</t>
  </si>
  <si>
    <t>会员消费笔数占比</t>
  </si>
  <si>
    <t>6月实际完成消费笔数占比</t>
  </si>
  <si>
    <t>会员消费金额占比</t>
  </si>
  <si>
    <t>6月实际完成消费金额占比</t>
  </si>
  <si>
    <t>非会员转化率任务</t>
  </si>
  <si>
    <t>6月实际完成非会员转化率</t>
  </si>
  <si>
    <t>备注</t>
  </si>
  <si>
    <t>兴义镇万兴路店</t>
  </si>
  <si>
    <t>新津片</t>
  </si>
  <si>
    <t>五津镇五津西路二店</t>
  </si>
  <si>
    <t>武阳西路店</t>
  </si>
  <si>
    <t>五津西路店</t>
  </si>
  <si>
    <t>新津邓双镇岷江店</t>
  </si>
  <si>
    <t>青羊区十二桥店</t>
  </si>
  <si>
    <t>武侯区佳灵路店</t>
  </si>
  <si>
    <t>金丝街店</t>
  </si>
  <si>
    <t>成华区东昌路一店</t>
  </si>
  <si>
    <t>武侯区长寿路店</t>
  </si>
  <si>
    <t>枣子巷店</t>
  </si>
  <si>
    <t>金牛区花照壁店</t>
  </si>
  <si>
    <t>高新区紫薇东路店</t>
  </si>
  <si>
    <t>青羊区贝森北路店</t>
  </si>
  <si>
    <t>金牛区蜀汉路店</t>
  </si>
  <si>
    <t>金牛区花照壁中横街店</t>
  </si>
  <si>
    <t>金牛区金沙路店</t>
  </si>
  <si>
    <t>金牛区沙湾东一路店</t>
  </si>
  <si>
    <t>金牛区五福桥东路店</t>
  </si>
  <si>
    <t>武侯区大悦路店</t>
  </si>
  <si>
    <t>成华区培华东路店</t>
  </si>
  <si>
    <t>成华区驷马桥三路店</t>
  </si>
  <si>
    <t>金牛区交大路第三店</t>
  </si>
  <si>
    <t>土龙路店</t>
  </si>
  <si>
    <t>成华区西林一街店</t>
  </si>
  <si>
    <t>汇融名城店</t>
  </si>
  <si>
    <t>武侯区顺和街店</t>
  </si>
  <si>
    <t>光华村街店</t>
  </si>
  <si>
    <t>成华区华油路店</t>
  </si>
  <si>
    <t>高新区天顺路店</t>
  </si>
  <si>
    <t>光华店</t>
  </si>
  <si>
    <t>西部店</t>
  </si>
  <si>
    <t>羊子山西路店</t>
  </si>
  <si>
    <t>沙河源店</t>
  </si>
  <si>
    <t>金牛区黄苑东街店</t>
  </si>
  <si>
    <t>金牛区银河北街店</t>
  </si>
  <si>
    <t>青羊区北东街店</t>
  </si>
  <si>
    <t>金牛区银沙路店</t>
  </si>
  <si>
    <t>清江东路店</t>
  </si>
  <si>
    <t>芦山医院店</t>
  </si>
  <si>
    <t>新开店</t>
  </si>
  <si>
    <t>青羊区光华西一路店</t>
  </si>
  <si>
    <t>青羊区经一路店</t>
  </si>
  <si>
    <t>青羊区金祥路店</t>
  </si>
  <si>
    <t>青羊区蜀源路店</t>
  </si>
  <si>
    <t>武侯区双楠路店</t>
  </si>
  <si>
    <t>成都高新区尚锦路店</t>
  </si>
  <si>
    <t>江安路店</t>
  </si>
  <si>
    <t>万和北路店</t>
  </si>
  <si>
    <t>武侯区大华街店</t>
  </si>
  <si>
    <t>新都区斑竹园街道医贸大道店</t>
  </si>
  <si>
    <t>聚萃街店</t>
  </si>
  <si>
    <t>青羊区蜀辉路店</t>
  </si>
  <si>
    <t>青羊区大石西路店</t>
  </si>
  <si>
    <t>新都区马超东路店</t>
  </si>
  <si>
    <t>彭州市致和镇南三环路店</t>
  </si>
  <si>
    <t>温江店</t>
  </si>
  <si>
    <t>青羊区光华北五路店</t>
  </si>
  <si>
    <t>郫都区红光街道红高东路店</t>
  </si>
  <si>
    <t>郫县郫筒镇东大街店</t>
  </si>
  <si>
    <t>新繁镇繁江北路店</t>
  </si>
  <si>
    <t>郫县郫筒镇一环路东南段店</t>
  </si>
  <si>
    <t>青羊区蜀鑫路店</t>
  </si>
  <si>
    <t>武侯区逸都路店</t>
  </si>
  <si>
    <t>武侯区科华北路店</t>
  </si>
  <si>
    <t>锦江区宏济中路店</t>
  </si>
  <si>
    <t>青羊区青龙街店</t>
  </si>
  <si>
    <t>锦江区梨花街店</t>
  </si>
  <si>
    <t>青羊区童子街店</t>
  </si>
  <si>
    <t>锦江区庆云南街店</t>
  </si>
  <si>
    <t>武侯区倪家桥路店</t>
  </si>
  <si>
    <t>武侯区科华街店</t>
  </si>
  <si>
    <t>浆洗街店</t>
  </si>
  <si>
    <t>红星店</t>
  </si>
  <si>
    <t>武侯区丝竹路店</t>
  </si>
  <si>
    <t>元华二巷店</t>
  </si>
  <si>
    <t>成汉南路店</t>
  </si>
  <si>
    <t>旗舰店</t>
  </si>
  <si>
    <t>都江堰市蒲阳路店</t>
  </si>
  <si>
    <t>都江堰片</t>
  </si>
  <si>
    <t>宝莲路店</t>
  </si>
  <si>
    <t>都江堰奎光路中段店</t>
  </si>
  <si>
    <t>都江堰中心店</t>
  </si>
  <si>
    <t>蒲阳镇堰问道西路店</t>
  </si>
  <si>
    <t>都江堰幸福镇翔凤路店</t>
  </si>
  <si>
    <t>都江堰景中路店</t>
  </si>
  <si>
    <t>都江堰聚源镇店</t>
  </si>
  <si>
    <t>双流区东升街道三强西路店</t>
  </si>
  <si>
    <t>成华区华泰路二店</t>
  </si>
  <si>
    <t>四川太极成都高新区泰和二街二药店</t>
  </si>
  <si>
    <t>高新区新下街店</t>
  </si>
  <si>
    <t>成华区华泰路店</t>
  </si>
  <si>
    <t>锦江区水杉街店</t>
  </si>
  <si>
    <t>成华区金马河路店</t>
  </si>
  <si>
    <t>高新区剑南大道店</t>
  </si>
  <si>
    <t>锦江区劼人路店</t>
  </si>
  <si>
    <t>锦华路一段店</t>
  </si>
  <si>
    <t>高新区泰和二街店</t>
  </si>
  <si>
    <t>成华区崔家店路店</t>
  </si>
  <si>
    <t>成华区水碾河路店</t>
  </si>
  <si>
    <t>成华区华康路店</t>
  </si>
  <si>
    <t>新园大道店</t>
  </si>
  <si>
    <t>高新区中和大道店</t>
  </si>
  <si>
    <t>锦江区榕声路店</t>
  </si>
  <si>
    <t>高新区锦城大道店</t>
  </si>
  <si>
    <t>锦江区柳翠路店</t>
  </si>
  <si>
    <t>新乐中街店</t>
  </si>
  <si>
    <t>高新区大源北街店</t>
  </si>
  <si>
    <t>锦江区观音桥街店</t>
  </si>
  <si>
    <t>锦江区静沙南路店</t>
  </si>
  <si>
    <t>通盈街店</t>
  </si>
  <si>
    <t>成华杉板桥南一路店</t>
  </si>
  <si>
    <t>高新区中和公济桥路店</t>
  </si>
  <si>
    <t>双林路店</t>
  </si>
  <si>
    <t>成华区万宇路店</t>
  </si>
  <si>
    <t>成华区万科路店</t>
  </si>
  <si>
    <t>尚贤坊街店</t>
  </si>
  <si>
    <t>崇州片</t>
  </si>
  <si>
    <t>蜀州中路店</t>
  </si>
  <si>
    <t>崇州永康东路店</t>
  </si>
  <si>
    <t>金带街店</t>
  </si>
  <si>
    <t>崇州中心店</t>
  </si>
  <si>
    <t>崇州市怀远镇文井北路店</t>
  </si>
  <si>
    <t>三江店</t>
  </si>
  <si>
    <t>怀远店</t>
  </si>
  <si>
    <t>杏林路店</t>
  </si>
  <si>
    <t>邛崃市羊安镇永康大道店</t>
  </si>
  <si>
    <t>大邑桃源店</t>
  </si>
  <si>
    <t>大邑县安仁镇千禧街店</t>
  </si>
  <si>
    <t>大邑县晋原镇潘家街店</t>
  </si>
  <si>
    <t>大邑晋原街道金巷西街店</t>
  </si>
  <si>
    <t>大邑县晋原镇北街店</t>
  </si>
  <si>
    <t>大邑县晋原街道南街店</t>
  </si>
  <si>
    <t>东壕沟段店</t>
  </si>
  <si>
    <t>大邑县青霞街道元通路南段店</t>
  </si>
  <si>
    <t>大邑通达东路店</t>
  </si>
  <si>
    <t>邛崃市临邛镇洪川小区店</t>
  </si>
  <si>
    <t>邛崃中心店</t>
  </si>
  <si>
    <t>大邑县新场店</t>
  </si>
  <si>
    <t>邛崃市临邛镇长安大道店</t>
  </si>
  <si>
    <t>翠荫街店</t>
  </si>
  <si>
    <t>大邑县观音阁街西段店</t>
  </si>
  <si>
    <t>大邑县晋原街道蜀望路店</t>
  </si>
  <si>
    <t>大邑县晋原镇东街店</t>
  </si>
  <si>
    <t>大邑县晋原镇子龙路店</t>
  </si>
  <si>
    <t>大邑县沙渠镇方圆路店</t>
  </si>
  <si>
    <t>合计</t>
  </si>
  <si>
    <t>6月企业微信完成情况</t>
  </si>
  <si>
    <t>片区</t>
  </si>
  <si>
    <t>人员数量</t>
  </si>
  <si>
    <t>添加任务/日均</t>
  </si>
  <si>
    <t>添加任务/月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</si>
</sst>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color theme="1"/>
      <name val="等线"/>
      <charset val="134"/>
      <scheme val="minor"/>
    </font>
    <font>
      <b/>
      <sz val="26"/>
      <name val="宋体"/>
      <charset val="134"/>
    </font>
    <font>
      <b/>
      <sz val="12"/>
      <name val="宋体"/>
      <charset val="134"/>
    </font>
    <font>
      <b/>
      <sz val="12"/>
      <color theme="1"/>
      <name val="等线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6"/>
      <name val="等线"/>
      <charset val="134"/>
      <scheme val="minor"/>
    </font>
    <font>
      <sz val="11"/>
      <name val="等线"/>
      <charset val="134"/>
      <scheme val="minor"/>
    </font>
    <font>
      <sz val="12"/>
      <name val="等线"/>
      <charset val="134"/>
      <scheme val="minor"/>
    </font>
    <font>
      <sz val="11"/>
      <color rgb="FF000000"/>
      <name val="宋体"/>
      <charset val="134"/>
    </font>
    <font>
      <sz val="12"/>
      <color rgb="FFFF0000"/>
      <name val="等线"/>
      <charset val="134"/>
      <scheme val="minor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8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29" fillId="16" borderId="7" applyNumberFormat="0" applyAlignment="0" applyProtection="0">
      <alignment vertical="center"/>
    </xf>
    <xf numFmtId="0" fontId="30" fillId="17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5" fillId="0" borderId="0"/>
    <xf numFmtId="0" fontId="5" fillId="0" borderId="0">
      <alignment vertical="center"/>
    </xf>
    <xf numFmtId="0" fontId="5" fillId="0" borderId="0"/>
    <xf numFmtId="0" fontId="5" fillId="0" borderId="0"/>
  </cellStyleXfs>
  <cellXfs count="6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1" fillId="5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 wrapText="1"/>
    </xf>
    <xf numFmtId="9" fontId="5" fillId="4" borderId="3" xfId="0" applyNumberFormat="1" applyFont="1" applyFill="1" applyBorder="1" applyAlignment="1">
      <alignment horizontal="center" vertical="center" wrapText="1"/>
    </xf>
    <xf numFmtId="9" fontId="5" fillId="0" borderId="3" xfId="11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1" fillId="6" borderId="0" xfId="0" applyNumberFormat="1" applyFont="1" applyFill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9" fillId="4" borderId="0" xfId="0" applyNumberFormat="1" applyFont="1" applyFill="1" applyAlignment="1">
      <alignment horizontal="center" vertical="center"/>
    </xf>
    <xf numFmtId="0" fontId="9" fillId="5" borderId="0" xfId="0" applyNumberFormat="1" applyFont="1" applyFill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4" borderId="0" xfId="0" applyNumberFormat="1" applyFont="1" applyFill="1" applyAlignment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/>
    </xf>
    <xf numFmtId="0" fontId="4" fillId="4" borderId="3" xfId="0" applyNumberFormat="1" applyFont="1" applyFill="1" applyBorder="1" applyAlignment="1" applyProtection="1">
      <alignment horizontal="center" vertical="center"/>
    </xf>
    <xf numFmtId="0" fontId="1" fillId="5" borderId="0" xfId="0" applyNumberFormat="1" applyFont="1" applyFill="1" applyAlignment="1">
      <alignment horizontal="center" vertical="center"/>
    </xf>
    <xf numFmtId="0" fontId="2" fillId="5" borderId="3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0" fontId="4" fillId="5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  <cellStyle name="常规_外聘新增_1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44"/>
  <sheetViews>
    <sheetView workbookViewId="0">
      <pane ySplit="2" topLeftCell="A3" activePane="bottomLeft" state="frozen"/>
      <selection/>
      <selection pane="bottomLeft" activeCell="L8" sqref="L8"/>
    </sheetView>
  </sheetViews>
  <sheetFormatPr defaultColWidth="9" defaultRowHeight="13.5" customHeight="1"/>
  <cols>
    <col min="1" max="1" width="8.38333333333333" style="43" customWidth="1"/>
    <col min="2" max="2" width="9" style="47"/>
    <col min="3" max="3" width="30.75" style="43" customWidth="1"/>
    <col min="4" max="4" width="20.75" style="43" customWidth="1"/>
    <col min="5" max="5" width="17.75" style="43" hidden="1" customWidth="1"/>
    <col min="6" max="6" width="18" style="43" customWidth="1"/>
    <col min="7" max="7" width="15.375" style="43" customWidth="1"/>
    <col min="8" max="8" width="15.375" style="48" customWidth="1"/>
    <col min="9" max="9" width="15.375" style="49" customWidth="1"/>
    <col min="10" max="10" width="12.5" style="47" hidden="1" customWidth="1"/>
    <col min="11" max="16384" width="9" style="47"/>
  </cols>
  <sheetData>
    <row r="1" s="42" customFormat="1" ht="47" customHeight="1" spans="1:10">
      <c r="A1" s="50" t="s">
        <v>0</v>
      </c>
      <c r="B1" s="51"/>
      <c r="C1" s="51"/>
      <c r="D1" s="51"/>
      <c r="E1" s="51"/>
      <c r="F1" s="51"/>
      <c r="G1" s="51"/>
      <c r="H1" s="52"/>
      <c r="I1" s="57"/>
      <c r="J1" s="51"/>
    </row>
    <row r="2" s="43" customFormat="1" ht="40" customHeight="1" spans="1:10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4" t="s">
        <v>8</v>
      </c>
      <c r="I2" s="58" t="s">
        <v>9</v>
      </c>
      <c r="J2" s="59" t="s">
        <v>10</v>
      </c>
    </row>
    <row r="3" s="44" customFormat="1" ht="23" customHeight="1" spans="1:10">
      <c r="A3" s="55">
        <f>ROW()-2</f>
        <v>1</v>
      </c>
      <c r="B3" s="55">
        <v>108656</v>
      </c>
      <c r="C3" s="55" t="s">
        <v>11</v>
      </c>
      <c r="D3" s="55" t="s">
        <v>12</v>
      </c>
      <c r="E3" s="55">
        <v>2</v>
      </c>
      <c r="F3" s="55">
        <v>4</v>
      </c>
      <c r="G3" s="55">
        <v>240</v>
      </c>
      <c r="H3" s="56">
        <v>14</v>
      </c>
      <c r="I3" s="60">
        <f>H3-G3</f>
        <v>-226</v>
      </c>
      <c r="J3" s="61">
        <v>2</v>
      </c>
    </row>
    <row r="4" s="44" customFormat="1" ht="23" customHeight="1" spans="1:10">
      <c r="A4" s="55">
        <f t="shared" ref="A4:A13" si="0">ROW()-2</f>
        <v>2</v>
      </c>
      <c r="B4" s="55">
        <v>102567</v>
      </c>
      <c r="C4" s="55" t="s">
        <v>13</v>
      </c>
      <c r="D4" s="55" t="s">
        <v>12</v>
      </c>
      <c r="E4" s="55">
        <v>2</v>
      </c>
      <c r="F4" s="55">
        <v>4</v>
      </c>
      <c r="G4" s="55">
        <v>240</v>
      </c>
      <c r="H4" s="56">
        <v>33</v>
      </c>
      <c r="I4" s="60">
        <f>H4-G4</f>
        <v>-207</v>
      </c>
      <c r="J4" s="61">
        <v>3</v>
      </c>
    </row>
    <row r="5" s="44" customFormat="1" ht="23" customHeight="1" spans="1:10">
      <c r="A5" s="55">
        <f t="shared" si="0"/>
        <v>3</v>
      </c>
      <c r="B5" s="55">
        <v>385</v>
      </c>
      <c r="C5" s="55" t="s">
        <v>14</v>
      </c>
      <c r="D5" s="55" t="s">
        <v>12</v>
      </c>
      <c r="E5" s="55">
        <v>3</v>
      </c>
      <c r="F5" s="55">
        <v>6</v>
      </c>
      <c r="G5" s="55">
        <v>540</v>
      </c>
      <c r="H5" s="56">
        <v>101</v>
      </c>
      <c r="I5" s="60">
        <f>H5-G5</f>
        <v>-439</v>
      </c>
      <c r="J5" s="61">
        <v>4</v>
      </c>
    </row>
    <row r="6" s="44" customFormat="1" ht="23" customHeight="1" spans="1:10">
      <c r="A6" s="55">
        <f t="shared" si="0"/>
        <v>4</v>
      </c>
      <c r="B6" s="55">
        <v>514</v>
      </c>
      <c r="C6" s="55" t="s">
        <v>15</v>
      </c>
      <c r="D6" s="55" t="s">
        <v>12</v>
      </c>
      <c r="E6" s="55">
        <v>3</v>
      </c>
      <c r="F6" s="55">
        <v>6</v>
      </c>
      <c r="G6" s="55">
        <v>540</v>
      </c>
      <c r="H6" s="56">
        <v>162</v>
      </c>
      <c r="I6" s="60">
        <f>H6-G6</f>
        <v>-378</v>
      </c>
      <c r="J6" s="61">
        <v>2</v>
      </c>
    </row>
    <row r="7" s="44" customFormat="1" ht="23" customHeight="1" spans="1:10">
      <c r="A7" s="55">
        <f t="shared" si="0"/>
        <v>5</v>
      </c>
      <c r="B7" s="55">
        <v>371</v>
      </c>
      <c r="C7" s="55" t="s">
        <v>16</v>
      </c>
      <c r="D7" s="55" t="s">
        <v>12</v>
      </c>
      <c r="E7" s="55">
        <v>2</v>
      </c>
      <c r="F7" s="55">
        <v>4</v>
      </c>
      <c r="G7" s="55">
        <v>240</v>
      </c>
      <c r="H7" s="56">
        <v>133</v>
      </c>
      <c r="I7" s="60">
        <f>H7-G7</f>
        <v>-107</v>
      </c>
      <c r="J7" s="61">
        <v>2</v>
      </c>
    </row>
    <row r="8" s="44" customFormat="1" ht="23" customHeight="1" spans="1:10">
      <c r="A8" s="55">
        <f t="shared" si="0"/>
        <v>6</v>
      </c>
      <c r="B8" s="55">
        <v>106569</v>
      </c>
      <c r="C8" s="55" t="s">
        <v>17</v>
      </c>
      <c r="D8" s="55" t="s">
        <v>18</v>
      </c>
      <c r="E8" s="55">
        <v>2</v>
      </c>
      <c r="F8" s="55">
        <v>6</v>
      </c>
      <c r="G8" s="55">
        <v>540</v>
      </c>
      <c r="H8" s="56">
        <v>8</v>
      </c>
      <c r="I8" s="60">
        <f>H8-G8</f>
        <v>-532</v>
      </c>
      <c r="J8" s="61">
        <v>2</v>
      </c>
    </row>
    <row r="9" s="45" customFormat="1" ht="23" customHeight="1" spans="1:10">
      <c r="A9" s="55">
        <f t="shared" si="0"/>
        <v>7</v>
      </c>
      <c r="B9" s="55">
        <v>105267</v>
      </c>
      <c r="C9" s="55" t="s">
        <v>19</v>
      </c>
      <c r="D9" s="55" t="s">
        <v>18</v>
      </c>
      <c r="E9" s="55">
        <v>2</v>
      </c>
      <c r="F9" s="55">
        <v>6</v>
      </c>
      <c r="G9" s="55">
        <v>540</v>
      </c>
      <c r="H9" s="56">
        <v>9</v>
      </c>
      <c r="I9" s="60">
        <f>H9-G9</f>
        <v>-531</v>
      </c>
      <c r="J9" s="61">
        <v>2</v>
      </c>
    </row>
    <row r="10" s="44" customFormat="1" ht="23" customHeight="1" spans="1:10">
      <c r="A10" s="55">
        <f t="shared" si="0"/>
        <v>8</v>
      </c>
      <c r="B10" s="55">
        <v>108277</v>
      </c>
      <c r="C10" s="55" t="s">
        <v>20</v>
      </c>
      <c r="D10" s="55" t="s">
        <v>18</v>
      </c>
      <c r="E10" s="55">
        <v>3</v>
      </c>
      <c r="F10" s="55">
        <v>6</v>
      </c>
      <c r="G10" s="55">
        <v>540</v>
      </c>
      <c r="H10" s="56">
        <v>17</v>
      </c>
      <c r="I10" s="60">
        <f>H10-G10</f>
        <v>-523</v>
      </c>
      <c r="J10" s="61">
        <v>2</v>
      </c>
    </row>
    <row r="11" s="44" customFormat="1" ht="23" customHeight="1" spans="1:10">
      <c r="A11" s="55">
        <f t="shared" si="0"/>
        <v>9</v>
      </c>
      <c r="B11" s="55">
        <v>117491</v>
      </c>
      <c r="C11" s="55" t="s">
        <v>21</v>
      </c>
      <c r="D11" s="55" t="s">
        <v>18</v>
      </c>
      <c r="E11" s="55">
        <v>2</v>
      </c>
      <c r="F11" s="55">
        <v>4</v>
      </c>
      <c r="G11" s="55">
        <v>240</v>
      </c>
      <c r="H11" s="56">
        <v>5</v>
      </c>
      <c r="I11" s="60">
        <f>H11-G11</f>
        <v>-235</v>
      </c>
      <c r="J11" s="61">
        <v>2</v>
      </c>
    </row>
    <row r="12" s="44" customFormat="1" ht="23" customHeight="1" spans="1:10">
      <c r="A12" s="55">
        <f t="shared" si="0"/>
        <v>10</v>
      </c>
      <c r="B12" s="55">
        <v>391</v>
      </c>
      <c r="C12" s="55" t="s">
        <v>22</v>
      </c>
      <c r="D12" s="55" t="s">
        <v>18</v>
      </c>
      <c r="E12" s="55">
        <v>3</v>
      </c>
      <c r="F12" s="55">
        <v>6</v>
      </c>
      <c r="G12" s="55">
        <v>540</v>
      </c>
      <c r="H12" s="56">
        <v>19</v>
      </c>
      <c r="I12" s="60">
        <f>H12-G12</f>
        <v>-521</v>
      </c>
      <c r="J12" s="61">
        <v>3</v>
      </c>
    </row>
    <row r="13" s="44" customFormat="1" ht="23" customHeight="1" spans="1:10">
      <c r="A13" s="55">
        <f t="shared" si="0"/>
        <v>11</v>
      </c>
      <c r="B13" s="55">
        <v>359</v>
      </c>
      <c r="C13" s="55" t="s">
        <v>23</v>
      </c>
      <c r="D13" s="55" t="s">
        <v>18</v>
      </c>
      <c r="E13" s="55">
        <v>3</v>
      </c>
      <c r="F13" s="55">
        <v>6</v>
      </c>
      <c r="G13" s="55">
        <v>540</v>
      </c>
      <c r="H13" s="56">
        <v>41</v>
      </c>
      <c r="I13" s="60">
        <f>H13-G13</f>
        <v>-499</v>
      </c>
      <c r="J13" s="61">
        <v>2</v>
      </c>
    </row>
    <row r="14" s="44" customFormat="1" ht="23" customHeight="1" spans="1:10">
      <c r="A14" s="55">
        <f t="shared" ref="A14:A23" si="1">ROW()-2</f>
        <v>12</v>
      </c>
      <c r="B14" s="55">
        <v>745</v>
      </c>
      <c r="C14" s="55" t="s">
        <v>24</v>
      </c>
      <c r="D14" s="55" t="s">
        <v>18</v>
      </c>
      <c r="E14" s="55">
        <v>2</v>
      </c>
      <c r="F14" s="55">
        <v>4</v>
      </c>
      <c r="G14" s="55">
        <v>240</v>
      </c>
      <c r="H14" s="56">
        <v>30</v>
      </c>
      <c r="I14" s="60">
        <f>H14-G14</f>
        <v>-210</v>
      </c>
      <c r="J14" s="61">
        <v>3</v>
      </c>
    </row>
    <row r="15" s="44" customFormat="1" ht="23" customHeight="1" spans="1:10">
      <c r="A15" s="55">
        <f t="shared" si="1"/>
        <v>13</v>
      </c>
      <c r="B15" s="55">
        <v>582</v>
      </c>
      <c r="C15" s="55" t="s">
        <v>25</v>
      </c>
      <c r="D15" s="55" t="s">
        <v>18</v>
      </c>
      <c r="E15" s="55">
        <v>4</v>
      </c>
      <c r="F15" s="55">
        <v>8</v>
      </c>
      <c r="G15" s="55">
        <v>960</v>
      </c>
      <c r="H15" s="56">
        <v>222</v>
      </c>
      <c r="I15" s="60">
        <f>H15-G15</f>
        <v>-738</v>
      </c>
      <c r="J15" s="61">
        <v>2</v>
      </c>
    </row>
    <row r="16" s="44" customFormat="1" ht="23" customHeight="1" spans="1:10">
      <c r="A16" s="55">
        <f t="shared" si="1"/>
        <v>14</v>
      </c>
      <c r="B16" s="55">
        <v>379</v>
      </c>
      <c r="C16" s="55" t="s">
        <v>26</v>
      </c>
      <c r="D16" s="55" t="s">
        <v>18</v>
      </c>
      <c r="E16" s="55">
        <v>2</v>
      </c>
      <c r="F16" s="55">
        <v>4</v>
      </c>
      <c r="G16" s="55">
        <v>240</v>
      </c>
      <c r="H16" s="56">
        <v>3</v>
      </c>
      <c r="I16" s="60">
        <f>H16-G16</f>
        <v>-237</v>
      </c>
      <c r="J16" s="61">
        <v>3</v>
      </c>
    </row>
    <row r="17" s="44" customFormat="1" ht="23" customHeight="1" spans="1:10">
      <c r="A17" s="55">
        <f t="shared" si="1"/>
        <v>15</v>
      </c>
      <c r="B17" s="55">
        <v>103198</v>
      </c>
      <c r="C17" s="55" t="s">
        <v>27</v>
      </c>
      <c r="D17" s="55" t="s">
        <v>18</v>
      </c>
      <c r="E17" s="55">
        <v>2</v>
      </c>
      <c r="F17" s="55">
        <v>4</v>
      </c>
      <c r="G17" s="55">
        <v>240</v>
      </c>
      <c r="H17" s="56">
        <v>15</v>
      </c>
      <c r="I17" s="60">
        <f>H17-G17</f>
        <v>-225</v>
      </c>
      <c r="J17" s="61">
        <v>2</v>
      </c>
    </row>
    <row r="18" s="44" customFormat="1" ht="23" customHeight="1" spans="1:10">
      <c r="A18" s="55">
        <f t="shared" si="1"/>
        <v>16</v>
      </c>
      <c r="B18" s="55">
        <v>343</v>
      </c>
      <c r="C18" s="55" t="s">
        <v>28</v>
      </c>
      <c r="D18" s="55" t="s">
        <v>18</v>
      </c>
      <c r="E18" s="55">
        <v>4</v>
      </c>
      <c r="F18" s="55">
        <v>8</v>
      </c>
      <c r="G18" s="55">
        <v>960</v>
      </c>
      <c r="H18" s="56">
        <v>120</v>
      </c>
      <c r="I18" s="60">
        <f>H18-G18</f>
        <v>-840</v>
      </c>
      <c r="J18" s="61">
        <v>2</v>
      </c>
    </row>
    <row r="19" s="42" customFormat="1" ht="23" customHeight="1" spans="1:10">
      <c r="A19" s="55">
        <f t="shared" si="1"/>
        <v>17</v>
      </c>
      <c r="B19" s="55">
        <v>726</v>
      </c>
      <c r="C19" s="55" t="s">
        <v>29</v>
      </c>
      <c r="D19" s="55" t="s">
        <v>18</v>
      </c>
      <c r="E19" s="55">
        <v>2</v>
      </c>
      <c r="F19" s="55">
        <v>4</v>
      </c>
      <c r="G19" s="55">
        <v>240</v>
      </c>
      <c r="H19" s="56">
        <v>25</v>
      </c>
      <c r="I19" s="60">
        <f>H19-G19</f>
        <v>-215</v>
      </c>
      <c r="J19" s="61">
        <v>2</v>
      </c>
    </row>
    <row r="20" s="42" customFormat="1" ht="23" customHeight="1" spans="1:10">
      <c r="A20" s="55">
        <f t="shared" si="1"/>
        <v>18</v>
      </c>
      <c r="B20" s="55">
        <v>513</v>
      </c>
      <c r="C20" s="55" t="s">
        <v>30</v>
      </c>
      <c r="D20" s="55" t="s">
        <v>18</v>
      </c>
      <c r="E20" s="55">
        <v>3</v>
      </c>
      <c r="F20" s="55">
        <v>6</v>
      </c>
      <c r="G20" s="55">
        <v>720</v>
      </c>
      <c r="H20" s="56">
        <v>15</v>
      </c>
      <c r="I20" s="60">
        <f>H20-G20</f>
        <v>-705</v>
      </c>
      <c r="J20" s="61">
        <v>2</v>
      </c>
    </row>
    <row r="21" s="42" customFormat="1" ht="23" customHeight="1" spans="1:10">
      <c r="A21" s="55">
        <f t="shared" si="1"/>
        <v>19</v>
      </c>
      <c r="B21" s="55">
        <v>117310</v>
      </c>
      <c r="C21" s="55" t="s">
        <v>31</v>
      </c>
      <c r="D21" s="55" t="s">
        <v>18</v>
      </c>
      <c r="E21" s="55">
        <v>2</v>
      </c>
      <c r="F21" s="55">
        <v>4</v>
      </c>
      <c r="G21" s="55">
        <v>240</v>
      </c>
      <c r="H21" s="56">
        <v>59</v>
      </c>
      <c r="I21" s="60">
        <f>H21-G21</f>
        <v>-181</v>
      </c>
      <c r="J21" s="61">
        <v>1</v>
      </c>
    </row>
    <row r="22" s="42" customFormat="1" ht="23" customHeight="1" spans="1:10">
      <c r="A22" s="55">
        <f t="shared" si="1"/>
        <v>20</v>
      </c>
      <c r="B22" s="55">
        <v>578</v>
      </c>
      <c r="C22" s="55" t="s">
        <v>32</v>
      </c>
      <c r="D22" s="55" t="s">
        <v>18</v>
      </c>
      <c r="E22" s="55">
        <v>2</v>
      </c>
      <c r="F22" s="55">
        <v>4</v>
      </c>
      <c r="G22" s="55">
        <v>240</v>
      </c>
      <c r="H22" s="56">
        <v>19</v>
      </c>
      <c r="I22" s="60">
        <f>H22-G22</f>
        <v>-221</v>
      </c>
      <c r="J22" s="61">
        <v>2</v>
      </c>
    </row>
    <row r="23" s="42" customFormat="1" ht="23" customHeight="1" spans="1:10">
      <c r="A23" s="55">
        <f t="shared" si="1"/>
        <v>21</v>
      </c>
      <c r="B23" s="55">
        <v>727</v>
      </c>
      <c r="C23" s="55" t="s">
        <v>33</v>
      </c>
      <c r="D23" s="55" t="s">
        <v>18</v>
      </c>
      <c r="E23" s="55">
        <v>2</v>
      </c>
      <c r="F23" s="55">
        <v>4</v>
      </c>
      <c r="G23" s="55">
        <v>240</v>
      </c>
      <c r="H23" s="56">
        <v>18</v>
      </c>
      <c r="I23" s="60">
        <f>H23-G23</f>
        <v>-222</v>
      </c>
      <c r="J23" s="61">
        <v>2</v>
      </c>
    </row>
    <row r="24" s="42" customFormat="1" ht="23" customHeight="1" spans="1:10">
      <c r="A24" s="55">
        <f t="shared" ref="A24:A33" si="2">ROW()-2</f>
        <v>22</v>
      </c>
      <c r="B24" s="55">
        <v>102565</v>
      </c>
      <c r="C24" s="55" t="s">
        <v>34</v>
      </c>
      <c r="D24" s="55" t="s">
        <v>18</v>
      </c>
      <c r="E24" s="55">
        <v>2</v>
      </c>
      <c r="F24" s="55">
        <v>6</v>
      </c>
      <c r="G24" s="55">
        <v>540</v>
      </c>
      <c r="H24" s="56">
        <v>37</v>
      </c>
      <c r="I24" s="60">
        <f>H24-G24</f>
        <v>-503</v>
      </c>
      <c r="J24" s="61">
        <v>2</v>
      </c>
    </row>
    <row r="25" s="42" customFormat="1" ht="23" customHeight="1" spans="1:10">
      <c r="A25" s="55">
        <f t="shared" si="2"/>
        <v>23</v>
      </c>
      <c r="B25" s="55">
        <v>118151</v>
      </c>
      <c r="C25" s="55" t="s">
        <v>35</v>
      </c>
      <c r="D25" s="55" t="s">
        <v>18</v>
      </c>
      <c r="E25" s="55">
        <v>2</v>
      </c>
      <c r="F25" s="55">
        <v>4</v>
      </c>
      <c r="G25" s="55">
        <v>240</v>
      </c>
      <c r="H25" s="56">
        <v>34</v>
      </c>
      <c r="I25" s="60">
        <f>H25-G25</f>
        <v>-206</v>
      </c>
      <c r="J25" s="61">
        <v>4</v>
      </c>
    </row>
    <row r="26" s="42" customFormat="1" ht="23" customHeight="1" spans="1:10">
      <c r="A26" s="55">
        <f t="shared" si="2"/>
        <v>24</v>
      </c>
      <c r="B26" s="55">
        <v>339</v>
      </c>
      <c r="C26" s="55" t="s">
        <v>36</v>
      </c>
      <c r="D26" s="55" t="s">
        <v>18</v>
      </c>
      <c r="E26" s="55">
        <v>2</v>
      </c>
      <c r="F26" s="55">
        <v>4</v>
      </c>
      <c r="G26" s="55">
        <v>240</v>
      </c>
      <c r="H26" s="56">
        <v>18</v>
      </c>
      <c r="I26" s="60">
        <f>H26-G26</f>
        <v>-222</v>
      </c>
      <c r="J26" s="61">
        <v>1</v>
      </c>
    </row>
    <row r="27" s="42" customFormat="1" ht="23" customHeight="1" spans="1:10">
      <c r="A27" s="55">
        <f t="shared" si="2"/>
        <v>25</v>
      </c>
      <c r="B27" s="55">
        <v>114844</v>
      </c>
      <c r="C27" s="55" t="s">
        <v>37</v>
      </c>
      <c r="D27" s="55" t="s">
        <v>18</v>
      </c>
      <c r="E27" s="55">
        <v>2</v>
      </c>
      <c r="F27" s="55">
        <v>4</v>
      </c>
      <c r="G27" s="55">
        <v>240</v>
      </c>
      <c r="H27" s="56">
        <v>98</v>
      </c>
      <c r="I27" s="60">
        <f>H27-G27</f>
        <v>-142</v>
      </c>
      <c r="J27" s="61">
        <v>3</v>
      </c>
    </row>
    <row r="28" s="42" customFormat="1" ht="23" customHeight="1" spans="1:10">
      <c r="A28" s="55">
        <f t="shared" si="2"/>
        <v>26</v>
      </c>
      <c r="B28" s="55">
        <v>365</v>
      </c>
      <c r="C28" s="55" t="s">
        <v>38</v>
      </c>
      <c r="D28" s="55" t="s">
        <v>18</v>
      </c>
      <c r="E28" s="55">
        <v>2</v>
      </c>
      <c r="F28" s="55">
        <v>6</v>
      </c>
      <c r="G28" s="55">
        <v>540</v>
      </c>
      <c r="H28" s="56">
        <v>15</v>
      </c>
      <c r="I28" s="60">
        <f>H28-G28</f>
        <v>-525</v>
      </c>
      <c r="J28" s="61">
        <v>3</v>
      </c>
    </row>
    <row r="29" s="42" customFormat="1" ht="23" customHeight="1" spans="1:10">
      <c r="A29" s="55">
        <f t="shared" si="2"/>
        <v>27</v>
      </c>
      <c r="B29" s="55">
        <v>112415</v>
      </c>
      <c r="C29" s="55" t="s">
        <v>39</v>
      </c>
      <c r="D29" s="55" t="s">
        <v>18</v>
      </c>
      <c r="E29" s="55">
        <v>2</v>
      </c>
      <c r="F29" s="55">
        <v>4</v>
      </c>
      <c r="G29" s="55">
        <v>240</v>
      </c>
      <c r="H29" s="56">
        <v>58</v>
      </c>
      <c r="I29" s="60">
        <f>H29-G29</f>
        <v>-182</v>
      </c>
      <c r="J29" s="61">
        <v>4</v>
      </c>
    </row>
    <row r="30" s="42" customFormat="1" ht="23" customHeight="1" spans="1:10">
      <c r="A30" s="55">
        <f t="shared" si="2"/>
        <v>28</v>
      </c>
      <c r="B30" s="55">
        <v>581</v>
      </c>
      <c r="C30" s="55" t="s">
        <v>40</v>
      </c>
      <c r="D30" s="55" t="s">
        <v>18</v>
      </c>
      <c r="E30" s="55">
        <v>3</v>
      </c>
      <c r="F30" s="55">
        <v>8</v>
      </c>
      <c r="G30" s="55">
        <v>960</v>
      </c>
      <c r="H30" s="56">
        <v>47</v>
      </c>
      <c r="I30" s="60">
        <f>H30-G30</f>
        <v>-913</v>
      </c>
      <c r="J30" s="61">
        <v>2</v>
      </c>
    </row>
    <row r="31" s="42" customFormat="1" ht="23" customHeight="1" spans="1:10">
      <c r="A31" s="55">
        <f t="shared" si="2"/>
        <v>29</v>
      </c>
      <c r="B31" s="55">
        <v>102934</v>
      </c>
      <c r="C31" s="55" t="s">
        <v>41</v>
      </c>
      <c r="D31" s="55" t="s">
        <v>18</v>
      </c>
      <c r="E31" s="55">
        <v>2</v>
      </c>
      <c r="F31" s="55">
        <v>4</v>
      </c>
      <c r="G31" s="55">
        <v>240</v>
      </c>
      <c r="H31" s="56">
        <v>35</v>
      </c>
      <c r="I31" s="60">
        <f>H31-G31</f>
        <v>-205</v>
      </c>
      <c r="J31" s="61">
        <v>2</v>
      </c>
    </row>
    <row r="32" s="42" customFormat="1" ht="23" customHeight="1" spans="1:10">
      <c r="A32" s="55">
        <f t="shared" si="2"/>
        <v>30</v>
      </c>
      <c r="B32" s="55">
        <v>111219</v>
      </c>
      <c r="C32" s="55" t="s">
        <v>42</v>
      </c>
      <c r="D32" s="55" t="s">
        <v>18</v>
      </c>
      <c r="E32" s="55">
        <v>2</v>
      </c>
      <c r="F32" s="55">
        <v>4</v>
      </c>
      <c r="G32" s="55">
        <v>240</v>
      </c>
      <c r="H32" s="56">
        <v>58</v>
      </c>
      <c r="I32" s="60">
        <f>H32-G32</f>
        <v>-182</v>
      </c>
      <c r="J32" s="61">
        <v>2</v>
      </c>
    </row>
    <row r="33" s="42" customFormat="1" ht="23" customHeight="1" spans="1:10">
      <c r="A33" s="55">
        <f t="shared" si="2"/>
        <v>31</v>
      </c>
      <c r="B33" s="55">
        <v>357</v>
      </c>
      <c r="C33" s="55" t="s">
        <v>43</v>
      </c>
      <c r="D33" s="55" t="s">
        <v>18</v>
      </c>
      <c r="E33" s="55">
        <v>3</v>
      </c>
      <c r="F33" s="55">
        <v>6</v>
      </c>
      <c r="G33" s="55">
        <v>540</v>
      </c>
      <c r="H33" s="56">
        <v>150</v>
      </c>
      <c r="I33" s="60">
        <f>H33-G33</f>
        <v>-390</v>
      </c>
      <c r="J33" s="61">
        <v>12</v>
      </c>
    </row>
    <row r="34" s="42" customFormat="1" ht="23" customHeight="1" spans="1:10">
      <c r="A34" s="55">
        <f t="shared" ref="A34:A43" si="3">ROW()-2</f>
        <v>32</v>
      </c>
      <c r="B34" s="55">
        <v>311</v>
      </c>
      <c r="C34" s="55" t="s">
        <v>44</v>
      </c>
      <c r="D34" s="55" t="s">
        <v>18</v>
      </c>
      <c r="E34" s="55">
        <v>2</v>
      </c>
      <c r="F34" s="55">
        <v>4</v>
      </c>
      <c r="G34" s="55">
        <v>240</v>
      </c>
      <c r="H34" s="56">
        <v>75</v>
      </c>
      <c r="I34" s="60">
        <f>H34-G34</f>
        <v>-165</v>
      </c>
      <c r="J34" s="61">
        <v>2</v>
      </c>
    </row>
    <row r="35" s="42" customFormat="1" ht="23" customHeight="1" spans="1:10">
      <c r="A35" s="55">
        <f t="shared" si="3"/>
        <v>33</v>
      </c>
      <c r="B35" s="55">
        <v>115971</v>
      </c>
      <c r="C35" s="55" t="s">
        <v>45</v>
      </c>
      <c r="D35" s="55" t="s">
        <v>18</v>
      </c>
      <c r="E35" s="55">
        <v>1</v>
      </c>
      <c r="F35" s="55">
        <v>4</v>
      </c>
      <c r="G35" s="55">
        <v>240</v>
      </c>
      <c r="H35" s="56">
        <v>41</v>
      </c>
      <c r="I35" s="60">
        <f>H35-G35</f>
        <v>-199</v>
      </c>
      <c r="J35" s="61">
        <v>2</v>
      </c>
    </row>
    <row r="36" s="42" customFormat="1" ht="23" customHeight="1" spans="1:10">
      <c r="A36" s="55">
        <f t="shared" si="3"/>
        <v>34</v>
      </c>
      <c r="B36" s="55">
        <v>119262</v>
      </c>
      <c r="C36" s="55" t="s">
        <v>46</v>
      </c>
      <c r="D36" s="55" t="s">
        <v>18</v>
      </c>
      <c r="E36" s="55">
        <v>1</v>
      </c>
      <c r="F36" s="55">
        <v>4</v>
      </c>
      <c r="G36" s="55">
        <v>240</v>
      </c>
      <c r="H36" s="56">
        <v>94</v>
      </c>
      <c r="I36" s="60">
        <f>H36-G36</f>
        <v>-146</v>
      </c>
      <c r="J36" s="61">
        <v>2</v>
      </c>
    </row>
    <row r="37" s="42" customFormat="1" ht="23" customHeight="1" spans="1:10">
      <c r="A37" s="55">
        <f t="shared" si="3"/>
        <v>35</v>
      </c>
      <c r="B37" s="55">
        <v>114622</v>
      </c>
      <c r="C37" s="55" t="s">
        <v>47</v>
      </c>
      <c r="D37" s="55" t="s">
        <v>18</v>
      </c>
      <c r="E37" s="55">
        <v>1</v>
      </c>
      <c r="F37" s="55">
        <v>6</v>
      </c>
      <c r="G37" s="55">
        <v>540</v>
      </c>
      <c r="H37" s="56">
        <v>420</v>
      </c>
      <c r="I37" s="60">
        <f>H37-G37</f>
        <v>-120</v>
      </c>
      <c r="J37" s="61">
        <v>2</v>
      </c>
    </row>
    <row r="38" s="42" customFormat="1" ht="23" customHeight="1" spans="1:10">
      <c r="A38" s="55">
        <f t="shared" si="3"/>
        <v>36</v>
      </c>
      <c r="B38" s="55">
        <v>585</v>
      </c>
      <c r="C38" s="55" t="s">
        <v>48</v>
      </c>
      <c r="D38" s="55" t="s">
        <v>18</v>
      </c>
      <c r="E38" s="55">
        <v>4</v>
      </c>
      <c r="F38" s="55">
        <v>6</v>
      </c>
      <c r="G38" s="55">
        <v>540</v>
      </c>
      <c r="H38" s="56">
        <v>204</v>
      </c>
      <c r="I38" s="60">
        <f>H38-G38</f>
        <v>-336</v>
      </c>
      <c r="J38" s="61">
        <v>4</v>
      </c>
    </row>
    <row r="39" s="42" customFormat="1" ht="23" customHeight="1" spans="1:10">
      <c r="A39" s="55">
        <f t="shared" si="3"/>
        <v>37</v>
      </c>
      <c r="B39" s="55">
        <v>105910</v>
      </c>
      <c r="C39" s="55" t="s">
        <v>49</v>
      </c>
      <c r="D39" s="55" t="s">
        <v>18</v>
      </c>
      <c r="E39" s="55">
        <v>2</v>
      </c>
      <c r="F39" s="55">
        <v>4</v>
      </c>
      <c r="G39" s="55">
        <v>240</v>
      </c>
      <c r="H39" s="56">
        <v>77</v>
      </c>
      <c r="I39" s="60">
        <f>H39-G39</f>
        <v>-163</v>
      </c>
      <c r="J39" s="61">
        <v>2</v>
      </c>
    </row>
    <row r="40" s="42" customFormat="1" ht="23" customHeight="1" spans="1:10">
      <c r="A40" s="55">
        <f t="shared" si="3"/>
        <v>38</v>
      </c>
      <c r="B40" s="55">
        <v>517</v>
      </c>
      <c r="C40" s="55" t="s">
        <v>50</v>
      </c>
      <c r="D40" s="55" t="s">
        <v>18</v>
      </c>
      <c r="E40" s="55">
        <v>3</v>
      </c>
      <c r="F40" s="55">
        <v>4</v>
      </c>
      <c r="G40" s="55">
        <v>480</v>
      </c>
      <c r="H40" s="56">
        <v>348</v>
      </c>
      <c r="I40" s="60">
        <f>H40-G40</f>
        <v>-132</v>
      </c>
      <c r="J40" s="61">
        <v>4</v>
      </c>
    </row>
    <row r="41" s="42" customFormat="1" ht="23" customHeight="1" spans="1:10">
      <c r="A41" s="55">
        <f t="shared" si="3"/>
        <v>39</v>
      </c>
      <c r="B41" s="55">
        <v>103199</v>
      </c>
      <c r="C41" s="55" t="s">
        <v>51</v>
      </c>
      <c r="D41" s="55" t="s">
        <v>18</v>
      </c>
      <c r="E41" s="55">
        <v>2</v>
      </c>
      <c r="F41" s="55">
        <v>4</v>
      </c>
      <c r="G41" s="55">
        <v>240</v>
      </c>
      <c r="H41" s="56">
        <v>39</v>
      </c>
      <c r="I41" s="60">
        <f>H41-G41</f>
        <v>-201</v>
      </c>
      <c r="J41" s="61">
        <v>3</v>
      </c>
    </row>
    <row r="42" s="42" customFormat="1" ht="23" customHeight="1" spans="1:10">
      <c r="A42" s="55">
        <f t="shared" si="3"/>
        <v>40</v>
      </c>
      <c r="B42" s="55">
        <v>329</v>
      </c>
      <c r="C42" s="55" t="s">
        <v>52</v>
      </c>
      <c r="D42" s="55" t="s">
        <v>53</v>
      </c>
      <c r="E42" s="55">
        <v>2</v>
      </c>
      <c r="F42" s="55">
        <v>6</v>
      </c>
      <c r="G42" s="55">
        <v>540</v>
      </c>
      <c r="H42" s="56">
        <v>10</v>
      </c>
      <c r="I42" s="60">
        <f>H42-G42</f>
        <v>-530</v>
      </c>
      <c r="J42" s="61">
        <v>2</v>
      </c>
    </row>
    <row r="43" s="42" customFormat="1" ht="23" customHeight="1" spans="1:10">
      <c r="A43" s="55">
        <f t="shared" si="3"/>
        <v>41</v>
      </c>
      <c r="B43" s="55">
        <v>119263</v>
      </c>
      <c r="C43" s="55" t="s">
        <v>54</v>
      </c>
      <c r="D43" s="55" t="s">
        <v>53</v>
      </c>
      <c r="E43" s="55">
        <v>2</v>
      </c>
      <c r="F43" s="55">
        <v>2</v>
      </c>
      <c r="G43" s="55">
        <v>60</v>
      </c>
      <c r="H43" s="56">
        <v>5</v>
      </c>
      <c r="I43" s="60">
        <f>H43-G43</f>
        <v>-55</v>
      </c>
      <c r="J43" s="61">
        <v>2</v>
      </c>
    </row>
    <row r="44" s="42" customFormat="1" ht="23" customHeight="1" spans="1:10">
      <c r="A44" s="55">
        <f t="shared" ref="A44:A53" si="4">ROW()-2</f>
        <v>42</v>
      </c>
      <c r="B44" s="55">
        <v>101453</v>
      </c>
      <c r="C44" s="55" t="s">
        <v>55</v>
      </c>
      <c r="D44" s="55" t="s">
        <v>53</v>
      </c>
      <c r="E44" s="55">
        <v>2</v>
      </c>
      <c r="F44" s="55">
        <v>4</v>
      </c>
      <c r="G44" s="55">
        <v>240</v>
      </c>
      <c r="H44" s="56">
        <v>8</v>
      </c>
      <c r="I44" s="60">
        <f>H44-G44</f>
        <v>-232</v>
      </c>
      <c r="J44" s="61">
        <v>2</v>
      </c>
    </row>
    <row r="45" s="42" customFormat="1" ht="23" customHeight="1" spans="1:10">
      <c r="A45" s="55">
        <f t="shared" si="4"/>
        <v>43</v>
      </c>
      <c r="B45" s="55">
        <v>104429</v>
      </c>
      <c r="C45" s="55" t="s">
        <v>56</v>
      </c>
      <c r="D45" s="55" t="s">
        <v>53</v>
      </c>
      <c r="E45" s="55">
        <v>2</v>
      </c>
      <c r="F45" s="55">
        <v>4</v>
      </c>
      <c r="G45" s="55">
        <v>240</v>
      </c>
      <c r="H45" s="56">
        <v>139</v>
      </c>
      <c r="I45" s="60">
        <f>H45-G45</f>
        <v>-101</v>
      </c>
      <c r="J45" s="61">
        <v>2</v>
      </c>
    </row>
    <row r="46" s="42" customFormat="1" ht="23" customHeight="1" spans="1:10">
      <c r="A46" s="55">
        <f t="shared" si="4"/>
        <v>44</v>
      </c>
      <c r="B46" s="55">
        <v>116773</v>
      </c>
      <c r="C46" s="55" t="s">
        <v>57</v>
      </c>
      <c r="D46" s="55" t="s">
        <v>53</v>
      </c>
      <c r="E46" s="55">
        <v>2</v>
      </c>
      <c r="F46" s="55">
        <v>4</v>
      </c>
      <c r="G46" s="55">
        <v>240</v>
      </c>
      <c r="H46" s="56">
        <v>24</v>
      </c>
      <c r="I46" s="60">
        <f>H46-G46</f>
        <v>-216</v>
      </c>
      <c r="J46" s="61">
        <v>2</v>
      </c>
    </row>
    <row r="47" s="42" customFormat="1" ht="23" customHeight="1" spans="1:10">
      <c r="A47" s="55">
        <f t="shared" si="4"/>
        <v>45</v>
      </c>
      <c r="B47" s="55">
        <v>752</v>
      </c>
      <c r="C47" s="55" t="s">
        <v>58</v>
      </c>
      <c r="D47" s="55" t="s">
        <v>53</v>
      </c>
      <c r="E47" s="55">
        <v>2</v>
      </c>
      <c r="F47" s="55">
        <v>4</v>
      </c>
      <c r="G47" s="55">
        <v>240</v>
      </c>
      <c r="H47" s="56">
        <v>4</v>
      </c>
      <c r="I47" s="60">
        <f>H47-G47</f>
        <v>-236</v>
      </c>
      <c r="J47" s="61">
        <v>4</v>
      </c>
    </row>
    <row r="48" s="42" customFormat="1" ht="23" customHeight="1" spans="1:10">
      <c r="A48" s="55">
        <f t="shared" si="4"/>
        <v>46</v>
      </c>
      <c r="B48" s="55">
        <v>106399</v>
      </c>
      <c r="C48" s="55" t="s">
        <v>59</v>
      </c>
      <c r="D48" s="55" t="s">
        <v>53</v>
      </c>
      <c r="E48" s="55">
        <v>2</v>
      </c>
      <c r="F48" s="55">
        <v>4</v>
      </c>
      <c r="G48" s="55">
        <v>240</v>
      </c>
      <c r="H48" s="56">
        <v>4</v>
      </c>
      <c r="I48" s="60">
        <f>H48-G48</f>
        <v>-236</v>
      </c>
      <c r="J48" s="61">
        <v>2</v>
      </c>
    </row>
    <row r="49" s="42" customFormat="1" ht="23" customHeight="1" spans="1:10">
      <c r="A49" s="55">
        <f t="shared" si="4"/>
        <v>47</v>
      </c>
      <c r="B49" s="55">
        <v>112888</v>
      </c>
      <c r="C49" s="55" t="s">
        <v>60</v>
      </c>
      <c r="D49" s="55" t="s">
        <v>53</v>
      </c>
      <c r="E49" s="55">
        <v>2</v>
      </c>
      <c r="F49" s="55">
        <v>2</v>
      </c>
      <c r="G49" s="55">
        <v>60</v>
      </c>
      <c r="H49" s="56">
        <v>129</v>
      </c>
      <c r="I49" s="60">
        <f>H49-G49</f>
        <v>69</v>
      </c>
      <c r="J49" s="61">
        <v>2</v>
      </c>
    </row>
    <row r="50" s="42" customFormat="1" ht="23" customHeight="1" spans="1:10">
      <c r="A50" s="55">
        <f t="shared" si="4"/>
        <v>48</v>
      </c>
      <c r="B50" s="55">
        <v>113025</v>
      </c>
      <c r="C50" s="55" t="s">
        <v>61</v>
      </c>
      <c r="D50" s="55" t="s">
        <v>53</v>
      </c>
      <c r="E50" s="55">
        <v>2</v>
      </c>
      <c r="F50" s="55">
        <v>4</v>
      </c>
      <c r="G50" s="55">
        <v>240</v>
      </c>
      <c r="H50" s="56">
        <v>3</v>
      </c>
      <c r="I50" s="60">
        <f>H50-G50</f>
        <v>-237</v>
      </c>
      <c r="J50" s="61">
        <v>3</v>
      </c>
    </row>
    <row r="51" s="42" customFormat="1" ht="23" customHeight="1" spans="1:10">
      <c r="A51" s="55">
        <f t="shared" si="4"/>
        <v>49</v>
      </c>
      <c r="B51" s="55">
        <v>118951</v>
      </c>
      <c r="C51" s="55" t="s">
        <v>62</v>
      </c>
      <c r="D51" s="55" t="s">
        <v>53</v>
      </c>
      <c r="E51" s="55">
        <v>2</v>
      </c>
      <c r="F51" s="55">
        <v>4</v>
      </c>
      <c r="G51" s="55">
        <v>240</v>
      </c>
      <c r="H51" s="56">
        <v>1</v>
      </c>
      <c r="I51" s="60">
        <f>H51-G51</f>
        <v>-239</v>
      </c>
      <c r="J51" s="61">
        <v>2</v>
      </c>
    </row>
    <row r="52" s="42" customFormat="1" ht="23" customHeight="1" spans="1:10">
      <c r="A52" s="55">
        <f t="shared" si="4"/>
        <v>50</v>
      </c>
      <c r="B52" s="55">
        <v>128640</v>
      </c>
      <c r="C52" s="55" t="s">
        <v>63</v>
      </c>
      <c r="D52" s="55" t="s">
        <v>53</v>
      </c>
      <c r="E52" s="55">
        <v>1</v>
      </c>
      <c r="F52" s="55">
        <v>4</v>
      </c>
      <c r="G52" s="55">
        <v>240</v>
      </c>
      <c r="H52" s="56">
        <v>16</v>
      </c>
      <c r="I52" s="60">
        <f>H52-G52</f>
        <v>-224</v>
      </c>
      <c r="J52" s="61">
        <v>3</v>
      </c>
    </row>
    <row r="53" s="42" customFormat="1" ht="23" customHeight="1" spans="1:10">
      <c r="A53" s="55">
        <f t="shared" si="4"/>
        <v>51</v>
      </c>
      <c r="B53" s="55">
        <v>113008</v>
      </c>
      <c r="C53" s="55" t="s">
        <v>64</v>
      </c>
      <c r="D53" s="55" t="s">
        <v>53</v>
      </c>
      <c r="E53" s="55">
        <v>2</v>
      </c>
      <c r="F53" s="55">
        <v>6</v>
      </c>
      <c r="G53" s="55">
        <v>540</v>
      </c>
      <c r="H53" s="56">
        <v>31</v>
      </c>
      <c r="I53" s="60">
        <f>H53-G53</f>
        <v>-509</v>
      </c>
      <c r="J53" s="61">
        <v>4</v>
      </c>
    </row>
    <row r="54" s="42" customFormat="1" ht="23" customHeight="1" spans="1:10">
      <c r="A54" s="55">
        <f t="shared" ref="A54:A63" si="5">ROW()-2</f>
        <v>52</v>
      </c>
      <c r="B54" s="55">
        <v>113833</v>
      </c>
      <c r="C54" s="55" t="s">
        <v>65</v>
      </c>
      <c r="D54" s="55" t="s">
        <v>53</v>
      </c>
      <c r="E54" s="55">
        <v>2</v>
      </c>
      <c r="F54" s="55">
        <v>4</v>
      </c>
      <c r="G54" s="55">
        <v>240</v>
      </c>
      <c r="H54" s="56">
        <v>18</v>
      </c>
      <c r="I54" s="60">
        <f>H54-G54</f>
        <v>-222</v>
      </c>
      <c r="J54" s="61">
        <v>1</v>
      </c>
    </row>
    <row r="55" s="42" customFormat="1" ht="23" customHeight="1" spans="1:10">
      <c r="A55" s="55">
        <f t="shared" si="5"/>
        <v>53</v>
      </c>
      <c r="B55" s="55">
        <v>122906</v>
      </c>
      <c r="C55" s="55" t="s">
        <v>66</v>
      </c>
      <c r="D55" s="55" t="s">
        <v>53</v>
      </c>
      <c r="E55" s="55">
        <v>2</v>
      </c>
      <c r="F55" s="55">
        <v>4</v>
      </c>
      <c r="G55" s="55">
        <v>240</v>
      </c>
      <c r="H55" s="56">
        <v>7</v>
      </c>
      <c r="I55" s="60">
        <f>H55-G55</f>
        <v>-233</v>
      </c>
      <c r="J55" s="61">
        <v>2</v>
      </c>
    </row>
    <row r="56" s="42" customFormat="1" ht="23" customHeight="1" spans="1:10">
      <c r="A56" s="55">
        <f t="shared" si="5"/>
        <v>54</v>
      </c>
      <c r="B56" s="55">
        <v>114286</v>
      </c>
      <c r="C56" s="55" t="s">
        <v>67</v>
      </c>
      <c r="D56" s="55" t="s">
        <v>53</v>
      </c>
      <c r="E56" s="55">
        <v>2</v>
      </c>
      <c r="F56" s="55">
        <v>6</v>
      </c>
      <c r="G56" s="55">
        <v>540</v>
      </c>
      <c r="H56" s="56">
        <v>225</v>
      </c>
      <c r="I56" s="60">
        <f>H56-G56</f>
        <v>-315</v>
      </c>
      <c r="J56" s="61">
        <v>2</v>
      </c>
    </row>
    <row r="57" s="42" customFormat="1" ht="23" customHeight="1" spans="1:10">
      <c r="A57" s="55">
        <f t="shared" si="5"/>
        <v>55</v>
      </c>
      <c r="B57" s="55">
        <v>709</v>
      </c>
      <c r="C57" s="55" t="s">
        <v>68</v>
      </c>
      <c r="D57" s="55" t="s">
        <v>53</v>
      </c>
      <c r="E57" s="55">
        <v>3</v>
      </c>
      <c r="F57" s="55">
        <v>6</v>
      </c>
      <c r="G57" s="55">
        <v>540</v>
      </c>
      <c r="H57" s="56">
        <v>62</v>
      </c>
      <c r="I57" s="60">
        <f>H57-G57</f>
        <v>-478</v>
      </c>
      <c r="J57" s="61">
        <v>2</v>
      </c>
    </row>
    <row r="58" s="42" customFormat="1" ht="23" customHeight="1" spans="1:10">
      <c r="A58" s="55">
        <f t="shared" si="5"/>
        <v>56</v>
      </c>
      <c r="B58" s="55">
        <v>120844</v>
      </c>
      <c r="C58" s="55" t="s">
        <v>69</v>
      </c>
      <c r="D58" s="55" t="s">
        <v>53</v>
      </c>
      <c r="E58" s="55">
        <v>3</v>
      </c>
      <c r="F58" s="55">
        <v>4</v>
      </c>
      <c r="G58" s="55">
        <v>240</v>
      </c>
      <c r="H58" s="56">
        <v>14</v>
      </c>
      <c r="I58" s="60">
        <f>H58-G58</f>
        <v>-226</v>
      </c>
      <c r="J58" s="61">
        <v>3</v>
      </c>
    </row>
    <row r="59" s="42" customFormat="1" ht="23" customHeight="1" spans="1:10">
      <c r="A59" s="55">
        <f t="shared" si="5"/>
        <v>57</v>
      </c>
      <c r="B59" s="55">
        <v>113298</v>
      </c>
      <c r="C59" s="55" t="s">
        <v>70</v>
      </c>
      <c r="D59" s="55" t="s">
        <v>53</v>
      </c>
      <c r="E59" s="55">
        <v>1</v>
      </c>
      <c r="F59" s="55">
        <v>4</v>
      </c>
      <c r="G59" s="55">
        <v>240</v>
      </c>
      <c r="H59" s="56">
        <v>98</v>
      </c>
      <c r="I59" s="60">
        <f>H59-G59</f>
        <v>-142</v>
      </c>
      <c r="J59" s="61">
        <v>2</v>
      </c>
    </row>
    <row r="60" s="42" customFormat="1" ht="23" customHeight="1" spans="1:10">
      <c r="A60" s="55">
        <f t="shared" si="5"/>
        <v>58</v>
      </c>
      <c r="B60" s="55">
        <v>730</v>
      </c>
      <c r="C60" s="55" t="s">
        <v>71</v>
      </c>
      <c r="D60" s="55" t="s">
        <v>53</v>
      </c>
      <c r="E60" s="55">
        <v>5</v>
      </c>
      <c r="F60" s="55">
        <v>8</v>
      </c>
      <c r="G60" s="55">
        <v>960</v>
      </c>
      <c r="H60" s="56">
        <v>253</v>
      </c>
      <c r="I60" s="60">
        <f>H60-G60</f>
        <v>-707</v>
      </c>
      <c r="J60" s="61">
        <v>2</v>
      </c>
    </row>
    <row r="61" s="42" customFormat="1" ht="23" customHeight="1" spans="1:10">
      <c r="A61" s="55">
        <f t="shared" si="5"/>
        <v>59</v>
      </c>
      <c r="B61" s="55">
        <v>572</v>
      </c>
      <c r="C61" s="55" t="s">
        <v>72</v>
      </c>
      <c r="D61" s="55" t="s">
        <v>53</v>
      </c>
      <c r="E61" s="55">
        <v>2</v>
      </c>
      <c r="F61" s="55">
        <v>4</v>
      </c>
      <c r="G61" s="55">
        <v>240</v>
      </c>
      <c r="H61" s="56">
        <v>66</v>
      </c>
      <c r="I61" s="60">
        <f>H61-G61</f>
        <v>-174</v>
      </c>
      <c r="J61" s="61">
        <v>2</v>
      </c>
    </row>
    <row r="62" s="42" customFormat="1" ht="23" customHeight="1" spans="1:10">
      <c r="A62" s="55">
        <f t="shared" si="5"/>
        <v>60</v>
      </c>
      <c r="B62" s="55">
        <v>747</v>
      </c>
      <c r="C62" s="55" t="s">
        <v>73</v>
      </c>
      <c r="D62" s="55" t="s">
        <v>53</v>
      </c>
      <c r="E62" s="55">
        <v>2</v>
      </c>
      <c r="F62" s="55">
        <v>4</v>
      </c>
      <c r="G62" s="55">
        <v>240</v>
      </c>
      <c r="H62" s="56">
        <v>229</v>
      </c>
      <c r="I62" s="60">
        <f>H62-G62</f>
        <v>-11</v>
      </c>
      <c r="J62" s="61">
        <v>3</v>
      </c>
    </row>
    <row r="63" s="42" customFormat="1" ht="23" customHeight="1" spans="1:10">
      <c r="A63" s="55">
        <f t="shared" si="5"/>
        <v>61</v>
      </c>
      <c r="B63" s="55">
        <v>107658</v>
      </c>
      <c r="C63" s="55" t="s">
        <v>74</v>
      </c>
      <c r="D63" s="55" t="s">
        <v>53</v>
      </c>
      <c r="E63" s="55">
        <v>3</v>
      </c>
      <c r="F63" s="55">
        <v>8</v>
      </c>
      <c r="G63" s="55">
        <v>960</v>
      </c>
      <c r="H63" s="56">
        <v>114</v>
      </c>
      <c r="I63" s="60">
        <f>H63-G63</f>
        <v>-846</v>
      </c>
      <c r="J63" s="61">
        <v>4</v>
      </c>
    </row>
    <row r="64" s="42" customFormat="1" ht="23" customHeight="1" spans="1:10">
      <c r="A64" s="55">
        <f t="shared" ref="A64:A73" si="6">ROW()-2</f>
        <v>62</v>
      </c>
      <c r="B64" s="55">
        <v>570</v>
      </c>
      <c r="C64" s="55" t="s">
        <v>75</v>
      </c>
      <c r="D64" s="55" t="s">
        <v>53</v>
      </c>
      <c r="E64" s="55">
        <v>2</v>
      </c>
      <c r="F64" s="55">
        <v>4</v>
      </c>
      <c r="G64" s="55">
        <v>240</v>
      </c>
      <c r="H64" s="56">
        <v>142</v>
      </c>
      <c r="I64" s="60">
        <f>H64-G64</f>
        <v>-98</v>
      </c>
      <c r="J64" s="61">
        <v>2</v>
      </c>
    </row>
    <row r="65" s="42" customFormat="1" ht="23" customHeight="1" spans="1:10">
      <c r="A65" s="55">
        <f t="shared" si="6"/>
        <v>63</v>
      </c>
      <c r="B65" s="55">
        <v>339</v>
      </c>
      <c r="C65" s="55" t="s">
        <v>76</v>
      </c>
      <c r="D65" s="55" t="s">
        <v>77</v>
      </c>
      <c r="E65" s="55">
        <v>4</v>
      </c>
      <c r="F65" s="55">
        <v>4</v>
      </c>
      <c r="G65" s="55">
        <v>240</v>
      </c>
      <c r="H65" s="56">
        <v>18</v>
      </c>
      <c r="I65" s="60">
        <f>H65-G65</f>
        <v>-222</v>
      </c>
      <c r="J65" s="61">
        <v>2</v>
      </c>
    </row>
    <row r="66" s="42" customFormat="1" ht="23" customHeight="1" spans="1:10">
      <c r="A66" s="55">
        <f t="shared" si="6"/>
        <v>64</v>
      </c>
      <c r="B66" s="55">
        <v>308</v>
      </c>
      <c r="C66" s="55" t="s">
        <v>78</v>
      </c>
      <c r="D66" s="55" t="s">
        <v>77</v>
      </c>
      <c r="E66" s="55">
        <v>3</v>
      </c>
      <c r="F66" s="55">
        <v>6</v>
      </c>
      <c r="G66" s="55">
        <v>540</v>
      </c>
      <c r="H66" s="56">
        <v>372</v>
      </c>
      <c r="I66" s="60">
        <f>H66-G66</f>
        <v>-168</v>
      </c>
      <c r="J66" s="61">
        <v>2</v>
      </c>
    </row>
    <row r="67" s="42" customFormat="1" ht="23" customHeight="1" spans="1:10">
      <c r="A67" s="55">
        <f t="shared" si="6"/>
        <v>65</v>
      </c>
      <c r="B67" s="55">
        <v>116919</v>
      </c>
      <c r="C67" s="55" t="s">
        <v>79</v>
      </c>
      <c r="D67" s="55" t="s">
        <v>77</v>
      </c>
      <c r="E67" s="55">
        <v>2</v>
      </c>
      <c r="F67" s="55">
        <v>4</v>
      </c>
      <c r="G67" s="55">
        <v>240</v>
      </c>
      <c r="H67" s="56">
        <v>41</v>
      </c>
      <c r="I67" s="60">
        <f>H67-G67</f>
        <v>-199</v>
      </c>
      <c r="J67" s="61">
        <v>2</v>
      </c>
    </row>
    <row r="68" s="42" customFormat="1" ht="23" customHeight="1" spans="1:10">
      <c r="A68" s="55">
        <f t="shared" si="6"/>
        <v>66</v>
      </c>
      <c r="B68" s="55">
        <v>102935</v>
      </c>
      <c r="C68" s="55" t="s">
        <v>80</v>
      </c>
      <c r="D68" s="55" t="s">
        <v>77</v>
      </c>
      <c r="E68" s="55">
        <v>2</v>
      </c>
      <c r="F68" s="55">
        <v>4</v>
      </c>
      <c r="G68" s="55">
        <v>240</v>
      </c>
      <c r="H68" s="56">
        <v>71</v>
      </c>
      <c r="I68" s="60">
        <f>H68-G68</f>
        <v>-169</v>
      </c>
      <c r="J68" s="61">
        <v>2</v>
      </c>
    </row>
    <row r="69" s="42" customFormat="1" ht="23" customHeight="1" spans="1:10">
      <c r="A69" s="55">
        <f t="shared" si="6"/>
        <v>67</v>
      </c>
      <c r="B69" s="55">
        <v>337</v>
      </c>
      <c r="C69" s="55" t="s">
        <v>81</v>
      </c>
      <c r="D69" s="55" t="s">
        <v>77</v>
      </c>
      <c r="E69" s="55">
        <v>3</v>
      </c>
      <c r="F69" s="55">
        <v>8</v>
      </c>
      <c r="G69" s="55">
        <v>960</v>
      </c>
      <c r="H69" s="56">
        <v>80</v>
      </c>
      <c r="I69" s="60">
        <f>H69-G69</f>
        <v>-880</v>
      </c>
      <c r="J69" s="61">
        <v>2</v>
      </c>
    </row>
    <row r="70" s="42" customFormat="1" ht="23" customHeight="1" spans="1:10">
      <c r="A70" s="55">
        <f t="shared" si="6"/>
        <v>68</v>
      </c>
      <c r="B70" s="55">
        <v>114685</v>
      </c>
      <c r="C70" s="55" t="s">
        <v>82</v>
      </c>
      <c r="D70" s="55" t="s">
        <v>77</v>
      </c>
      <c r="E70" s="55">
        <v>4</v>
      </c>
      <c r="F70" s="55">
        <v>8</v>
      </c>
      <c r="G70" s="55">
        <v>960</v>
      </c>
      <c r="H70" s="56">
        <v>145</v>
      </c>
      <c r="I70" s="60">
        <f>H70-G70</f>
        <v>-815</v>
      </c>
      <c r="J70" s="61">
        <v>3</v>
      </c>
    </row>
    <row r="71" s="42" customFormat="1" ht="23" customHeight="1" spans="1:10">
      <c r="A71" s="55">
        <f t="shared" si="6"/>
        <v>69</v>
      </c>
      <c r="B71" s="55">
        <v>106066</v>
      </c>
      <c r="C71" s="55" t="s">
        <v>83</v>
      </c>
      <c r="D71" s="55" t="s">
        <v>77</v>
      </c>
      <c r="E71" s="55">
        <v>2</v>
      </c>
      <c r="F71" s="55">
        <v>4</v>
      </c>
      <c r="G71" s="55">
        <v>240</v>
      </c>
      <c r="H71" s="56">
        <v>102</v>
      </c>
      <c r="I71" s="60">
        <f>H71-G71</f>
        <v>-138</v>
      </c>
      <c r="J71" s="61">
        <v>2</v>
      </c>
    </row>
    <row r="72" s="42" customFormat="1" ht="23" customHeight="1" spans="1:10">
      <c r="A72" s="55">
        <f t="shared" si="6"/>
        <v>70</v>
      </c>
      <c r="B72" s="55">
        <v>116482</v>
      </c>
      <c r="C72" s="55" t="s">
        <v>84</v>
      </c>
      <c r="D72" s="55" t="s">
        <v>77</v>
      </c>
      <c r="E72" s="55">
        <v>2</v>
      </c>
      <c r="F72" s="55">
        <v>4</v>
      </c>
      <c r="G72" s="55">
        <v>240</v>
      </c>
      <c r="H72" s="56">
        <v>132</v>
      </c>
      <c r="I72" s="60">
        <f>H72-G72</f>
        <v>-108</v>
      </c>
      <c r="J72" s="61">
        <v>3</v>
      </c>
    </row>
    <row r="73" s="43" customFormat="1" ht="23" customHeight="1" spans="1:10">
      <c r="A73" s="55">
        <f t="shared" si="6"/>
        <v>71</v>
      </c>
      <c r="B73" s="55">
        <v>307</v>
      </c>
      <c r="C73" s="55" t="s">
        <v>85</v>
      </c>
      <c r="D73" s="55" t="s">
        <v>77</v>
      </c>
      <c r="E73" s="55">
        <v>9</v>
      </c>
      <c r="F73" s="55">
        <v>24</v>
      </c>
      <c r="G73" s="55">
        <v>8640</v>
      </c>
      <c r="H73" s="56">
        <v>357</v>
      </c>
      <c r="I73" s="60">
        <f>H73-G73</f>
        <v>-8283</v>
      </c>
      <c r="J73" s="61">
        <v>2</v>
      </c>
    </row>
    <row r="74" s="42" customFormat="1" ht="23" customHeight="1" spans="1:10">
      <c r="A74" s="55">
        <f t="shared" ref="A74:A83" si="7">ROW()-2</f>
        <v>72</v>
      </c>
      <c r="B74" s="55">
        <v>106485</v>
      </c>
      <c r="C74" s="55" t="s">
        <v>86</v>
      </c>
      <c r="D74" s="55" t="s">
        <v>77</v>
      </c>
      <c r="E74" s="55">
        <v>2</v>
      </c>
      <c r="F74" s="55">
        <v>2</v>
      </c>
      <c r="G74" s="55">
        <v>60</v>
      </c>
      <c r="H74" s="56">
        <v>132</v>
      </c>
      <c r="I74" s="60">
        <f>H74-G74</f>
        <v>72</v>
      </c>
      <c r="J74" s="61">
        <v>2</v>
      </c>
    </row>
    <row r="75" s="42" customFormat="1" ht="23" customHeight="1" spans="1:10">
      <c r="A75" s="55">
        <f t="shared" si="7"/>
        <v>73</v>
      </c>
      <c r="B75" s="55">
        <v>106865</v>
      </c>
      <c r="C75" s="55" t="s">
        <v>87</v>
      </c>
      <c r="D75" s="55" t="s">
        <v>77</v>
      </c>
      <c r="E75" s="55">
        <v>2</v>
      </c>
      <c r="F75" s="55">
        <v>4</v>
      </c>
      <c r="G75" s="55">
        <v>240</v>
      </c>
      <c r="H75" s="56">
        <v>31</v>
      </c>
      <c r="I75" s="60">
        <f>H75-G75</f>
        <v>-209</v>
      </c>
      <c r="J75" s="61">
        <v>2</v>
      </c>
    </row>
    <row r="76" s="42" customFormat="1" ht="23" customHeight="1" spans="1:10">
      <c r="A76" s="55">
        <f t="shared" si="7"/>
        <v>74</v>
      </c>
      <c r="B76" s="55">
        <v>113299</v>
      </c>
      <c r="C76" s="55" t="s">
        <v>88</v>
      </c>
      <c r="D76" s="55" t="s">
        <v>77</v>
      </c>
      <c r="E76" s="55">
        <v>2</v>
      </c>
      <c r="F76" s="55">
        <v>2</v>
      </c>
      <c r="G76" s="55">
        <v>60</v>
      </c>
      <c r="H76" s="56">
        <v>22</v>
      </c>
      <c r="I76" s="60">
        <f>H76-G76</f>
        <v>-38</v>
      </c>
      <c r="J76" s="61">
        <v>2</v>
      </c>
    </row>
    <row r="77" s="42" customFormat="1" ht="23" customHeight="1" spans="1:10">
      <c r="A77" s="55">
        <f t="shared" si="7"/>
        <v>75</v>
      </c>
      <c r="B77" s="55">
        <v>744</v>
      </c>
      <c r="C77" s="55" t="s">
        <v>89</v>
      </c>
      <c r="D77" s="55" t="s">
        <v>77</v>
      </c>
      <c r="E77" s="55">
        <v>2</v>
      </c>
      <c r="F77" s="55">
        <v>4</v>
      </c>
      <c r="G77" s="55">
        <v>240</v>
      </c>
      <c r="H77" s="56">
        <v>114</v>
      </c>
      <c r="I77" s="60">
        <f>H77-G77</f>
        <v>-126</v>
      </c>
      <c r="J77" s="61">
        <v>2</v>
      </c>
    </row>
    <row r="78" s="42" customFormat="1" ht="23" customHeight="1" spans="1:10">
      <c r="A78" s="55">
        <f t="shared" si="7"/>
        <v>76</v>
      </c>
      <c r="B78" s="55">
        <v>742</v>
      </c>
      <c r="C78" s="55" t="s">
        <v>90</v>
      </c>
      <c r="D78" s="55" t="s">
        <v>77</v>
      </c>
      <c r="E78" s="55">
        <v>2</v>
      </c>
      <c r="F78" s="55">
        <v>4</v>
      </c>
      <c r="G78" s="55">
        <v>240</v>
      </c>
      <c r="H78" s="56">
        <v>58</v>
      </c>
      <c r="I78" s="60">
        <f>H78-G78</f>
        <v>-182</v>
      </c>
      <c r="J78" s="61">
        <v>2</v>
      </c>
    </row>
    <row r="79" s="42" customFormat="1" ht="23" customHeight="1" spans="1:10">
      <c r="A79" s="55">
        <f t="shared" si="7"/>
        <v>77</v>
      </c>
      <c r="B79" s="55">
        <v>710</v>
      </c>
      <c r="C79" s="55" t="s">
        <v>91</v>
      </c>
      <c r="D79" s="55" t="s">
        <v>92</v>
      </c>
      <c r="E79" s="55">
        <v>3</v>
      </c>
      <c r="F79" s="55">
        <v>4</v>
      </c>
      <c r="G79" s="55">
        <v>240</v>
      </c>
      <c r="H79" s="56">
        <v>41</v>
      </c>
      <c r="I79" s="60">
        <f>H79-G79</f>
        <v>-199</v>
      </c>
      <c r="J79" s="61">
        <v>3</v>
      </c>
    </row>
    <row r="80" s="42" customFormat="1" ht="23" customHeight="1" spans="1:10">
      <c r="A80" s="55">
        <f t="shared" si="7"/>
        <v>78</v>
      </c>
      <c r="B80" s="55">
        <v>738</v>
      </c>
      <c r="C80" s="55" t="s">
        <v>93</v>
      </c>
      <c r="D80" s="55" t="s">
        <v>92</v>
      </c>
      <c r="E80" s="55">
        <v>2</v>
      </c>
      <c r="F80" s="55">
        <v>6</v>
      </c>
      <c r="G80" s="55">
        <v>540</v>
      </c>
      <c r="H80" s="56">
        <v>74</v>
      </c>
      <c r="I80" s="60">
        <f>H80-G80</f>
        <v>-466</v>
      </c>
      <c r="J80" s="61">
        <v>2</v>
      </c>
    </row>
    <row r="81" s="42" customFormat="1" ht="23" customHeight="1" spans="1:10">
      <c r="A81" s="55">
        <f t="shared" si="7"/>
        <v>79</v>
      </c>
      <c r="B81" s="55">
        <v>587</v>
      </c>
      <c r="C81" s="55" t="s">
        <v>94</v>
      </c>
      <c r="D81" s="55" t="s">
        <v>92</v>
      </c>
      <c r="E81" s="55">
        <v>2</v>
      </c>
      <c r="F81" s="55">
        <v>4</v>
      </c>
      <c r="G81" s="55">
        <v>240</v>
      </c>
      <c r="H81" s="56">
        <v>162</v>
      </c>
      <c r="I81" s="60">
        <f>H81-G81</f>
        <v>-78</v>
      </c>
      <c r="J81" s="61">
        <v>3</v>
      </c>
    </row>
    <row r="82" s="42" customFormat="1" ht="23" customHeight="1" spans="1:10">
      <c r="A82" s="55">
        <f t="shared" si="7"/>
        <v>80</v>
      </c>
      <c r="B82" s="55">
        <v>351</v>
      </c>
      <c r="C82" s="55" t="s">
        <v>95</v>
      </c>
      <c r="D82" s="55" t="s">
        <v>92</v>
      </c>
      <c r="E82" s="55">
        <v>3</v>
      </c>
      <c r="F82" s="55">
        <v>4</v>
      </c>
      <c r="G82" s="55">
        <v>240</v>
      </c>
      <c r="H82" s="56">
        <v>37</v>
      </c>
      <c r="I82" s="60">
        <f>H82-G82</f>
        <v>-203</v>
      </c>
      <c r="J82" s="61">
        <v>3</v>
      </c>
    </row>
    <row r="83" s="42" customFormat="1" ht="23" customHeight="1" spans="1:10">
      <c r="A83" s="55">
        <f t="shared" si="7"/>
        <v>81</v>
      </c>
      <c r="B83" s="55">
        <v>110378</v>
      </c>
      <c r="C83" s="55" t="s">
        <v>96</v>
      </c>
      <c r="D83" s="55" t="s">
        <v>92</v>
      </c>
      <c r="E83" s="55">
        <v>2</v>
      </c>
      <c r="F83" s="55">
        <v>4</v>
      </c>
      <c r="G83" s="55">
        <v>240</v>
      </c>
      <c r="H83" s="56">
        <v>51</v>
      </c>
      <c r="I83" s="60">
        <f>H83-G83</f>
        <v>-189</v>
      </c>
      <c r="J83" s="61">
        <v>2</v>
      </c>
    </row>
    <row r="84" s="42" customFormat="1" ht="23" customHeight="1" spans="1:10">
      <c r="A84" s="55">
        <f t="shared" ref="A84:A93" si="8">ROW()-2</f>
        <v>82</v>
      </c>
      <c r="B84" s="55">
        <v>704</v>
      </c>
      <c r="C84" s="55" t="s">
        <v>97</v>
      </c>
      <c r="D84" s="55" t="s">
        <v>92</v>
      </c>
      <c r="E84" s="55">
        <v>2</v>
      </c>
      <c r="F84" s="55">
        <v>4</v>
      </c>
      <c r="G84" s="55">
        <v>240</v>
      </c>
      <c r="H84" s="56">
        <v>114</v>
      </c>
      <c r="I84" s="60">
        <f>H84-G84</f>
        <v>-126</v>
      </c>
      <c r="J84" s="61">
        <v>2</v>
      </c>
    </row>
    <row r="85" s="42" customFormat="1" ht="23" customHeight="1" spans="1:10">
      <c r="A85" s="55">
        <f t="shared" si="8"/>
        <v>83</v>
      </c>
      <c r="B85" s="55">
        <v>706</v>
      </c>
      <c r="C85" s="55" t="s">
        <v>98</v>
      </c>
      <c r="D85" s="55" t="s">
        <v>92</v>
      </c>
      <c r="E85" s="55">
        <v>3</v>
      </c>
      <c r="F85" s="55">
        <v>4</v>
      </c>
      <c r="G85" s="55">
        <v>360</v>
      </c>
      <c r="H85" s="56">
        <v>217</v>
      </c>
      <c r="I85" s="60">
        <f>H85-G85</f>
        <v>-143</v>
      </c>
      <c r="J85" s="61">
        <v>2</v>
      </c>
    </row>
    <row r="86" s="42" customFormat="1" ht="23" customHeight="1" spans="1:10">
      <c r="A86" s="55">
        <f t="shared" si="8"/>
        <v>84</v>
      </c>
      <c r="B86" s="55">
        <v>713</v>
      </c>
      <c r="C86" s="55" t="s">
        <v>99</v>
      </c>
      <c r="D86" s="55" t="s">
        <v>92</v>
      </c>
      <c r="E86" s="55">
        <v>2</v>
      </c>
      <c r="F86" s="55">
        <v>4</v>
      </c>
      <c r="G86" s="55">
        <v>240</v>
      </c>
      <c r="H86" s="56">
        <v>86</v>
      </c>
      <c r="I86" s="60">
        <f>H86-G86</f>
        <v>-154</v>
      </c>
      <c r="J86" s="61">
        <v>3</v>
      </c>
    </row>
    <row r="87" s="42" customFormat="1" ht="23" customHeight="1" spans="1:10">
      <c r="A87" s="55">
        <f t="shared" si="8"/>
        <v>85</v>
      </c>
      <c r="B87" s="55">
        <v>598</v>
      </c>
      <c r="C87" s="55" t="s">
        <v>100</v>
      </c>
      <c r="D87" s="55" t="s">
        <v>101</v>
      </c>
      <c r="E87" s="55">
        <v>4</v>
      </c>
      <c r="F87" s="55">
        <v>6</v>
      </c>
      <c r="G87" s="55">
        <v>540</v>
      </c>
      <c r="H87" s="56">
        <v>31</v>
      </c>
      <c r="I87" s="60">
        <f>H87-G87</f>
        <v>-509</v>
      </c>
      <c r="J87" s="61">
        <v>3</v>
      </c>
    </row>
    <row r="88" s="42" customFormat="1" ht="23" customHeight="1" spans="1:10">
      <c r="A88" s="55">
        <f t="shared" si="8"/>
        <v>86</v>
      </c>
      <c r="B88" s="55">
        <v>118074</v>
      </c>
      <c r="C88" s="55" t="s">
        <v>102</v>
      </c>
      <c r="D88" s="55" t="s">
        <v>101</v>
      </c>
      <c r="E88" s="55">
        <v>2</v>
      </c>
      <c r="F88" s="55">
        <v>6</v>
      </c>
      <c r="G88" s="55">
        <v>540</v>
      </c>
      <c r="H88" s="56">
        <v>14</v>
      </c>
      <c r="I88" s="60">
        <f>H88-G88</f>
        <v>-526</v>
      </c>
      <c r="J88" s="61">
        <v>2</v>
      </c>
    </row>
    <row r="89" s="42" customFormat="1" ht="23" customHeight="1" spans="1:10">
      <c r="A89" s="55">
        <f t="shared" si="8"/>
        <v>87</v>
      </c>
      <c r="B89" s="55">
        <v>373</v>
      </c>
      <c r="C89" s="55" t="s">
        <v>103</v>
      </c>
      <c r="D89" s="55" t="s">
        <v>101</v>
      </c>
      <c r="E89" s="55">
        <v>3</v>
      </c>
      <c r="F89" s="55">
        <v>6</v>
      </c>
      <c r="G89" s="55">
        <v>720</v>
      </c>
      <c r="H89" s="56">
        <v>4</v>
      </c>
      <c r="I89" s="60">
        <f>H89-G89</f>
        <v>-716</v>
      </c>
      <c r="J89" s="61">
        <v>2</v>
      </c>
    </row>
    <row r="90" s="42" customFormat="1" ht="23" customHeight="1" spans="1:10">
      <c r="A90" s="55">
        <f t="shared" si="8"/>
        <v>88</v>
      </c>
      <c r="B90" s="55">
        <v>102479</v>
      </c>
      <c r="C90" s="55" t="s">
        <v>104</v>
      </c>
      <c r="D90" s="55" t="s">
        <v>101</v>
      </c>
      <c r="E90" s="55">
        <v>2</v>
      </c>
      <c r="F90" s="55">
        <v>4</v>
      </c>
      <c r="G90" s="55">
        <v>240</v>
      </c>
      <c r="H90" s="56">
        <v>22</v>
      </c>
      <c r="I90" s="60">
        <f>H90-G90</f>
        <v>-218</v>
      </c>
      <c r="J90" s="61">
        <v>2</v>
      </c>
    </row>
    <row r="91" s="42" customFormat="1" ht="23" customHeight="1" spans="1:10">
      <c r="A91" s="55">
        <f t="shared" si="8"/>
        <v>89</v>
      </c>
      <c r="B91" s="55">
        <v>122198</v>
      </c>
      <c r="C91" s="55" t="s">
        <v>105</v>
      </c>
      <c r="D91" s="55" t="s">
        <v>101</v>
      </c>
      <c r="E91" s="55">
        <v>2</v>
      </c>
      <c r="F91" s="55">
        <v>4</v>
      </c>
      <c r="G91" s="55">
        <v>240</v>
      </c>
      <c r="H91" s="56">
        <v>81</v>
      </c>
      <c r="I91" s="60">
        <f>H91-G91</f>
        <v>-159</v>
      </c>
      <c r="J91" s="61">
        <v>3</v>
      </c>
    </row>
    <row r="92" s="42" customFormat="1" ht="23" customHeight="1" spans="1:10">
      <c r="A92" s="55">
        <f t="shared" si="8"/>
        <v>90</v>
      </c>
      <c r="B92" s="55">
        <v>117184</v>
      </c>
      <c r="C92" s="55" t="s">
        <v>106</v>
      </c>
      <c r="D92" s="55" t="s">
        <v>101</v>
      </c>
      <c r="E92" s="55">
        <v>3</v>
      </c>
      <c r="F92" s="55">
        <v>6</v>
      </c>
      <c r="G92" s="55">
        <v>540</v>
      </c>
      <c r="H92" s="56">
        <v>70</v>
      </c>
      <c r="I92" s="60">
        <f>H92-G92</f>
        <v>-470</v>
      </c>
      <c r="J92" s="61">
        <v>3</v>
      </c>
    </row>
    <row r="93" s="42" customFormat="1" ht="23" customHeight="1" spans="1:10">
      <c r="A93" s="55">
        <f t="shared" si="8"/>
        <v>91</v>
      </c>
      <c r="B93" s="55">
        <v>355</v>
      </c>
      <c r="C93" s="55" t="s">
        <v>107</v>
      </c>
      <c r="D93" s="55" t="s">
        <v>101</v>
      </c>
      <c r="E93" s="55">
        <v>2</v>
      </c>
      <c r="F93" s="55">
        <v>4</v>
      </c>
      <c r="G93" s="55">
        <v>240</v>
      </c>
      <c r="H93" s="56">
        <v>9</v>
      </c>
      <c r="I93" s="60">
        <f>H93-G93</f>
        <v>-231</v>
      </c>
      <c r="J93" s="61">
        <v>3</v>
      </c>
    </row>
    <row r="94" s="42" customFormat="1" ht="23" customHeight="1" spans="1:10">
      <c r="A94" s="55">
        <f t="shared" ref="A94:A103" si="9">ROW()-2</f>
        <v>92</v>
      </c>
      <c r="B94" s="55">
        <v>114069</v>
      </c>
      <c r="C94" s="55" t="s">
        <v>108</v>
      </c>
      <c r="D94" s="55" t="s">
        <v>101</v>
      </c>
      <c r="E94" s="55">
        <v>2</v>
      </c>
      <c r="F94" s="55">
        <v>2</v>
      </c>
      <c r="G94" s="55">
        <v>60</v>
      </c>
      <c r="H94" s="56">
        <v>3</v>
      </c>
      <c r="I94" s="60">
        <f>H94-G94</f>
        <v>-57</v>
      </c>
      <c r="J94" s="61">
        <v>2</v>
      </c>
    </row>
    <row r="95" s="42" customFormat="1" ht="23" customHeight="1" spans="1:10">
      <c r="A95" s="55">
        <f t="shared" si="9"/>
        <v>93</v>
      </c>
      <c r="B95" s="55">
        <v>740</v>
      </c>
      <c r="C95" s="55" t="s">
        <v>109</v>
      </c>
      <c r="D95" s="55" t="s">
        <v>101</v>
      </c>
      <c r="E95" s="55">
        <v>3</v>
      </c>
      <c r="F95" s="55">
        <v>4</v>
      </c>
      <c r="G95" s="55">
        <v>240</v>
      </c>
      <c r="H95" s="56">
        <v>30</v>
      </c>
      <c r="I95" s="60">
        <f>H95-G95</f>
        <v>-210</v>
      </c>
      <c r="J95" s="61">
        <v>2</v>
      </c>
    </row>
    <row r="96" s="42" customFormat="1" ht="23" customHeight="1" spans="1:10">
      <c r="A96" s="55">
        <f t="shared" si="9"/>
        <v>94</v>
      </c>
      <c r="B96" s="55">
        <v>546</v>
      </c>
      <c r="C96" s="55" t="s">
        <v>110</v>
      </c>
      <c r="D96" s="55" t="s">
        <v>101</v>
      </c>
      <c r="E96" s="55">
        <v>3</v>
      </c>
      <c r="F96" s="55">
        <v>6</v>
      </c>
      <c r="G96" s="55">
        <v>540</v>
      </c>
      <c r="H96" s="56">
        <v>2</v>
      </c>
      <c r="I96" s="60">
        <f>H96-G96</f>
        <v>-538</v>
      </c>
      <c r="J96" s="61">
        <v>2</v>
      </c>
    </row>
    <row r="97" s="42" customFormat="1" ht="23" customHeight="1" spans="1:10">
      <c r="A97" s="55">
        <f t="shared" si="9"/>
        <v>95</v>
      </c>
      <c r="B97" s="55">
        <v>511</v>
      </c>
      <c r="C97" s="55" t="s">
        <v>111</v>
      </c>
      <c r="D97" s="55" t="s">
        <v>101</v>
      </c>
      <c r="E97" s="55">
        <v>2</v>
      </c>
      <c r="F97" s="55">
        <v>6</v>
      </c>
      <c r="G97" s="55">
        <v>540</v>
      </c>
      <c r="H97" s="56">
        <v>8</v>
      </c>
      <c r="I97" s="60">
        <f>H97-G97</f>
        <v>-532</v>
      </c>
      <c r="J97" s="61">
        <v>2</v>
      </c>
    </row>
    <row r="98" s="42" customFormat="1" ht="23" customHeight="1" spans="1:10">
      <c r="A98" s="55">
        <f t="shared" si="9"/>
        <v>96</v>
      </c>
      <c r="B98" s="55">
        <v>712</v>
      </c>
      <c r="C98" s="55" t="s">
        <v>112</v>
      </c>
      <c r="D98" s="55" t="s">
        <v>101</v>
      </c>
      <c r="E98" s="55">
        <v>3</v>
      </c>
      <c r="F98" s="55">
        <v>6</v>
      </c>
      <c r="G98" s="55">
        <v>540</v>
      </c>
      <c r="H98" s="56">
        <v>21</v>
      </c>
      <c r="I98" s="60">
        <f>H98-G98</f>
        <v>-519</v>
      </c>
      <c r="J98" s="61">
        <v>3</v>
      </c>
    </row>
    <row r="99" s="42" customFormat="1" ht="23" customHeight="1" spans="1:10">
      <c r="A99" s="55">
        <f t="shared" si="9"/>
        <v>97</v>
      </c>
      <c r="B99" s="55">
        <v>724</v>
      </c>
      <c r="C99" s="55" t="s">
        <v>113</v>
      </c>
      <c r="D99" s="55" t="s">
        <v>101</v>
      </c>
      <c r="E99" s="55">
        <v>3</v>
      </c>
      <c r="F99" s="55">
        <v>8</v>
      </c>
      <c r="G99" s="55">
        <v>960</v>
      </c>
      <c r="H99" s="56">
        <v>55</v>
      </c>
      <c r="I99" s="60">
        <f>H99-G99</f>
        <v>-905</v>
      </c>
      <c r="J99" s="61">
        <v>2</v>
      </c>
    </row>
    <row r="100" s="42" customFormat="1" ht="23" customHeight="1" spans="1:10">
      <c r="A100" s="55">
        <f t="shared" si="9"/>
        <v>98</v>
      </c>
      <c r="B100" s="55">
        <v>723</v>
      </c>
      <c r="C100" s="55" t="s">
        <v>114</v>
      </c>
      <c r="D100" s="55" t="s">
        <v>101</v>
      </c>
      <c r="E100" s="55">
        <v>2</v>
      </c>
      <c r="F100" s="55">
        <v>4</v>
      </c>
      <c r="G100" s="55">
        <v>240</v>
      </c>
      <c r="H100" s="56">
        <v>26</v>
      </c>
      <c r="I100" s="60">
        <f>H100-G100</f>
        <v>-214</v>
      </c>
      <c r="J100" s="61">
        <v>2</v>
      </c>
    </row>
    <row r="101" s="42" customFormat="1" ht="23" customHeight="1" spans="1:10">
      <c r="A101" s="55">
        <f t="shared" si="9"/>
        <v>99</v>
      </c>
      <c r="B101" s="55">
        <v>105751</v>
      </c>
      <c r="C101" s="55" t="s">
        <v>115</v>
      </c>
      <c r="D101" s="55" t="s">
        <v>101</v>
      </c>
      <c r="E101" s="55">
        <v>2</v>
      </c>
      <c r="F101" s="55">
        <v>6</v>
      </c>
      <c r="G101" s="55">
        <v>540</v>
      </c>
      <c r="H101" s="56">
        <v>11</v>
      </c>
      <c r="I101" s="60">
        <f>H101-G101</f>
        <v>-529</v>
      </c>
      <c r="J101" s="61">
        <v>4</v>
      </c>
    </row>
    <row r="102" s="42" customFormat="1" ht="23" customHeight="1" spans="1:10">
      <c r="A102" s="55">
        <f t="shared" si="9"/>
        <v>100</v>
      </c>
      <c r="B102" s="55">
        <v>515</v>
      </c>
      <c r="C102" s="55" t="s">
        <v>116</v>
      </c>
      <c r="D102" s="55" t="s">
        <v>101</v>
      </c>
      <c r="E102" s="55">
        <v>2</v>
      </c>
      <c r="F102" s="55">
        <v>6</v>
      </c>
      <c r="G102" s="55">
        <v>540</v>
      </c>
      <c r="H102" s="56">
        <v>85</v>
      </c>
      <c r="I102" s="60">
        <f>H102-G102</f>
        <v>-455</v>
      </c>
      <c r="J102" s="61">
        <v>2</v>
      </c>
    </row>
    <row r="103" s="42" customFormat="1" ht="23" customHeight="1" spans="1:10">
      <c r="A103" s="55">
        <f t="shared" si="9"/>
        <v>101</v>
      </c>
      <c r="B103" s="55">
        <v>118758</v>
      </c>
      <c r="C103" s="55" t="s">
        <v>117</v>
      </c>
      <c r="D103" s="55" t="s">
        <v>101</v>
      </c>
      <c r="E103" s="55">
        <v>2</v>
      </c>
      <c r="F103" s="55">
        <v>4</v>
      </c>
      <c r="G103" s="55">
        <v>240</v>
      </c>
      <c r="H103" s="56">
        <v>2</v>
      </c>
      <c r="I103" s="60">
        <f>H103-G103</f>
        <v>-238</v>
      </c>
      <c r="J103" s="61">
        <v>3</v>
      </c>
    </row>
    <row r="104" s="42" customFormat="1" ht="23" customHeight="1" spans="1:10">
      <c r="A104" s="55">
        <f t="shared" ref="A104:A113" si="10">ROW()-2</f>
        <v>102</v>
      </c>
      <c r="B104" s="55">
        <v>733</v>
      </c>
      <c r="C104" s="55" t="s">
        <v>118</v>
      </c>
      <c r="D104" s="55" t="s">
        <v>101</v>
      </c>
      <c r="E104" s="55">
        <v>3</v>
      </c>
      <c r="F104" s="55">
        <v>6</v>
      </c>
      <c r="G104" s="55">
        <v>540</v>
      </c>
      <c r="H104" s="56">
        <v>13</v>
      </c>
      <c r="I104" s="60">
        <f>H104-G104</f>
        <v>-527</v>
      </c>
      <c r="J104" s="61">
        <v>1</v>
      </c>
    </row>
    <row r="105" s="42" customFormat="1" ht="23" customHeight="1" spans="1:10">
      <c r="A105" s="55">
        <f t="shared" si="10"/>
        <v>103</v>
      </c>
      <c r="B105" s="55">
        <v>377</v>
      </c>
      <c r="C105" s="55" t="s">
        <v>119</v>
      </c>
      <c r="D105" s="55" t="s">
        <v>101</v>
      </c>
      <c r="E105" s="55">
        <v>2</v>
      </c>
      <c r="F105" s="55">
        <v>6</v>
      </c>
      <c r="G105" s="55">
        <v>540</v>
      </c>
      <c r="H105" s="56">
        <v>41</v>
      </c>
      <c r="I105" s="60">
        <f>H105-G105</f>
        <v>-499</v>
      </c>
      <c r="J105" s="61">
        <v>3</v>
      </c>
    </row>
    <row r="106" s="42" customFormat="1" ht="23" customHeight="1" spans="1:10">
      <c r="A106" s="55">
        <f t="shared" si="10"/>
        <v>104</v>
      </c>
      <c r="B106" s="55">
        <v>571</v>
      </c>
      <c r="C106" s="55" t="s">
        <v>120</v>
      </c>
      <c r="D106" s="55" t="s">
        <v>101</v>
      </c>
      <c r="E106" s="55">
        <v>3</v>
      </c>
      <c r="F106" s="55">
        <v>6</v>
      </c>
      <c r="G106" s="55">
        <v>540</v>
      </c>
      <c r="H106" s="56">
        <v>92</v>
      </c>
      <c r="I106" s="60">
        <f>H106-G106</f>
        <v>-448</v>
      </c>
      <c r="J106" s="61">
        <v>3</v>
      </c>
    </row>
    <row r="107" s="42" customFormat="1" ht="23" customHeight="1" spans="1:10">
      <c r="A107" s="55">
        <f t="shared" si="10"/>
        <v>105</v>
      </c>
      <c r="B107" s="55">
        <v>104430</v>
      </c>
      <c r="C107" s="55" t="s">
        <v>121</v>
      </c>
      <c r="D107" s="55" t="s">
        <v>101</v>
      </c>
      <c r="E107" s="55">
        <v>2</v>
      </c>
      <c r="F107" s="55">
        <v>4</v>
      </c>
      <c r="G107" s="55">
        <v>240</v>
      </c>
      <c r="H107" s="56">
        <v>5</v>
      </c>
      <c r="I107" s="60">
        <f>H107-G107</f>
        <v>-235</v>
      </c>
      <c r="J107" s="61">
        <v>2</v>
      </c>
    </row>
    <row r="108" s="42" customFormat="1" ht="23" customHeight="1" spans="1:10">
      <c r="A108" s="55">
        <f t="shared" si="10"/>
        <v>106</v>
      </c>
      <c r="B108" s="55">
        <v>106568</v>
      </c>
      <c r="C108" s="55" t="s">
        <v>122</v>
      </c>
      <c r="D108" s="55" t="s">
        <v>101</v>
      </c>
      <c r="E108" s="55">
        <v>1</v>
      </c>
      <c r="F108" s="55">
        <v>4</v>
      </c>
      <c r="G108" s="55">
        <v>240</v>
      </c>
      <c r="H108" s="56">
        <v>80</v>
      </c>
      <c r="I108" s="60">
        <f>H108-G108</f>
        <v>-160</v>
      </c>
      <c r="J108" s="61">
        <v>2</v>
      </c>
    </row>
    <row r="109" s="42" customFormat="1" ht="23" customHeight="1" spans="1:10">
      <c r="A109" s="55">
        <f t="shared" si="10"/>
        <v>107</v>
      </c>
      <c r="B109" s="55">
        <v>743</v>
      </c>
      <c r="C109" s="55" t="s">
        <v>123</v>
      </c>
      <c r="D109" s="55" t="s">
        <v>101</v>
      </c>
      <c r="E109" s="55">
        <v>1</v>
      </c>
      <c r="F109" s="55">
        <v>2</v>
      </c>
      <c r="G109" s="55">
        <v>60</v>
      </c>
      <c r="H109" s="56">
        <v>72</v>
      </c>
      <c r="I109" s="60">
        <f>H109-G109</f>
        <v>12</v>
      </c>
      <c r="J109" s="61">
        <v>3</v>
      </c>
    </row>
    <row r="110" s="42" customFormat="1" ht="23" customHeight="1" spans="1:10">
      <c r="A110" s="55">
        <f t="shared" si="10"/>
        <v>108</v>
      </c>
      <c r="B110" s="55">
        <v>707</v>
      </c>
      <c r="C110" s="55" t="s">
        <v>124</v>
      </c>
      <c r="D110" s="55" t="s">
        <v>101</v>
      </c>
      <c r="E110" s="55">
        <v>3</v>
      </c>
      <c r="F110" s="55">
        <v>8</v>
      </c>
      <c r="G110" s="55">
        <v>960</v>
      </c>
      <c r="H110" s="56">
        <v>250</v>
      </c>
      <c r="I110" s="60">
        <f>H110-G110</f>
        <v>-710</v>
      </c>
      <c r="J110" s="61">
        <v>2</v>
      </c>
    </row>
    <row r="111" s="42" customFormat="1" ht="23" customHeight="1" spans="1:10">
      <c r="A111" s="55">
        <f t="shared" si="10"/>
        <v>109</v>
      </c>
      <c r="B111" s="55">
        <v>103639</v>
      </c>
      <c r="C111" s="55" t="s">
        <v>125</v>
      </c>
      <c r="D111" s="55" t="s">
        <v>101</v>
      </c>
      <c r="E111" s="55">
        <v>2</v>
      </c>
      <c r="F111" s="55">
        <v>4</v>
      </c>
      <c r="G111" s="55">
        <v>240</v>
      </c>
      <c r="H111" s="56">
        <v>175</v>
      </c>
      <c r="I111" s="60">
        <f>H111-G111</f>
        <v>-65</v>
      </c>
      <c r="J111" s="61">
        <v>4</v>
      </c>
    </row>
    <row r="112" s="42" customFormat="1" ht="23" customHeight="1" spans="1:10">
      <c r="A112" s="55">
        <f t="shared" si="10"/>
        <v>110</v>
      </c>
      <c r="B112" s="55">
        <v>573</v>
      </c>
      <c r="C112" s="55" t="s">
        <v>126</v>
      </c>
      <c r="D112" s="55" t="s">
        <v>101</v>
      </c>
      <c r="E112" s="55">
        <v>2</v>
      </c>
      <c r="F112" s="55">
        <v>4</v>
      </c>
      <c r="G112" s="55">
        <v>240</v>
      </c>
      <c r="H112" s="56">
        <v>121</v>
      </c>
      <c r="I112" s="60">
        <f>H112-G112</f>
        <v>-119</v>
      </c>
      <c r="J112" s="61">
        <v>1</v>
      </c>
    </row>
    <row r="113" s="42" customFormat="1" ht="23" customHeight="1" spans="1:10">
      <c r="A113" s="55">
        <f t="shared" si="10"/>
        <v>111</v>
      </c>
      <c r="B113" s="55">
        <v>737</v>
      </c>
      <c r="C113" s="55" t="s">
        <v>127</v>
      </c>
      <c r="D113" s="55" t="s">
        <v>101</v>
      </c>
      <c r="E113" s="55">
        <v>2</v>
      </c>
      <c r="F113" s="55">
        <v>4</v>
      </c>
      <c r="G113" s="55">
        <v>240</v>
      </c>
      <c r="H113" s="56">
        <v>283</v>
      </c>
      <c r="I113" s="60">
        <f>H113-G113</f>
        <v>43</v>
      </c>
      <c r="J113" s="61">
        <v>2</v>
      </c>
    </row>
    <row r="114" s="42" customFormat="1" ht="23" customHeight="1" spans="1:10">
      <c r="A114" s="55">
        <f t="shared" ref="A114:A123" si="11">ROW()-2</f>
        <v>112</v>
      </c>
      <c r="B114" s="55">
        <v>387</v>
      </c>
      <c r="C114" s="55" t="s">
        <v>128</v>
      </c>
      <c r="D114" s="55" t="s">
        <v>101</v>
      </c>
      <c r="E114" s="55">
        <v>2</v>
      </c>
      <c r="F114" s="55">
        <v>6</v>
      </c>
      <c r="G114" s="55">
        <v>540</v>
      </c>
      <c r="H114" s="56">
        <v>0</v>
      </c>
      <c r="I114" s="60">
        <f>H114-G114</f>
        <v>-540</v>
      </c>
      <c r="J114" s="61">
        <v>2</v>
      </c>
    </row>
    <row r="115" s="42" customFormat="1" ht="23" customHeight="1" spans="1:10">
      <c r="A115" s="55">
        <f t="shared" si="11"/>
        <v>113</v>
      </c>
      <c r="B115" s="55">
        <v>754</v>
      </c>
      <c r="C115" s="55" t="s">
        <v>129</v>
      </c>
      <c r="D115" s="55" t="s">
        <v>130</v>
      </c>
      <c r="E115" s="55">
        <v>2</v>
      </c>
      <c r="F115" s="55">
        <v>4</v>
      </c>
      <c r="G115" s="55">
        <v>240</v>
      </c>
      <c r="H115" s="56">
        <v>3</v>
      </c>
      <c r="I115" s="60">
        <f>H115-G115</f>
        <v>-237</v>
      </c>
      <c r="J115" s="61">
        <v>2</v>
      </c>
    </row>
    <row r="116" s="42" customFormat="1" ht="23" customHeight="1" spans="1:10">
      <c r="A116" s="55">
        <f t="shared" si="11"/>
        <v>114</v>
      </c>
      <c r="B116" s="55">
        <v>54</v>
      </c>
      <c r="C116" s="55" t="s">
        <v>131</v>
      </c>
      <c r="D116" s="55" t="s">
        <v>130</v>
      </c>
      <c r="E116" s="55">
        <v>3</v>
      </c>
      <c r="F116" s="55">
        <v>6</v>
      </c>
      <c r="G116" s="55">
        <v>540</v>
      </c>
      <c r="H116" s="56">
        <v>46</v>
      </c>
      <c r="I116" s="60">
        <f>H116-G116</f>
        <v>-494</v>
      </c>
      <c r="J116" s="61">
        <v>4</v>
      </c>
    </row>
    <row r="117" s="42" customFormat="1" ht="23" customHeight="1" spans="1:10">
      <c r="A117" s="55">
        <f t="shared" si="11"/>
        <v>115</v>
      </c>
      <c r="B117" s="55">
        <v>52</v>
      </c>
      <c r="C117" s="55" t="s">
        <v>132</v>
      </c>
      <c r="D117" s="55" t="s">
        <v>130</v>
      </c>
      <c r="E117" s="55">
        <v>2</v>
      </c>
      <c r="F117" s="55">
        <v>6</v>
      </c>
      <c r="G117" s="55">
        <v>540</v>
      </c>
      <c r="H117" s="56">
        <v>32</v>
      </c>
      <c r="I117" s="60">
        <f>H117-G117</f>
        <v>-508</v>
      </c>
      <c r="J117" s="61">
        <v>3</v>
      </c>
    </row>
    <row r="118" s="42" customFormat="1" ht="23" customHeight="1" spans="1:10">
      <c r="A118" s="55">
        <f t="shared" si="11"/>
        <v>116</v>
      </c>
      <c r="B118" s="55">
        <v>104428</v>
      </c>
      <c r="C118" s="55" t="s">
        <v>133</v>
      </c>
      <c r="D118" s="55" t="s">
        <v>130</v>
      </c>
      <c r="E118" s="55">
        <v>2</v>
      </c>
      <c r="F118" s="55">
        <v>4</v>
      </c>
      <c r="G118" s="55">
        <v>240</v>
      </c>
      <c r="H118" s="56">
        <v>40</v>
      </c>
      <c r="I118" s="60">
        <f>H118-G118</f>
        <v>-200</v>
      </c>
      <c r="J118" s="61">
        <v>3</v>
      </c>
    </row>
    <row r="119" s="42" customFormat="1" ht="23" customHeight="1" spans="1:10">
      <c r="A119" s="55">
        <f t="shared" si="11"/>
        <v>117</v>
      </c>
      <c r="B119" s="55">
        <v>122176</v>
      </c>
      <c r="C119" s="55" t="s">
        <v>134</v>
      </c>
      <c r="D119" s="55" t="s">
        <v>130</v>
      </c>
      <c r="E119" s="55">
        <v>2</v>
      </c>
      <c r="F119" s="55">
        <v>4</v>
      </c>
      <c r="G119" s="55">
        <v>240</v>
      </c>
      <c r="H119" s="56">
        <v>16</v>
      </c>
      <c r="I119" s="60">
        <f>H119-G119</f>
        <v>-224</v>
      </c>
      <c r="J119" s="61">
        <v>3</v>
      </c>
    </row>
    <row r="120" s="42" customFormat="1" ht="23" customHeight="1" spans="1:10">
      <c r="A120" s="55">
        <f t="shared" si="11"/>
        <v>118</v>
      </c>
      <c r="B120" s="55">
        <v>104838</v>
      </c>
      <c r="C120" s="55" t="s">
        <v>135</v>
      </c>
      <c r="D120" s="55" t="s">
        <v>130</v>
      </c>
      <c r="E120" s="55">
        <v>2</v>
      </c>
      <c r="F120" s="55">
        <v>4</v>
      </c>
      <c r="G120" s="55">
        <v>240</v>
      </c>
      <c r="H120" s="56">
        <v>101</v>
      </c>
      <c r="I120" s="60">
        <f>H120-G120</f>
        <v>-139</v>
      </c>
      <c r="J120" s="61">
        <v>2</v>
      </c>
    </row>
    <row r="121" s="42" customFormat="1" ht="23" customHeight="1" spans="1:10">
      <c r="A121" s="55">
        <f t="shared" si="11"/>
        <v>119</v>
      </c>
      <c r="B121" s="55">
        <v>367</v>
      </c>
      <c r="C121" s="55" t="s">
        <v>136</v>
      </c>
      <c r="D121" s="55" t="s">
        <v>130</v>
      </c>
      <c r="E121" s="55">
        <v>2</v>
      </c>
      <c r="F121" s="55">
        <v>4</v>
      </c>
      <c r="G121" s="55">
        <v>240</v>
      </c>
      <c r="H121" s="56">
        <v>34</v>
      </c>
      <c r="I121" s="60">
        <f>H121-G121</f>
        <v>-206</v>
      </c>
      <c r="J121" s="61">
        <v>2</v>
      </c>
    </row>
    <row r="122" s="42" customFormat="1" ht="23" customHeight="1" spans="1:10">
      <c r="A122" s="55">
        <f t="shared" si="11"/>
        <v>120</v>
      </c>
      <c r="B122" s="55">
        <v>56</v>
      </c>
      <c r="C122" s="55" t="s">
        <v>137</v>
      </c>
      <c r="D122" s="55" t="s">
        <v>130</v>
      </c>
      <c r="E122" s="55">
        <v>2</v>
      </c>
      <c r="F122" s="55">
        <v>4</v>
      </c>
      <c r="G122" s="55">
        <v>240</v>
      </c>
      <c r="H122" s="56">
        <v>144</v>
      </c>
      <c r="I122" s="60">
        <f>H122-G122</f>
        <v>-96</v>
      </c>
      <c r="J122" s="61">
        <v>2</v>
      </c>
    </row>
    <row r="123" s="42" customFormat="1" ht="23" customHeight="1" spans="1:10">
      <c r="A123" s="55">
        <f t="shared" si="11"/>
        <v>121</v>
      </c>
      <c r="B123" s="55">
        <v>732</v>
      </c>
      <c r="C123" s="55" t="s">
        <v>138</v>
      </c>
      <c r="D123" s="55" t="s">
        <v>139</v>
      </c>
      <c r="E123" s="55">
        <v>2</v>
      </c>
      <c r="F123" s="55">
        <v>4</v>
      </c>
      <c r="G123" s="55">
        <v>240</v>
      </c>
      <c r="H123" s="56">
        <v>43</v>
      </c>
      <c r="I123" s="60">
        <f>H123-G123</f>
        <v>-197</v>
      </c>
      <c r="J123" s="61">
        <v>2</v>
      </c>
    </row>
    <row r="124" s="42" customFormat="1" ht="23" customHeight="1" spans="1:10">
      <c r="A124" s="55">
        <f t="shared" ref="A124:A133" si="12">ROW()-2</f>
        <v>122</v>
      </c>
      <c r="B124" s="55">
        <v>720</v>
      </c>
      <c r="C124" s="55" t="s">
        <v>140</v>
      </c>
      <c r="D124" s="55" t="s">
        <v>139</v>
      </c>
      <c r="E124" s="55">
        <v>2</v>
      </c>
      <c r="F124" s="55">
        <v>4</v>
      </c>
      <c r="G124" s="55">
        <v>240</v>
      </c>
      <c r="H124" s="56">
        <v>1</v>
      </c>
      <c r="I124" s="60">
        <f>H124-G124</f>
        <v>-239</v>
      </c>
      <c r="J124" s="61">
        <v>4</v>
      </c>
    </row>
    <row r="125" s="42" customFormat="1" ht="23" customHeight="1" spans="1:10">
      <c r="A125" s="55">
        <f t="shared" si="12"/>
        <v>123</v>
      </c>
      <c r="B125" s="55">
        <v>107728</v>
      </c>
      <c r="C125" s="55" t="s">
        <v>141</v>
      </c>
      <c r="D125" s="55" t="s">
        <v>139</v>
      </c>
      <c r="E125" s="55">
        <v>2</v>
      </c>
      <c r="F125" s="55">
        <v>6</v>
      </c>
      <c r="G125" s="55">
        <v>540</v>
      </c>
      <c r="H125" s="56">
        <v>23</v>
      </c>
      <c r="I125" s="60">
        <f>H125-G125</f>
        <v>-517</v>
      </c>
      <c r="J125" s="61">
        <v>2</v>
      </c>
    </row>
    <row r="126" s="42" customFormat="1" ht="23" customHeight="1" spans="1:10">
      <c r="A126" s="55">
        <f t="shared" si="12"/>
        <v>124</v>
      </c>
      <c r="B126" s="55">
        <v>102564</v>
      </c>
      <c r="C126" s="55" t="s">
        <v>142</v>
      </c>
      <c r="D126" s="55" t="s">
        <v>139</v>
      </c>
      <c r="E126" s="55">
        <v>2</v>
      </c>
      <c r="F126" s="55">
        <v>4</v>
      </c>
      <c r="G126" s="55">
        <v>240</v>
      </c>
      <c r="H126" s="56">
        <v>26</v>
      </c>
      <c r="I126" s="60">
        <f>H126-G126</f>
        <v>-214</v>
      </c>
      <c r="J126" s="61">
        <v>2</v>
      </c>
    </row>
    <row r="127" s="42" customFormat="1" ht="23" customHeight="1" spans="1:10">
      <c r="A127" s="55">
        <f t="shared" si="12"/>
        <v>125</v>
      </c>
      <c r="B127" s="55">
        <v>716</v>
      </c>
      <c r="C127" s="55" t="s">
        <v>143</v>
      </c>
      <c r="D127" s="55" t="s">
        <v>139</v>
      </c>
      <c r="E127" s="55">
        <v>3</v>
      </c>
      <c r="F127" s="55">
        <v>6</v>
      </c>
      <c r="G127" s="55">
        <v>540</v>
      </c>
      <c r="H127" s="56">
        <v>18</v>
      </c>
      <c r="I127" s="60">
        <f>H127-G127</f>
        <v>-522</v>
      </c>
      <c r="J127" s="61">
        <v>2</v>
      </c>
    </row>
    <row r="128" s="42" customFormat="1" ht="23" customHeight="1" spans="1:10">
      <c r="A128" s="55">
        <f t="shared" si="12"/>
        <v>126</v>
      </c>
      <c r="B128" s="55">
        <v>594</v>
      </c>
      <c r="C128" s="55" t="s">
        <v>144</v>
      </c>
      <c r="D128" s="55" t="s">
        <v>139</v>
      </c>
      <c r="E128" s="55">
        <v>2</v>
      </c>
      <c r="F128" s="55">
        <v>4</v>
      </c>
      <c r="G128" s="55">
        <v>240</v>
      </c>
      <c r="H128" s="56">
        <v>82</v>
      </c>
      <c r="I128" s="60">
        <f>H128-G128</f>
        <v>-158</v>
      </c>
      <c r="J128" s="61">
        <v>2</v>
      </c>
    </row>
    <row r="129" s="42" customFormat="1" ht="23" customHeight="1" spans="1:10">
      <c r="A129" s="55">
        <f t="shared" si="12"/>
        <v>127</v>
      </c>
      <c r="B129" s="55">
        <v>717</v>
      </c>
      <c r="C129" s="55" t="s">
        <v>145</v>
      </c>
      <c r="D129" s="55" t="s">
        <v>139</v>
      </c>
      <c r="E129" s="55">
        <v>2</v>
      </c>
      <c r="F129" s="55">
        <v>4</v>
      </c>
      <c r="G129" s="55">
        <v>240</v>
      </c>
      <c r="H129" s="56">
        <v>167</v>
      </c>
      <c r="I129" s="60">
        <f>H129-G129</f>
        <v>-73</v>
      </c>
      <c r="J129" s="61">
        <v>3</v>
      </c>
    </row>
    <row r="130" s="42" customFormat="1" ht="23" customHeight="1" spans="1:10">
      <c r="A130" s="55">
        <f t="shared" si="12"/>
        <v>128</v>
      </c>
      <c r="B130" s="55">
        <v>123007</v>
      </c>
      <c r="C130" s="55" t="s">
        <v>146</v>
      </c>
      <c r="D130" s="55" t="s">
        <v>139</v>
      </c>
      <c r="E130" s="55">
        <v>2</v>
      </c>
      <c r="F130" s="55">
        <v>4</v>
      </c>
      <c r="G130" s="55">
        <v>240</v>
      </c>
      <c r="H130" s="56">
        <v>15</v>
      </c>
      <c r="I130" s="60">
        <f>H130-G130</f>
        <v>-225</v>
      </c>
      <c r="J130" s="61">
        <v>3</v>
      </c>
    </row>
    <row r="131" s="42" customFormat="1" ht="23" customHeight="1" spans="1:10">
      <c r="A131" s="55">
        <f t="shared" si="12"/>
        <v>129</v>
      </c>
      <c r="B131" s="55">
        <v>591</v>
      </c>
      <c r="C131" s="55" t="s">
        <v>147</v>
      </c>
      <c r="D131" s="55" t="s">
        <v>139</v>
      </c>
      <c r="E131" s="55">
        <v>2</v>
      </c>
      <c r="F131" s="55">
        <v>4</v>
      </c>
      <c r="G131" s="55">
        <v>240</v>
      </c>
      <c r="H131" s="56">
        <v>49</v>
      </c>
      <c r="I131" s="60">
        <f>H131-G131</f>
        <v>-191</v>
      </c>
      <c r="J131" s="61">
        <v>2</v>
      </c>
    </row>
    <row r="132" s="42" customFormat="1" ht="23" customHeight="1" spans="1:10">
      <c r="A132" s="55">
        <f t="shared" si="12"/>
        <v>130</v>
      </c>
      <c r="B132" s="55">
        <v>111400</v>
      </c>
      <c r="C132" s="55" t="s">
        <v>148</v>
      </c>
      <c r="D132" s="55" t="s">
        <v>139</v>
      </c>
      <c r="E132" s="55">
        <v>2</v>
      </c>
      <c r="F132" s="55">
        <v>6</v>
      </c>
      <c r="G132" s="55">
        <v>540</v>
      </c>
      <c r="H132" s="56">
        <v>96</v>
      </c>
      <c r="I132" s="60">
        <f>H132-G132</f>
        <v>-444</v>
      </c>
      <c r="J132" s="61">
        <v>3</v>
      </c>
    </row>
    <row r="133" s="42" customFormat="1" ht="23" customHeight="1" spans="1:10">
      <c r="A133" s="55">
        <f t="shared" si="12"/>
        <v>131</v>
      </c>
      <c r="B133" s="55">
        <v>122686</v>
      </c>
      <c r="C133" s="55" t="s">
        <v>149</v>
      </c>
      <c r="D133" s="55" t="s">
        <v>139</v>
      </c>
      <c r="E133" s="55">
        <v>1</v>
      </c>
      <c r="F133" s="55">
        <v>4</v>
      </c>
      <c r="G133" s="55">
        <v>240</v>
      </c>
      <c r="H133" s="56">
        <v>33</v>
      </c>
      <c r="I133" s="60">
        <f>H133-G133</f>
        <v>-207</v>
      </c>
      <c r="J133" s="61">
        <v>2</v>
      </c>
    </row>
    <row r="134" s="42" customFormat="1" ht="23" customHeight="1" spans="1:10">
      <c r="A134" s="55">
        <f t="shared" ref="A134:A143" si="13">ROW()-2</f>
        <v>132</v>
      </c>
      <c r="B134" s="55">
        <v>721</v>
      </c>
      <c r="C134" s="55" t="s">
        <v>150</v>
      </c>
      <c r="D134" s="55" t="s">
        <v>139</v>
      </c>
      <c r="E134" s="55">
        <v>3</v>
      </c>
      <c r="F134" s="55">
        <v>4</v>
      </c>
      <c r="G134" s="55">
        <v>240</v>
      </c>
      <c r="H134" s="56">
        <v>19</v>
      </c>
      <c r="I134" s="60">
        <f>H134-G134</f>
        <v>-221</v>
      </c>
      <c r="J134" s="61">
        <v>2</v>
      </c>
    </row>
    <row r="135" s="42" customFormat="1" ht="23" customHeight="1" spans="1:10">
      <c r="A135" s="55">
        <f t="shared" si="13"/>
        <v>133</v>
      </c>
      <c r="B135" s="55">
        <v>117637</v>
      </c>
      <c r="C135" s="55" t="s">
        <v>151</v>
      </c>
      <c r="D135" s="55" t="s">
        <v>139</v>
      </c>
      <c r="E135" s="55">
        <v>2</v>
      </c>
      <c r="F135" s="55">
        <v>4</v>
      </c>
      <c r="G135" s="55">
        <v>240</v>
      </c>
      <c r="H135" s="56">
        <v>0</v>
      </c>
      <c r="I135" s="60">
        <f>H135-G135</f>
        <v>-240</v>
      </c>
      <c r="J135" s="61">
        <v>2</v>
      </c>
    </row>
    <row r="136" s="42" customFormat="1" ht="23" customHeight="1" spans="1:10">
      <c r="A136" s="55">
        <f t="shared" si="13"/>
        <v>134</v>
      </c>
      <c r="B136" s="55">
        <v>748</v>
      </c>
      <c r="C136" s="55" t="s">
        <v>152</v>
      </c>
      <c r="D136" s="55" t="s">
        <v>139</v>
      </c>
      <c r="E136" s="55">
        <v>2</v>
      </c>
      <c r="F136" s="55">
        <v>4</v>
      </c>
      <c r="G136" s="55">
        <v>240</v>
      </c>
      <c r="H136" s="56">
        <v>112</v>
      </c>
      <c r="I136" s="60">
        <f>H136-G136</f>
        <v>-128</v>
      </c>
      <c r="J136" s="61">
        <v>1</v>
      </c>
    </row>
    <row r="137" s="42" customFormat="1" ht="23" customHeight="1" spans="1:10">
      <c r="A137" s="55">
        <f t="shared" si="13"/>
        <v>135</v>
      </c>
      <c r="B137" s="55">
        <v>341</v>
      </c>
      <c r="C137" s="55" t="s">
        <v>153</v>
      </c>
      <c r="D137" s="55" t="s">
        <v>139</v>
      </c>
      <c r="E137" s="55">
        <v>4</v>
      </c>
      <c r="F137" s="55">
        <v>8</v>
      </c>
      <c r="G137" s="55">
        <v>960</v>
      </c>
      <c r="H137" s="56">
        <v>105</v>
      </c>
      <c r="I137" s="60">
        <f>H137-G137</f>
        <v>-855</v>
      </c>
      <c r="J137" s="61">
        <v>3</v>
      </c>
    </row>
    <row r="138" s="42" customFormat="1" ht="23" customHeight="1" spans="1:10">
      <c r="A138" s="55">
        <f t="shared" si="13"/>
        <v>136</v>
      </c>
      <c r="B138" s="55">
        <v>549</v>
      </c>
      <c r="C138" s="55" t="s">
        <v>154</v>
      </c>
      <c r="D138" s="55" t="s">
        <v>139</v>
      </c>
      <c r="E138" s="55">
        <v>2</v>
      </c>
      <c r="F138" s="55">
        <v>4</v>
      </c>
      <c r="G138" s="55">
        <v>240</v>
      </c>
      <c r="H138" s="56">
        <v>236</v>
      </c>
      <c r="I138" s="60">
        <f>H138-G138</f>
        <v>-4</v>
      </c>
      <c r="J138" s="61">
        <v>4</v>
      </c>
    </row>
    <row r="139" s="42" customFormat="1" ht="23" customHeight="1" spans="1:10">
      <c r="A139" s="55">
        <f t="shared" si="13"/>
        <v>137</v>
      </c>
      <c r="B139" s="55">
        <v>117923</v>
      </c>
      <c r="C139" s="55" t="s">
        <v>155</v>
      </c>
      <c r="D139" s="55" t="s">
        <v>139</v>
      </c>
      <c r="E139" s="55">
        <v>3</v>
      </c>
      <c r="F139" s="55">
        <v>4</v>
      </c>
      <c r="G139" s="55">
        <v>240</v>
      </c>
      <c r="H139" s="56">
        <v>265</v>
      </c>
      <c r="I139" s="60">
        <f>H139-G139</f>
        <v>25</v>
      </c>
      <c r="J139" s="61">
        <v>3</v>
      </c>
    </row>
    <row r="140" s="42" customFormat="1" ht="23" customHeight="1" spans="1:10">
      <c r="A140" s="55">
        <f t="shared" si="13"/>
        <v>138</v>
      </c>
      <c r="B140" s="55">
        <v>122718</v>
      </c>
      <c r="C140" s="55" t="s">
        <v>156</v>
      </c>
      <c r="D140" s="55" t="s">
        <v>139</v>
      </c>
      <c r="E140" s="55">
        <v>2</v>
      </c>
      <c r="F140" s="55">
        <v>4</v>
      </c>
      <c r="G140" s="55">
        <v>240</v>
      </c>
      <c r="H140" s="56">
        <v>248</v>
      </c>
      <c r="I140" s="60">
        <f>H140-G140</f>
        <v>8</v>
      </c>
      <c r="J140" s="61">
        <v>3</v>
      </c>
    </row>
    <row r="141" s="42" customFormat="1" ht="23" customHeight="1" spans="1:10">
      <c r="A141" s="55">
        <f t="shared" si="13"/>
        <v>139</v>
      </c>
      <c r="B141" s="55">
        <v>104533</v>
      </c>
      <c r="C141" s="55" t="s">
        <v>157</v>
      </c>
      <c r="D141" s="55" t="s">
        <v>139</v>
      </c>
      <c r="E141" s="55">
        <v>2</v>
      </c>
      <c r="F141" s="55">
        <v>4</v>
      </c>
      <c r="G141" s="55">
        <v>240</v>
      </c>
      <c r="H141" s="56">
        <v>26</v>
      </c>
      <c r="I141" s="60">
        <f>H141-G141</f>
        <v>-214</v>
      </c>
      <c r="J141" s="61">
        <v>2</v>
      </c>
    </row>
    <row r="142" s="46" customFormat="1" ht="23" customHeight="1" spans="1:10">
      <c r="A142" s="55">
        <f t="shared" si="13"/>
        <v>140</v>
      </c>
      <c r="B142" s="55">
        <v>539</v>
      </c>
      <c r="C142" s="55" t="s">
        <v>158</v>
      </c>
      <c r="D142" s="55" t="s">
        <v>139</v>
      </c>
      <c r="E142" s="55">
        <v>2</v>
      </c>
      <c r="F142" s="55">
        <v>4</v>
      </c>
      <c r="G142" s="55">
        <v>240</v>
      </c>
      <c r="H142" s="56">
        <v>225</v>
      </c>
      <c r="I142" s="60">
        <f>H142-G142</f>
        <v>-15</v>
      </c>
      <c r="J142" s="61">
        <v>3</v>
      </c>
    </row>
    <row r="143" s="42" customFormat="1" ht="23" customHeight="1" spans="1:10">
      <c r="A143" s="55">
        <f t="shared" si="13"/>
        <v>141</v>
      </c>
      <c r="B143" s="55">
        <v>746</v>
      </c>
      <c r="C143" s="55" t="s">
        <v>159</v>
      </c>
      <c r="D143" s="55" t="s">
        <v>139</v>
      </c>
      <c r="E143" s="55">
        <v>3</v>
      </c>
      <c r="F143" s="55">
        <v>6</v>
      </c>
      <c r="G143" s="55">
        <v>540</v>
      </c>
      <c r="H143" s="56">
        <v>494</v>
      </c>
      <c r="I143" s="60">
        <f>H143-G143</f>
        <v>-46</v>
      </c>
      <c r="J143" s="61">
        <v>3</v>
      </c>
    </row>
    <row r="144" s="42" customFormat="1" ht="23" customHeight="1" spans="1:10">
      <c r="A144" s="62"/>
      <c r="B144" s="63"/>
      <c r="C144" s="64"/>
      <c r="D144" s="64"/>
      <c r="E144" s="64"/>
      <c r="F144" s="64"/>
      <c r="G144" s="64">
        <v>60780</v>
      </c>
      <c r="H144" s="56">
        <f>SUM(H3:H143)</f>
        <v>11280</v>
      </c>
      <c r="I144" s="60"/>
      <c r="J144" s="61"/>
    </row>
  </sheetData>
  <autoFilter ref="A2:J144">
    <extLst/>
  </autoFilter>
  <sortState ref="A3:I143">
    <sortCondition ref="D3:D143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workbookViewId="0">
      <pane ySplit="2" topLeftCell="A3" activePane="bottomLeft" state="frozen"/>
      <selection/>
      <selection pane="bottomLeft" activeCell="R22" sqref="R22"/>
    </sheetView>
  </sheetViews>
  <sheetFormatPr defaultColWidth="9" defaultRowHeight="14.25"/>
  <cols>
    <col min="3" max="3" width="19.25" customWidth="1"/>
    <col min="5" max="5" width="17.125" customWidth="1"/>
    <col min="6" max="6" width="17.125" style="17" customWidth="1"/>
    <col min="7" max="7" width="17.125" style="18" customWidth="1"/>
    <col min="8" max="8" width="14.875" customWidth="1"/>
    <col min="9" max="9" width="14.875" style="17" customWidth="1"/>
    <col min="10" max="10" width="14.25" customWidth="1"/>
    <col min="11" max="11" width="14.25" style="17" customWidth="1"/>
    <col min="12" max="12" width="13.875" customWidth="1"/>
    <col min="13" max="13" width="13.875" style="17" customWidth="1"/>
  </cols>
  <sheetData>
    <row r="1" ht="39" customHeight="1" spans="1:14">
      <c r="A1" s="19" t="s">
        <v>160</v>
      </c>
      <c r="B1" s="20"/>
      <c r="C1" s="20"/>
      <c r="D1" s="20"/>
      <c r="E1" s="20"/>
      <c r="F1" s="21"/>
      <c r="G1" s="22"/>
      <c r="H1" s="20"/>
      <c r="I1" s="21"/>
      <c r="J1" s="20"/>
      <c r="K1" s="21"/>
      <c r="L1" s="20"/>
      <c r="M1" s="21"/>
      <c r="N1" s="20"/>
    </row>
    <row r="2" ht="36" customHeight="1" spans="1:14">
      <c r="A2" s="23" t="s">
        <v>1</v>
      </c>
      <c r="B2" s="23" t="s">
        <v>2</v>
      </c>
      <c r="C2" s="23" t="s">
        <v>3</v>
      </c>
      <c r="D2" s="23" t="s">
        <v>4</v>
      </c>
      <c r="E2" s="23" t="s">
        <v>161</v>
      </c>
      <c r="F2" s="24" t="s">
        <v>162</v>
      </c>
      <c r="G2" s="25" t="s">
        <v>163</v>
      </c>
      <c r="H2" s="23" t="s">
        <v>164</v>
      </c>
      <c r="I2" s="24" t="s">
        <v>165</v>
      </c>
      <c r="J2" s="23" t="s">
        <v>166</v>
      </c>
      <c r="K2" s="24" t="s">
        <v>167</v>
      </c>
      <c r="L2" s="23" t="s">
        <v>168</v>
      </c>
      <c r="M2" s="24" t="s">
        <v>169</v>
      </c>
      <c r="N2" s="23" t="s">
        <v>170</v>
      </c>
    </row>
    <row r="3" ht="20" customHeight="1" spans="1:14">
      <c r="A3" s="26">
        <f>ROW()-2</f>
        <v>1</v>
      </c>
      <c r="B3" s="26">
        <v>371</v>
      </c>
      <c r="C3" s="26" t="s">
        <v>171</v>
      </c>
      <c r="D3" s="27" t="s">
        <v>172</v>
      </c>
      <c r="E3" s="27">
        <v>60</v>
      </c>
      <c r="F3" s="28">
        <v>52</v>
      </c>
      <c r="G3" s="29">
        <v>-8</v>
      </c>
      <c r="H3" s="30">
        <v>0.64</v>
      </c>
      <c r="I3" s="37">
        <v>0.6845</v>
      </c>
      <c r="J3" s="30">
        <v>0.7958</v>
      </c>
      <c r="K3" s="38">
        <v>0.8462</v>
      </c>
      <c r="L3" s="39">
        <v>0.087</v>
      </c>
      <c r="M3" s="40">
        <v>0.136</v>
      </c>
      <c r="N3" s="15"/>
    </row>
    <row r="4" ht="20" customHeight="1" spans="1:14">
      <c r="A4" s="26">
        <f>ROW()-2</f>
        <v>2</v>
      </c>
      <c r="B4" s="26">
        <v>108656</v>
      </c>
      <c r="C4" s="26" t="s">
        <v>173</v>
      </c>
      <c r="D4" s="27" t="s">
        <v>172</v>
      </c>
      <c r="E4" s="27">
        <v>120</v>
      </c>
      <c r="F4" s="28">
        <v>102</v>
      </c>
      <c r="G4" s="29">
        <v>-18</v>
      </c>
      <c r="H4" s="30">
        <v>0.55</v>
      </c>
      <c r="I4" s="37">
        <v>0.5325</v>
      </c>
      <c r="J4" s="30">
        <v>0.8</v>
      </c>
      <c r="K4" s="38">
        <v>0.8157</v>
      </c>
      <c r="L4" s="39">
        <v>0.122</v>
      </c>
      <c r="M4" s="40">
        <v>0.108</v>
      </c>
      <c r="N4" s="15"/>
    </row>
    <row r="5" ht="20" customHeight="1" spans="1:14">
      <c r="A5" s="26">
        <f>ROW()-2</f>
        <v>3</v>
      </c>
      <c r="B5" s="26">
        <v>102567</v>
      </c>
      <c r="C5" s="26" t="s">
        <v>174</v>
      </c>
      <c r="D5" s="27" t="s">
        <v>172</v>
      </c>
      <c r="E5" s="27">
        <v>60</v>
      </c>
      <c r="F5" s="28">
        <v>33</v>
      </c>
      <c r="G5" s="29">
        <v>-27</v>
      </c>
      <c r="H5" s="30">
        <v>0.72</v>
      </c>
      <c r="I5" s="37">
        <v>0.7432</v>
      </c>
      <c r="J5" s="30">
        <v>0.8515</v>
      </c>
      <c r="K5" s="38">
        <v>0.8513</v>
      </c>
      <c r="L5" s="39">
        <v>0.12</v>
      </c>
      <c r="M5" s="40">
        <v>0.128</v>
      </c>
      <c r="N5" s="15"/>
    </row>
    <row r="6" ht="20" customHeight="1" spans="1:14">
      <c r="A6" s="26">
        <f>ROW()-2</f>
        <v>4</v>
      </c>
      <c r="B6" s="26">
        <v>385</v>
      </c>
      <c r="C6" s="26" t="s">
        <v>175</v>
      </c>
      <c r="D6" s="27" t="s">
        <v>172</v>
      </c>
      <c r="E6" s="27">
        <v>90</v>
      </c>
      <c r="F6" s="28">
        <v>57</v>
      </c>
      <c r="G6" s="29">
        <v>-33</v>
      </c>
      <c r="H6" s="30">
        <v>0.8</v>
      </c>
      <c r="I6" s="37">
        <v>0.8531</v>
      </c>
      <c r="J6" s="30">
        <v>0.85</v>
      </c>
      <c r="K6" s="38">
        <v>0.9164</v>
      </c>
      <c r="L6" s="39">
        <v>0.108</v>
      </c>
      <c r="M6" s="40">
        <v>0.153</v>
      </c>
      <c r="N6" s="15"/>
    </row>
    <row r="7" ht="20" customHeight="1" spans="1:14">
      <c r="A7" s="26">
        <f>ROW()-2</f>
        <v>5</v>
      </c>
      <c r="B7" s="26">
        <v>514</v>
      </c>
      <c r="C7" s="26" t="s">
        <v>176</v>
      </c>
      <c r="D7" s="27" t="s">
        <v>172</v>
      </c>
      <c r="E7" s="27">
        <v>60</v>
      </c>
      <c r="F7" s="28">
        <v>49</v>
      </c>
      <c r="G7" s="29">
        <v>-11</v>
      </c>
      <c r="H7" s="30">
        <v>0.9</v>
      </c>
      <c r="I7" s="37">
        <v>0.9213</v>
      </c>
      <c r="J7" s="30">
        <v>0.9392</v>
      </c>
      <c r="K7" s="38">
        <v>0.821</v>
      </c>
      <c r="L7" s="39">
        <v>0.098</v>
      </c>
      <c r="M7" s="40">
        <v>0.189</v>
      </c>
      <c r="N7" s="15"/>
    </row>
    <row r="8" ht="20" customHeight="1" spans="1:14">
      <c r="A8" s="26">
        <f>ROW()-2</f>
        <v>6</v>
      </c>
      <c r="B8" s="26">
        <v>582</v>
      </c>
      <c r="C8" s="26" t="s">
        <v>177</v>
      </c>
      <c r="D8" s="27" t="s">
        <v>18</v>
      </c>
      <c r="E8" s="27">
        <v>240</v>
      </c>
      <c r="F8" s="28">
        <v>248</v>
      </c>
      <c r="G8" s="29">
        <v>8</v>
      </c>
      <c r="H8" s="30">
        <v>0.46</v>
      </c>
      <c r="I8" s="37">
        <v>0.3371</v>
      </c>
      <c r="J8" s="30">
        <v>0.65</v>
      </c>
      <c r="K8" s="38">
        <v>0.6757</v>
      </c>
      <c r="L8" s="32">
        <v>0.077</v>
      </c>
      <c r="M8" s="40">
        <v>0.079</v>
      </c>
      <c r="N8" s="15"/>
    </row>
    <row r="9" ht="20" customHeight="1" spans="1:14">
      <c r="A9" s="26">
        <f>ROW()-2</f>
        <v>7</v>
      </c>
      <c r="B9" s="26">
        <v>102565</v>
      </c>
      <c r="C9" s="26" t="s">
        <v>178</v>
      </c>
      <c r="D9" s="27" t="s">
        <v>18</v>
      </c>
      <c r="E9" s="27">
        <v>160</v>
      </c>
      <c r="F9" s="28">
        <v>129</v>
      </c>
      <c r="G9" s="29">
        <v>-31</v>
      </c>
      <c r="H9" s="30">
        <v>0.59</v>
      </c>
      <c r="I9" s="37">
        <v>0.5195</v>
      </c>
      <c r="J9" s="30">
        <v>0.7115</v>
      </c>
      <c r="K9" s="38">
        <v>0.7491</v>
      </c>
      <c r="L9" s="32">
        <v>0.078</v>
      </c>
      <c r="M9" s="40">
        <v>0.122</v>
      </c>
      <c r="N9" s="15"/>
    </row>
    <row r="10" ht="20" customHeight="1" spans="1:14">
      <c r="A10" s="26">
        <f>ROW()-2</f>
        <v>8</v>
      </c>
      <c r="B10" s="26">
        <v>391</v>
      </c>
      <c r="C10" s="26" t="s">
        <v>179</v>
      </c>
      <c r="D10" s="27" t="s">
        <v>18</v>
      </c>
      <c r="E10" s="27">
        <v>100</v>
      </c>
      <c r="F10" s="28">
        <v>66</v>
      </c>
      <c r="G10" s="29">
        <v>-34</v>
      </c>
      <c r="H10" s="30">
        <v>0.59</v>
      </c>
      <c r="I10" s="37">
        <v>0.5778</v>
      </c>
      <c r="J10" s="30">
        <v>0.75</v>
      </c>
      <c r="K10" s="38">
        <v>0.7833</v>
      </c>
      <c r="L10" s="32">
        <v>0.069</v>
      </c>
      <c r="M10" s="40">
        <v>0.07</v>
      </c>
      <c r="N10" s="15"/>
    </row>
    <row r="11" ht="20" customHeight="1" spans="1:14">
      <c r="A11" s="26">
        <f>ROW()-2</f>
        <v>9</v>
      </c>
      <c r="B11" s="26">
        <v>114622</v>
      </c>
      <c r="C11" s="26" t="s">
        <v>180</v>
      </c>
      <c r="D11" s="27" t="s">
        <v>18</v>
      </c>
      <c r="E11" s="27">
        <v>120</v>
      </c>
      <c r="F11" s="28">
        <v>165</v>
      </c>
      <c r="G11" s="29">
        <v>45</v>
      </c>
      <c r="H11" s="30">
        <v>0.59</v>
      </c>
      <c r="I11" s="37">
        <v>0.6075</v>
      </c>
      <c r="J11" s="30">
        <v>0.7653</v>
      </c>
      <c r="K11" s="38">
        <v>0.7808</v>
      </c>
      <c r="L11" s="32">
        <v>0.103</v>
      </c>
      <c r="M11" s="40">
        <v>0.126</v>
      </c>
      <c r="N11" s="15"/>
    </row>
    <row r="12" ht="20" customHeight="1" spans="1:14">
      <c r="A12" s="26">
        <f>ROW()-2</f>
        <v>10</v>
      </c>
      <c r="B12" s="26">
        <v>117310</v>
      </c>
      <c r="C12" s="26" t="s">
        <v>181</v>
      </c>
      <c r="D12" s="27" t="s">
        <v>18</v>
      </c>
      <c r="E12" s="27">
        <v>150</v>
      </c>
      <c r="F12" s="28">
        <v>162</v>
      </c>
      <c r="G12" s="29">
        <v>12</v>
      </c>
      <c r="H12" s="30">
        <v>0.55</v>
      </c>
      <c r="I12" s="37">
        <v>0.6248</v>
      </c>
      <c r="J12" s="30">
        <v>0.7</v>
      </c>
      <c r="K12" s="38">
        <v>0.8083</v>
      </c>
      <c r="L12" s="39">
        <v>0.131</v>
      </c>
      <c r="M12" s="40">
        <v>0.25</v>
      </c>
      <c r="N12" s="15"/>
    </row>
    <row r="13" ht="20" customHeight="1" spans="1:14">
      <c r="A13" s="26">
        <f>ROW()-2</f>
        <v>11</v>
      </c>
      <c r="B13" s="26">
        <v>359</v>
      </c>
      <c r="C13" s="26" t="s">
        <v>182</v>
      </c>
      <c r="D13" s="27" t="s">
        <v>18</v>
      </c>
      <c r="E13" s="27">
        <v>120</v>
      </c>
      <c r="F13" s="28">
        <v>173</v>
      </c>
      <c r="G13" s="29">
        <v>53</v>
      </c>
      <c r="H13" s="30">
        <v>0.53</v>
      </c>
      <c r="I13" s="37">
        <v>0.5652</v>
      </c>
      <c r="J13" s="30">
        <v>0.7821</v>
      </c>
      <c r="K13" s="38">
        <v>0.8115</v>
      </c>
      <c r="L13" s="39">
        <v>0.092</v>
      </c>
      <c r="M13" s="40">
        <v>0.119</v>
      </c>
      <c r="N13" s="15"/>
    </row>
    <row r="14" ht="20" customHeight="1" spans="1:14">
      <c r="A14" s="26">
        <f>ROW()-2</f>
        <v>12</v>
      </c>
      <c r="B14" s="26">
        <v>111219</v>
      </c>
      <c r="C14" s="26" t="s">
        <v>183</v>
      </c>
      <c r="D14" s="27" t="s">
        <v>18</v>
      </c>
      <c r="E14" s="27">
        <v>90</v>
      </c>
      <c r="F14" s="28">
        <v>173</v>
      </c>
      <c r="G14" s="29">
        <v>83</v>
      </c>
      <c r="H14" s="30">
        <v>0.63</v>
      </c>
      <c r="I14" s="37">
        <v>0.6598</v>
      </c>
      <c r="J14" s="30">
        <v>0.8138</v>
      </c>
      <c r="K14" s="38">
        <v>0.8453</v>
      </c>
      <c r="L14" s="39">
        <v>0.126</v>
      </c>
      <c r="M14" s="40">
        <v>0.153</v>
      </c>
      <c r="N14" s="15"/>
    </row>
    <row r="15" ht="20" customHeight="1" spans="1:14">
      <c r="A15" s="26">
        <f>ROW()-2</f>
        <v>13</v>
      </c>
      <c r="B15" s="26">
        <v>105910</v>
      </c>
      <c r="C15" s="26" t="s">
        <v>184</v>
      </c>
      <c r="D15" s="27" t="s">
        <v>18</v>
      </c>
      <c r="E15" s="27">
        <v>90</v>
      </c>
      <c r="F15" s="28">
        <v>123</v>
      </c>
      <c r="G15" s="29">
        <v>33</v>
      </c>
      <c r="H15" s="30">
        <v>0.68</v>
      </c>
      <c r="I15" s="37">
        <v>0.6182</v>
      </c>
      <c r="J15" s="30">
        <v>0.844</v>
      </c>
      <c r="K15" s="38">
        <v>0.7812</v>
      </c>
      <c r="L15" s="32">
        <v>0.099</v>
      </c>
      <c r="M15" s="40">
        <v>0.121</v>
      </c>
      <c r="N15" s="15"/>
    </row>
    <row r="16" ht="20" customHeight="1" spans="1:14">
      <c r="A16" s="26">
        <f>ROW()-2</f>
        <v>14</v>
      </c>
      <c r="B16" s="26">
        <v>103198</v>
      </c>
      <c r="C16" s="26" t="s">
        <v>185</v>
      </c>
      <c r="D16" s="27" t="s">
        <v>18</v>
      </c>
      <c r="E16" s="27">
        <v>120</v>
      </c>
      <c r="F16" s="28">
        <v>127</v>
      </c>
      <c r="G16" s="29">
        <v>7</v>
      </c>
      <c r="H16" s="30">
        <v>0.75</v>
      </c>
      <c r="I16" s="37">
        <v>0.6478</v>
      </c>
      <c r="J16" s="30">
        <v>0.8352</v>
      </c>
      <c r="K16" s="38">
        <v>0.8309</v>
      </c>
      <c r="L16" s="39">
        <v>0.104</v>
      </c>
      <c r="M16" s="40">
        <v>0.137</v>
      </c>
      <c r="N16" s="15"/>
    </row>
    <row r="17" ht="20" customHeight="1" spans="1:14">
      <c r="A17" s="26">
        <f>ROW()-2</f>
        <v>15</v>
      </c>
      <c r="B17" s="26">
        <v>105267</v>
      </c>
      <c r="C17" s="26" t="s">
        <v>186</v>
      </c>
      <c r="D17" s="27" t="s">
        <v>18</v>
      </c>
      <c r="E17" s="27">
        <v>90</v>
      </c>
      <c r="F17" s="28">
        <v>80</v>
      </c>
      <c r="G17" s="29">
        <v>-10</v>
      </c>
      <c r="H17" s="30">
        <v>0.59</v>
      </c>
      <c r="I17" s="37">
        <v>0.6243</v>
      </c>
      <c r="J17" s="30">
        <v>0.78</v>
      </c>
      <c r="K17" s="38">
        <v>0.7992</v>
      </c>
      <c r="L17" s="32">
        <v>0.072</v>
      </c>
      <c r="M17" s="40">
        <v>0.08</v>
      </c>
      <c r="N17" s="15"/>
    </row>
    <row r="18" ht="20" customHeight="1" spans="1:14">
      <c r="A18" s="26">
        <f>ROW()-2</f>
        <v>16</v>
      </c>
      <c r="B18" s="26">
        <v>117491</v>
      </c>
      <c r="C18" s="26" t="s">
        <v>187</v>
      </c>
      <c r="D18" s="27" t="s">
        <v>18</v>
      </c>
      <c r="E18" s="27">
        <v>120</v>
      </c>
      <c r="F18" s="28">
        <v>92</v>
      </c>
      <c r="G18" s="29">
        <v>-28</v>
      </c>
      <c r="H18" s="30">
        <v>0.46</v>
      </c>
      <c r="I18" s="37">
        <v>0.3682</v>
      </c>
      <c r="J18" s="30">
        <v>0.7634</v>
      </c>
      <c r="K18" s="38">
        <v>0.853</v>
      </c>
      <c r="L18" s="32">
        <v>0.077</v>
      </c>
      <c r="M18" s="40">
        <v>0.063</v>
      </c>
      <c r="N18" s="15"/>
    </row>
    <row r="19" ht="20" customHeight="1" spans="1:14">
      <c r="A19" s="26">
        <f>ROW()-2</f>
        <v>17</v>
      </c>
      <c r="B19" s="26">
        <v>745</v>
      </c>
      <c r="C19" s="26" t="s">
        <v>188</v>
      </c>
      <c r="D19" s="27" t="s">
        <v>18</v>
      </c>
      <c r="E19" s="27">
        <v>90</v>
      </c>
      <c r="F19" s="28">
        <v>78</v>
      </c>
      <c r="G19" s="29">
        <v>-12</v>
      </c>
      <c r="H19" s="30">
        <v>0.71</v>
      </c>
      <c r="I19" s="37">
        <v>0.7831</v>
      </c>
      <c r="J19" s="30">
        <v>0.8444</v>
      </c>
      <c r="K19" s="38">
        <v>0.8673</v>
      </c>
      <c r="L19" s="32">
        <v>0.079</v>
      </c>
      <c r="M19" s="40">
        <v>0.155</v>
      </c>
      <c r="N19" s="15"/>
    </row>
    <row r="20" ht="20" customHeight="1" spans="1:14">
      <c r="A20" s="26">
        <f>ROW()-2</f>
        <v>18</v>
      </c>
      <c r="B20" s="27">
        <v>118151</v>
      </c>
      <c r="C20" s="27" t="s">
        <v>189</v>
      </c>
      <c r="D20" s="27" t="s">
        <v>18</v>
      </c>
      <c r="E20" s="27">
        <v>150</v>
      </c>
      <c r="F20" s="28">
        <v>158</v>
      </c>
      <c r="G20" s="29">
        <v>8</v>
      </c>
      <c r="H20" s="30">
        <v>0.65</v>
      </c>
      <c r="I20" s="37">
        <v>0.6986</v>
      </c>
      <c r="J20" s="30">
        <v>0.83</v>
      </c>
      <c r="K20" s="38">
        <v>0.8332</v>
      </c>
      <c r="L20" s="39">
        <v>0.094</v>
      </c>
      <c r="M20" s="40">
        <v>0.253</v>
      </c>
      <c r="N20" s="15"/>
    </row>
    <row r="21" ht="20" customHeight="1" spans="1:14">
      <c r="A21" s="26">
        <f>ROW()-2</f>
        <v>19</v>
      </c>
      <c r="B21" s="26">
        <v>112415</v>
      </c>
      <c r="C21" s="26" t="s">
        <v>190</v>
      </c>
      <c r="D21" s="27" t="s">
        <v>18</v>
      </c>
      <c r="E21" s="27">
        <v>60</v>
      </c>
      <c r="F21" s="28">
        <v>61</v>
      </c>
      <c r="G21" s="29">
        <v>1</v>
      </c>
      <c r="H21" s="30">
        <v>0.65</v>
      </c>
      <c r="I21" s="37">
        <v>0.6688</v>
      </c>
      <c r="J21" s="30">
        <v>0.8</v>
      </c>
      <c r="K21" s="38">
        <v>0.8344</v>
      </c>
      <c r="L21" s="32">
        <v>0.095</v>
      </c>
      <c r="M21" s="40">
        <v>0.097</v>
      </c>
      <c r="N21" s="15"/>
    </row>
    <row r="22" ht="20" customHeight="1" spans="1:14">
      <c r="A22" s="26">
        <f>ROW()-2</f>
        <v>20</v>
      </c>
      <c r="B22" s="26">
        <v>106569</v>
      </c>
      <c r="C22" s="26" t="s">
        <v>191</v>
      </c>
      <c r="D22" s="27" t="s">
        <v>18</v>
      </c>
      <c r="E22" s="27">
        <v>90</v>
      </c>
      <c r="F22" s="28">
        <v>77</v>
      </c>
      <c r="G22" s="29">
        <v>-13</v>
      </c>
      <c r="H22" s="30">
        <v>0.72</v>
      </c>
      <c r="I22" s="37">
        <v>0.739</v>
      </c>
      <c r="J22" s="30">
        <v>0.8912</v>
      </c>
      <c r="K22" s="38">
        <v>0.9047</v>
      </c>
      <c r="L22" s="32">
        <v>0.092</v>
      </c>
      <c r="M22" s="40">
        <v>0.153</v>
      </c>
      <c r="N22" s="15"/>
    </row>
    <row r="23" ht="20" customHeight="1" spans="1:14">
      <c r="A23" s="26">
        <f>ROW()-2</f>
        <v>21</v>
      </c>
      <c r="B23" s="26">
        <v>114844</v>
      </c>
      <c r="C23" s="26" t="s">
        <v>192</v>
      </c>
      <c r="D23" s="27" t="s">
        <v>18</v>
      </c>
      <c r="E23" s="27">
        <v>120</v>
      </c>
      <c r="F23" s="28">
        <v>213</v>
      </c>
      <c r="G23" s="29">
        <v>93</v>
      </c>
      <c r="H23" s="30">
        <v>0.46</v>
      </c>
      <c r="I23" s="37">
        <v>0.5745</v>
      </c>
      <c r="J23" s="30">
        <v>0.7694</v>
      </c>
      <c r="K23" s="38">
        <v>0.8879</v>
      </c>
      <c r="L23" s="39">
        <v>0.133</v>
      </c>
      <c r="M23" s="40">
        <v>0.253</v>
      </c>
      <c r="N23" s="15"/>
    </row>
    <row r="24" ht="20" customHeight="1" spans="1:14">
      <c r="A24" s="26">
        <f>ROW()-2</f>
        <v>22</v>
      </c>
      <c r="B24" s="31">
        <v>119262</v>
      </c>
      <c r="C24" s="26" t="s">
        <v>193</v>
      </c>
      <c r="D24" s="27" t="s">
        <v>18</v>
      </c>
      <c r="E24" s="27">
        <v>90</v>
      </c>
      <c r="F24" s="28">
        <v>70</v>
      </c>
      <c r="G24" s="29">
        <v>-20</v>
      </c>
      <c r="H24" s="30">
        <v>0.66</v>
      </c>
      <c r="I24" s="37">
        <v>0.6515</v>
      </c>
      <c r="J24" s="30">
        <v>0.7999</v>
      </c>
      <c r="K24" s="38">
        <v>0.7659</v>
      </c>
      <c r="L24" s="32">
        <v>0.1</v>
      </c>
      <c r="M24" s="40">
        <v>0.131</v>
      </c>
      <c r="N24" s="15"/>
    </row>
    <row r="25" ht="20" customHeight="1" spans="1:14">
      <c r="A25" s="26">
        <f>ROW()-2</f>
        <v>23</v>
      </c>
      <c r="B25" s="26">
        <v>726</v>
      </c>
      <c r="C25" s="26" t="s">
        <v>194</v>
      </c>
      <c r="D25" s="27" t="s">
        <v>18</v>
      </c>
      <c r="E25" s="27">
        <v>90</v>
      </c>
      <c r="F25" s="28">
        <v>76</v>
      </c>
      <c r="G25" s="29">
        <v>-14</v>
      </c>
      <c r="H25" s="30">
        <v>0.62</v>
      </c>
      <c r="I25" s="37">
        <v>0.5793</v>
      </c>
      <c r="J25" s="30">
        <v>0.8735</v>
      </c>
      <c r="K25" s="38">
        <v>0.8394</v>
      </c>
      <c r="L25" s="39">
        <v>0.089</v>
      </c>
      <c r="M25" s="40">
        <v>0.078</v>
      </c>
      <c r="N25" s="15"/>
    </row>
    <row r="26" ht="20" customHeight="1" spans="1:14">
      <c r="A26" s="26">
        <f>ROW()-2</f>
        <v>24</v>
      </c>
      <c r="B26" s="26">
        <v>379</v>
      </c>
      <c r="C26" s="26" t="s">
        <v>195</v>
      </c>
      <c r="D26" s="27" t="s">
        <v>18</v>
      </c>
      <c r="E26" s="27">
        <v>90</v>
      </c>
      <c r="F26" s="28">
        <v>55</v>
      </c>
      <c r="G26" s="29">
        <v>-35</v>
      </c>
      <c r="H26" s="30">
        <v>0.65</v>
      </c>
      <c r="I26" s="37">
        <v>0.7123</v>
      </c>
      <c r="J26" s="30">
        <v>0.8454</v>
      </c>
      <c r="K26" s="38">
        <v>0.8611</v>
      </c>
      <c r="L26" s="32">
        <v>0.082</v>
      </c>
      <c r="M26" s="40">
        <v>0.075</v>
      </c>
      <c r="N26" s="15"/>
    </row>
    <row r="27" ht="20" customHeight="1" spans="1:14">
      <c r="A27" s="26">
        <f>ROW()-2</f>
        <v>25</v>
      </c>
      <c r="B27" s="26">
        <v>103199</v>
      </c>
      <c r="C27" s="26" t="s">
        <v>196</v>
      </c>
      <c r="D27" s="27" t="s">
        <v>18</v>
      </c>
      <c r="E27" s="27">
        <v>90</v>
      </c>
      <c r="F27" s="28">
        <v>115</v>
      </c>
      <c r="G27" s="29">
        <v>25</v>
      </c>
      <c r="H27" s="30">
        <v>0.65</v>
      </c>
      <c r="I27" s="37">
        <v>0.7284</v>
      </c>
      <c r="J27" s="30">
        <v>0.78</v>
      </c>
      <c r="K27" s="38">
        <v>0.8708</v>
      </c>
      <c r="L27" s="39">
        <v>0.119</v>
      </c>
      <c r="M27" s="40">
        <v>0.24</v>
      </c>
      <c r="N27" s="15"/>
    </row>
    <row r="28" ht="20" customHeight="1" spans="1:14">
      <c r="A28" s="26">
        <f>ROW()-2</f>
        <v>26</v>
      </c>
      <c r="B28" s="26">
        <v>581</v>
      </c>
      <c r="C28" s="26" t="s">
        <v>197</v>
      </c>
      <c r="D28" s="27" t="s">
        <v>18</v>
      </c>
      <c r="E28" s="27">
        <v>120</v>
      </c>
      <c r="F28" s="28">
        <v>81</v>
      </c>
      <c r="G28" s="29">
        <v>-39</v>
      </c>
      <c r="H28" s="30">
        <v>0.75</v>
      </c>
      <c r="I28" s="37">
        <v>0.7989</v>
      </c>
      <c r="J28" s="30">
        <v>0.8894</v>
      </c>
      <c r="K28" s="38">
        <v>0.8861</v>
      </c>
      <c r="L28" s="32">
        <v>0.074</v>
      </c>
      <c r="M28" s="40">
        <v>0.139</v>
      </c>
      <c r="N28" s="15"/>
    </row>
    <row r="29" ht="20" customHeight="1" spans="1:14">
      <c r="A29" s="26">
        <f>ROW()-2</f>
        <v>27</v>
      </c>
      <c r="B29" s="26">
        <v>513</v>
      </c>
      <c r="C29" s="26" t="s">
        <v>198</v>
      </c>
      <c r="D29" s="27" t="s">
        <v>18</v>
      </c>
      <c r="E29" s="27">
        <v>100</v>
      </c>
      <c r="F29" s="28">
        <v>39</v>
      </c>
      <c r="G29" s="29">
        <v>-61</v>
      </c>
      <c r="H29" s="30">
        <v>0.73</v>
      </c>
      <c r="I29" s="37">
        <v>0.7803</v>
      </c>
      <c r="J29" s="30">
        <v>0.85</v>
      </c>
      <c r="K29" s="38">
        <v>0.8858</v>
      </c>
      <c r="L29" s="39">
        <v>0.096</v>
      </c>
      <c r="M29" s="40">
        <v>0.076</v>
      </c>
      <c r="N29" s="15"/>
    </row>
    <row r="30" ht="20" customHeight="1" spans="1:14">
      <c r="A30" s="26">
        <f>ROW()-2</f>
        <v>28</v>
      </c>
      <c r="B30" s="26">
        <v>365</v>
      </c>
      <c r="C30" s="26" t="s">
        <v>199</v>
      </c>
      <c r="D30" s="27" t="s">
        <v>18</v>
      </c>
      <c r="E30" s="27">
        <v>120</v>
      </c>
      <c r="F30" s="28">
        <v>137</v>
      </c>
      <c r="G30" s="29">
        <v>17</v>
      </c>
      <c r="H30" s="30">
        <v>0.66</v>
      </c>
      <c r="I30" s="37">
        <v>0.7034</v>
      </c>
      <c r="J30" s="30">
        <v>0.8645</v>
      </c>
      <c r="K30" s="38">
        <v>0.8858</v>
      </c>
      <c r="L30" s="32">
        <v>0.089</v>
      </c>
      <c r="M30" s="40">
        <v>0.136</v>
      </c>
      <c r="N30" s="15"/>
    </row>
    <row r="31" ht="20" customHeight="1" spans="1:14">
      <c r="A31" s="26">
        <f>ROW()-2</f>
        <v>29</v>
      </c>
      <c r="B31" s="26">
        <v>578</v>
      </c>
      <c r="C31" s="26" t="s">
        <v>200</v>
      </c>
      <c r="D31" s="27" t="s">
        <v>18</v>
      </c>
      <c r="E31" s="27">
        <v>70</v>
      </c>
      <c r="F31" s="28">
        <v>111</v>
      </c>
      <c r="G31" s="29">
        <v>41</v>
      </c>
      <c r="H31" s="30">
        <v>0.69</v>
      </c>
      <c r="I31" s="37">
        <v>0.7298</v>
      </c>
      <c r="J31" s="30">
        <v>0.8435</v>
      </c>
      <c r="K31" s="38">
        <v>0.8593</v>
      </c>
      <c r="L31" s="39">
        <v>0.087</v>
      </c>
      <c r="M31" s="40">
        <v>0.158</v>
      </c>
      <c r="N31" s="15"/>
    </row>
    <row r="32" ht="20" customHeight="1" spans="1:14">
      <c r="A32" s="26">
        <f>ROW()-2</f>
        <v>30</v>
      </c>
      <c r="B32" s="26">
        <v>115971</v>
      </c>
      <c r="C32" s="26" t="s">
        <v>201</v>
      </c>
      <c r="D32" s="27" t="s">
        <v>18</v>
      </c>
      <c r="E32" s="27">
        <v>70</v>
      </c>
      <c r="F32" s="28">
        <v>27</v>
      </c>
      <c r="G32" s="29">
        <v>-43</v>
      </c>
      <c r="H32" s="30">
        <v>0.75</v>
      </c>
      <c r="I32" s="37">
        <v>0.7734</v>
      </c>
      <c r="J32" s="30">
        <v>0.86</v>
      </c>
      <c r="K32" s="38">
        <v>0.8907</v>
      </c>
      <c r="L32" s="32">
        <v>0.096</v>
      </c>
      <c r="M32" s="40">
        <v>0.064</v>
      </c>
      <c r="N32" s="15"/>
    </row>
    <row r="33" ht="20" customHeight="1" spans="1:14">
      <c r="A33" s="26">
        <f>ROW()-2</f>
        <v>31</v>
      </c>
      <c r="B33" s="26">
        <v>343</v>
      </c>
      <c r="C33" s="26" t="s">
        <v>202</v>
      </c>
      <c r="D33" s="27" t="s">
        <v>18</v>
      </c>
      <c r="E33" s="27">
        <v>130</v>
      </c>
      <c r="F33" s="28">
        <v>58</v>
      </c>
      <c r="G33" s="29">
        <v>-72</v>
      </c>
      <c r="H33" s="30">
        <v>0.75</v>
      </c>
      <c r="I33" s="37">
        <v>0.7655</v>
      </c>
      <c r="J33" s="30">
        <v>0.8752</v>
      </c>
      <c r="K33" s="38">
        <v>0.9096</v>
      </c>
      <c r="L33" s="32">
        <v>0.087</v>
      </c>
      <c r="M33" s="40">
        <v>0.078</v>
      </c>
      <c r="N33" s="15"/>
    </row>
    <row r="34" ht="20" customHeight="1" spans="1:14">
      <c r="A34" s="26">
        <f>ROW()-2</f>
        <v>32</v>
      </c>
      <c r="B34" s="26">
        <v>311</v>
      </c>
      <c r="C34" s="26" t="s">
        <v>203</v>
      </c>
      <c r="D34" s="27" t="s">
        <v>18</v>
      </c>
      <c r="E34" s="27">
        <v>70</v>
      </c>
      <c r="F34" s="28">
        <v>43</v>
      </c>
      <c r="G34" s="29">
        <v>-27</v>
      </c>
      <c r="H34" s="30">
        <v>0.7</v>
      </c>
      <c r="I34" s="37">
        <v>0.6753</v>
      </c>
      <c r="J34" s="30">
        <v>0.8869</v>
      </c>
      <c r="K34" s="38">
        <v>0.9111</v>
      </c>
      <c r="L34" s="39">
        <v>0.116</v>
      </c>
      <c r="M34" s="40">
        <v>0.162</v>
      </c>
      <c r="N34" s="15"/>
    </row>
    <row r="35" ht="20" customHeight="1" spans="1:14">
      <c r="A35" s="26">
        <f>ROW()-2</f>
        <v>33</v>
      </c>
      <c r="B35" s="26">
        <v>585</v>
      </c>
      <c r="C35" s="26" t="s">
        <v>204</v>
      </c>
      <c r="D35" s="27" t="s">
        <v>18</v>
      </c>
      <c r="E35" s="27">
        <v>160</v>
      </c>
      <c r="F35" s="28">
        <v>133</v>
      </c>
      <c r="G35" s="29">
        <v>-27</v>
      </c>
      <c r="H35" s="30">
        <v>0.72</v>
      </c>
      <c r="I35" s="37">
        <v>0.7926</v>
      </c>
      <c r="J35" s="30">
        <v>0.8906</v>
      </c>
      <c r="K35" s="38">
        <v>0.8958</v>
      </c>
      <c r="L35" s="39">
        <v>0.163</v>
      </c>
      <c r="M35" s="40">
        <v>0.199</v>
      </c>
      <c r="N35" s="15"/>
    </row>
    <row r="36" ht="20" customHeight="1" spans="1:14">
      <c r="A36" s="26">
        <f>ROW()-2</f>
        <v>34</v>
      </c>
      <c r="B36" s="26">
        <v>339</v>
      </c>
      <c r="C36" s="26" t="s">
        <v>205</v>
      </c>
      <c r="D36" s="27" t="s">
        <v>18</v>
      </c>
      <c r="E36" s="27">
        <v>70</v>
      </c>
      <c r="F36" s="28">
        <v>25</v>
      </c>
      <c r="G36" s="29">
        <v>-45</v>
      </c>
      <c r="H36" s="30">
        <v>0.7</v>
      </c>
      <c r="I36" s="37">
        <v>0.7514</v>
      </c>
      <c r="J36" s="30">
        <v>0.8419</v>
      </c>
      <c r="K36" s="38">
        <v>0.8946</v>
      </c>
      <c r="L36" s="32">
        <v>0.104</v>
      </c>
      <c r="M36" s="40">
        <v>0.142</v>
      </c>
      <c r="N36" s="15"/>
    </row>
    <row r="37" ht="20" customHeight="1" spans="1:14">
      <c r="A37" s="26">
        <f>ROW()-2</f>
        <v>35</v>
      </c>
      <c r="B37" s="26">
        <v>727</v>
      </c>
      <c r="C37" s="26" t="s">
        <v>206</v>
      </c>
      <c r="D37" s="27" t="s">
        <v>18</v>
      </c>
      <c r="E37" s="27">
        <v>60</v>
      </c>
      <c r="F37" s="28">
        <v>29</v>
      </c>
      <c r="G37" s="29">
        <v>-31</v>
      </c>
      <c r="H37" s="30">
        <v>0.65</v>
      </c>
      <c r="I37" s="37">
        <v>0.7923</v>
      </c>
      <c r="J37" s="30">
        <v>0.85</v>
      </c>
      <c r="K37" s="38">
        <v>0.8841</v>
      </c>
      <c r="L37" s="32">
        <v>0.064</v>
      </c>
      <c r="M37" s="40">
        <v>0.1</v>
      </c>
      <c r="N37" s="15"/>
    </row>
    <row r="38" ht="20" customHeight="1" spans="1:14">
      <c r="A38" s="26">
        <f>ROW()-2</f>
        <v>36</v>
      </c>
      <c r="B38" s="26">
        <v>102934</v>
      </c>
      <c r="C38" s="26" t="s">
        <v>207</v>
      </c>
      <c r="D38" s="27" t="s">
        <v>18</v>
      </c>
      <c r="E38" s="27">
        <v>90</v>
      </c>
      <c r="F38" s="28">
        <v>90</v>
      </c>
      <c r="G38" s="29">
        <v>0</v>
      </c>
      <c r="H38" s="30">
        <v>0.75</v>
      </c>
      <c r="I38" s="37">
        <v>0.7846</v>
      </c>
      <c r="J38" s="30">
        <v>0.85</v>
      </c>
      <c r="K38" s="38">
        <v>0.9329</v>
      </c>
      <c r="L38" s="32">
        <v>0.102</v>
      </c>
      <c r="M38" s="40">
        <v>0.161</v>
      </c>
      <c r="N38" s="15"/>
    </row>
    <row r="39" ht="20" customHeight="1" spans="1:14">
      <c r="A39" s="26">
        <f>ROW()-2</f>
        <v>37</v>
      </c>
      <c r="B39" s="26">
        <v>517</v>
      </c>
      <c r="C39" s="26" t="s">
        <v>208</v>
      </c>
      <c r="D39" s="27" t="s">
        <v>18</v>
      </c>
      <c r="E39" s="27">
        <v>350</v>
      </c>
      <c r="F39" s="28">
        <v>358</v>
      </c>
      <c r="G39" s="29">
        <v>8</v>
      </c>
      <c r="H39" s="30">
        <v>0.5</v>
      </c>
      <c r="I39" s="37">
        <v>0.7501</v>
      </c>
      <c r="J39" s="30">
        <v>0.6</v>
      </c>
      <c r="K39" s="38">
        <v>0.8872</v>
      </c>
      <c r="L39" s="39">
        <v>0.087</v>
      </c>
      <c r="M39" s="40">
        <v>0.45</v>
      </c>
      <c r="N39" s="15"/>
    </row>
    <row r="40" ht="20" customHeight="1" spans="1:14">
      <c r="A40" s="26">
        <f>ROW()-2</f>
        <v>38</v>
      </c>
      <c r="B40" s="26">
        <v>108277</v>
      </c>
      <c r="C40" s="26" t="s">
        <v>209</v>
      </c>
      <c r="D40" s="27" t="s">
        <v>18</v>
      </c>
      <c r="E40" s="27">
        <v>180</v>
      </c>
      <c r="F40" s="28">
        <v>160</v>
      </c>
      <c r="G40" s="29">
        <v>-20</v>
      </c>
      <c r="H40" s="30">
        <v>0.81</v>
      </c>
      <c r="I40" s="37">
        <v>0.8691</v>
      </c>
      <c r="J40" s="30">
        <v>0.8903</v>
      </c>
      <c r="K40" s="38">
        <v>0.9414</v>
      </c>
      <c r="L40" s="39">
        <v>0.185</v>
      </c>
      <c r="M40" s="40">
        <v>0.339</v>
      </c>
      <c r="N40" s="15"/>
    </row>
    <row r="41" ht="20" customHeight="1" spans="1:14">
      <c r="A41" s="26">
        <f>ROW()-2</f>
        <v>39</v>
      </c>
      <c r="B41" s="26">
        <v>357</v>
      </c>
      <c r="C41" s="26" t="s">
        <v>210</v>
      </c>
      <c r="D41" s="27" t="s">
        <v>18</v>
      </c>
      <c r="E41" s="27">
        <v>120</v>
      </c>
      <c r="F41" s="28">
        <v>134</v>
      </c>
      <c r="G41" s="29">
        <v>14</v>
      </c>
      <c r="H41" s="30">
        <v>0.75</v>
      </c>
      <c r="I41" s="37">
        <v>0.8145</v>
      </c>
      <c r="J41" s="30">
        <v>0.8922</v>
      </c>
      <c r="K41" s="38">
        <v>0.9281</v>
      </c>
      <c r="L41" s="39">
        <v>0.154</v>
      </c>
      <c r="M41" s="40">
        <v>0.252</v>
      </c>
      <c r="N41" s="15"/>
    </row>
    <row r="42" ht="20" customHeight="1" spans="1:14">
      <c r="A42" s="26">
        <f>ROW()-2</f>
        <v>40</v>
      </c>
      <c r="B42" s="15">
        <v>138202</v>
      </c>
      <c r="C42" s="15" t="s">
        <v>211</v>
      </c>
      <c r="D42" s="27" t="s">
        <v>53</v>
      </c>
      <c r="E42" s="15">
        <v>1800</v>
      </c>
      <c r="F42" s="28">
        <v>585</v>
      </c>
      <c r="G42" s="29">
        <v>-1215</v>
      </c>
      <c r="H42" s="32">
        <v>0.7</v>
      </c>
      <c r="I42" s="37">
        <v>0.5867</v>
      </c>
      <c r="J42" s="30">
        <v>0.8</v>
      </c>
      <c r="K42" s="38">
        <v>0.696</v>
      </c>
      <c r="L42" s="32">
        <v>0.12</v>
      </c>
      <c r="M42" s="40">
        <v>0.467</v>
      </c>
      <c r="N42" s="15" t="s">
        <v>212</v>
      </c>
    </row>
    <row r="43" ht="20" customHeight="1" spans="1:14">
      <c r="A43" s="26">
        <f>ROW()-2</f>
        <v>41</v>
      </c>
      <c r="B43" s="26">
        <v>113833</v>
      </c>
      <c r="C43" s="26" t="s">
        <v>213</v>
      </c>
      <c r="D43" s="27" t="s">
        <v>53</v>
      </c>
      <c r="E43" s="27">
        <v>210</v>
      </c>
      <c r="F43" s="28">
        <v>160</v>
      </c>
      <c r="G43" s="29">
        <v>-50</v>
      </c>
      <c r="H43" s="30">
        <v>0.65</v>
      </c>
      <c r="I43" s="37">
        <v>0.5932</v>
      </c>
      <c r="J43" s="30">
        <v>0.7308</v>
      </c>
      <c r="K43" s="38">
        <v>0.7408</v>
      </c>
      <c r="L43" s="39">
        <v>0.108</v>
      </c>
      <c r="M43" s="40">
        <v>0.156</v>
      </c>
      <c r="N43" s="15"/>
    </row>
    <row r="44" ht="20" customHeight="1" spans="1:14">
      <c r="A44" s="26">
        <f>ROW()-2</f>
        <v>42</v>
      </c>
      <c r="B44" s="27">
        <v>116773</v>
      </c>
      <c r="C44" s="27" t="s">
        <v>214</v>
      </c>
      <c r="D44" s="27" t="s">
        <v>53</v>
      </c>
      <c r="E44" s="27">
        <v>100</v>
      </c>
      <c r="F44" s="28">
        <v>137</v>
      </c>
      <c r="G44" s="29">
        <v>37</v>
      </c>
      <c r="H44" s="30">
        <v>0.62</v>
      </c>
      <c r="I44" s="37">
        <v>0.5306</v>
      </c>
      <c r="J44" s="30">
        <v>0.75</v>
      </c>
      <c r="K44" s="38">
        <v>0.7029</v>
      </c>
      <c r="L44" s="39">
        <v>0.089</v>
      </c>
      <c r="M44" s="40">
        <v>0.183</v>
      </c>
      <c r="N44" s="15"/>
    </row>
    <row r="45" ht="20" customHeight="1" spans="1:14">
      <c r="A45" s="26">
        <f>ROW()-2</f>
        <v>43</v>
      </c>
      <c r="B45" s="27">
        <v>118951</v>
      </c>
      <c r="C45" s="27" t="s">
        <v>215</v>
      </c>
      <c r="D45" s="27" t="s">
        <v>53</v>
      </c>
      <c r="E45" s="27">
        <v>90</v>
      </c>
      <c r="F45" s="28">
        <v>52</v>
      </c>
      <c r="G45" s="29">
        <v>-38</v>
      </c>
      <c r="H45" s="30">
        <v>0.69</v>
      </c>
      <c r="I45" s="37">
        <v>0.6643</v>
      </c>
      <c r="J45" s="30">
        <v>0.8227</v>
      </c>
      <c r="K45" s="38">
        <v>0.7988</v>
      </c>
      <c r="L45" s="32">
        <v>0.091</v>
      </c>
      <c r="M45" s="40">
        <v>0.088</v>
      </c>
      <c r="N45" s="15"/>
    </row>
    <row r="46" ht="20" customHeight="1" spans="1:14">
      <c r="A46" s="26">
        <f>ROW()-2</f>
        <v>44</v>
      </c>
      <c r="B46" s="31">
        <v>119263</v>
      </c>
      <c r="C46" s="26" t="s">
        <v>216</v>
      </c>
      <c r="D46" s="27" t="s">
        <v>53</v>
      </c>
      <c r="E46" s="27">
        <v>70</v>
      </c>
      <c r="F46" s="28">
        <v>34</v>
      </c>
      <c r="G46" s="29">
        <v>-36</v>
      </c>
      <c r="H46" s="30">
        <v>0.72</v>
      </c>
      <c r="I46" s="37">
        <v>0.5698</v>
      </c>
      <c r="J46" s="30">
        <v>0.8697</v>
      </c>
      <c r="K46" s="38">
        <v>0.7316</v>
      </c>
      <c r="L46" s="39">
        <v>0.103</v>
      </c>
      <c r="M46" s="40">
        <v>0.063</v>
      </c>
      <c r="N46" s="15"/>
    </row>
    <row r="47" ht="20" customHeight="1" spans="1:14">
      <c r="A47" s="26">
        <f>ROW()-2</f>
        <v>45</v>
      </c>
      <c r="B47" s="26">
        <v>112888</v>
      </c>
      <c r="C47" s="26" t="s">
        <v>217</v>
      </c>
      <c r="D47" s="27" t="s">
        <v>53</v>
      </c>
      <c r="E47" s="27">
        <v>90</v>
      </c>
      <c r="F47" s="28">
        <v>79</v>
      </c>
      <c r="G47" s="29">
        <v>-11</v>
      </c>
      <c r="H47" s="30">
        <v>0.59</v>
      </c>
      <c r="I47" s="37">
        <v>0.5398</v>
      </c>
      <c r="J47" s="30">
        <v>0.7512</v>
      </c>
      <c r="K47" s="38">
        <v>0.7666</v>
      </c>
      <c r="L47" s="32">
        <v>0.099</v>
      </c>
      <c r="M47" s="40">
        <v>0.112</v>
      </c>
      <c r="N47" s="15"/>
    </row>
    <row r="48" ht="20" customHeight="1" spans="1:14">
      <c r="A48" s="26">
        <f>ROW()-2</f>
        <v>46</v>
      </c>
      <c r="B48" s="33">
        <v>113008</v>
      </c>
      <c r="C48" s="27" t="s">
        <v>218</v>
      </c>
      <c r="D48" s="27" t="s">
        <v>53</v>
      </c>
      <c r="E48" s="27">
        <v>180</v>
      </c>
      <c r="F48" s="28">
        <v>224</v>
      </c>
      <c r="G48" s="29">
        <v>44</v>
      </c>
      <c r="H48" s="30">
        <v>0.56</v>
      </c>
      <c r="I48" s="37">
        <v>0.4903</v>
      </c>
      <c r="J48" s="30">
        <v>0.8491</v>
      </c>
      <c r="K48" s="38">
        <v>0.7809</v>
      </c>
      <c r="L48" s="39">
        <v>0.163</v>
      </c>
      <c r="M48" s="40">
        <v>0.198</v>
      </c>
      <c r="N48" s="15"/>
    </row>
    <row r="49" ht="20" customHeight="1" spans="1:14">
      <c r="A49" s="26">
        <f>ROW()-2</f>
        <v>47</v>
      </c>
      <c r="B49" s="26">
        <v>101453</v>
      </c>
      <c r="C49" s="26" t="s">
        <v>219</v>
      </c>
      <c r="D49" s="27" t="s">
        <v>53</v>
      </c>
      <c r="E49" s="27">
        <v>90</v>
      </c>
      <c r="F49" s="28">
        <v>90</v>
      </c>
      <c r="G49" s="29">
        <v>0</v>
      </c>
      <c r="H49" s="30">
        <v>0.59</v>
      </c>
      <c r="I49" s="37">
        <v>0.612</v>
      </c>
      <c r="J49" s="30">
        <v>0.7749</v>
      </c>
      <c r="K49" s="38">
        <v>0.7965</v>
      </c>
      <c r="L49" s="32">
        <v>0.096</v>
      </c>
      <c r="M49" s="40">
        <v>0.101</v>
      </c>
      <c r="N49" s="15"/>
    </row>
    <row r="50" ht="20" customHeight="1" spans="1:14">
      <c r="A50" s="26">
        <f>ROW()-2</f>
        <v>48</v>
      </c>
      <c r="B50" s="26">
        <v>107658</v>
      </c>
      <c r="C50" s="26" t="s">
        <v>220</v>
      </c>
      <c r="D50" s="27" t="s">
        <v>53</v>
      </c>
      <c r="E50" s="27">
        <v>120</v>
      </c>
      <c r="F50" s="28">
        <v>73</v>
      </c>
      <c r="G50" s="29">
        <v>-47</v>
      </c>
      <c r="H50" s="30">
        <v>0.67</v>
      </c>
      <c r="I50" s="37">
        <v>0.6743</v>
      </c>
      <c r="J50" s="30">
        <v>0.7815</v>
      </c>
      <c r="K50" s="38">
        <v>0.8434</v>
      </c>
      <c r="L50" s="32">
        <v>0.093</v>
      </c>
      <c r="M50" s="40">
        <v>0.059</v>
      </c>
      <c r="N50" s="15"/>
    </row>
    <row r="51" ht="20" customHeight="1" spans="1:14">
      <c r="A51" s="26">
        <f>ROW()-2</f>
        <v>49</v>
      </c>
      <c r="B51" s="26">
        <v>104429</v>
      </c>
      <c r="C51" s="26" t="s">
        <v>221</v>
      </c>
      <c r="D51" s="27" t="s">
        <v>53</v>
      </c>
      <c r="E51" s="27">
        <v>90</v>
      </c>
      <c r="F51" s="28">
        <v>69</v>
      </c>
      <c r="G51" s="29">
        <v>-21</v>
      </c>
      <c r="H51" s="30">
        <v>0.73</v>
      </c>
      <c r="I51" s="37">
        <v>0.6829</v>
      </c>
      <c r="J51" s="30">
        <v>0.894</v>
      </c>
      <c r="K51" s="38">
        <v>0.804</v>
      </c>
      <c r="L51" s="39">
        <v>0.085</v>
      </c>
      <c r="M51" s="40">
        <v>0.127</v>
      </c>
      <c r="N51" s="15"/>
    </row>
    <row r="52" ht="20" customHeight="1" spans="1:14">
      <c r="A52" s="26">
        <f>ROW()-2</f>
        <v>50</v>
      </c>
      <c r="B52" s="34">
        <v>122906</v>
      </c>
      <c r="C52" s="27" t="s">
        <v>222</v>
      </c>
      <c r="D52" s="27" t="s">
        <v>53</v>
      </c>
      <c r="E52" s="27">
        <v>90</v>
      </c>
      <c r="F52" s="28">
        <v>90</v>
      </c>
      <c r="G52" s="29">
        <v>0</v>
      </c>
      <c r="H52" s="30">
        <v>0.69</v>
      </c>
      <c r="I52" s="37">
        <v>0.6353</v>
      </c>
      <c r="J52" s="30">
        <v>0.8</v>
      </c>
      <c r="K52" s="38">
        <v>0.8028</v>
      </c>
      <c r="L52" s="39">
        <v>0.152</v>
      </c>
      <c r="M52" s="40">
        <v>0.114</v>
      </c>
      <c r="N52" s="15"/>
    </row>
    <row r="53" ht="20" customHeight="1" spans="1:14">
      <c r="A53" s="26">
        <f>ROW()-2</f>
        <v>51</v>
      </c>
      <c r="B53" s="26">
        <v>752</v>
      </c>
      <c r="C53" s="26" t="s">
        <v>223</v>
      </c>
      <c r="D53" s="27" t="s">
        <v>53</v>
      </c>
      <c r="E53" s="27">
        <v>90</v>
      </c>
      <c r="F53" s="28">
        <v>29</v>
      </c>
      <c r="G53" s="29">
        <v>-61</v>
      </c>
      <c r="H53" s="30">
        <v>0.59</v>
      </c>
      <c r="I53" s="37">
        <v>0.6968</v>
      </c>
      <c r="J53" s="30">
        <v>0.7635</v>
      </c>
      <c r="K53" s="38">
        <v>0.826</v>
      </c>
      <c r="L53" s="32">
        <v>0.071</v>
      </c>
      <c r="M53" s="40">
        <v>0.059</v>
      </c>
      <c r="N53" s="15"/>
    </row>
    <row r="54" ht="20" customHeight="1" spans="1:14">
      <c r="A54" s="26">
        <f>ROW()-2</f>
        <v>52</v>
      </c>
      <c r="B54" s="26">
        <v>106399</v>
      </c>
      <c r="C54" s="26" t="s">
        <v>224</v>
      </c>
      <c r="D54" s="27" t="s">
        <v>53</v>
      </c>
      <c r="E54" s="27">
        <v>90</v>
      </c>
      <c r="F54" s="28">
        <v>58</v>
      </c>
      <c r="G54" s="29">
        <v>-32</v>
      </c>
      <c r="H54" s="30">
        <v>0.67</v>
      </c>
      <c r="I54" s="37">
        <v>0.6236</v>
      </c>
      <c r="J54" s="30">
        <v>0.8565</v>
      </c>
      <c r="K54" s="38">
        <v>0.7932</v>
      </c>
      <c r="L54" s="32">
        <v>0.086</v>
      </c>
      <c r="M54" s="40">
        <v>0.08</v>
      </c>
      <c r="N54" s="15"/>
    </row>
    <row r="55" ht="20" customHeight="1" spans="1:14">
      <c r="A55" s="26">
        <f>ROW()-2</f>
        <v>53</v>
      </c>
      <c r="B55" s="26">
        <v>570</v>
      </c>
      <c r="C55" s="26" t="s">
        <v>225</v>
      </c>
      <c r="D55" s="27" t="s">
        <v>53</v>
      </c>
      <c r="E55" s="27">
        <v>60</v>
      </c>
      <c r="F55" s="28">
        <v>61</v>
      </c>
      <c r="G55" s="29">
        <v>1</v>
      </c>
      <c r="H55" s="30">
        <v>0.69</v>
      </c>
      <c r="I55" s="37">
        <v>0.7093</v>
      </c>
      <c r="J55" s="30">
        <v>0.8381</v>
      </c>
      <c r="K55" s="38">
        <v>0.83</v>
      </c>
      <c r="L55" s="39">
        <v>0.098</v>
      </c>
      <c r="M55" s="40">
        <v>0.113</v>
      </c>
      <c r="N55" s="15"/>
    </row>
    <row r="56" ht="20" customHeight="1" spans="1:14">
      <c r="A56" s="26">
        <f>ROW()-2</f>
        <v>54</v>
      </c>
      <c r="B56" s="26">
        <v>709</v>
      </c>
      <c r="C56" s="26" t="s">
        <v>226</v>
      </c>
      <c r="D56" s="27" t="s">
        <v>53</v>
      </c>
      <c r="E56" s="27">
        <v>60</v>
      </c>
      <c r="F56" s="28">
        <v>46</v>
      </c>
      <c r="G56" s="29">
        <v>-14</v>
      </c>
      <c r="H56" s="30">
        <v>0.62</v>
      </c>
      <c r="I56" s="37">
        <v>0.6695</v>
      </c>
      <c r="J56" s="30">
        <v>0.82</v>
      </c>
      <c r="K56" s="38">
        <v>0.8366</v>
      </c>
      <c r="L56" s="32">
        <v>0.069</v>
      </c>
      <c r="M56" s="40">
        <v>0.055</v>
      </c>
      <c r="N56" s="15"/>
    </row>
    <row r="57" ht="20" customHeight="1" spans="1:14">
      <c r="A57" s="26">
        <f>ROW()-2</f>
        <v>55</v>
      </c>
      <c r="B57" s="34">
        <v>120844</v>
      </c>
      <c r="C57" s="27" t="s">
        <v>227</v>
      </c>
      <c r="D57" s="27" t="s">
        <v>53</v>
      </c>
      <c r="E57" s="27">
        <v>90</v>
      </c>
      <c r="F57" s="28">
        <v>210</v>
      </c>
      <c r="G57" s="29">
        <v>120</v>
      </c>
      <c r="H57" s="30">
        <v>0.5</v>
      </c>
      <c r="I57" s="37">
        <v>0.4427</v>
      </c>
      <c r="J57" s="30">
        <v>0.75</v>
      </c>
      <c r="K57" s="38">
        <v>0.8068</v>
      </c>
      <c r="L57" s="32">
        <v>0.065</v>
      </c>
      <c r="M57" s="40">
        <v>0.147</v>
      </c>
      <c r="N57" s="15"/>
    </row>
    <row r="58" ht="20" customHeight="1" spans="1:14">
      <c r="A58" s="26">
        <f>ROW()-2</f>
        <v>56</v>
      </c>
      <c r="B58" s="26">
        <v>329</v>
      </c>
      <c r="C58" s="26" t="s">
        <v>228</v>
      </c>
      <c r="D58" s="27" t="s">
        <v>53</v>
      </c>
      <c r="E58" s="27">
        <v>90</v>
      </c>
      <c r="F58" s="28">
        <v>87</v>
      </c>
      <c r="G58" s="29">
        <v>-3</v>
      </c>
      <c r="H58" s="30">
        <v>0.55</v>
      </c>
      <c r="I58" s="37">
        <v>0.5421</v>
      </c>
      <c r="J58" s="30">
        <v>0.84</v>
      </c>
      <c r="K58" s="38">
        <v>0.8105</v>
      </c>
      <c r="L58" s="32">
        <v>0.1</v>
      </c>
      <c r="M58" s="40">
        <v>0.119</v>
      </c>
      <c r="N58" s="15"/>
    </row>
    <row r="59" ht="20" customHeight="1" spans="1:14">
      <c r="A59" s="26">
        <f>ROW()-2</f>
        <v>57</v>
      </c>
      <c r="B59" s="26">
        <v>114286</v>
      </c>
      <c r="C59" s="26" t="s">
        <v>229</v>
      </c>
      <c r="D59" s="27" t="s">
        <v>53</v>
      </c>
      <c r="E59" s="27">
        <v>90</v>
      </c>
      <c r="F59" s="28">
        <v>52</v>
      </c>
      <c r="G59" s="29">
        <v>-38</v>
      </c>
      <c r="H59" s="30">
        <v>0.59</v>
      </c>
      <c r="I59" s="37">
        <v>0.6303</v>
      </c>
      <c r="J59" s="30">
        <v>0.7855</v>
      </c>
      <c r="K59" s="38">
        <v>0.8454</v>
      </c>
      <c r="L59" s="32">
        <v>0.085</v>
      </c>
      <c r="M59" s="40">
        <v>0.064</v>
      </c>
      <c r="N59" s="15"/>
    </row>
    <row r="60" ht="20" customHeight="1" spans="1:14">
      <c r="A60" s="26">
        <f>ROW()-2</f>
        <v>58</v>
      </c>
      <c r="B60" s="35">
        <v>128640</v>
      </c>
      <c r="C60" s="36" t="s">
        <v>230</v>
      </c>
      <c r="D60" s="27" t="s">
        <v>53</v>
      </c>
      <c r="E60" s="27">
        <v>300</v>
      </c>
      <c r="F60" s="28">
        <v>109</v>
      </c>
      <c r="G60" s="29">
        <v>-191</v>
      </c>
      <c r="H60" s="30">
        <v>0.59</v>
      </c>
      <c r="I60" s="37">
        <v>0.7681</v>
      </c>
      <c r="J60" s="30">
        <v>0.8</v>
      </c>
      <c r="K60" s="38">
        <v>0.871</v>
      </c>
      <c r="L60" s="39">
        <v>0.198</v>
      </c>
      <c r="M60" s="40">
        <v>0.329</v>
      </c>
      <c r="N60" s="15"/>
    </row>
    <row r="61" ht="20" customHeight="1" spans="1:14">
      <c r="A61" s="26">
        <f>ROW()-2</f>
        <v>59</v>
      </c>
      <c r="B61" s="26">
        <v>572</v>
      </c>
      <c r="C61" s="26" t="s">
        <v>231</v>
      </c>
      <c r="D61" s="27" t="s">
        <v>53</v>
      </c>
      <c r="E61" s="27">
        <v>120</v>
      </c>
      <c r="F61" s="28">
        <v>86</v>
      </c>
      <c r="G61" s="29">
        <v>-34</v>
      </c>
      <c r="H61" s="30">
        <v>0.68</v>
      </c>
      <c r="I61" s="37">
        <v>0.7327</v>
      </c>
      <c r="J61" s="30">
        <v>0.86</v>
      </c>
      <c r="K61" s="38">
        <v>0.8755</v>
      </c>
      <c r="L61" s="39">
        <v>0.138</v>
      </c>
      <c r="M61" s="40">
        <v>0.167</v>
      </c>
      <c r="N61" s="15"/>
    </row>
    <row r="62" ht="20" customHeight="1" spans="1:14">
      <c r="A62" s="26">
        <f>ROW()-2</f>
        <v>60</v>
      </c>
      <c r="B62" s="26">
        <v>730</v>
      </c>
      <c r="C62" s="26" t="s">
        <v>232</v>
      </c>
      <c r="D62" s="27" t="s">
        <v>53</v>
      </c>
      <c r="E62" s="27">
        <v>280</v>
      </c>
      <c r="F62" s="28">
        <v>288</v>
      </c>
      <c r="G62" s="29">
        <v>8</v>
      </c>
      <c r="H62" s="30">
        <v>0.65</v>
      </c>
      <c r="I62" s="37">
        <v>0.7148</v>
      </c>
      <c r="J62" s="30">
        <v>0.8</v>
      </c>
      <c r="K62" s="38">
        <v>0.8749</v>
      </c>
      <c r="L62" s="39">
        <v>0.182</v>
      </c>
      <c r="M62" s="40">
        <v>0.261</v>
      </c>
      <c r="N62" s="15"/>
    </row>
    <row r="63" ht="20" customHeight="1" spans="1:14">
      <c r="A63" s="26">
        <f>ROW()-2</f>
        <v>61</v>
      </c>
      <c r="B63" s="26">
        <v>747</v>
      </c>
      <c r="C63" s="26" t="s">
        <v>233</v>
      </c>
      <c r="D63" s="27" t="s">
        <v>53</v>
      </c>
      <c r="E63" s="27">
        <v>100</v>
      </c>
      <c r="F63" s="28">
        <v>49</v>
      </c>
      <c r="G63" s="29">
        <v>-51</v>
      </c>
      <c r="H63" s="30">
        <v>0.72</v>
      </c>
      <c r="I63" s="37">
        <v>0.7011</v>
      </c>
      <c r="J63" s="30">
        <v>0.85</v>
      </c>
      <c r="K63" s="38">
        <v>0.8874</v>
      </c>
      <c r="L63" s="39">
        <v>0.142</v>
      </c>
      <c r="M63" s="40">
        <v>0.093</v>
      </c>
      <c r="N63" s="15"/>
    </row>
    <row r="64" ht="20" customHeight="1" spans="1:14">
      <c r="A64" s="26">
        <f>ROW()-2</f>
        <v>62</v>
      </c>
      <c r="B64" s="26">
        <v>113025</v>
      </c>
      <c r="C64" s="26" t="s">
        <v>234</v>
      </c>
      <c r="D64" s="27" t="s">
        <v>53</v>
      </c>
      <c r="E64" s="27">
        <v>70</v>
      </c>
      <c r="F64" s="28">
        <v>50</v>
      </c>
      <c r="G64" s="29">
        <v>-20</v>
      </c>
      <c r="H64" s="30">
        <v>0.7</v>
      </c>
      <c r="I64" s="37">
        <v>0.7669</v>
      </c>
      <c r="J64" s="30">
        <v>0.8318</v>
      </c>
      <c r="K64" s="38">
        <v>0.91</v>
      </c>
      <c r="L64" s="32">
        <v>0.078</v>
      </c>
      <c r="M64" s="40">
        <v>0.126</v>
      </c>
      <c r="N64" s="15"/>
    </row>
    <row r="65" ht="20" customHeight="1" spans="1:14">
      <c r="A65" s="26">
        <f>ROW()-2</f>
        <v>63</v>
      </c>
      <c r="B65" s="26">
        <v>113298</v>
      </c>
      <c r="C65" s="26" t="s">
        <v>235</v>
      </c>
      <c r="D65" s="27" t="s">
        <v>53</v>
      </c>
      <c r="E65" s="27">
        <v>90</v>
      </c>
      <c r="F65" s="28">
        <v>50</v>
      </c>
      <c r="G65" s="29">
        <v>-40</v>
      </c>
      <c r="H65" s="30">
        <v>0.59</v>
      </c>
      <c r="I65" s="37">
        <v>0.8671</v>
      </c>
      <c r="J65" s="30">
        <v>0.8325</v>
      </c>
      <c r="K65" s="38">
        <v>0.9191</v>
      </c>
      <c r="L65" s="39">
        <v>0.098</v>
      </c>
      <c r="M65" s="40">
        <v>0.281</v>
      </c>
      <c r="N65" s="15"/>
    </row>
    <row r="66" ht="20" customHeight="1" spans="1:14">
      <c r="A66" s="26">
        <f>ROW()-2</f>
        <v>64</v>
      </c>
      <c r="B66" s="26">
        <v>116919</v>
      </c>
      <c r="C66" s="26" t="s">
        <v>236</v>
      </c>
      <c r="D66" s="27" t="s">
        <v>77</v>
      </c>
      <c r="E66" s="27">
        <v>120</v>
      </c>
      <c r="F66" s="28">
        <v>202</v>
      </c>
      <c r="G66" s="29">
        <v>82</v>
      </c>
      <c r="H66" s="30">
        <v>0.59</v>
      </c>
      <c r="I66" s="37">
        <v>0.5736</v>
      </c>
      <c r="J66" s="30">
        <v>0.75</v>
      </c>
      <c r="K66" s="38">
        <v>0.767</v>
      </c>
      <c r="L66" s="39">
        <v>0.113</v>
      </c>
      <c r="M66" s="40">
        <v>0.227</v>
      </c>
      <c r="N66" s="15"/>
    </row>
    <row r="67" ht="20" customHeight="1" spans="1:14">
      <c r="A67" s="26">
        <f>ROW()-2</f>
        <v>65</v>
      </c>
      <c r="B67" s="27">
        <v>116482</v>
      </c>
      <c r="C67" s="27" t="s">
        <v>237</v>
      </c>
      <c r="D67" s="27" t="s">
        <v>77</v>
      </c>
      <c r="E67" s="27">
        <v>90</v>
      </c>
      <c r="F67" s="28">
        <v>133</v>
      </c>
      <c r="G67" s="29">
        <v>43</v>
      </c>
      <c r="H67" s="30">
        <v>0.59</v>
      </c>
      <c r="I67" s="37">
        <v>0.5451</v>
      </c>
      <c r="J67" s="30">
        <v>0.7389</v>
      </c>
      <c r="K67" s="38">
        <v>0.7536</v>
      </c>
      <c r="L67" s="32">
        <v>0.099</v>
      </c>
      <c r="M67" s="40">
        <v>0.181</v>
      </c>
      <c r="N67" s="15"/>
    </row>
    <row r="68" ht="20" customHeight="1" spans="1:14">
      <c r="A68" s="26">
        <f>ROW()-2</f>
        <v>66</v>
      </c>
      <c r="B68" s="26">
        <v>114685</v>
      </c>
      <c r="C68" s="26" t="s">
        <v>238</v>
      </c>
      <c r="D68" s="27" t="s">
        <v>77</v>
      </c>
      <c r="E68" s="27">
        <v>280</v>
      </c>
      <c r="F68" s="28">
        <v>347</v>
      </c>
      <c r="G68" s="29">
        <v>67</v>
      </c>
      <c r="H68" s="30">
        <v>0.48</v>
      </c>
      <c r="I68" s="37">
        <v>0.3668</v>
      </c>
      <c r="J68" s="30">
        <v>0.7</v>
      </c>
      <c r="K68" s="38">
        <v>0.67</v>
      </c>
      <c r="L68" s="39">
        <v>0.09</v>
      </c>
      <c r="M68" s="40">
        <v>0.113</v>
      </c>
      <c r="N68" s="15"/>
    </row>
    <row r="69" ht="20" customHeight="1" spans="1:14">
      <c r="A69" s="26">
        <f>ROW()-2</f>
        <v>67</v>
      </c>
      <c r="B69" s="26">
        <v>106066</v>
      </c>
      <c r="C69" s="26" t="s">
        <v>239</v>
      </c>
      <c r="D69" s="27" t="s">
        <v>77</v>
      </c>
      <c r="E69" s="27">
        <v>120</v>
      </c>
      <c r="F69" s="28">
        <v>219</v>
      </c>
      <c r="G69" s="29">
        <v>99</v>
      </c>
      <c r="H69" s="30">
        <v>0.59</v>
      </c>
      <c r="I69" s="37">
        <v>0.5124</v>
      </c>
      <c r="J69" s="30">
        <v>0.65</v>
      </c>
      <c r="K69" s="38">
        <v>0.7248</v>
      </c>
      <c r="L69" s="32">
        <v>0.051</v>
      </c>
      <c r="M69" s="40">
        <v>0.137</v>
      </c>
      <c r="N69" s="15"/>
    </row>
    <row r="70" ht="20" customHeight="1" spans="1:14">
      <c r="A70" s="26">
        <f>ROW()-2</f>
        <v>68</v>
      </c>
      <c r="B70" s="26">
        <v>102935</v>
      </c>
      <c r="C70" s="26" t="s">
        <v>240</v>
      </c>
      <c r="D70" s="27" t="s">
        <v>77</v>
      </c>
      <c r="E70" s="27">
        <v>60</v>
      </c>
      <c r="F70" s="28">
        <v>48</v>
      </c>
      <c r="G70" s="29">
        <v>-12</v>
      </c>
      <c r="H70" s="30">
        <v>0.69</v>
      </c>
      <c r="I70" s="37">
        <v>0.627</v>
      </c>
      <c r="J70" s="30">
        <v>0.79</v>
      </c>
      <c r="K70" s="38">
        <v>0.8414</v>
      </c>
      <c r="L70" s="39">
        <v>0.161</v>
      </c>
      <c r="M70" s="40">
        <v>0.115</v>
      </c>
      <c r="N70" s="15"/>
    </row>
    <row r="71" ht="20" customHeight="1" spans="1:14">
      <c r="A71" s="26">
        <f>ROW()-2</f>
        <v>69</v>
      </c>
      <c r="B71" s="26">
        <v>742</v>
      </c>
      <c r="C71" s="26" t="s">
        <v>241</v>
      </c>
      <c r="D71" s="27" t="s">
        <v>77</v>
      </c>
      <c r="E71" s="27">
        <v>150</v>
      </c>
      <c r="F71" s="28">
        <v>395</v>
      </c>
      <c r="G71" s="29">
        <v>245</v>
      </c>
      <c r="H71" s="30">
        <v>0.46</v>
      </c>
      <c r="I71" s="37">
        <v>0.4085</v>
      </c>
      <c r="J71" s="30">
        <v>0.75</v>
      </c>
      <c r="K71" s="38">
        <v>0.7366</v>
      </c>
      <c r="L71" s="39">
        <v>0.109</v>
      </c>
      <c r="M71" s="40">
        <v>0.254</v>
      </c>
      <c r="N71" s="15"/>
    </row>
    <row r="72" ht="20" customHeight="1" spans="1:14">
      <c r="A72" s="26">
        <f>ROW()-2</f>
        <v>70</v>
      </c>
      <c r="B72" s="26">
        <v>113299</v>
      </c>
      <c r="C72" s="26" t="s">
        <v>242</v>
      </c>
      <c r="D72" s="27" t="s">
        <v>77</v>
      </c>
      <c r="E72" s="27">
        <v>90</v>
      </c>
      <c r="F72" s="28">
        <v>122</v>
      </c>
      <c r="G72" s="29">
        <v>32</v>
      </c>
      <c r="H72" s="30">
        <v>0.59</v>
      </c>
      <c r="I72" s="37">
        <v>0.5714</v>
      </c>
      <c r="J72" s="30">
        <v>0.75</v>
      </c>
      <c r="K72" s="38">
        <v>0.7856</v>
      </c>
      <c r="L72" s="39">
        <v>0.091</v>
      </c>
      <c r="M72" s="40">
        <v>0.138</v>
      </c>
      <c r="N72" s="15"/>
    </row>
    <row r="73" ht="20" customHeight="1" spans="1:14">
      <c r="A73" s="26">
        <f>ROW()-2</f>
        <v>71</v>
      </c>
      <c r="B73" s="26">
        <v>744</v>
      </c>
      <c r="C73" s="26" t="s">
        <v>243</v>
      </c>
      <c r="D73" s="27" t="s">
        <v>77</v>
      </c>
      <c r="E73" s="27">
        <v>90</v>
      </c>
      <c r="F73" s="28">
        <v>99</v>
      </c>
      <c r="G73" s="29">
        <v>9</v>
      </c>
      <c r="H73" s="30">
        <v>0.67</v>
      </c>
      <c r="I73" s="37">
        <v>0.5622</v>
      </c>
      <c r="J73" s="30">
        <v>0.8379</v>
      </c>
      <c r="K73" s="38">
        <v>0.7703</v>
      </c>
      <c r="L73" s="32">
        <v>0.092</v>
      </c>
      <c r="M73" s="40">
        <v>0.088</v>
      </c>
      <c r="N73" s="15"/>
    </row>
    <row r="74" ht="20" customHeight="1" spans="1:14">
      <c r="A74" s="26">
        <f>ROW()-2</f>
        <v>72</v>
      </c>
      <c r="B74" s="26">
        <v>337</v>
      </c>
      <c r="C74" s="26" t="s">
        <v>244</v>
      </c>
      <c r="D74" s="27" t="s">
        <v>77</v>
      </c>
      <c r="E74" s="27">
        <v>400</v>
      </c>
      <c r="F74" s="28">
        <v>354</v>
      </c>
      <c r="G74" s="29">
        <v>-46</v>
      </c>
      <c r="H74" s="30">
        <v>0.48</v>
      </c>
      <c r="I74" s="37">
        <v>0.4556</v>
      </c>
      <c r="J74" s="30">
        <v>0.78</v>
      </c>
      <c r="K74" s="38">
        <v>0.7901</v>
      </c>
      <c r="L74" s="32">
        <v>0.088</v>
      </c>
      <c r="M74" s="40">
        <v>0.102</v>
      </c>
      <c r="N74" s="15"/>
    </row>
    <row r="75" ht="20" customHeight="1" spans="1:14">
      <c r="A75" s="26">
        <f>ROW()-2</f>
        <v>73</v>
      </c>
      <c r="B75" s="26">
        <v>308</v>
      </c>
      <c r="C75" s="26" t="s">
        <v>245</v>
      </c>
      <c r="D75" s="27" t="s">
        <v>77</v>
      </c>
      <c r="E75" s="27">
        <v>90</v>
      </c>
      <c r="F75" s="28">
        <v>100</v>
      </c>
      <c r="G75" s="29">
        <v>10</v>
      </c>
      <c r="H75" s="30">
        <v>0.55</v>
      </c>
      <c r="I75" s="37">
        <v>0.57</v>
      </c>
      <c r="J75" s="30">
        <v>0.7704</v>
      </c>
      <c r="K75" s="38">
        <v>0.7737</v>
      </c>
      <c r="L75" s="32">
        <v>0.096</v>
      </c>
      <c r="M75" s="40">
        <v>0.122</v>
      </c>
      <c r="N75" s="15"/>
    </row>
    <row r="76" ht="20" customHeight="1" spans="1:14">
      <c r="A76" s="26">
        <f>ROW()-2</f>
        <v>74</v>
      </c>
      <c r="B76" s="26">
        <v>106865</v>
      </c>
      <c r="C76" s="26" t="s">
        <v>246</v>
      </c>
      <c r="D76" s="27" t="s">
        <v>77</v>
      </c>
      <c r="E76" s="27">
        <v>60</v>
      </c>
      <c r="F76" s="28">
        <v>49</v>
      </c>
      <c r="G76" s="29">
        <v>-11</v>
      </c>
      <c r="H76" s="30">
        <v>0.65</v>
      </c>
      <c r="I76" s="37">
        <v>0.7007</v>
      </c>
      <c r="J76" s="30">
        <v>0.8156</v>
      </c>
      <c r="K76" s="38">
        <v>0.8684</v>
      </c>
      <c r="L76" s="32">
        <v>0.067</v>
      </c>
      <c r="M76" s="40">
        <v>0.128</v>
      </c>
      <c r="N76" s="15"/>
    </row>
    <row r="77" ht="20" customHeight="1" spans="1:14">
      <c r="A77" s="26">
        <f>ROW()-2</f>
        <v>75</v>
      </c>
      <c r="B77" s="26">
        <v>106485</v>
      </c>
      <c r="C77" s="26" t="s">
        <v>247</v>
      </c>
      <c r="D77" s="27" t="s">
        <v>77</v>
      </c>
      <c r="E77" s="27">
        <v>90</v>
      </c>
      <c r="F77" s="28">
        <v>35</v>
      </c>
      <c r="G77" s="29">
        <v>-55</v>
      </c>
      <c r="H77" s="30">
        <v>0.69</v>
      </c>
      <c r="I77" s="37">
        <v>0.6476</v>
      </c>
      <c r="J77" s="30">
        <v>0.8117</v>
      </c>
      <c r="K77" s="38">
        <v>0.8767</v>
      </c>
      <c r="L77" s="39">
        <v>0.118</v>
      </c>
      <c r="M77" s="40">
        <v>0.072</v>
      </c>
      <c r="N77" s="15"/>
    </row>
    <row r="78" ht="20" customHeight="1" spans="1:14">
      <c r="A78" s="26">
        <f>ROW()-2</f>
        <v>76</v>
      </c>
      <c r="B78" s="26">
        <v>399</v>
      </c>
      <c r="C78" s="26" t="s">
        <v>248</v>
      </c>
      <c r="D78" s="27" t="s">
        <v>77</v>
      </c>
      <c r="E78" s="27">
        <v>300</v>
      </c>
      <c r="F78" s="28">
        <v>219</v>
      </c>
      <c r="G78" s="29">
        <v>-81</v>
      </c>
      <c r="H78" s="30">
        <v>0.65</v>
      </c>
      <c r="I78" s="37">
        <v>0.6514</v>
      </c>
      <c r="J78" s="30">
        <v>0.8177</v>
      </c>
      <c r="K78" s="38">
        <v>0.8625</v>
      </c>
      <c r="L78" s="32">
        <v>0.077</v>
      </c>
      <c r="M78" s="40">
        <v>0.128</v>
      </c>
      <c r="N78" s="15"/>
    </row>
    <row r="79" ht="20" customHeight="1" spans="1:14">
      <c r="A79" s="26">
        <f>ROW()-2</f>
        <v>77</v>
      </c>
      <c r="B79" s="26">
        <v>307</v>
      </c>
      <c r="C79" s="26" t="s">
        <v>249</v>
      </c>
      <c r="D79" s="27" t="s">
        <v>77</v>
      </c>
      <c r="E79" s="27">
        <v>600</v>
      </c>
      <c r="F79" s="28">
        <v>135</v>
      </c>
      <c r="G79" s="29">
        <v>-465</v>
      </c>
      <c r="H79" s="30">
        <v>0.72</v>
      </c>
      <c r="I79" s="37">
        <v>0.488</v>
      </c>
      <c r="J79" s="30">
        <v>0.95</v>
      </c>
      <c r="K79" s="38">
        <v>0.9215</v>
      </c>
      <c r="L79" s="39">
        <v>0.141</v>
      </c>
      <c r="M79" s="40">
        <v>0.033</v>
      </c>
      <c r="N79" s="15"/>
    </row>
    <row r="80" ht="20" customHeight="1" spans="1:14">
      <c r="A80" s="26">
        <f>ROW()-2</f>
        <v>78</v>
      </c>
      <c r="B80" s="26">
        <v>738</v>
      </c>
      <c r="C80" s="26" t="s">
        <v>250</v>
      </c>
      <c r="D80" s="27" t="s">
        <v>251</v>
      </c>
      <c r="E80" s="27">
        <v>60</v>
      </c>
      <c r="F80" s="28">
        <v>59</v>
      </c>
      <c r="G80" s="29">
        <v>-1</v>
      </c>
      <c r="H80" s="30">
        <v>0.61</v>
      </c>
      <c r="I80" s="37">
        <v>0.5606</v>
      </c>
      <c r="J80" s="30">
        <v>0.8093</v>
      </c>
      <c r="K80" s="38">
        <v>0.8187</v>
      </c>
      <c r="L80" s="32">
        <v>0.101</v>
      </c>
      <c r="M80" s="40">
        <v>0.072</v>
      </c>
      <c r="N80" s="15"/>
    </row>
    <row r="81" ht="20" customHeight="1" spans="1:14">
      <c r="A81" s="26">
        <f>ROW()-2</f>
        <v>79</v>
      </c>
      <c r="B81" s="26">
        <v>110378</v>
      </c>
      <c r="C81" s="26" t="s">
        <v>252</v>
      </c>
      <c r="D81" s="27" t="s">
        <v>251</v>
      </c>
      <c r="E81" s="27">
        <v>90</v>
      </c>
      <c r="F81" s="28">
        <v>64</v>
      </c>
      <c r="G81" s="29">
        <v>-26</v>
      </c>
      <c r="H81" s="30">
        <v>0.63</v>
      </c>
      <c r="I81" s="37">
        <v>0.7753</v>
      </c>
      <c r="J81" s="30">
        <v>0.8</v>
      </c>
      <c r="K81" s="38">
        <v>0.8572</v>
      </c>
      <c r="L81" s="39">
        <v>0.151</v>
      </c>
      <c r="M81" s="40">
        <v>0.246</v>
      </c>
      <c r="N81" s="15"/>
    </row>
    <row r="82" ht="20" customHeight="1" spans="1:14">
      <c r="A82" s="26">
        <f>ROW()-2</f>
        <v>80</v>
      </c>
      <c r="B82" s="26">
        <v>704</v>
      </c>
      <c r="C82" s="26" t="s">
        <v>253</v>
      </c>
      <c r="D82" s="27" t="s">
        <v>251</v>
      </c>
      <c r="E82" s="27">
        <v>60</v>
      </c>
      <c r="F82" s="28">
        <v>67</v>
      </c>
      <c r="G82" s="29">
        <v>7</v>
      </c>
      <c r="H82" s="30">
        <v>0.62</v>
      </c>
      <c r="I82" s="37">
        <v>0.6658</v>
      </c>
      <c r="J82" s="30">
        <v>0.85</v>
      </c>
      <c r="K82" s="38">
        <v>0.8526</v>
      </c>
      <c r="L82" s="32">
        <v>0.104</v>
      </c>
      <c r="M82" s="40">
        <v>0.097</v>
      </c>
      <c r="N82" s="15"/>
    </row>
    <row r="83" ht="20" customHeight="1" spans="1:14">
      <c r="A83" s="26">
        <f>ROW()-2</f>
        <v>81</v>
      </c>
      <c r="B83" s="26">
        <v>351</v>
      </c>
      <c r="C83" s="26" t="s">
        <v>254</v>
      </c>
      <c r="D83" s="27" t="s">
        <v>251</v>
      </c>
      <c r="E83" s="27">
        <v>60</v>
      </c>
      <c r="F83" s="28">
        <v>27</v>
      </c>
      <c r="G83" s="29">
        <v>-33</v>
      </c>
      <c r="H83" s="30">
        <v>0.6</v>
      </c>
      <c r="I83" s="37">
        <v>0.692</v>
      </c>
      <c r="J83" s="30">
        <v>0.8019</v>
      </c>
      <c r="K83" s="38">
        <v>0.8848</v>
      </c>
      <c r="L83" s="32">
        <v>0.075</v>
      </c>
      <c r="M83" s="40">
        <v>0.072</v>
      </c>
      <c r="N83" s="15"/>
    </row>
    <row r="84" ht="20" customHeight="1" spans="1:14">
      <c r="A84" s="26">
        <f>ROW()-2</f>
        <v>82</v>
      </c>
      <c r="B84" s="26">
        <v>710</v>
      </c>
      <c r="C84" s="26" t="s">
        <v>255</v>
      </c>
      <c r="D84" s="27" t="s">
        <v>251</v>
      </c>
      <c r="E84" s="27">
        <v>80</v>
      </c>
      <c r="F84" s="28">
        <v>71</v>
      </c>
      <c r="G84" s="29">
        <v>-9</v>
      </c>
      <c r="H84" s="30">
        <v>0.65</v>
      </c>
      <c r="I84" s="37">
        <v>0.799</v>
      </c>
      <c r="J84" s="30">
        <v>0.8272</v>
      </c>
      <c r="K84" s="38">
        <v>0.9116</v>
      </c>
      <c r="L84" s="39">
        <v>0.093</v>
      </c>
      <c r="M84" s="40">
        <v>0.175</v>
      </c>
      <c r="N84" s="15"/>
    </row>
    <row r="85" ht="20" customHeight="1" spans="1:14">
      <c r="A85" s="26">
        <f>ROW()-2</f>
        <v>83</v>
      </c>
      <c r="B85" s="26">
        <v>706</v>
      </c>
      <c r="C85" s="26" t="s">
        <v>256</v>
      </c>
      <c r="D85" s="27" t="s">
        <v>251</v>
      </c>
      <c r="E85" s="27">
        <v>70</v>
      </c>
      <c r="F85" s="28">
        <v>72</v>
      </c>
      <c r="G85" s="29">
        <v>2</v>
      </c>
      <c r="H85" s="30">
        <v>0.67</v>
      </c>
      <c r="I85" s="37">
        <v>0.7396</v>
      </c>
      <c r="J85" s="30">
        <v>0.8636</v>
      </c>
      <c r="K85" s="38">
        <v>0.896</v>
      </c>
      <c r="L85" s="39">
        <v>0.102</v>
      </c>
      <c r="M85" s="40">
        <v>0.141</v>
      </c>
      <c r="N85" s="15"/>
    </row>
    <row r="86" ht="20" customHeight="1" spans="1:14">
      <c r="A86" s="26">
        <f>ROW()-2</f>
        <v>84</v>
      </c>
      <c r="B86" s="26">
        <v>587</v>
      </c>
      <c r="C86" s="26" t="s">
        <v>257</v>
      </c>
      <c r="D86" s="27" t="s">
        <v>251</v>
      </c>
      <c r="E86" s="27">
        <v>40</v>
      </c>
      <c r="F86" s="28">
        <v>27</v>
      </c>
      <c r="G86" s="29">
        <v>-13</v>
      </c>
      <c r="H86" s="30">
        <v>0.72</v>
      </c>
      <c r="I86" s="37">
        <v>0.8099</v>
      </c>
      <c r="J86" s="30">
        <v>0.85</v>
      </c>
      <c r="K86" s="38">
        <v>0.918</v>
      </c>
      <c r="L86" s="32">
        <v>0.067</v>
      </c>
      <c r="M86" s="40">
        <v>0.071</v>
      </c>
      <c r="N86" s="15"/>
    </row>
    <row r="87" ht="20" customHeight="1" spans="1:14">
      <c r="A87" s="26">
        <f>ROW()-2</f>
        <v>85</v>
      </c>
      <c r="B87" s="26">
        <v>713</v>
      </c>
      <c r="C87" s="26" t="s">
        <v>258</v>
      </c>
      <c r="D87" s="27" t="s">
        <v>251</v>
      </c>
      <c r="E87" s="27">
        <v>60</v>
      </c>
      <c r="F87" s="28">
        <v>55</v>
      </c>
      <c r="G87" s="29">
        <v>-5</v>
      </c>
      <c r="H87" s="30">
        <v>0.85</v>
      </c>
      <c r="I87" s="37">
        <v>0.8596</v>
      </c>
      <c r="J87" s="30">
        <v>0.9224</v>
      </c>
      <c r="K87" s="38">
        <v>0.9578</v>
      </c>
      <c r="L87" s="39">
        <v>0.167</v>
      </c>
      <c r="M87" s="40">
        <v>0.251</v>
      </c>
      <c r="N87" s="15"/>
    </row>
    <row r="88" ht="20" customHeight="1" spans="1:14">
      <c r="A88" s="26">
        <f>ROW()-2</f>
        <v>86</v>
      </c>
      <c r="B88" s="26">
        <v>733</v>
      </c>
      <c r="C88" s="26" t="s">
        <v>259</v>
      </c>
      <c r="D88" s="27" t="s">
        <v>101</v>
      </c>
      <c r="E88" s="27">
        <v>120</v>
      </c>
      <c r="F88" s="28">
        <v>75</v>
      </c>
      <c r="G88" s="29">
        <v>-45</v>
      </c>
      <c r="H88" s="30">
        <v>0.65</v>
      </c>
      <c r="I88" s="37">
        <v>0.4423</v>
      </c>
      <c r="J88" s="30">
        <v>0.7031</v>
      </c>
      <c r="K88" s="38">
        <v>0.6641</v>
      </c>
      <c r="L88" s="32">
        <v>0.102</v>
      </c>
      <c r="M88" s="40">
        <v>0.074</v>
      </c>
      <c r="N88" s="15"/>
    </row>
    <row r="89" ht="20" customHeight="1" spans="1:14">
      <c r="A89" s="26">
        <f>ROW()-2</f>
        <v>87</v>
      </c>
      <c r="B89" s="34">
        <v>122198</v>
      </c>
      <c r="C89" s="27" t="s">
        <v>260</v>
      </c>
      <c r="D89" s="27" t="s">
        <v>101</v>
      </c>
      <c r="E89" s="27">
        <v>120</v>
      </c>
      <c r="F89" s="28">
        <v>121</v>
      </c>
      <c r="G89" s="29">
        <v>1</v>
      </c>
      <c r="H89" s="30">
        <v>0.55</v>
      </c>
      <c r="I89" s="37">
        <v>0.4973</v>
      </c>
      <c r="J89" s="30">
        <v>0.7</v>
      </c>
      <c r="K89" s="38">
        <v>0.7431</v>
      </c>
      <c r="L89" s="39">
        <v>0.092</v>
      </c>
      <c r="M89" s="40">
        <v>0.14</v>
      </c>
      <c r="N89" s="15"/>
    </row>
    <row r="90" ht="20" customHeight="1" spans="1:14">
      <c r="A90" s="26">
        <f>ROW()-2</f>
        <v>88</v>
      </c>
      <c r="B90" s="15">
        <v>114848</v>
      </c>
      <c r="C90" s="15" t="s">
        <v>261</v>
      </c>
      <c r="D90" s="27" t="s">
        <v>101</v>
      </c>
      <c r="E90" s="27">
        <v>300</v>
      </c>
      <c r="F90" s="28">
        <v>84</v>
      </c>
      <c r="G90" s="29">
        <v>-216</v>
      </c>
      <c r="H90" s="30">
        <v>0.62</v>
      </c>
      <c r="I90" s="37">
        <v>0.5528</v>
      </c>
      <c r="J90" s="30">
        <v>0.66</v>
      </c>
      <c r="K90" s="38">
        <v>0.7415</v>
      </c>
      <c r="L90" s="39">
        <v>0.14</v>
      </c>
      <c r="M90" s="40">
        <v>0.155</v>
      </c>
      <c r="N90" s="15"/>
    </row>
    <row r="91" ht="20" customHeight="1" spans="1:14">
      <c r="A91" s="26">
        <f>ROW()-2</f>
        <v>89</v>
      </c>
      <c r="B91" s="26">
        <v>105751</v>
      </c>
      <c r="C91" s="26" t="s">
        <v>262</v>
      </c>
      <c r="D91" s="27" t="s">
        <v>101</v>
      </c>
      <c r="E91" s="27">
        <v>120</v>
      </c>
      <c r="F91" s="28">
        <v>61</v>
      </c>
      <c r="G91" s="29">
        <v>-59</v>
      </c>
      <c r="H91" s="30">
        <v>0.59</v>
      </c>
      <c r="I91" s="37">
        <v>0.4541</v>
      </c>
      <c r="J91" s="30">
        <v>0.7231</v>
      </c>
      <c r="K91" s="38">
        <v>0.701</v>
      </c>
      <c r="L91" s="32">
        <v>0.081</v>
      </c>
      <c r="M91" s="40">
        <v>0.052</v>
      </c>
      <c r="N91" s="15"/>
    </row>
    <row r="92" ht="20" customHeight="1" spans="1:14">
      <c r="A92" s="26">
        <f>ROW()-2</f>
        <v>90</v>
      </c>
      <c r="B92" s="26">
        <v>712</v>
      </c>
      <c r="C92" s="26" t="s">
        <v>263</v>
      </c>
      <c r="D92" s="27" t="s">
        <v>101</v>
      </c>
      <c r="E92" s="27">
        <v>150</v>
      </c>
      <c r="F92" s="28">
        <v>83</v>
      </c>
      <c r="G92" s="29">
        <v>-67</v>
      </c>
      <c r="H92" s="30">
        <v>0.59</v>
      </c>
      <c r="I92" s="37">
        <v>0.5544</v>
      </c>
      <c r="J92" s="30">
        <v>0.7717</v>
      </c>
      <c r="K92" s="38">
        <v>0.7448</v>
      </c>
      <c r="L92" s="32">
        <v>0.085</v>
      </c>
      <c r="M92" s="40">
        <v>0.066</v>
      </c>
      <c r="N92" s="15"/>
    </row>
    <row r="93" ht="20" customHeight="1" spans="1:14">
      <c r="A93" s="26">
        <f>ROW()-2</f>
        <v>91</v>
      </c>
      <c r="B93" s="26">
        <v>598</v>
      </c>
      <c r="C93" s="26" t="s">
        <v>264</v>
      </c>
      <c r="D93" s="27" t="s">
        <v>101</v>
      </c>
      <c r="E93" s="27">
        <v>90</v>
      </c>
      <c r="F93" s="28">
        <v>97</v>
      </c>
      <c r="G93" s="29">
        <v>7</v>
      </c>
      <c r="H93" s="30">
        <v>0.59</v>
      </c>
      <c r="I93" s="37">
        <v>0.5355</v>
      </c>
      <c r="J93" s="30">
        <v>0.6873</v>
      </c>
      <c r="K93" s="38">
        <v>0.7411</v>
      </c>
      <c r="L93" s="32">
        <v>0.096</v>
      </c>
      <c r="M93" s="40">
        <v>0.09</v>
      </c>
      <c r="N93" s="15"/>
    </row>
    <row r="94" ht="20" customHeight="1" spans="1:14">
      <c r="A94" s="26">
        <f>ROW()-2</f>
        <v>92</v>
      </c>
      <c r="B94" s="26">
        <v>103639</v>
      </c>
      <c r="C94" s="26" t="s">
        <v>265</v>
      </c>
      <c r="D94" s="27" t="s">
        <v>101</v>
      </c>
      <c r="E94" s="27">
        <v>90</v>
      </c>
      <c r="F94" s="28">
        <v>64</v>
      </c>
      <c r="G94" s="29">
        <v>-26</v>
      </c>
      <c r="H94" s="30">
        <v>0.68</v>
      </c>
      <c r="I94" s="37">
        <v>0.4769</v>
      </c>
      <c r="J94" s="30">
        <v>0.829</v>
      </c>
      <c r="K94" s="38">
        <v>0.7</v>
      </c>
      <c r="L94" s="32">
        <v>0.095</v>
      </c>
      <c r="M94" s="40">
        <v>0.048</v>
      </c>
      <c r="N94" s="15"/>
    </row>
    <row r="95" ht="20" customHeight="1" spans="1:14">
      <c r="A95" s="26">
        <f>ROW()-2</f>
        <v>93</v>
      </c>
      <c r="B95" s="26">
        <v>114069</v>
      </c>
      <c r="C95" s="26" t="s">
        <v>266</v>
      </c>
      <c r="D95" s="27" t="s">
        <v>101</v>
      </c>
      <c r="E95" s="27">
        <v>90</v>
      </c>
      <c r="F95" s="28">
        <v>63</v>
      </c>
      <c r="G95" s="29">
        <v>-27</v>
      </c>
      <c r="H95" s="30">
        <v>0.59</v>
      </c>
      <c r="I95" s="37">
        <v>0.3837</v>
      </c>
      <c r="J95" s="30">
        <v>0.6559</v>
      </c>
      <c r="K95" s="38">
        <v>0.6393</v>
      </c>
      <c r="L95" s="39">
        <v>0.086</v>
      </c>
      <c r="M95" s="40">
        <v>0.077</v>
      </c>
      <c r="N95" s="15"/>
    </row>
    <row r="96" ht="20" customHeight="1" spans="1:14">
      <c r="A96" s="26">
        <f>ROW()-2</f>
        <v>94</v>
      </c>
      <c r="B96" s="26">
        <v>102479</v>
      </c>
      <c r="C96" s="26" t="s">
        <v>267</v>
      </c>
      <c r="D96" s="27" t="s">
        <v>101</v>
      </c>
      <c r="E96" s="27">
        <v>90</v>
      </c>
      <c r="F96" s="28">
        <v>54</v>
      </c>
      <c r="G96" s="29">
        <v>-36</v>
      </c>
      <c r="H96" s="30">
        <v>0.56</v>
      </c>
      <c r="I96" s="37">
        <v>0.5036</v>
      </c>
      <c r="J96" s="30">
        <v>0.72</v>
      </c>
      <c r="K96" s="38">
        <v>0.7642</v>
      </c>
      <c r="L96" s="39">
        <v>0.089</v>
      </c>
      <c r="M96" s="40">
        <v>0.071</v>
      </c>
      <c r="N96" s="15"/>
    </row>
    <row r="97" ht="20" customHeight="1" spans="1:14">
      <c r="A97" s="26">
        <f>ROW()-2</f>
        <v>95</v>
      </c>
      <c r="B97" s="26">
        <v>573</v>
      </c>
      <c r="C97" s="26" t="s">
        <v>268</v>
      </c>
      <c r="D97" s="27" t="s">
        <v>101</v>
      </c>
      <c r="E97" s="27">
        <v>90</v>
      </c>
      <c r="F97" s="28">
        <v>26</v>
      </c>
      <c r="G97" s="29">
        <v>-64</v>
      </c>
      <c r="H97" s="30">
        <v>0.68</v>
      </c>
      <c r="I97" s="37">
        <v>0.5663</v>
      </c>
      <c r="J97" s="30">
        <v>0.8</v>
      </c>
      <c r="K97" s="38">
        <v>0.7311</v>
      </c>
      <c r="L97" s="32">
        <v>0.066</v>
      </c>
      <c r="M97" s="40">
        <v>0.034</v>
      </c>
      <c r="N97" s="15"/>
    </row>
    <row r="98" ht="20" customHeight="1" spans="1:14">
      <c r="A98" s="26">
        <f>ROW()-2</f>
        <v>96</v>
      </c>
      <c r="B98" s="31">
        <v>118074</v>
      </c>
      <c r="C98" s="27" t="s">
        <v>269</v>
      </c>
      <c r="D98" s="27" t="s">
        <v>101</v>
      </c>
      <c r="E98" s="27">
        <v>90</v>
      </c>
      <c r="F98" s="28">
        <v>122</v>
      </c>
      <c r="G98" s="29">
        <v>32</v>
      </c>
      <c r="H98" s="30">
        <v>0.65</v>
      </c>
      <c r="I98" s="37">
        <v>0.506</v>
      </c>
      <c r="J98" s="30">
        <v>0.7292</v>
      </c>
      <c r="K98" s="38">
        <v>0.6951</v>
      </c>
      <c r="L98" s="39">
        <v>0.095</v>
      </c>
      <c r="M98" s="40">
        <v>0.071</v>
      </c>
      <c r="N98" s="15"/>
    </row>
    <row r="99" ht="20" customHeight="1" spans="1:14">
      <c r="A99" s="26">
        <f>ROW()-2</f>
        <v>97</v>
      </c>
      <c r="B99" s="26">
        <v>515</v>
      </c>
      <c r="C99" s="26" t="s">
        <v>270</v>
      </c>
      <c r="D99" s="27" t="s">
        <v>101</v>
      </c>
      <c r="E99" s="27">
        <v>100</v>
      </c>
      <c r="F99" s="28">
        <v>49</v>
      </c>
      <c r="G99" s="29">
        <v>-51</v>
      </c>
      <c r="H99" s="30">
        <v>0.65</v>
      </c>
      <c r="I99" s="37">
        <v>0.6521</v>
      </c>
      <c r="J99" s="30">
        <v>0.8</v>
      </c>
      <c r="K99" s="38">
        <v>0.8344</v>
      </c>
      <c r="L99" s="32">
        <v>0.078</v>
      </c>
      <c r="M99" s="40">
        <v>0.058</v>
      </c>
      <c r="N99" s="15"/>
    </row>
    <row r="100" ht="20" customHeight="1" spans="1:14">
      <c r="A100" s="26">
        <f>ROW()-2</f>
        <v>98</v>
      </c>
      <c r="B100" s="26">
        <v>118758</v>
      </c>
      <c r="C100" s="26" t="s">
        <v>271</v>
      </c>
      <c r="D100" s="27" t="s">
        <v>101</v>
      </c>
      <c r="E100" s="27">
        <v>90</v>
      </c>
      <c r="F100" s="28">
        <v>63</v>
      </c>
      <c r="G100" s="29">
        <v>-27</v>
      </c>
      <c r="H100" s="30">
        <v>0.62</v>
      </c>
      <c r="I100" s="37">
        <v>0.5483</v>
      </c>
      <c r="J100" s="30">
        <v>0.797</v>
      </c>
      <c r="K100" s="38">
        <v>0.7525</v>
      </c>
      <c r="L100" s="39">
        <v>0.112</v>
      </c>
      <c r="M100" s="40">
        <v>0.128</v>
      </c>
      <c r="N100" s="15"/>
    </row>
    <row r="101" ht="20" customHeight="1" spans="1:14">
      <c r="A101" s="26">
        <f>ROW()-2</f>
        <v>99</v>
      </c>
      <c r="B101" s="26">
        <v>740</v>
      </c>
      <c r="C101" s="26" t="s">
        <v>272</v>
      </c>
      <c r="D101" s="27" t="s">
        <v>101</v>
      </c>
      <c r="E101" s="27">
        <v>60</v>
      </c>
      <c r="F101" s="28">
        <v>61</v>
      </c>
      <c r="G101" s="29">
        <v>1</v>
      </c>
      <c r="H101" s="30">
        <v>0.62</v>
      </c>
      <c r="I101" s="37">
        <v>0.6934</v>
      </c>
      <c r="J101" s="30">
        <v>0.7607</v>
      </c>
      <c r="K101" s="38">
        <v>0.8134</v>
      </c>
      <c r="L101" s="32">
        <v>0.082</v>
      </c>
      <c r="M101" s="40">
        <v>0.111</v>
      </c>
      <c r="N101" s="15"/>
    </row>
    <row r="102" ht="20" customHeight="1" spans="1:14">
      <c r="A102" s="26">
        <f>ROW()-2</f>
        <v>100</v>
      </c>
      <c r="B102" s="26">
        <v>377</v>
      </c>
      <c r="C102" s="26" t="s">
        <v>273</v>
      </c>
      <c r="D102" s="27" t="s">
        <v>101</v>
      </c>
      <c r="E102" s="27">
        <v>120</v>
      </c>
      <c r="F102" s="28">
        <v>132</v>
      </c>
      <c r="G102" s="29">
        <v>12</v>
      </c>
      <c r="H102" s="30">
        <v>0.68</v>
      </c>
      <c r="I102" s="37">
        <v>0.6955</v>
      </c>
      <c r="J102" s="30">
        <v>0.81</v>
      </c>
      <c r="K102" s="38">
        <v>0.8403</v>
      </c>
      <c r="L102" s="39">
        <v>0.102</v>
      </c>
      <c r="M102" s="40">
        <v>0.115</v>
      </c>
      <c r="N102" s="15"/>
    </row>
    <row r="103" ht="20" customHeight="1" spans="1:14">
      <c r="A103" s="26">
        <f>ROW()-2</f>
        <v>101</v>
      </c>
      <c r="B103" s="26">
        <v>104430</v>
      </c>
      <c r="C103" s="26" t="s">
        <v>274</v>
      </c>
      <c r="D103" s="27" t="s">
        <v>101</v>
      </c>
      <c r="E103" s="27">
        <v>90</v>
      </c>
      <c r="F103" s="28">
        <v>40</v>
      </c>
      <c r="G103" s="29">
        <v>-50</v>
      </c>
      <c r="H103" s="30">
        <v>0.68</v>
      </c>
      <c r="I103" s="37">
        <v>0.7443</v>
      </c>
      <c r="J103" s="30">
        <v>0.8426</v>
      </c>
      <c r="K103" s="38">
        <v>0.8392</v>
      </c>
      <c r="L103" s="32">
        <v>0.059</v>
      </c>
      <c r="M103" s="40">
        <v>0.109</v>
      </c>
      <c r="N103" s="15"/>
    </row>
    <row r="104" ht="20" customHeight="1" spans="1:14">
      <c r="A104" s="26">
        <f>ROW()-2</f>
        <v>102</v>
      </c>
      <c r="B104" s="26">
        <v>546</v>
      </c>
      <c r="C104" s="26" t="s">
        <v>275</v>
      </c>
      <c r="D104" s="27" t="s">
        <v>101</v>
      </c>
      <c r="E104" s="27">
        <v>120</v>
      </c>
      <c r="F104" s="28">
        <v>57</v>
      </c>
      <c r="G104" s="29">
        <v>-63</v>
      </c>
      <c r="H104" s="30">
        <v>0.65</v>
      </c>
      <c r="I104" s="37">
        <v>0.7247</v>
      </c>
      <c r="J104" s="30">
        <v>0.804</v>
      </c>
      <c r="K104" s="38">
        <v>0.8861</v>
      </c>
      <c r="L104" s="32">
        <v>0.087</v>
      </c>
      <c r="M104" s="40">
        <v>0.063</v>
      </c>
      <c r="N104" s="15"/>
    </row>
    <row r="105" ht="20" customHeight="1" spans="1:14">
      <c r="A105" s="26">
        <f>ROW()-2</f>
        <v>103</v>
      </c>
      <c r="B105" s="26">
        <v>571</v>
      </c>
      <c r="C105" s="26" t="s">
        <v>276</v>
      </c>
      <c r="D105" s="27" t="s">
        <v>101</v>
      </c>
      <c r="E105" s="27">
        <v>120</v>
      </c>
      <c r="F105" s="28">
        <v>67</v>
      </c>
      <c r="G105" s="29">
        <v>-53</v>
      </c>
      <c r="H105" s="30">
        <v>0.76</v>
      </c>
      <c r="I105" s="37">
        <v>0.6098</v>
      </c>
      <c r="J105" s="30">
        <v>0.9087</v>
      </c>
      <c r="K105" s="38">
        <v>0.8464</v>
      </c>
      <c r="L105" s="32">
        <v>0.086</v>
      </c>
      <c r="M105" s="40">
        <v>0.039</v>
      </c>
      <c r="N105" s="15"/>
    </row>
    <row r="106" ht="20" customHeight="1" spans="1:14">
      <c r="A106" s="26">
        <f>ROW()-2</f>
        <v>104</v>
      </c>
      <c r="B106" s="26">
        <v>723</v>
      </c>
      <c r="C106" s="26" t="s">
        <v>277</v>
      </c>
      <c r="D106" s="27" t="s">
        <v>101</v>
      </c>
      <c r="E106" s="27">
        <v>90</v>
      </c>
      <c r="F106" s="28">
        <v>66</v>
      </c>
      <c r="G106" s="29">
        <v>-24</v>
      </c>
      <c r="H106" s="30">
        <v>0.62</v>
      </c>
      <c r="I106" s="37">
        <v>0.7826</v>
      </c>
      <c r="J106" s="30">
        <v>0.78</v>
      </c>
      <c r="K106" s="38">
        <v>0.8887</v>
      </c>
      <c r="L106" s="39">
        <v>0.11</v>
      </c>
      <c r="M106" s="40">
        <v>0.141</v>
      </c>
      <c r="N106" s="15"/>
    </row>
    <row r="107" ht="20" customHeight="1" spans="1:14">
      <c r="A107" s="26">
        <f>ROW()-2</f>
        <v>105</v>
      </c>
      <c r="B107" s="26">
        <v>387</v>
      </c>
      <c r="C107" s="26" t="s">
        <v>278</v>
      </c>
      <c r="D107" s="27" t="s">
        <v>101</v>
      </c>
      <c r="E107" s="27">
        <v>60</v>
      </c>
      <c r="F107" s="28">
        <v>64</v>
      </c>
      <c r="G107" s="29">
        <v>4</v>
      </c>
      <c r="H107" s="30">
        <v>0.73</v>
      </c>
      <c r="I107" s="37">
        <v>0.7198</v>
      </c>
      <c r="J107" s="30">
        <v>0.8745</v>
      </c>
      <c r="K107" s="38">
        <v>0.8507</v>
      </c>
      <c r="L107" s="32">
        <v>0.102</v>
      </c>
      <c r="M107" s="40">
        <v>0.091</v>
      </c>
      <c r="N107" s="15"/>
    </row>
    <row r="108" ht="20" customHeight="1" spans="1:14">
      <c r="A108" s="26">
        <f>ROW()-2</f>
        <v>106</v>
      </c>
      <c r="B108" s="26">
        <v>737</v>
      </c>
      <c r="C108" s="26" t="s">
        <v>279</v>
      </c>
      <c r="D108" s="27" t="s">
        <v>101</v>
      </c>
      <c r="E108" s="27">
        <v>90</v>
      </c>
      <c r="F108" s="28">
        <v>102</v>
      </c>
      <c r="G108" s="29">
        <v>12</v>
      </c>
      <c r="H108" s="30">
        <v>0.65</v>
      </c>
      <c r="I108" s="37">
        <v>0.6715</v>
      </c>
      <c r="J108" s="30">
        <v>0.8481</v>
      </c>
      <c r="K108" s="38">
        <v>0.8514</v>
      </c>
      <c r="L108" s="39">
        <v>0.104</v>
      </c>
      <c r="M108" s="40">
        <v>0.122</v>
      </c>
      <c r="N108" s="15"/>
    </row>
    <row r="109" ht="20" customHeight="1" spans="1:14">
      <c r="A109" s="26">
        <f>ROW()-2</f>
        <v>107</v>
      </c>
      <c r="B109" s="26">
        <v>724</v>
      </c>
      <c r="C109" s="26" t="s">
        <v>280</v>
      </c>
      <c r="D109" s="27" t="s">
        <v>101</v>
      </c>
      <c r="E109" s="27">
        <v>90</v>
      </c>
      <c r="F109" s="28">
        <v>71</v>
      </c>
      <c r="G109" s="29">
        <v>-19</v>
      </c>
      <c r="H109" s="30">
        <v>0.75</v>
      </c>
      <c r="I109" s="37">
        <v>0.7564</v>
      </c>
      <c r="J109" s="30">
        <v>0.8151</v>
      </c>
      <c r="K109" s="38">
        <v>0.8654</v>
      </c>
      <c r="L109" s="39">
        <v>0.097</v>
      </c>
      <c r="M109" s="40">
        <v>0.091</v>
      </c>
      <c r="N109" s="15"/>
    </row>
    <row r="110" ht="20" customHeight="1" spans="1:14">
      <c r="A110" s="26">
        <f>ROW()-2</f>
        <v>108</v>
      </c>
      <c r="B110" s="27">
        <v>117184</v>
      </c>
      <c r="C110" s="27" t="s">
        <v>281</v>
      </c>
      <c r="D110" s="27" t="s">
        <v>101</v>
      </c>
      <c r="E110" s="27">
        <v>90</v>
      </c>
      <c r="F110" s="28">
        <v>66</v>
      </c>
      <c r="G110" s="29">
        <v>-24</v>
      </c>
      <c r="H110" s="30">
        <v>0.7</v>
      </c>
      <c r="I110" s="37">
        <v>0.7895</v>
      </c>
      <c r="J110" s="30">
        <v>0.8294</v>
      </c>
      <c r="K110" s="38">
        <v>0.8874</v>
      </c>
      <c r="L110" s="39">
        <v>0.11</v>
      </c>
      <c r="M110" s="40">
        <v>0.142</v>
      </c>
      <c r="N110" s="15"/>
    </row>
    <row r="111" ht="20" customHeight="1" spans="1:14">
      <c r="A111" s="26">
        <f>ROW()-2</f>
        <v>109</v>
      </c>
      <c r="B111" s="26">
        <v>373</v>
      </c>
      <c r="C111" s="26" t="s">
        <v>282</v>
      </c>
      <c r="D111" s="27" t="s">
        <v>101</v>
      </c>
      <c r="E111" s="27">
        <v>90</v>
      </c>
      <c r="F111" s="28">
        <v>72</v>
      </c>
      <c r="G111" s="29">
        <v>-18</v>
      </c>
      <c r="H111" s="30">
        <v>0.76</v>
      </c>
      <c r="I111" s="37">
        <v>0.7472</v>
      </c>
      <c r="J111" s="30">
        <v>0.8943</v>
      </c>
      <c r="K111" s="38">
        <v>0.8688</v>
      </c>
      <c r="L111" s="32">
        <v>0.1</v>
      </c>
      <c r="M111" s="40">
        <v>0.113</v>
      </c>
      <c r="N111" s="15"/>
    </row>
    <row r="112" ht="20" customHeight="1" spans="1:14">
      <c r="A112" s="26">
        <f>ROW()-2</f>
        <v>110</v>
      </c>
      <c r="B112" s="26">
        <v>511</v>
      </c>
      <c r="C112" s="26" t="s">
        <v>283</v>
      </c>
      <c r="D112" s="27" t="s">
        <v>101</v>
      </c>
      <c r="E112" s="27">
        <v>60</v>
      </c>
      <c r="F112" s="28">
        <v>35</v>
      </c>
      <c r="G112" s="29">
        <v>-25</v>
      </c>
      <c r="H112" s="30">
        <v>0.8</v>
      </c>
      <c r="I112" s="37">
        <v>0.8408</v>
      </c>
      <c r="J112" s="30">
        <v>0.9</v>
      </c>
      <c r="K112" s="38">
        <v>0.904</v>
      </c>
      <c r="L112" s="32">
        <v>0.098</v>
      </c>
      <c r="M112" s="40">
        <v>0.088</v>
      </c>
      <c r="N112" s="15"/>
    </row>
    <row r="113" ht="20" customHeight="1" spans="1:14">
      <c r="A113" s="26">
        <f>ROW()-2</f>
        <v>111</v>
      </c>
      <c r="B113" s="26">
        <v>106568</v>
      </c>
      <c r="C113" s="26" t="s">
        <v>284</v>
      </c>
      <c r="D113" s="27" t="s">
        <v>101</v>
      </c>
      <c r="E113" s="27">
        <v>70</v>
      </c>
      <c r="F113" s="28">
        <v>28</v>
      </c>
      <c r="G113" s="29">
        <v>-42</v>
      </c>
      <c r="H113" s="30">
        <v>0.7</v>
      </c>
      <c r="I113" s="37">
        <v>0.8325</v>
      </c>
      <c r="J113" s="30">
        <v>0.8</v>
      </c>
      <c r="K113" s="38">
        <v>0.9169</v>
      </c>
      <c r="L113" s="32">
        <v>0.084</v>
      </c>
      <c r="M113" s="40">
        <v>0.141</v>
      </c>
      <c r="N113" s="15"/>
    </row>
    <row r="114" ht="20" customHeight="1" spans="1:14">
      <c r="A114" s="26">
        <f>ROW()-2</f>
        <v>112</v>
      </c>
      <c r="B114" s="26">
        <v>355</v>
      </c>
      <c r="C114" s="26" t="s">
        <v>285</v>
      </c>
      <c r="D114" s="27" t="s">
        <v>101</v>
      </c>
      <c r="E114" s="27">
        <v>70</v>
      </c>
      <c r="F114" s="28">
        <v>44</v>
      </c>
      <c r="G114" s="29">
        <v>-26</v>
      </c>
      <c r="H114" s="30">
        <v>0.7</v>
      </c>
      <c r="I114" s="37">
        <v>0.7468</v>
      </c>
      <c r="J114" s="30">
        <v>0.89</v>
      </c>
      <c r="K114" s="38">
        <v>0.8935</v>
      </c>
      <c r="L114" s="32">
        <v>0.091</v>
      </c>
      <c r="M114" s="40">
        <v>0.104</v>
      </c>
      <c r="N114" s="15"/>
    </row>
    <row r="115" ht="20" customHeight="1" spans="1:14">
      <c r="A115" s="26">
        <f>ROW()-2</f>
        <v>113</v>
      </c>
      <c r="B115" s="26">
        <v>743</v>
      </c>
      <c r="C115" s="26" t="s">
        <v>286</v>
      </c>
      <c r="D115" s="27" t="s">
        <v>101</v>
      </c>
      <c r="E115" s="27">
        <v>90</v>
      </c>
      <c r="F115" s="28">
        <v>70</v>
      </c>
      <c r="G115" s="29">
        <v>-20</v>
      </c>
      <c r="H115" s="30">
        <v>0.71</v>
      </c>
      <c r="I115" s="37">
        <v>0.7835</v>
      </c>
      <c r="J115" s="30">
        <v>0.8262</v>
      </c>
      <c r="K115" s="38">
        <v>0.8823</v>
      </c>
      <c r="L115" s="32">
        <v>0.057</v>
      </c>
      <c r="M115" s="40">
        <v>0.147</v>
      </c>
      <c r="N115" s="15"/>
    </row>
    <row r="116" ht="20" customHeight="1" spans="1:14">
      <c r="A116" s="26">
        <f>ROW()-2</f>
        <v>114</v>
      </c>
      <c r="B116" s="26">
        <v>707</v>
      </c>
      <c r="C116" s="26" t="s">
        <v>287</v>
      </c>
      <c r="D116" s="27" t="s">
        <v>101</v>
      </c>
      <c r="E116" s="27">
        <v>120</v>
      </c>
      <c r="F116" s="28">
        <v>104</v>
      </c>
      <c r="G116" s="29">
        <v>-16</v>
      </c>
      <c r="H116" s="30">
        <v>0.79</v>
      </c>
      <c r="I116" s="37">
        <v>0.8641</v>
      </c>
      <c r="J116" s="30">
        <v>0.8761</v>
      </c>
      <c r="K116" s="38">
        <v>0.9418</v>
      </c>
      <c r="L116" s="39">
        <v>0.115</v>
      </c>
      <c r="M116" s="40">
        <v>0.206</v>
      </c>
      <c r="N116" s="15"/>
    </row>
    <row r="117" ht="20" customHeight="1" spans="1:14">
      <c r="A117" s="26">
        <f>ROW()-2</f>
        <v>115</v>
      </c>
      <c r="B117" s="26">
        <v>754</v>
      </c>
      <c r="C117" s="26" t="s">
        <v>288</v>
      </c>
      <c r="D117" s="27" t="s">
        <v>289</v>
      </c>
      <c r="E117" s="27">
        <v>100</v>
      </c>
      <c r="F117" s="28">
        <v>49</v>
      </c>
      <c r="G117" s="29">
        <v>-51</v>
      </c>
      <c r="H117" s="30">
        <v>0.62</v>
      </c>
      <c r="I117" s="37">
        <v>0.429</v>
      </c>
      <c r="J117" s="30">
        <v>0.7</v>
      </c>
      <c r="K117" s="38">
        <v>0.6357</v>
      </c>
      <c r="L117" s="32">
        <v>0.065</v>
      </c>
      <c r="M117" s="40">
        <v>0.063</v>
      </c>
      <c r="N117" s="15"/>
    </row>
    <row r="118" ht="20" customHeight="1" spans="1:14">
      <c r="A118" s="26">
        <f>ROW()-2</f>
        <v>116</v>
      </c>
      <c r="B118" s="26">
        <v>104838</v>
      </c>
      <c r="C118" s="26" t="s">
        <v>290</v>
      </c>
      <c r="D118" s="27" t="s">
        <v>289</v>
      </c>
      <c r="E118" s="27">
        <v>70</v>
      </c>
      <c r="F118" s="28">
        <v>52</v>
      </c>
      <c r="G118" s="29">
        <v>-18</v>
      </c>
      <c r="H118" s="30">
        <v>0.55</v>
      </c>
      <c r="I118" s="37">
        <v>0.4784</v>
      </c>
      <c r="J118" s="30">
        <v>0.7</v>
      </c>
      <c r="K118" s="38">
        <v>0.7335</v>
      </c>
      <c r="L118" s="32">
        <v>0.072</v>
      </c>
      <c r="M118" s="40">
        <v>0.065</v>
      </c>
      <c r="N118" s="15"/>
    </row>
    <row r="119" ht="20" customHeight="1" spans="1:14">
      <c r="A119" s="26">
        <f>ROW()-2</f>
        <v>117</v>
      </c>
      <c r="B119" s="26">
        <v>104428</v>
      </c>
      <c r="C119" s="26" t="s">
        <v>291</v>
      </c>
      <c r="D119" s="27" t="s">
        <v>289</v>
      </c>
      <c r="E119" s="27">
        <v>120</v>
      </c>
      <c r="F119" s="28">
        <v>110</v>
      </c>
      <c r="G119" s="29">
        <v>-10</v>
      </c>
      <c r="H119" s="30">
        <v>0.6</v>
      </c>
      <c r="I119" s="37">
        <v>0.5545</v>
      </c>
      <c r="J119" s="30">
        <v>0.76</v>
      </c>
      <c r="K119" s="38">
        <v>0.7866</v>
      </c>
      <c r="L119" s="39">
        <v>0.101</v>
      </c>
      <c r="M119" s="40">
        <v>0.097</v>
      </c>
      <c r="N119" s="15"/>
    </row>
    <row r="120" ht="20" customHeight="1" spans="1:14">
      <c r="A120" s="26">
        <f>ROW()-2</f>
        <v>118</v>
      </c>
      <c r="B120" s="26">
        <v>367</v>
      </c>
      <c r="C120" s="26" t="s">
        <v>292</v>
      </c>
      <c r="D120" s="27" t="s">
        <v>289</v>
      </c>
      <c r="E120" s="27">
        <v>30</v>
      </c>
      <c r="F120" s="28">
        <v>69</v>
      </c>
      <c r="G120" s="29">
        <v>39</v>
      </c>
      <c r="H120" s="30">
        <v>0.7</v>
      </c>
      <c r="I120" s="37">
        <v>0.6692</v>
      </c>
      <c r="J120" s="30">
        <v>0.8219</v>
      </c>
      <c r="K120" s="38">
        <v>0.8165</v>
      </c>
      <c r="L120" s="32">
        <v>0.067</v>
      </c>
      <c r="M120" s="40">
        <v>0.104</v>
      </c>
      <c r="N120" s="15"/>
    </row>
    <row r="121" ht="20" customHeight="1" spans="1:14">
      <c r="A121" s="26">
        <f>ROW()-2</f>
        <v>119</v>
      </c>
      <c r="B121" s="26">
        <v>52</v>
      </c>
      <c r="C121" s="26" t="s">
        <v>293</v>
      </c>
      <c r="D121" s="27" t="s">
        <v>289</v>
      </c>
      <c r="E121" s="27">
        <v>60</v>
      </c>
      <c r="F121" s="28">
        <v>34</v>
      </c>
      <c r="G121" s="29">
        <v>-26</v>
      </c>
      <c r="H121" s="30">
        <v>0.6</v>
      </c>
      <c r="I121" s="37">
        <v>0.6667</v>
      </c>
      <c r="J121" s="30">
        <v>0.8176</v>
      </c>
      <c r="K121" s="38">
        <v>0.8406</v>
      </c>
      <c r="L121" s="39">
        <v>0.089</v>
      </c>
      <c r="M121" s="40">
        <v>0.119</v>
      </c>
      <c r="N121" s="15"/>
    </row>
    <row r="122" ht="20" customHeight="1" spans="1:14">
      <c r="A122" s="26">
        <f>ROW()-2</f>
        <v>120</v>
      </c>
      <c r="B122" s="34">
        <v>122176</v>
      </c>
      <c r="C122" s="27" t="s">
        <v>294</v>
      </c>
      <c r="D122" s="27" t="s">
        <v>289</v>
      </c>
      <c r="E122" s="27">
        <v>40</v>
      </c>
      <c r="F122" s="28">
        <v>28</v>
      </c>
      <c r="G122" s="29">
        <v>-12</v>
      </c>
      <c r="H122" s="30">
        <v>0.75</v>
      </c>
      <c r="I122" s="37">
        <v>0.6884</v>
      </c>
      <c r="J122" s="30">
        <v>0.87</v>
      </c>
      <c r="K122" s="38">
        <v>0.7761</v>
      </c>
      <c r="L122" s="39">
        <v>0.209</v>
      </c>
      <c r="M122" s="40">
        <v>0.168</v>
      </c>
      <c r="N122" s="15"/>
    </row>
    <row r="123" ht="20" customHeight="1" spans="1:14">
      <c r="A123" s="26">
        <f>ROW()-2</f>
        <v>121</v>
      </c>
      <c r="B123" s="33">
        <v>56</v>
      </c>
      <c r="C123" s="33" t="s">
        <v>295</v>
      </c>
      <c r="D123" s="27" t="s">
        <v>289</v>
      </c>
      <c r="E123" s="27">
        <v>60</v>
      </c>
      <c r="F123" s="28">
        <v>49</v>
      </c>
      <c r="G123" s="29">
        <v>-11</v>
      </c>
      <c r="H123" s="30">
        <v>0.65</v>
      </c>
      <c r="I123" s="37">
        <v>0.8399</v>
      </c>
      <c r="J123" s="30">
        <v>0.7862</v>
      </c>
      <c r="K123" s="38">
        <v>0.88</v>
      </c>
      <c r="L123" s="39">
        <v>0.092</v>
      </c>
      <c r="M123" s="40">
        <v>0.313</v>
      </c>
      <c r="N123" s="15"/>
    </row>
    <row r="124" ht="20" customHeight="1" spans="1:14">
      <c r="A124" s="26">
        <f>ROW()-2</f>
        <v>122</v>
      </c>
      <c r="B124" s="26">
        <v>54</v>
      </c>
      <c r="C124" s="26" t="s">
        <v>296</v>
      </c>
      <c r="D124" s="27" t="s">
        <v>289</v>
      </c>
      <c r="E124" s="27">
        <v>60</v>
      </c>
      <c r="F124" s="28">
        <v>66</v>
      </c>
      <c r="G124" s="29">
        <v>6</v>
      </c>
      <c r="H124" s="30">
        <v>0.8</v>
      </c>
      <c r="I124" s="37">
        <v>0.8241</v>
      </c>
      <c r="J124" s="30">
        <v>0.9062</v>
      </c>
      <c r="K124" s="38">
        <v>0.8922</v>
      </c>
      <c r="L124" s="39">
        <v>0.085</v>
      </c>
      <c r="M124" s="40">
        <v>0.149</v>
      </c>
      <c r="N124" s="15"/>
    </row>
    <row r="125" ht="20" customHeight="1" spans="1:14">
      <c r="A125" s="26">
        <f>ROW()-2</f>
        <v>123</v>
      </c>
      <c r="B125" s="26">
        <v>111400</v>
      </c>
      <c r="C125" s="26" t="s">
        <v>297</v>
      </c>
      <c r="D125" s="27" t="s">
        <v>139</v>
      </c>
      <c r="E125" s="27">
        <v>120</v>
      </c>
      <c r="F125" s="28">
        <v>97</v>
      </c>
      <c r="G125" s="29">
        <v>-23</v>
      </c>
      <c r="H125" s="30">
        <v>0.56</v>
      </c>
      <c r="I125" s="37">
        <v>0.4441</v>
      </c>
      <c r="J125" s="30">
        <v>0.65</v>
      </c>
      <c r="K125" s="38">
        <v>0.7298</v>
      </c>
      <c r="L125" s="32">
        <v>0.104</v>
      </c>
      <c r="M125" s="40">
        <v>0.076</v>
      </c>
      <c r="N125" s="15"/>
    </row>
    <row r="126" ht="20" customHeight="1" spans="1:14">
      <c r="A126" s="26">
        <f>ROW()-2</f>
        <v>124</v>
      </c>
      <c r="B126" s="26">
        <v>732</v>
      </c>
      <c r="C126" s="26" t="s">
        <v>298</v>
      </c>
      <c r="D126" s="27" t="s">
        <v>139</v>
      </c>
      <c r="E126" s="27">
        <v>60</v>
      </c>
      <c r="F126" s="28">
        <v>51</v>
      </c>
      <c r="G126" s="29">
        <v>-9</v>
      </c>
      <c r="H126" s="30">
        <v>0.6</v>
      </c>
      <c r="I126" s="37">
        <v>0.5696</v>
      </c>
      <c r="J126" s="30">
        <v>0.75</v>
      </c>
      <c r="K126" s="38">
        <v>0.7563</v>
      </c>
      <c r="L126" s="39">
        <v>0.086</v>
      </c>
      <c r="M126" s="40">
        <v>0.084</v>
      </c>
      <c r="N126" s="15"/>
    </row>
    <row r="127" ht="20" customHeight="1" spans="1:14">
      <c r="A127" s="26">
        <f>ROW()-2</f>
        <v>125</v>
      </c>
      <c r="B127" s="26">
        <v>746</v>
      </c>
      <c r="C127" s="26" t="s">
        <v>299</v>
      </c>
      <c r="D127" s="27" t="s">
        <v>139</v>
      </c>
      <c r="E127" s="27">
        <v>90</v>
      </c>
      <c r="F127" s="28">
        <v>49</v>
      </c>
      <c r="G127" s="29">
        <v>-41</v>
      </c>
      <c r="H127" s="30">
        <v>0.62</v>
      </c>
      <c r="I127" s="37">
        <v>0.5507</v>
      </c>
      <c r="J127" s="30">
        <v>0.8217</v>
      </c>
      <c r="K127" s="38">
        <v>0.8023</v>
      </c>
      <c r="L127" s="32">
        <v>0.079</v>
      </c>
      <c r="M127" s="40">
        <v>0.037</v>
      </c>
      <c r="N127" s="15"/>
    </row>
    <row r="128" ht="20" customHeight="1" spans="1:14">
      <c r="A128" s="26">
        <f>ROW()-2</f>
        <v>126</v>
      </c>
      <c r="B128" s="26">
        <v>594</v>
      </c>
      <c r="C128" s="26" t="s">
        <v>300</v>
      </c>
      <c r="D128" s="27" t="s">
        <v>139</v>
      </c>
      <c r="E128" s="27">
        <v>60</v>
      </c>
      <c r="F128" s="28">
        <v>56</v>
      </c>
      <c r="G128" s="29">
        <v>-4</v>
      </c>
      <c r="H128" s="30">
        <v>0.59</v>
      </c>
      <c r="I128" s="37">
        <v>0.6043</v>
      </c>
      <c r="J128" s="30">
        <v>0.8</v>
      </c>
      <c r="K128" s="38">
        <v>0.8534</v>
      </c>
      <c r="L128" s="32">
        <v>0.099</v>
      </c>
      <c r="M128" s="40">
        <v>0.073</v>
      </c>
      <c r="N128" s="15"/>
    </row>
    <row r="129" ht="20" customHeight="1" spans="1:14">
      <c r="A129" s="26">
        <f>ROW()-2</f>
        <v>127</v>
      </c>
      <c r="B129" s="26">
        <v>104533</v>
      </c>
      <c r="C129" s="26" t="s">
        <v>301</v>
      </c>
      <c r="D129" s="27" t="s">
        <v>139</v>
      </c>
      <c r="E129" s="27">
        <v>60</v>
      </c>
      <c r="F129" s="28">
        <v>49</v>
      </c>
      <c r="G129" s="29">
        <v>-11</v>
      </c>
      <c r="H129" s="30">
        <v>0.72</v>
      </c>
      <c r="I129" s="37">
        <v>0.73</v>
      </c>
      <c r="J129" s="30">
        <v>0.847</v>
      </c>
      <c r="K129" s="38">
        <v>0.8437</v>
      </c>
      <c r="L129" s="32">
        <v>0.087</v>
      </c>
      <c r="M129" s="40">
        <v>0.117</v>
      </c>
      <c r="N129" s="15"/>
    </row>
    <row r="130" ht="20" customHeight="1" spans="1:14">
      <c r="A130" s="26">
        <f>ROW()-2</f>
        <v>128</v>
      </c>
      <c r="B130" s="26">
        <v>117637</v>
      </c>
      <c r="C130" s="26" t="s">
        <v>302</v>
      </c>
      <c r="D130" s="27" t="s">
        <v>139</v>
      </c>
      <c r="E130" s="27">
        <v>60</v>
      </c>
      <c r="F130" s="28">
        <v>49</v>
      </c>
      <c r="G130" s="29">
        <v>-11</v>
      </c>
      <c r="H130" s="30">
        <v>0.65</v>
      </c>
      <c r="I130" s="37">
        <v>0.6392</v>
      </c>
      <c r="J130" s="30">
        <v>0.8</v>
      </c>
      <c r="K130" s="38">
        <v>0.7898</v>
      </c>
      <c r="L130" s="32">
        <v>0.098</v>
      </c>
      <c r="M130" s="40">
        <v>0.111</v>
      </c>
      <c r="N130" s="15"/>
    </row>
    <row r="131" ht="20" customHeight="1" spans="1:14">
      <c r="A131" s="26">
        <f>ROW()-2</f>
        <v>129</v>
      </c>
      <c r="B131" s="26">
        <v>107728</v>
      </c>
      <c r="C131" s="26" t="s">
        <v>303</v>
      </c>
      <c r="D131" s="27" t="s">
        <v>139</v>
      </c>
      <c r="E131" s="27">
        <v>90</v>
      </c>
      <c r="F131" s="28">
        <v>45</v>
      </c>
      <c r="G131" s="29">
        <v>-45</v>
      </c>
      <c r="H131" s="30">
        <v>0.75</v>
      </c>
      <c r="I131" s="37">
        <v>0.7583</v>
      </c>
      <c r="J131" s="30">
        <v>0.8467</v>
      </c>
      <c r="K131" s="38">
        <v>0.8567</v>
      </c>
      <c r="L131" s="32">
        <v>0.101</v>
      </c>
      <c r="M131" s="40">
        <v>0.116</v>
      </c>
      <c r="N131" s="15"/>
    </row>
    <row r="132" ht="20" customHeight="1" spans="1:14">
      <c r="A132" s="26">
        <f>ROW()-2</f>
        <v>130</v>
      </c>
      <c r="B132" s="34">
        <v>122718</v>
      </c>
      <c r="C132" s="27" t="s">
        <v>304</v>
      </c>
      <c r="D132" s="27" t="s">
        <v>139</v>
      </c>
      <c r="E132" s="27">
        <v>90</v>
      </c>
      <c r="F132" s="28">
        <v>41</v>
      </c>
      <c r="G132" s="29">
        <v>-49</v>
      </c>
      <c r="H132" s="30">
        <v>0.74</v>
      </c>
      <c r="I132" s="37">
        <v>0.7479</v>
      </c>
      <c r="J132" s="30">
        <v>0.85</v>
      </c>
      <c r="K132" s="38">
        <v>0.8472</v>
      </c>
      <c r="L132" s="39">
        <v>0.176</v>
      </c>
      <c r="M132" s="40">
        <v>0.235</v>
      </c>
      <c r="N132" s="15"/>
    </row>
    <row r="133" ht="20" customHeight="1" spans="1:14">
      <c r="A133" s="26">
        <f>ROW()-2</f>
        <v>131</v>
      </c>
      <c r="B133" s="26">
        <v>549</v>
      </c>
      <c r="C133" s="26" t="s">
        <v>305</v>
      </c>
      <c r="D133" s="27" t="s">
        <v>139</v>
      </c>
      <c r="E133" s="27">
        <v>40</v>
      </c>
      <c r="F133" s="28">
        <v>21</v>
      </c>
      <c r="G133" s="29">
        <v>-19</v>
      </c>
      <c r="H133" s="30">
        <v>0.8</v>
      </c>
      <c r="I133" s="37">
        <v>0.7787</v>
      </c>
      <c r="J133" s="30">
        <v>0.8737</v>
      </c>
      <c r="K133" s="38">
        <v>0.886</v>
      </c>
      <c r="L133" s="32">
        <v>0.082</v>
      </c>
      <c r="M133" s="40">
        <v>0.082</v>
      </c>
      <c r="N133" s="15"/>
    </row>
    <row r="134" ht="20" customHeight="1" spans="1:14">
      <c r="A134" s="26">
        <f>ROW()-2</f>
        <v>132</v>
      </c>
      <c r="B134" s="33">
        <v>123007</v>
      </c>
      <c r="C134" s="33" t="s">
        <v>306</v>
      </c>
      <c r="D134" s="27" t="s">
        <v>139</v>
      </c>
      <c r="E134" s="27">
        <v>60</v>
      </c>
      <c r="F134" s="28">
        <v>55</v>
      </c>
      <c r="G134" s="29">
        <v>-5</v>
      </c>
      <c r="H134" s="30">
        <v>0.69</v>
      </c>
      <c r="I134" s="37">
        <v>0.7174</v>
      </c>
      <c r="J134" s="30">
        <v>0.8525</v>
      </c>
      <c r="K134" s="38">
        <v>0.8593</v>
      </c>
      <c r="L134" s="32">
        <v>0.099</v>
      </c>
      <c r="M134" s="40">
        <v>0.175</v>
      </c>
      <c r="N134" s="15"/>
    </row>
    <row r="135" ht="20" customHeight="1" spans="1:14">
      <c r="A135" s="26">
        <f>ROW()-2</f>
        <v>133</v>
      </c>
      <c r="B135" s="26">
        <v>717</v>
      </c>
      <c r="C135" s="26" t="s">
        <v>307</v>
      </c>
      <c r="D135" s="27" t="s">
        <v>139</v>
      </c>
      <c r="E135" s="27">
        <v>70</v>
      </c>
      <c r="F135" s="28">
        <v>28</v>
      </c>
      <c r="G135" s="29">
        <v>-42</v>
      </c>
      <c r="H135" s="30">
        <v>0.76</v>
      </c>
      <c r="I135" s="37">
        <v>0.7735</v>
      </c>
      <c r="J135" s="30">
        <v>0.874</v>
      </c>
      <c r="K135" s="38">
        <v>0.9011</v>
      </c>
      <c r="L135" s="39">
        <v>0.095</v>
      </c>
      <c r="M135" s="40">
        <v>0.072</v>
      </c>
      <c r="N135" s="15"/>
    </row>
    <row r="136" ht="20" customHeight="1" spans="1:14">
      <c r="A136" s="26">
        <f>ROW()-2</f>
        <v>134</v>
      </c>
      <c r="B136" s="26">
        <v>721</v>
      </c>
      <c r="C136" s="26" t="s">
        <v>308</v>
      </c>
      <c r="D136" s="27" t="s">
        <v>139</v>
      </c>
      <c r="E136" s="27">
        <v>90</v>
      </c>
      <c r="F136" s="28">
        <v>75</v>
      </c>
      <c r="G136" s="29">
        <v>-15</v>
      </c>
      <c r="H136" s="30">
        <v>0.78</v>
      </c>
      <c r="I136" s="37">
        <v>0.7921</v>
      </c>
      <c r="J136" s="30">
        <v>0.88</v>
      </c>
      <c r="K136" s="38">
        <v>0.8876</v>
      </c>
      <c r="L136" s="39">
        <v>0.132</v>
      </c>
      <c r="M136" s="40">
        <v>0.15</v>
      </c>
      <c r="N136" s="15"/>
    </row>
    <row r="137" ht="20" customHeight="1" spans="1:14">
      <c r="A137" s="26">
        <f>ROW()-2</f>
        <v>135</v>
      </c>
      <c r="B137" s="26">
        <v>341</v>
      </c>
      <c r="C137" s="26" t="s">
        <v>309</v>
      </c>
      <c r="D137" s="27" t="s">
        <v>139</v>
      </c>
      <c r="E137" s="27">
        <v>120</v>
      </c>
      <c r="F137" s="28">
        <v>165</v>
      </c>
      <c r="G137" s="29">
        <v>45</v>
      </c>
      <c r="H137" s="30">
        <v>0.62</v>
      </c>
      <c r="I137" s="37">
        <v>0.7083</v>
      </c>
      <c r="J137" s="30">
        <v>0.8019</v>
      </c>
      <c r="K137" s="38">
        <v>0.8921</v>
      </c>
      <c r="L137" s="39">
        <v>0.098</v>
      </c>
      <c r="M137" s="40">
        <v>0.175</v>
      </c>
      <c r="N137" s="15"/>
    </row>
    <row r="138" ht="20" customHeight="1" spans="1:14">
      <c r="A138" s="26">
        <f>ROW()-2</f>
        <v>136</v>
      </c>
      <c r="B138" s="26">
        <v>720</v>
      </c>
      <c r="C138" s="26" t="s">
        <v>310</v>
      </c>
      <c r="D138" s="27" t="s">
        <v>139</v>
      </c>
      <c r="E138" s="27">
        <v>70</v>
      </c>
      <c r="F138" s="28">
        <v>32</v>
      </c>
      <c r="G138" s="29">
        <v>-38</v>
      </c>
      <c r="H138" s="30">
        <v>0.72</v>
      </c>
      <c r="I138" s="37">
        <v>0.7645</v>
      </c>
      <c r="J138" s="30">
        <v>0.8771</v>
      </c>
      <c r="K138" s="38">
        <v>0.9116</v>
      </c>
      <c r="L138" s="39">
        <v>0.097</v>
      </c>
      <c r="M138" s="40">
        <v>0.098</v>
      </c>
      <c r="N138" s="15"/>
    </row>
    <row r="139" ht="20" customHeight="1" spans="1:14">
      <c r="A139" s="26">
        <f>ROW()-2</f>
        <v>137</v>
      </c>
      <c r="B139" s="26">
        <v>591</v>
      </c>
      <c r="C139" s="26" t="s">
        <v>311</v>
      </c>
      <c r="D139" s="27" t="s">
        <v>139</v>
      </c>
      <c r="E139" s="27">
        <v>60</v>
      </c>
      <c r="F139" s="28">
        <v>64</v>
      </c>
      <c r="G139" s="29">
        <v>4</v>
      </c>
      <c r="H139" s="30">
        <v>0.8</v>
      </c>
      <c r="I139" s="37">
        <v>0.7924</v>
      </c>
      <c r="J139" s="30">
        <v>0.9211</v>
      </c>
      <c r="K139" s="38">
        <v>0.8946</v>
      </c>
      <c r="L139" s="39">
        <v>0.135</v>
      </c>
      <c r="M139" s="40">
        <v>0.352</v>
      </c>
      <c r="N139" s="15"/>
    </row>
    <row r="140" ht="20" customHeight="1" spans="1:14">
      <c r="A140" s="26">
        <f>ROW()-2</f>
        <v>138</v>
      </c>
      <c r="B140" s="26">
        <v>102564</v>
      </c>
      <c r="C140" s="26" t="s">
        <v>312</v>
      </c>
      <c r="D140" s="27" t="s">
        <v>139</v>
      </c>
      <c r="E140" s="27">
        <v>60</v>
      </c>
      <c r="F140" s="28">
        <v>24</v>
      </c>
      <c r="G140" s="29">
        <v>-36</v>
      </c>
      <c r="H140" s="30">
        <v>0.75</v>
      </c>
      <c r="I140" s="37">
        <v>0.8178</v>
      </c>
      <c r="J140" s="30">
        <v>0.88</v>
      </c>
      <c r="K140" s="38">
        <v>0.9242</v>
      </c>
      <c r="L140" s="32">
        <v>0.093</v>
      </c>
      <c r="M140" s="40">
        <v>0.107</v>
      </c>
      <c r="N140" s="15"/>
    </row>
    <row r="141" ht="20" customHeight="1" spans="1:14">
      <c r="A141" s="26">
        <f>ROW()-2</f>
        <v>139</v>
      </c>
      <c r="B141" s="26">
        <v>117923</v>
      </c>
      <c r="C141" s="26" t="s">
        <v>313</v>
      </c>
      <c r="D141" s="27" t="s">
        <v>139</v>
      </c>
      <c r="E141" s="27">
        <v>60</v>
      </c>
      <c r="F141" s="28">
        <v>43</v>
      </c>
      <c r="G141" s="29">
        <v>-17</v>
      </c>
      <c r="H141" s="30">
        <v>0.75</v>
      </c>
      <c r="I141" s="37">
        <v>0.8514</v>
      </c>
      <c r="J141" s="30">
        <v>0.8566</v>
      </c>
      <c r="K141" s="38">
        <v>0.928</v>
      </c>
      <c r="L141" s="32">
        <v>0.103</v>
      </c>
      <c r="M141" s="40">
        <v>0.233</v>
      </c>
      <c r="N141" s="15"/>
    </row>
    <row r="142" ht="20" customHeight="1" spans="1:14">
      <c r="A142" s="26">
        <f>ROW()-2</f>
        <v>140</v>
      </c>
      <c r="B142" s="34">
        <v>122686</v>
      </c>
      <c r="C142" s="27" t="s">
        <v>314</v>
      </c>
      <c r="D142" s="27" t="s">
        <v>139</v>
      </c>
      <c r="E142" s="27">
        <v>90</v>
      </c>
      <c r="F142" s="28">
        <v>54</v>
      </c>
      <c r="G142" s="29">
        <v>-36</v>
      </c>
      <c r="H142" s="30">
        <v>0.75</v>
      </c>
      <c r="I142" s="37">
        <v>0.759</v>
      </c>
      <c r="J142" s="30">
        <v>0.8</v>
      </c>
      <c r="K142" s="38">
        <v>0.8957</v>
      </c>
      <c r="L142" s="39">
        <v>0.155</v>
      </c>
      <c r="M142" s="40">
        <v>0.255</v>
      </c>
      <c r="N142" s="15"/>
    </row>
    <row r="143" ht="20" customHeight="1" spans="1:14">
      <c r="A143" s="26">
        <f>ROW()-2</f>
        <v>141</v>
      </c>
      <c r="B143" s="26">
        <v>748</v>
      </c>
      <c r="C143" s="26" t="s">
        <v>315</v>
      </c>
      <c r="D143" s="27" t="s">
        <v>139</v>
      </c>
      <c r="E143" s="27">
        <v>60</v>
      </c>
      <c r="F143" s="28">
        <v>62</v>
      </c>
      <c r="G143" s="29">
        <v>2</v>
      </c>
      <c r="H143" s="30">
        <v>0.7</v>
      </c>
      <c r="I143" s="37">
        <v>0.8542</v>
      </c>
      <c r="J143" s="30">
        <v>0.8477</v>
      </c>
      <c r="K143" s="38">
        <v>0.9341</v>
      </c>
      <c r="L143" s="39">
        <v>0.149</v>
      </c>
      <c r="M143" s="40">
        <v>0.205</v>
      </c>
      <c r="N143" s="15"/>
    </row>
    <row r="144" ht="20" customHeight="1" spans="1:14">
      <c r="A144" s="26">
        <f>ROW()-2</f>
        <v>142</v>
      </c>
      <c r="B144" s="26">
        <v>539</v>
      </c>
      <c r="C144" s="26" t="s">
        <v>316</v>
      </c>
      <c r="D144" s="27" t="s">
        <v>139</v>
      </c>
      <c r="E144" s="27">
        <v>60</v>
      </c>
      <c r="F144" s="28">
        <v>38</v>
      </c>
      <c r="G144" s="29">
        <v>-22</v>
      </c>
      <c r="H144" s="30">
        <v>0.83</v>
      </c>
      <c r="I144" s="37">
        <v>0.8666</v>
      </c>
      <c r="J144" s="30">
        <v>0.9369</v>
      </c>
      <c r="K144" s="38">
        <v>0.9452</v>
      </c>
      <c r="L144" s="39">
        <v>0.123</v>
      </c>
      <c r="M144" s="40">
        <v>0.144</v>
      </c>
      <c r="N144" s="15"/>
    </row>
    <row r="145" ht="20" customHeight="1" spans="1:14">
      <c r="A145" s="26">
        <f>ROW()-2</f>
        <v>143</v>
      </c>
      <c r="B145" s="26">
        <v>716</v>
      </c>
      <c r="C145" s="26" t="s">
        <v>317</v>
      </c>
      <c r="D145" s="27" t="s">
        <v>139</v>
      </c>
      <c r="E145" s="27">
        <v>70</v>
      </c>
      <c r="F145" s="28">
        <v>35</v>
      </c>
      <c r="G145" s="29">
        <v>-35</v>
      </c>
      <c r="H145" s="30">
        <v>0.88</v>
      </c>
      <c r="I145" s="37">
        <v>0.9038</v>
      </c>
      <c r="J145" s="30">
        <v>0.9407</v>
      </c>
      <c r="K145" s="38">
        <v>0.9174</v>
      </c>
      <c r="L145" s="39">
        <v>0.123</v>
      </c>
      <c r="M145" s="40">
        <v>0.211</v>
      </c>
      <c r="N145" s="15"/>
    </row>
    <row r="146" ht="20" customHeight="1" spans="1:14">
      <c r="A146" s="41"/>
      <c r="B146" s="15"/>
      <c r="C146" s="15" t="s">
        <v>318</v>
      </c>
      <c r="D146" s="41"/>
      <c r="E146" s="15">
        <v>16940</v>
      </c>
      <c r="F146" s="28" t="e">
        <v>#N/A</v>
      </c>
      <c r="G146" s="29" t="e">
        <v>#N/A</v>
      </c>
      <c r="H146" s="41"/>
      <c r="I146" s="37" t="e">
        <v>#N/A</v>
      </c>
      <c r="J146" s="41"/>
      <c r="K146" s="38" t="e">
        <v>#N/A</v>
      </c>
      <c r="L146" s="41"/>
      <c r="M146" s="40" t="e">
        <v>#N/A</v>
      </c>
      <c r="N146" s="15"/>
    </row>
  </sheetData>
  <sortState ref="A3:N145">
    <sortCondition ref="D3:D145" descending="1"/>
  </sortState>
  <mergeCells count="1">
    <mergeCell ref="A1:N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4"/>
  <sheetViews>
    <sheetView tabSelected="1" workbookViewId="0">
      <pane ySplit="2" topLeftCell="A3" activePane="bottomLeft" state="frozen"/>
      <selection/>
      <selection pane="bottomLeft" activeCell="E12" sqref="E12"/>
    </sheetView>
  </sheetViews>
  <sheetFormatPr defaultColWidth="9" defaultRowHeight="14.25"/>
  <cols>
    <col min="3" max="3" width="37.75" customWidth="1"/>
    <col min="5" max="5" width="17.5" customWidth="1"/>
    <col min="6" max="6" width="18" customWidth="1"/>
    <col min="7" max="7" width="17.875" customWidth="1"/>
    <col min="8" max="8" width="14.25" style="1" customWidth="1"/>
    <col min="9" max="9" width="9" style="2"/>
  </cols>
  <sheetData>
    <row r="1" ht="38" customHeight="1" spans="1:9">
      <c r="A1" s="3" t="s">
        <v>319</v>
      </c>
      <c r="B1" s="4"/>
      <c r="C1" s="4"/>
      <c r="D1" s="4"/>
      <c r="E1" s="4"/>
      <c r="F1" s="4"/>
      <c r="G1" s="4"/>
      <c r="H1" s="5"/>
      <c r="I1" s="12"/>
    </row>
    <row r="2" ht="34" customHeight="1" spans="1:9">
      <c r="A2" s="6" t="s">
        <v>1</v>
      </c>
      <c r="B2" s="6" t="s">
        <v>2</v>
      </c>
      <c r="C2" s="7" t="s">
        <v>3</v>
      </c>
      <c r="D2" s="6" t="s">
        <v>320</v>
      </c>
      <c r="E2" s="6" t="s">
        <v>321</v>
      </c>
      <c r="F2" s="6" t="s">
        <v>322</v>
      </c>
      <c r="G2" s="6" t="s">
        <v>323</v>
      </c>
      <c r="H2" s="8" t="s">
        <v>8</v>
      </c>
      <c r="I2" s="13" t="s">
        <v>9</v>
      </c>
    </row>
    <row r="3" ht="20" customHeight="1" spans="1:9">
      <c r="A3" s="9">
        <f>ROW()-2</f>
        <v>1</v>
      </c>
      <c r="B3" s="9">
        <v>371</v>
      </c>
      <c r="C3" s="10" t="s">
        <v>16</v>
      </c>
      <c r="D3" s="9" t="s">
        <v>12</v>
      </c>
      <c r="E3" s="9">
        <v>2</v>
      </c>
      <c r="F3" s="9">
        <f>E3*2</f>
        <v>4</v>
      </c>
      <c r="G3" s="9">
        <f>F3*30</f>
        <v>120</v>
      </c>
      <c r="H3" s="11">
        <v>52</v>
      </c>
      <c r="I3" s="14">
        <f>H3-G3</f>
        <v>-68</v>
      </c>
    </row>
    <row r="4" ht="20" customHeight="1" spans="1:9">
      <c r="A4" s="9">
        <f>ROW()-2</f>
        <v>2</v>
      </c>
      <c r="B4" s="9">
        <v>102567</v>
      </c>
      <c r="C4" s="10" t="s">
        <v>13</v>
      </c>
      <c r="D4" s="9" t="s">
        <v>12</v>
      </c>
      <c r="E4" s="9">
        <v>2</v>
      </c>
      <c r="F4" s="9">
        <f>E4*2</f>
        <v>4</v>
      </c>
      <c r="G4" s="9">
        <f>F4*30</f>
        <v>120</v>
      </c>
      <c r="H4" s="11">
        <v>34</v>
      </c>
      <c r="I4" s="14">
        <f>H4-G4</f>
        <v>-86</v>
      </c>
    </row>
    <row r="5" ht="20" customHeight="1" spans="1:9">
      <c r="A5" s="9">
        <f>ROW()-2</f>
        <v>3</v>
      </c>
      <c r="B5" s="9">
        <v>108656</v>
      </c>
      <c r="C5" s="10" t="s">
        <v>11</v>
      </c>
      <c r="D5" s="9" t="s">
        <v>12</v>
      </c>
      <c r="E5" s="9">
        <v>2</v>
      </c>
      <c r="F5" s="9">
        <f>E5*2</f>
        <v>4</v>
      </c>
      <c r="G5" s="9">
        <f>F5*30</f>
        <v>120</v>
      </c>
      <c r="H5" s="11">
        <v>102</v>
      </c>
      <c r="I5" s="14">
        <f>H5-G5</f>
        <v>-18</v>
      </c>
    </row>
    <row r="6" ht="20" customHeight="1" spans="1:9">
      <c r="A6" s="9">
        <f>ROW()-2</f>
        <v>4</v>
      </c>
      <c r="B6" s="9">
        <v>514</v>
      </c>
      <c r="C6" s="10" t="s">
        <v>15</v>
      </c>
      <c r="D6" s="9" t="s">
        <v>12</v>
      </c>
      <c r="E6" s="9">
        <v>3</v>
      </c>
      <c r="F6" s="9">
        <f>E6*2</f>
        <v>6</v>
      </c>
      <c r="G6" s="9">
        <f>F6*30</f>
        <v>180</v>
      </c>
      <c r="H6" s="11">
        <v>49</v>
      </c>
      <c r="I6" s="14">
        <f>H6-G6</f>
        <v>-131</v>
      </c>
    </row>
    <row r="7" ht="20" customHeight="1" spans="1:9">
      <c r="A7" s="9">
        <f>ROW()-2</f>
        <v>5</v>
      </c>
      <c r="B7" s="9">
        <v>385</v>
      </c>
      <c r="C7" s="10" t="s">
        <v>14</v>
      </c>
      <c r="D7" s="9" t="s">
        <v>12</v>
      </c>
      <c r="E7" s="9">
        <v>3</v>
      </c>
      <c r="F7" s="9">
        <f>E7*2</f>
        <v>6</v>
      </c>
      <c r="G7" s="9">
        <f>F7*30</f>
        <v>180</v>
      </c>
      <c r="H7" s="11">
        <v>57</v>
      </c>
      <c r="I7" s="14">
        <f>H7-G7</f>
        <v>-123</v>
      </c>
    </row>
    <row r="8" ht="20" customHeight="1" spans="1:9">
      <c r="A8" s="9">
        <f>ROW()-2</f>
        <v>6</v>
      </c>
      <c r="B8" s="9">
        <v>727</v>
      </c>
      <c r="C8" s="10" t="s">
        <v>33</v>
      </c>
      <c r="D8" s="9" t="s">
        <v>18</v>
      </c>
      <c r="E8" s="9">
        <v>2</v>
      </c>
      <c r="F8" s="9">
        <f>E8*2</f>
        <v>4</v>
      </c>
      <c r="G8" s="9">
        <f>F8*30</f>
        <v>120</v>
      </c>
      <c r="H8" s="11">
        <v>29</v>
      </c>
      <c r="I8" s="14">
        <f>H8-G8</f>
        <v>-91</v>
      </c>
    </row>
    <row r="9" ht="20" customHeight="1" spans="1:9">
      <c r="A9" s="9">
        <f>ROW()-2</f>
        <v>7</v>
      </c>
      <c r="B9" s="9">
        <v>119262</v>
      </c>
      <c r="C9" s="10" t="s">
        <v>46</v>
      </c>
      <c r="D9" s="9" t="s">
        <v>18</v>
      </c>
      <c r="E9" s="9">
        <v>2</v>
      </c>
      <c r="F9" s="9">
        <f>E9*2</f>
        <v>4</v>
      </c>
      <c r="G9" s="9">
        <f>F9*30</f>
        <v>120</v>
      </c>
      <c r="H9" s="11">
        <v>71</v>
      </c>
      <c r="I9" s="14">
        <f>H9-G9</f>
        <v>-49</v>
      </c>
    </row>
    <row r="10" ht="20" customHeight="1" spans="1:9">
      <c r="A10" s="9">
        <f>ROW()-2</f>
        <v>8</v>
      </c>
      <c r="B10" s="9">
        <v>115971</v>
      </c>
      <c r="C10" s="10" t="s">
        <v>45</v>
      </c>
      <c r="D10" s="9" t="s">
        <v>18</v>
      </c>
      <c r="E10" s="9">
        <v>2</v>
      </c>
      <c r="F10" s="9">
        <f>E10*2</f>
        <v>4</v>
      </c>
      <c r="G10" s="9">
        <f>F10*30</f>
        <v>120</v>
      </c>
      <c r="H10" s="11">
        <v>27</v>
      </c>
      <c r="I10" s="14">
        <f>H10-G10</f>
        <v>-93</v>
      </c>
    </row>
    <row r="11" ht="20" customHeight="1" spans="1:9">
      <c r="A11" s="9">
        <f>ROW()-2</f>
        <v>9</v>
      </c>
      <c r="B11" s="9">
        <v>339</v>
      </c>
      <c r="C11" s="10" t="s">
        <v>36</v>
      </c>
      <c r="D11" s="9" t="s">
        <v>18</v>
      </c>
      <c r="E11" s="9">
        <v>2</v>
      </c>
      <c r="F11" s="9">
        <f>E11*2</f>
        <v>4</v>
      </c>
      <c r="G11" s="9">
        <f>F11*30</f>
        <v>120</v>
      </c>
      <c r="H11" s="11">
        <v>25</v>
      </c>
      <c r="I11" s="14">
        <f>H11-G11</f>
        <v>-95</v>
      </c>
    </row>
    <row r="12" ht="20" customHeight="1" spans="1:9">
      <c r="A12" s="9">
        <f>ROW()-2</f>
        <v>10</v>
      </c>
      <c r="B12" s="9">
        <v>311</v>
      </c>
      <c r="C12" s="10" t="s">
        <v>44</v>
      </c>
      <c r="D12" s="9" t="s">
        <v>18</v>
      </c>
      <c r="E12" s="9">
        <v>2</v>
      </c>
      <c r="F12" s="9">
        <f>E12*2</f>
        <v>4</v>
      </c>
      <c r="G12" s="9">
        <f>F12*30</f>
        <v>120</v>
      </c>
      <c r="H12" s="11">
        <v>43</v>
      </c>
      <c r="I12" s="14">
        <f>H12-G12</f>
        <v>-77</v>
      </c>
    </row>
    <row r="13" ht="20" customHeight="1" spans="1:9">
      <c r="A13" s="9">
        <f>ROW()-2</f>
        <v>11</v>
      </c>
      <c r="B13" s="9">
        <v>582</v>
      </c>
      <c r="C13" s="10" t="s">
        <v>25</v>
      </c>
      <c r="D13" s="9" t="s">
        <v>18</v>
      </c>
      <c r="E13" s="9">
        <v>4</v>
      </c>
      <c r="F13" s="9">
        <f>E13*2</f>
        <v>8</v>
      </c>
      <c r="G13" s="9">
        <f>F13*30</f>
        <v>240</v>
      </c>
      <c r="H13" s="11">
        <v>249</v>
      </c>
      <c r="I13" s="14">
        <f>H13-G13</f>
        <v>9</v>
      </c>
    </row>
    <row r="14" ht="20" customHeight="1" spans="1:9">
      <c r="A14" s="9">
        <f>ROW()-2</f>
        <v>12</v>
      </c>
      <c r="B14" s="9">
        <v>391</v>
      </c>
      <c r="C14" s="10" t="s">
        <v>22</v>
      </c>
      <c r="D14" s="9" t="s">
        <v>18</v>
      </c>
      <c r="E14" s="9">
        <v>3</v>
      </c>
      <c r="F14" s="9">
        <f>E14*2</f>
        <v>6</v>
      </c>
      <c r="G14" s="9">
        <f>F14*30</f>
        <v>180</v>
      </c>
      <c r="H14" s="11">
        <v>68</v>
      </c>
      <c r="I14" s="14">
        <f>H14-G14</f>
        <v>-112</v>
      </c>
    </row>
    <row r="15" ht="20" customHeight="1" spans="1:9">
      <c r="A15" s="9">
        <f>ROW()-2</f>
        <v>13</v>
      </c>
      <c r="B15" s="9">
        <v>343</v>
      </c>
      <c r="C15" s="10" t="s">
        <v>28</v>
      </c>
      <c r="D15" s="9" t="s">
        <v>18</v>
      </c>
      <c r="E15" s="9">
        <v>4</v>
      </c>
      <c r="F15" s="9">
        <f>E15*2</f>
        <v>8</v>
      </c>
      <c r="G15" s="9">
        <f>F15*30</f>
        <v>240</v>
      </c>
      <c r="H15" s="11">
        <v>60</v>
      </c>
      <c r="I15" s="14">
        <f>H15-G15</f>
        <v>-180</v>
      </c>
    </row>
    <row r="16" ht="20" customHeight="1" spans="1:9">
      <c r="A16" s="9">
        <f>ROW()-2</f>
        <v>14</v>
      </c>
      <c r="B16" s="9">
        <v>359</v>
      </c>
      <c r="C16" s="10" t="s">
        <v>23</v>
      </c>
      <c r="D16" s="9" t="s">
        <v>18</v>
      </c>
      <c r="E16" s="9">
        <v>3</v>
      </c>
      <c r="F16" s="9">
        <f>E16*2</f>
        <v>6</v>
      </c>
      <c r="G16" s="9">
        <f>F16*30</f>
        <v>180</v>
      </c>
      <c r="H16" s="11">
        <v>173</v>
      </c>
      <c r="I16" s="14">
        <f>H16-G16</f>
        <v>-7</v>
      </c>
    </row>
    <row r="17" ht="20" customHeight="1" spans="1:9">
      <c r="A17" s="9">
        <f>ROW()-2</f>
        <v>15</v>
      </c>
      <c r="B17" s="9">
        <v>379</v>
      </c>
      <c r="C17" s="10" t="s">
        <v>26</v>
      </c>
      <c r="D17" s="9" t="s">
        <v>18</v>
      </c>
      <c r="E17" s="9">
        <v>2</v>
      </c>
      <c r="F17" s="9">
        <f>E17*2</f>
        <v>4</v>
      </c>
      <c r="G17" s="9">
        <f>F17*30</f>
        <v>120</v>
      </c>
      <c r="H17" s="11">
        <v>56</v>
      </c>
      <c r="I17" s="14">
        <f>H17-G17</f>
        <v>-64</v>
      </c>
    </row>
    <row r="18" ht="20" customHeight="1" spans="1:9">
      <c r="A18" s="9">
        <f>ROW()-2</f>
        <v>16</v>
      </c>
      <c r="B18" s="9">
        <v>105267</v>
      </c>
      <c r="C18" s="10" t="s">
        <v>19</v>
      </c>
      <c r="D18" s="9" t="s">
        <v>18</v>
      </c>
      <c r="E18" s="9">
        <v>3</v>
      </c>
      <c r="F18" s="9">
        <f>E18*2</f>
        <v>6</v>
      </c>
      <c r="G18" s="9">
        <f>F18*30</f>
        <v>180</v>
      </c>
      <c r="H18" s="11">
        <v>80</v>
      </c>
      <c r="I18" s="14">
        <f>H18-G18</f>
        <v>-100</v>
      </c>
    </row>
    <row r="19" ht="20" customHeight="1" spans="1:9">
      <c r="A19" s="9">
        <f>ROW()-2</f>
        <v>17</v>
      </c>
      <c r="B19" s="9">
        <v>745</v>
      </c>
      <c r="C19" s="10" t="s">
        <v>24</v>
      </c>
      <c r="D19" s="9" t="s">
        <v>18</v>
      </c>
      <c r="E19" s="9">
        <v>2</v>
      </c>
      <c r="F19" s="9">
        <f>E19*2</f>
        <v>4</v>
      </c>
      <c r="G19" s="9">
        <f>F19*30</f>
        <v>120</v>
      </c>
      <c r="H19" s="11">
        <v>78</v>
      </c>
      <c r="I19" s="14">
        <f>H19-G19</f>
        <v>-42</v>
      </c>
    </row>
    <row r="20" ht="20" customHeight="1" spans="1:9">
      <c r="A20" s="9">
        <f>ROW()-2</f>
        <v>18</v>
      </c>
      <c r="B20" s="9">
        <v>513</v>
      </c>
      <c r="C20" s="10" t="s">
        <v>30</v>
      </c>
      <c r="D20" s="9" t="s">
        <v>18</v>
      </c>
      <c r="E20" s="9">
        <v>4</v>
      </c>
      <c r="F20" s="9">
        <f>E20*2</f>
        <v>8</v>
      </c>
      <c r="G20" s="9">
        <f>F20*30</f>
        <v>240</v>
      </c>
      <c r="H20" s="11">
        <v>39</v>
      </c>
      <c r="I20" s="14">
        <f>H20-G20</f>
        <v>-201</v>
      </c>
    </row>
    <row r="21" ht="20" customHeight="1" spans="1:9">
      <c r="A21" s="9">
        <f>ROW()-2</f>
        <v>19</v>
      </c>
      <c r="B21" s="9">
        <v>112415</v>
      </c>
      <c r="C21" s="10" t="s">
        <v>39</v>
      </c>
      <c r="D21" s="9" t="s">
        <v>18</v>
      </c>
      <c r="E21" s="9">
        <v>2</v>
      </c>
      <c r="F21" s="9">
        <f>E21*2</f>
        <v>4</v>
      </c>
      <c r="G21" s="9">
        <f>F21*30</f>
        <v>120</v>
      </c>
      <c r="H21" s="11">
        <v>62</v>
      </c>
      <c r="I21" s="14">
        <f>H21-G21</f>
        <v>-58</v>
      </c>
    </row>
    <row r="22" ht="20" customHeight="1" spans="1:9">
      <c r="A22" s="9">
        <f>ROW()-2</f>
        <v>20</v>
      </c>
      <c r="B22" s="9">
        <v>103198</v>
      </c>
      <c r="C22" s="10" t="s">
        <v>27</v>
      </c>
      <c r="D22" s="9" t="s">
        <v>18</v>
      </c>
      <c r="E22" s="9">
        <v>2</v>
      </c>
      <c r="F22" s="9">
        <f>E22*2</f>
        <v>4</v>
      </c>
      <c r="G22" s="9">
        <f>F22*30</f>
        <v>120</v>
      </c>
      <c r="H22" s="11">
        <v>127</v>
      </c>
      <c r="I22" s="14">
        <f>H22-G22</f>
        <v>7</v>
      </c>
    </row>
    <row r="23" ht="20" customHeight="1" spans="1:9">
      <c r="A23" s="9">
        <f>ROW()-2</f>
        <v>21</v>
      </c>
      <c r="B23" s="9">
        <v>117310</v>
      </c>
      <c r="C23" s="10" t="s">
        <v>31</v>
      </c>
      <c r="D23" s="9" t="s">
        <v>18</v>
      </c>
      <c r="E23" s="9">
        <v>2</v>
      </c>
      <c r="F23" s="9">
        <f>E23*2</f>
        <v>4</v>
      </c>
      <c r="G23" s="9">
        <f>F23*30</f>
        <v>120</v>
      </c>
      <c r="H23" s="11">
        <v>161</v>
      </c>
      <c r="I23" s="14">
        <f>H23-G23</f>
        <v>41</v>
      </c>
    </row>
    <row r="24" ht="20" customHeight="1" spans="1:9">
      <c r="A24" s="9">
        <f>ROW()-2</f>
        <v>22</v>
      </c>
      <c r="B24" s="9">
        <v>105910</v>
      </c>
      <c r="C24" s="10" t="s">
        <v>49</v>
      </c>
      <c r="D24" s="9" t="s">
        <v>18</v>
      </c>
      <c r="E24" s="9">
        <v>2</v>
      </c>
      <c r="F24" s="9">
        <f>E24*2</f>
        <v>4</v>
      </c>
      <c r="G24" s="9">
        <f>F24*30</f>
        <v>120</v>
      </c>
      <c r="H24" s="11">
        <v>124</v>
      </c>
      <c r="I24" s="14">
        <f>H24-G24</f>
        <v>4</v>
      </c>
    </row>
    <row r="25" ht="20" customHeight="1" spans="1:9">
      <c r="A25" s="9">
        <f>ROW()-2</f>
        <v>23</v>
      </c>
      <c r="B25" s="9">
        <v>106569</v>
      </c>
      <c r="C25" s="10" t="s">
        <v>17</v>
      </c>
      <c r="D25" s="9" t="s">
        <v>18</v>
      </c>
      <c r="E25" s="9">
        <v>3</v>
      </c>
      <c r="F25" s="9">
        <f>E25*2</f>
        <v>6</v>
      </c>
      <c r="G25" s="9">
        <f>F25*30</f>
        <v>180</v>
      </c>
      <c r="H25" s="11">
        <v>78</v>
      </c>
      <c r="I25" s="14">
        <f>H25-G25</f>
        <v>-102</v>
      </c>
    </row>
    <row r="26" ht="20" customHeight="1" spans="1:9">
      <c r="A26" s="9">
        <f>ROW()-2</f>
        <v>24</v>
      </c>
      <c r="B26" s="9">
        <v>726</v>
      </c>
      <c r="C26" s="10" t="s">
        <v>29</v>
      </c>
      <c r="D26" s="9" t="s">
        <v>18</v>
      </c>
      <c r="E26" s="9">
        <v>2</v>
      </c>
      <c r="F26" s="9">
        <f>E26*2</f>
        <v>4</v>
      </c>
      <c r="G26" s="9">
        <f>F26*30</f>
        <v>120</v>
      </c>
      <c r="H26" s="11">
        <v>76</v>
      </c>
      <c r="I26" s="14">
        <f>H26-G26</f>
        <v>-44</v>
      </c>
    </row>
    <row r="27" ht="20" customHeight="1" spans="1:9">
      <c r="A27" s="9">
        <f>ROW()-2</f>
        <v>25</v>
      </c>
      <c r="B27" s="9">
        <v>581</v>
      </c>
      <c r="C27" s="10" t="s">
        <v>40</v>
      </c>
      <c r="D27" s="9" t="s">
        <v>18</v>
      </c>
      <c r="E27" s="9">
        <v>4</v>
      </c>
      <c r="F27" s="9">
        <f>E27*2</f>
        <v>8</v>
      </c>
      <c r="G27" s="9">
        <f>F27*30</f>
        <v>240</v>
      </c>
      <c r="H27" s="11">
        <v>81</v>
      </c>
      <c r="I27" s="14">
        <f>H27-G27</f>
        <v>-159</v>
      </c>
    </row>
    <row r="28" ht="20" customHeight="1" spans="1:9">
      <c r="A28" s="9">
        <f>ROW()-2</f>
        <v>26</v>
      </c>
      <c r="B28" s="9">
        <v>117491</v>
      </c>
      <c r="C28" s="10" t="s">
        <v>21</v>
      </c>
      <c r="D28" s="9" t="s">
        <v>18</v>
      </c>
      <c r="E28" s="9">
        <v>2</v>
      </c>
      <c r="F28" s="9">
        <f>E28*2</f>
        <v>4</v>
      </c>
      <c r="G28" s="9">
        <f>F28*30</f>
        <v>120</v>
      </c>
      <c r="H28" s="11">
        <v>92</v>
      </c>
      <c r="I28" s="14">
        <f>H28-G28</f>
        <v>-28</v>
      </c>
    </row>
    <row r="29" ht="20" customHeight="1" spans="1:9">
      <c r="A29" s="9">
        <f>ROW()-2</f>
        <v>27</v>
      </c>
      <c r="B29" s="9">
        <v>365</v>
      </c>
      <c r="C29" s="10" t="s">
        <v>38</v>
      </c>
      <c r="D29" s="9" t="s">
        <v>18</v>
      </c>
      <c r="E29" s="9">
        <v>3</v>
      </c>
      <c r="F29" s="9">
        <f>E29*2</f>
        <v>6</v>
      </c>
      <c r="G29" s="9">
        <f>F29*30</f>
        <v>180</v>
      </c>
      <c r="H29" s="11">
        <v>138</v>
      </c>
      <c r="I29" s="14">
        <f>H29-G29</f>
        <v>-42</v>
      </c>
    </row>
    <row r="30" ht="20" customHeight="1" spans="1:9">
      <c r="A30" s="9">
        <f>ROW()-2</f>
        <v>28</v>
      </c>
      <c r="B30" s="9">
        <v>102934</v>
      </c>
      <c r="C30" s="10" t="s">
        <v>41</v>
      </c>
      <c r="D30" s="9" t="s">
        <v>18</v>
      </c>
      <c r="E30" s="9">
        <v>2</v>
      </c>
      <c r="F30" s="9">
        <f>E30*2</f>
        <v>4</v>
      </c>
      <c r="G30" s="9">
        <f>F30*30</f>
        <v>120</v>
      </c>
      <c r="H30" s="11">
        <v>91</v>
      </c>
      <c r="I30" s="14">
        <f>H30-G30</f>
        <v>-29</v>
      </c>
    </row>
    <row r="31" ht="20" customHeight="1" spans="1:9">
      <c r="A31" s="9">
        <f>ROW()-2</f>
        <v>29</v>
      </c>
      <c r="B31" s="9">
        <v>578</v>
      </c>
      <c r="C31" s="10" t="s">
        <v>32</v>
      </c>
      <c r="D31" s="9" t="s">
        <v>18</v>
      </c>
      <c r="E31" s="9">
        <v>2</v>
      </c>
      <c r="F31" s="9">
        <f>E31*2</f>
        <v>4</v>
      </c>
      <c r="G31" s="9">
        <f>F31*30</f>
        <v>120</v>
      </c>
      <c r="H31" s="11">
        <v>111</v>
      </c>
      <c r="I31" s="14">
        <f>H31-G31</f>
        <v>-9</v>
      </c>
    </row>
    <row r="32" ht="20" customHeight="1" spans="1:9">
      <c r="A32" s="9">
        <f>ROW()-2</f>
        <v>30</v>
      </c>
      <c r="B32" s="9">
        <v>114622</v>
      </c>
      <c r="C32" s="10" t="s">
        <v>47</v>
      </c>
      <c r="D32" s="9" t="s">
        <v>18</v>
      </c>
      <c r="E32" s="9">
        <v>3</v>
      </c>
      <c r="F32" s="9">
        <f>E32*2</f>
        <v>6</v>
      </c>
      <c r="G32" s="9">
        <f>F32*30</f>
        <v>180</v>
      </c>
      <c r="H32" s="11">
        <v>165</v>
      </c>
      <c r="I32" s="14">
        <f>H32-G32</f>
        <v>-15</v>
      </c>
    </row>
    <row r="33" ht="20" customHeight="1" spans="1:9">
      <c r="A33" s="9">
        <f>ROW()-2</f>
        <v>31</v>
      </c>
      <c r="B33" s="9">
        <v>108277</v>
      </c>
      <c r="C33" s="10" t="s">
        <v>20</v>
      </c>
      <c r="D33" s="9" t="s">
        <v>18</v>
      </c>
      <c r="E33" s="9">
        <v>3</v>
      </c>
      <c r="F33" s="9">
        <f>E33*2</f>
        <v>6</v>
      </c>
      <c r="G33" s="9">
        <f>F33*30</f>
        <v>180</v>
      </c>
      <c r="H33" s="11">
        <v>160</v>
      </c>
      <c r="I33" s="14">
        <f>H33-G33</f>
        <v>-20</v>
      </c>
    </row>
    <row r="34" ht="20" customHeight="1" spans="1:9">
      <c r="A34" s="9">
        <f>ROW()-2</f>
        <v>32</v>
      </c>
      <c r="B34" s="9">
        <v>103199</v>
      </c>
      <c r="C34" s="10" t="s">
        <v>51</v>
      </c>
      <c r="D34" s="9" t="s">
        <v>18</v>
      </c>
      <c r="E34" s="9">
        <v>2</v>
      </c>
      <c r="F34" s="9">
        <f>E34*2</f>
        <v>4</v>
      </c>
      <c r="G34" s="9">
        <f>F34*30</f>
        <v>120</v>
      </c>
      <c r="H34" s="11">
        <v>115</v>
      </c>
      <c r="I34" s="14">
        <f>H34-G34</f>
        <v>-5</v>
      </c>
    </row>
    <row r="35" ht="20" customHeight="1" spans="1:9">
      <c r="A35" s="9">
        <f>ROW()-2</f>
        <v>33</v>
      </c>
      <c r="B35" s="9">
        <v>111219</v>
      </c>
      <c r="C35" s="10" t="s">
        <v>42</v>
      </c>
      <c r="D35" s="9" t="s">
        <v>18</v>
      </c>
      <c r="E35" s="9">
        <v>2</v>
      </c>
      <c r="F35" s="9">
        <f>E35*2</f>
        <v>4</v>
      </c>
      <c r="G35" s="9">
        <f>F35*30</f>
        <v>120</v>
      </c>
      <c r="H35" s="11">
        <v>173</v>
      </c>
      <c r="I35" s="14">
        <f>H35-G35</f>
        <v>53</v>
      </c>
    </row>
    <row r="36" ht="20" customHeight="1" spans="1:9">
      <c r="A36" s="9">
        <f>ROW()-2</f>
        <v>34</v>
      </c>
      <c r="B36" s="9">
        <v>357</v>
      </c>
      <c r="C36" s="10" t="s">
        <v>43</v>
      </c>
      <c r="D36" s="9" t="s">
        <v>18</v>
      </c>
      <c r="E36" s="9">
        <v>3</v>
      </c>
      <c r="F36" s="9">
        <f>E36*2</f>
        <v>6</v>
      </c>
      <c r="G36" s="9">
        <f>F36*30</f>
        <v>180</v>
      </c>
      <c r="H36" s="11">
        <v>134</v>
      </c>
      <c r="I36" s="14">
        <f>H36-G36</f>
        <v>-46</v>
      </c>
    </row>
    <row r="37" ht="20" customHeight="1" spans="1:9">
      <c r="A37" s="9">
        <f>ROW()-2</f>
        <v>35</v>
      </c>
      <c r="B37" s="9">
        <v>118151</v>
      </c>
      <c r="C37" s="10" t="s">
        <v>35</v>
      </c>
      <c r="D37" s="9" t="s">
        <v>18</v>
      </c>
      <c r="E37" s="9">
        <v>2</v>
      </c>
      <c r="F37" s="9">
        <f>E37*2</f>
        <v>4</v>
      </c>
      <c r="G37" s="9">
        <f>F37*30</f>
        <v>120</v>
      </c>
      <c r="H37" s="11">
        <v>158</v>
      </c>
      <c r="I37" s="14">
        <f>H37-G37</f>
        <v>38</v>
      </c>
    </row>
    <row r="38" ht="20" customHeight="1" spans="1:9">
      <c r="A38" s="9">
        <f>ROW()-2</f>
        <v>36</v>
      </c>
      <c r="B38" s="9">
        <v>585</v>
      </c>
      <c r="C38" s="10" t="s">
        <v>48</v>
      </c>
      <c r="D38" s="9" t="s">
        <v>18</v>
      </c>
      <c r="E38" s="9">
        <v>3</v>
      </c>
      <c r="F38" s="9">
        <f>E38*2</f>
        <v>6</v>
      </c>
      <c r="G38" s="9">
        <f>F38*30</f>
        <v>180</v>
      </c>
      <c r="H38" s="11">
        <v>134</v>
      </c>
      <c r="I38" s="14">
        <f>H38-G38</f>
        <v>-46</v>
      </c>
    </row>
    <row r="39" ht="20" customHeight="1" spans="1:9">
      <c r="A39" s="9">
        <f>ROW()-2</f>
        <v>37</v>
      </c>
      <c r="B39" s="9">
        <v>102565</v>
      </c>
      <c r="C39" s="10" t="s">
        <v>34</v>
      </c>
      <c r="D39" s="9" t="s">
        <v>18</v>
      </c>
      <c r="E39" s="9">
        <v>3</v>
      </c>
      <c r="F39" s="9">
        <f>E39*2</f>
        <v>6</v>
      </c>
      <c r="G39" s="9">
        <f>F39*30</f>
        <v>180</v>
      </c>
      <c r="H39" s="11">
        <v>130</v>
      </c>
      <c r="I39" s="14">
        <f>H39-G39</f>
        <v>-50</v>
      </c>
    </row>
    <row r="40" ht="20" customHeight="1" spans="1:9">
      <c r="A40" s="9">
        <f>ROW()-2</f>
        <v>38</v>
      </c>
      <c r="B40" s="9">
        <v>114844</v>
      </c>
      <c r="C40" s="10" t="s">
        <v>37</v>
      </c>
      <c r="D40" s="9" t="s">
        <v>18</v>
      </c>
      <c r="E40" s="9">
        <v>2</v>
      </c>
      <c r="F40" s="9">
        <f>E40*2</f>
        <v>4</v>
      </c>
      <c r="G40" s="9">
        <f>F40*30</f>
        <v>120</v>
      </c>
      <c r="H40" s="11">
        <v>213</v>
      </c>
      <c r="I40" s="14">
        <f>H40-G40</f>
        <v>93</v>
      </c>
    </row>
    <row r="41" ht="20" customHeight="1" spans="1:9">
      <c r="A41" s="9">
        <f>ROW()-2</f>
        <v>39</v>
      </c>
      <c r="B41" s="9">
        <v>517</v>
      </c>
      <c r="C41" s="10" t="s">
        <v>50</v>
      </c>
      <c r="D41" s="9" t="s">
        <v>18</v>
      </c>
      <c r="E41" s="9">
        <v>4</v>
      </c>
      <c r="F41" s="9">
        <f>E41*2</f>
        <v>8</v>
      </c>
      <c r="G41" s="9">
        <f>F41*30</f>
        <v>240</v>
      </c>
      <c r="H41" s="11">
        <v>359</v>
      </c>
      <c r="I41" s="14">
        <f>H41-G41</f>
        <v>119</v>
      </c>
    </row>
    <row r="42" ht="20" customHeight="1" spans="1:9">
      <c r="A42" s="9">
        <f>ROW()-2</f>
        <v>40</v>
      </c>
      <c r="B42" s="9">
        <v>329</v>
      </c>
      <c r="C42" s="10" t="s">
        <v>52</v>
      </c>
      <c r="D42" s="9" t="s">
        <v>53</v>
      </c>
      <c r="E42" s="9">
        <v>3</v>
      </c>
      <c r="F42" s="9">
        <f>E42*2</f>
        <v>6</v>
      </c>
      <c r="G42" s="9">
        <f>F42*30</f>
        <v>180</v>
      </c>
      <c r="H42" s="11">
        <v>86</v>
      </c>
      <c r="I42" s="14">
        <f>H42-G42</f>
        <v>-94</v>
      </c>
    </row>
    <row r="43" ht="20" customHeight="1" spans="1:9">
      <c r="A43" s="9">
        <f>ROW()-2</f>
        <v>41</v>
      </c>
      <c r="B43" s="9">
        <v>104429</v>
      </c>
      <c r="C43" s="10" t="s">
        <v>56</v>
      </c>
      <c r="D43" s="9" t="s">
        <v>53</v>
      </c>
      <c r="E43" s="9">
        <v>2</v>
      </c>
      <c r="F43" s="9">
        <f>E43*2</f>
        <v>4</v>
      </c>
      <c r="G43" s="9">
        <f>F43*30</f>
        <v>120</v>
      </c>
      <c r="H43" s="11">
        <v>68</v>
      </c>
      <c r="I43" s="14">
        <f>H43-G43</f>
        <v>-52</v>
      </c>
    </row>
    <row r="44" ht="20" customHeight="1" spans="1:9">
      <c r="A44" s="9">
        <f>ROW()-2</f>
        <v>42</v>
      </c>
      <c r="B44" s="9">
        <v>106399</v>
      </c>
      <c r="C44" s="10" t="s">
        <v>59</v>
      </c>
      <c r="D44" s="9" t="s">
        <v>53</v>
      </c>
      <c r="E44" s="9">
        <v>2</v>
      </c>
      <c r="F44" s="9">
        <f>E44*2</f>
        <v>4</v>
      </c>
      <c r="G44" s="9">
        <f>F44*30</f>
        <v>120</v>
      </c>
      <c r="H44" s="11">
        <v>59</v>
      </c>
      <c r="I44" s="14">
        <f>H44-G44</f>
        <v>-61</v>
      </c>
    </row>
    <row r="45" ht="20" customHeight="1" spans="1:9">
      <c r="A45" s="9">
        <f>ROW()-2</f>
        <v>43</v>
      </c>
      <c r="B45" s="9">
        <v>113025</v>
      </c>
      <c r="C45" s="10" t="s">
        <v>61</v>
      </c>
      <c r="D45" s="9" t="s">
        <v>53</v>
      </c>
      <c r="E45" s="9">
        <v>2</v>
      </c>
      <c r="F45" s="9">
        <f>E45*2</f>
        <v>4</v>
      </c>
      <c r="G45" s="9">
        <f>F45*30</f>
        <v>120</v>
      </c>
      <c r="H45" s="11">
        <v>50</v>
      </c>
      <c r="I45" s="14">
        <f>H45-G45</f>
        <v>-70</v>
      </c>
    </row>
    <row r="46" ht="20" customHeight="1" spans="1:9">
      <c r="A46" s="9">
        <f>ROW()-2</f>
        <v>44</v>
      </c>
      <c r="B46" s="9">
        <v>119263</v>
      </c>
      <c r="C46" s="10" t="s">
        <v>54</v>
      </c>
      <c r="D46" s="9" t="s">
        <v>53</v>
      </c>
      <c r="E46" s="9">
        <v>1</v>
      </c>
      <c r="F46" s="9">
        <f>E46*2</f>
        <v>2</v>
      </c>
      <c r="G46" s="9">
        <f>F46*30</f>
        <v>60</v>
      </c>
      <c r="H46" s="11">
        <v>35</v>
      </c>
      <c r="I46" s="14">
        <f>H46-G46</f>
        <v>-25</v>
      </c>
    </row>
    <row r="47" ht="20" customHeight="1" spans="1:9">
      <c r="A47" s="9">
        <f>ROW()-2</f>
        <v>45</v>
      </c>
      <c r="B47" s="9">
        <v>747</v>
      </c>
      <c r="C47" s="10" t="s">
        <v>73</v>
      </c>
      <c r="D47" s="9" t="s">
        <v>53</v>
      </c>
      <c r="E47" s="9">
        <v>2</v>
      </c>
      <c r="F47" s="9">
        <f>E47*2</f>
        <v>4</v>
      </c>
      <c r="G47" s="9">
        <f>F47*30</f>
        <v>120</v>
      </c>
      <c r="H47" s="11">
        <v>50</v>
      </c>
      <c r="I47" s="14">
        <f>H47-G47</f>
        <v>-70</v>
      </c>
    </row>
    <row r="48" ht="20" customHeight="1" spans="1:9">
      <c r="A48" s="9">
        <f>ROW()-2</f>
        <v>46</v>
      </c>
      <c r="B48" s="9">
        <v>113298</v>
      </c>
      <c r="C48" s="10" t="s">
        <v>70</v>
      </c>
      <c r="D48" s="9" t="s">
        <v>53</v>
      </c>
      <c r="E48" s="9">
        <v>2</v>
      </c>
      <c r="F48" s="9">
        <f>E48*2</f>
        <v>4</v>
      </c>
      <c r="G48" s="9">
        <f>F48*30</f>
        <v>120</v>
      </c>
      <c r="H48" s="11">
        <v>50</v>
      </c>
      <c r="I48" s="14">
        <f>H48-G48</f>
        <v>-70</v>
      </c>
    </row>
    <row r="49" ht="20" customHeight="1" spans="1:9">
      <c r="A49" s="9">
        <f>ROW()-2</f>
        <v>47</v>
      </c>
      <c r="B49" s="9">
        <v>113833</v>
      </c>
      <c r="C49" s="10" t="s">
        <v>65</v>
      </c>
      <c r="D49" s="9" t="s">
        <v>53</v>
      </c>
      <c r="E49" s="9">
        <v>2</v>
      </c>
      <c r="F49" s="9">
        <f>E49*2</f>
        <v>4</v>
      </c>
      <c r="G49" s="9">
        <f>F49*30</f>
        <v>120</v>
      </c>
      <c r="H49" s="11">
        <v>160</v>
      </c>
      <c r="I49" s="14">
        <f>H49-G49</f>
        <v>40</v>
      </c>
    </row>
    <row r="50" ht="20" customHeight="1" spans="1:9">
      <c r="A50" s="9">
        <f>ROW()-2</f>
        <v>48</v>
      </c>
      <c r="B50" s="9">
        <v>709</v>
      </c>
      <c r="C50" s="10" t="s">
        <v>68</v>
      </c>
      <c r="D50" s="9" t="s">
        <v>53</v>
      </c>
      <c r="E50" s="9">
        <v>3</v>
      </c>
      <c r="F50" s="9">
        <f>E50*2</f>
        <v>6</v>
      </c>
      <c r="G50" s="9">
        <f>F50*30</f>
        <v>180</v>
      </c>
      <c r="H50" s="11">
        <v>46</v>
      </c>
      <c r="I50" s="14">
        <f>H50-G50</f>
        <v>-134</v>
      </c>
    </row>
    <row r="51" ht="20" customHeight="1" spans="1:9">
      <c r="A51" s="9">
        <f>ROW()-2</f>
        <v>49</v>
      </c>
      <c r="B51" s="9">
        <v>118951</v>
      </c>
      <c r="C51" s="10" t="s">
        <v>62</v>
      </c>
      <c r="D51" s="9" t="s">
        <v>53</v>
      </c>
      <c r="E51" s="9">
        <v>2</v>
      </c>
      <c r="F51" s="9">
        <f>E51*2</f>
        <v>4</v>
      </c>
      <c r="G51" s="9">
        <f>F51*30</f>
        <v>120</v>
      </c>
      <c r="H51" s="11">
        <v>52</v>
      </c>
      <c r="I51" s="14">
        <f>H51-G51</f>
        <v>-68</v>
      </c>
    </row>
    <row r="52" ht="20" customHeight="1" spans="1:9">
      <c r="A52" s="9">
        <f>ROW()-2</f>
        <v>50</v>
      </c>
      <c r="B52" s="9">
        <v>114286</v>
      </c>
      <c r="C52" s="10" t="s">
        <v>67</v>
      </c>
      <c r="D52" s="9" t="s">
        <v>53</v>
      </c>
      <c r="E52" s="9">
        <v>3</v>
      </c>
      <c r="F52" s="9">
        <f>E52*2</f>
        <v>6</v>
      </c>
      <c r="G52" s="9">
        <f>F52*30</f>
        <v>180</v>
      </c>
      <c r="H52" s="11">
        <v>54</v>
      </c>
      <c r="I52" s="14">
        <f>H52-G52</f>
        <v>-126</v>
      </c>
    </row>
    <row r="53" ht="20" customHeight="1" spans="1:9">
      <c r="A53" s="9">
        <f>ROW()-2</f>
        <v>51</v>
      </c>
      <c r="B53" s="9">
        <v>107658</v>
      </c>
      <c r="C53" s="10" t="s">
        <v>74</v>
      </c>
      <c r="D53" s="9" t="s">
        <v>53</v>
      </c>
      <c r="E53" s="9">
        <v>4</v>
      </c>
      <c r="F53" s="9">
        <f>E53*2</f>
        <v>8</v>
      </c>
      <c r="G53" s="9">
        <f>F53*30</f>
        <v>240</v>
      </c>
      <c r="H53" s="11">
        <v>73</v>
      </c>
      <c r="I53" s="14">
        <f>H53-G53</f>
        <v>-167</v>
      </c>
    </row>
    <row r="54" ht="20" customHeight="1" spans="1:9">
      <c r="A54" s="9">
        <f>ROW()-2</f>
        <v>52</v>
      </c>
      <c r="B54" s="9">
        <v>572</v>
      </c>
      <c r="C54" s="10" t="s">
        <v>72</v>
      </c>
      <c r="D54" s="9" t="s">
        <v>53</v>
      </c>
      <c r="E54" s="9">
        <v>2</v>
      </c>
      <c r="F54" s="9">
        <f>E54*2</f>
        <v>4</v>
      </c>
      <c r="G54" s="9">
        <f>F54*30</f>
        <v>120</v>
      </c>
      <c r="H54" s="11">
        <v>86</v>
      </c>
      <c r="I54" s="14">
        <f>H54-G54</f>
        <v>-34</v>
      </c>
    </row>
    <row r="55" ht="20" customHeight="1" spans="1:9">
      <c r="A55" s="9">
        <f>ROW()-2</f>
        <v>53</v>
      </c>
      <c r="B55" s="9">
        <v>570</v>
      </c>
      <c r="C55" s="10" t="s">
        <v>75</v>
      </c>
      <c r="D55" s="9" t="s">
        <v>53</v>
      </c>
      <c r="E55" s="9">
        <v>2</v>
      </c>
      <c r="F55" s="9">
        <f>E55*2</f>
        <v>4</v>
      </c>
      <c r="G55" s="9">
        <f>F55*30</f>
        <v>120</v>
      </c>
      <c r="H55" s="11">
        <v>61</v>
      </c>
      <c r="I55" s="14">
        <f>H55-G55</f>
        <v>-59</v>
      </c>
    </row>
    <row r="56" ht="20" customHeight="1" spans="1:9">
      <c r="A56" s="9">
        <f>ROW()-2</f>
        <v>54</v>
      </c>
      <c r="B56" s="9">
        <v>101453</v>
      </c>
      <c r="C56" s="10" t="s">
        <v>55</v>
      </c>
      <c r="D56" s="9" t="s">
        <v>53</v>
      </c>
      <c r="E56" s="9">
        <v>2</v>
      </c>
      <c r="F56" s="9">
        <f>E56*2</f>
        <v>4</v>
      </c>
      <c r="G56" s="9">
        <f>F56*30</f>
        <v>120</v>
      </c>
      <c r="H56" s="11">
        <v>91</v>
      </c>
      <c r="I56" s="14">
        <f>H56-G56</f>
        <v>-29</v>
      </c>
    </row>
    <row r="57" ht="20" customHeight="1" spans="1:9">
      <c r="A57" s="9">
        <f>ROW()-2</f>
        <v>55</v>
      </c>
      <c r="B57" s="9">
        <v>112888</v>
      </c>
      <c r="C57" s="10" t="s">
        <v>60</v>
      </c>
      <c r="D57" s="9" t="s">
        <v>53</v>
      </c>
      <c r="E57" s="9">
        <v>1</v>
      </c>
      <c r="F57" s="9">
        <f>E57*2</f>
        <v>2</v>
      </c>
      <c r="G57" s="9">
        <f>F57*30</f>
        <v>60</v>
      </c>
      <c r="H57" s="11">
        <v>78</v>
      </c>
      <c r="I57" s="14">
        <f>H57-G57</f>
        <v>18</v>
      </c>
    </row>
    <row r="58" ht="20" customHeight="1" spans="1:9">
      <c r="A58" s="9">
        <f>ROW()-2</f>
        <v>56</v>
      </c>
      <c r="B58" s="9">
        <v>122906</v>
      </c>
      <c r="C58" s="10" t="s">
        <v>66</v>
      </c>
      <c r="D58" s="9" t="s">
        <v>53</v>
      </c>
      <c r="E58" s="9">
        <v>2</v>
      </c>
      <c r="F58" s="9">
        <f>E58*2</f>
        <v>4</v>
      </c>
      <c r="G58" s="9">
        <f>F58*30</f>
        <v>120</v>
      </c>
      <c r="H58" s="11">
        <v>90</v>
      </c>
      <c r="I58" s="14">
        <f>H58-G58</f>
        <v>-30</v>
      </c>
    </row>
    <row r="59" ht="20" customHeight="1" spans="1:9">
      <c r="A59" s="9">
        <f>ROW()-2</f>
        <v>57</v>
      </c>
      <c r="B59" s="9">
        <v>128640</v>
      </c>
      <c r="C59" s="10" t="s">
        <v>63</v>
      </c>
      <c r="D59" s="9" t="s">
        <v>53</v>
      </c>
      <c r="E59" s="9">
        <v>2</v>
      </c>
      <c r="F59" s="9">
        <f>E59*2</f>
        <v>4</v>
      </c>
      <c r="G59" s="9">
        <f>F59*30</f>
        <v>120</v>
      </c>
      <c r="H59" s="11">
        <v>109</v>
      </c>
      <c r="I59" s="14">
        <f>H59-G59</f>
        <v>-11</v>
      </c>
    </row>
    <row r="60" ht="20" customHeight="1" spans="1:9">
      <c r="A60" s="9">
        <f>ROW()-2</f>
        <v>58</v>
      </c>
      <c r="B60" s="9">
        <v>120844</v>
      </c>
      <c r="C60" s="10" t="s">
        <v>69</v>
      </c>
      <c r="D60" s="9" t="s">
        <v>53</v>
      </c>
      <c r="E60" s="9">
        <v>2</v>
      </c>
      <c r="F60" s="9">
        <f>E60*2</f>
        <v>4</v>
      </c>
      <c r="G60" s="9">
        <f>F60*30</f>
        <v>120</v>
      </c>
      <c r="H60" s="11">
        <v>209</v>
      </c>
      <c r="I60" s="14">
        <f>H60-G60</f>
        <v>89</v>
      </c>
    </row>
    <row r="61" ht="20" customHeight="1" spans="1:9">
      <c r="A61" s="9">
        <f>ROW()-2</f>
        <v>59</v>
      </c>
      <c r="B61" s="9">
        <v>116773</v>
      </c>
      <c r="C61" s="10" t="s">
        <v>57</v>
      </c>
      <c r="D61" s="9" t="s">
        <v>53</v>
      </c>
      <c r="E61" s="9">
        <v>2</v>
      </c>
      <c r="F61" s="9">
        <f>E61*2</f>
        <v>4</v>
      </c>
      <c r="G61" s="9">
        <f>F61*30</f>
        <v>120</v>
      </c>
      <c r="H61" s="11">
        <v>137</v>
      </c>
      <c r="I61" s="14">
        <f>H61-G61</f>
        <v>17</v>
      </c>
    </row>
    <row r="62" ht="20" customHeight="1" spans="1:9">
      <c r="A62" s="9">
        <f>ROW()-2</f>
        <v>60</v>
      </c>
      <c r="B62" s="9">
        <v>113008</v>
      </c>
      <c r="C62" s="10" t="s">
        <v>64</v>
      </c>
      <c r="D62" s="9" t="s">
        <v>53</v>
      </c>
      <c r="E62" s="9">
        <v>3</v>
      </c>
      <c r="F62" s="9">
        <f>E62*2</f>
        <v>6</v>
      </c>
      <c r="G62" s="9">
        <f>F62*30</f>
        <v>180</v>
      </c>
      <c r="H62" s="11">
        <v>224</v>
      </c>
      <c r="I62" s="14">
        <f>H62-G62</f>
        <v>44</v>
      </c>
    </row>
    <row r="63" ht="20" customHeight="1" spans="1:9">
      <c r="A63" s="9">
        <f>ROW()-2</f>
        <v>61</v>
      </c>
      <c r="B63" s="9">
        <v>730</v>
      </c>
      <c r="C63" s="10" t="s">
        <v>71</v>
      </c>
      <c r="D63" s="9" t="s">
        <v>53</v>
      </c>
      <c r="E63" s="9">
        <v>4</v>
      </c>
      <c r="F63" s="9">
        <f>E63*2</f>
        <v>8</v>
      </c>
      <c r="G63" s="9">
        <f>F63*30</f>
        <v>240</v>
      </c>
      <c r="H63" s="11">
        <v>290</v>
      </c>
      <c r="I63" s="14">
        <f>H63-G63</f>
        <v>50</v>
      </c>
    </row>
    <row r="64" ht="20" customHeight="1" spans="1:9">
      <c r="A64" s="9">
        <f>ROW()-2</f>
        <v>62</v>
      </c>
      <c r="B64" s="9">
        <v>752</v>
      </c>
      <c r="C64" s="10" t="s">
        <v>58</v>
      </c>
      <c r="D64" s="9" t="s">
        <v>53</v>
      </c>
      <c r="E64" s="9">
        <v>2</v>
      </c>
      <c r="F64" s="9">
        <f>E64*2</f>
        <v>4</v>
      </c>
      <c r="G64" s="9">
        <f>F64*30</f>
        <v>120</v>
      </c>
      <c r="H64" s="11">
        <v>30</v>
      </c>
      <c r="I64" s="14">
        <f>H64-G64</f>
        <v>-90</v>
      </c>
    </row>
    <row r="65" ht="20" customHeight="1" spans="1:9">
      <c r="A65" s="9">
        <f>ROW()-2</f>
        <v>63</v>
      </c>
      <c r="B65" s="9">
        <v>102935</v>
      </c>
      <c r="C65" s="10" t="s">
        <v>80</v>
      </c>
      <c r="D65" s="9" t="s">
        <v>77</v>
      </c>
      <c r="E65" s="9">
        <v>2</v>
      </c>
      <c r="F65" s="9">
        <f>E65*2</f>
        <v>4</v>
      </c>
      <c r="G65" s="9">
        <f>F65*30</f>
        <v>120</v>
      </c>
      <c r="H65" s="11">
        <v>48</v>
      </c>
      <c r="I65" s="14">
        <f>H65-G65</f>
        <v>-72</v>
      </c>
    </row>
    <row r="66" ht="20" customHeight="1" spans="1:9">
      <c r="A66" s="9">
        <f>ROW()-2</f>
        <v>64</v>
      </c>
      <c r="B66" s="9">
        <v>106485</v>
      </c>
      <c r="C66" s="10" t="s">
        <v>86</v>
      </c>
      <c r="D66" s="9" t="s">
        <v>77</v>
      </c>
      <c r="E66" s="9">
        <v>1</v>
      </c>
      <c r="F66" s="9">
        <f>E66*2</f>
        <v>2</v>
      </c>
      <c r="G66" s="9">
        <f>F66*30</f>
        <v>60</v>
      </c>
      <c r="H66" s="11">
        <v>35</v>
      </c>
      <c r="I66" s="14">
        <f>H66-G66</f>
        <v>-25</v>
      </c>
    </row>
    <row r="67" ht="20" customHeight="1" spans="1:9">
      <c r="A67" s="9">
        <f>ROW()-2</f>
        <v>65</v>
      </c>
      <c r="B67" s="9">
        <v>116482</v>
      </c>
      <c r="C67" s="10" t="s">
        <v>84</v>
      </c>
      <c r="D67" s="9" t="s">
        <v>77</v>
      </c>
      <c r="E67" s="9">
        <v>2</v>
      </c>
      <c r="F67" s="9">
        <f>E67*2</f>
        <v>4</v>
      </c>
      <c r="G67" s="9">
        <f>F67*30</f>
        <v>120</v>
      </c>
      <c r="H67" s="11">
        <v>133</v>
      </c>
      <c r="I67" s="14">
        <f>H67-G67</f>
        <v>13</v>
      </c>
    </row>
    <row r="68" ht="20" customHeight="1" spans="1:9">
      <c r="A68" s="9">
        <f>ROW()-2</f>
        <v>66</v>
      </c>
      <c r="B68" s="9">
        <v>106865</v>
      </c>
      <c r="C68" s="10" t="s">
        <v>87</v>
      </c>
      <c r="D68" s="9" t="s">
        <v>77</v>
      </c>
      <c r="E68" s="9">
        <v>2</v>
      </c>
      <c r="F68" s="9">
        <f>E68*2</f>
        <v>4</v>
      </c>
      <c r="G68" s="9">
        <f>F68*30</f>
        <v>120</v>
      </c>
      <c r="H68" s="11">
        <v>49</v>
      </c>
      <c r="I68" s="14">
        <f>H68-G68</f>
        <v>-71</v>
      </c>
    </row>
    <row r="69" ht="20" customHeight="1" spans="1:9">
      <c r="A69" s="9">
        <f>ROW()-2</f>
        <v>67</v>
      </c>
      <c r="B69" s="9">
        <v>113299</v>
      </c>
      <c r="C69" s="10" t="s">
        <v>88</v>
      </c>
      <c r="D69" s="9" t="s">
        <v>77</v>
      </c>
      <c r="E69" s="9">
        <v>1</v>
      </c>
      <c r="F69" s="9">
        <f>E69*2</f>
        <v>2</v>
      </c>
      <c r="G69" s="9">
        <f>F69*30</f>
        <v>60</v>
      </c>
      <c r="H69" s="11">
        <v>120</v>
      </c>
      <c r="I69" s="14">
        <f>H69-G69</f>
        <v>60</v>
      </c>
    </row>
    <row r="70" ht="20" customHeight="1" spans="1:9">
      <c r="A70" s="9">
        <f>ROW()-2</f>
        <v>68</v>
      </c>
      <c r="B70" s="9">
        <v>106066</v>
      </c>
      <c r="C70" s="10" t="s">
        <v>83</v>
      </c>
      <c r="D70" s="9" t="s">
        <v>77</v>
      </c>
      <c r="E70" s="9">
        <v>2</v>
      </c>
      <c r="F70" s="9">
        <f>E70*2</f>
        <v>4</v>
      </c>
      <c r="G70" s="9">
        <f>F70*30</f>
        <v>120</v>
      </c>
      <c r="H70" s="11">
        <v>220</v>
      </c>
      <c r="I70" s="14">
        <f>H70-G70</f>
        <v>100</v>
      </c>
    </row>
    <row r="71" ht="20" customHeight="1" spans="1:9">
      <c r="A71" s="9">
        <f>ROW()-2</f>
        <v>69</v>
      </c>
      <c r="B71" s="9">
        <v>744</v>
      </c>
      <c r="C71" s="10" t="s">
        <v>89</v>
      </c>
      <c r="D71" s="9" t="s">
        <v>77</v>
      </c>
      <c r="E71" s="9">
        <v>2</v>
      </c>
      <c r="F71" s="9">
        <f>E71*2</f>
        <v>4</v>
      </c>
      <c r="G71" s="9">
        <f>F71*30</f>
        <v>120</v>
      </c>
      <c r="H71" s="11">
        <v>98</v>
      </c>
      <c r="I71" s="14">
        <f>H71-G71</f>
        <v>-22</v>
      </c>
    </row>
    <row r="72" ht="20" customHeight="1" spans="1:9">
      <c r="A72" s="9">
        <f>ROW()-2</f>
        <v>70</v>
      </c>
      <c r="B72" s="9">
        <v>308</v>
      </c>
      <c r="C72" s="10" t="s">
        <v>78</v>
      </c>
      <c r="D72" s="9" t="s">
        <v>77</v>
      </c>
      <c r="E72" s="9">
        <v>3</v>
      </c>
      <c r="F72" s="9">
        <f>E72*2</f>
        <v>6</v>
      </c>
      <c r="G72" s="9">
        <f>F72*30</f>
        <v>180</v>
      </c>
      <c r="H72" s="11">
        <v>101</v>
      </c>
      <c r="I72" s="14">
        <f>H72-G72</f>
        <v>-79</v>
      </c>
    </row>
    <row r="73" ht="20" customHeight="1" spans="1:9">
      <c r="A73" s="9">
        <f>ROW()-2</f>
        <v>71</v>
      </c>
      <c r="B73" s="9">
        <v>750</v>
      </c>
      <c r="C73" s="10" t="s">
        <v>76</v>
      </c>
      <c r="D73" s="9" t="s">
        <v>77</v>
      </c>
      <c r="E73" s="9">
        <v>4</v>
      </c>
      <c r="F73" s="9">
        <f>E73*2</f>
        <v>8</v>
      </c>
      <c r="G73" s="9">
        <f>F73*30</f>
        <v>240</v>
      </c>
      <c r="H73" s="11" t="e">
        <v>#N/A</v>
      </c>
      <c r="I73" s="14" t="e">
        <f>H73-G73</f>
        <v>#N/A</v>
      </c>
    </row>
    <row r="74" ht="20" customHeight="1" spans="1:9">
      <c r="A74" s="9">
        <f>ROW()-2</f>
        <v>72</v>
      </c>
      <c r="B74" s="9">
        <v>114685</v>
      </c>
      <c r="C74" s="10" t="s">
        <v>82</v>
      </c>
      <c r="D74" s="9" t="s">
        <v>77</v>
      </c>
      <c r="E74" s="9">
        <v>4</v>
      </c>
      <c r="F74" s="9">
        <f>E74*2</f>
        <v>8</v>
      </c>
      <c r="G74" s="9">
        <f>F74*30</f>
        <v>240</v>
      </c>
      <c r="H74" s="11">
        <v>348</v>
      </c>
      <c r="I74" s="14">
        <f>H74-G74</f>
        <v>108</v>
      </c>
    </row>
    <row r="75" ht="20" customHeight="1" spans="1:9">
      <c r="A75" s="9">
        <f>ROW()-2</f>
        <v>73</v>
      </c>
      <c r="B75" s="9">
        <v>116919</v>
      </c>
      <c r="C75" s="10" t="s">
        <v>79</v>
      </c>
      <c r="D75" s="9" t="s">
        <v>77</v>
      </c>
      <c r="E75" s="9">
        <v>2</v>
      </c>
      <c r="F75" s="9">
        <f>E75*2</f>
        <v>4</v>
      </c>
      <c r="G75" s="9">
        <f>F75*30</f>
        <v>120</v>
      </c>
      <c r="H75" s="11">
        <v>202</v>
      </c>
      <c r="I75" s="14">
        <f>H75-G75</f>
        <v>82</v>
      </c>
    </row>
    <row r="76" ht="20" customHeight="1" spans="1:9">
      <c r="A76" s="9">
        <f>ROW()-2</f>
        <v>74</v>
      </c>
      <c r="B76" s="9">
        <v>742</v>
      </c>
      <c r="C76" s="10" t="s">
        <v>90</v>
      </c>
      <c r="D76" s="9" t="s">
        <v>77</v>
      </c>
      <c r="E76" s="9">
        <v>2</v>
      </c>
      <c r="F76" s="9">
        <f>E76*2</f>
        <v>4</v>
      </c>
      <c r="G76" s="9">
        <f>F76*30</f>
        <v>120</v>
      </c>
      <c r="H76" s="11">
        <v>392</v>
      </c>
      <c r="I76" s="14">
        <f>H76-G76</f>
        <v>272</v>
      </c>
    </row>
    <row r="77" ht="20" customHeight="1" spans="1:9">
      <c r="A77" s="9">
        <f>ROW()-2</f>
        <v>75</v>
      </c>
      <c r="B77" s="9">
        <v>307</v>
      </c>
      <c r="C77" s="10" t="s">
        <v>85</v>
      </c>
      <c r="D77" s="9" t="s">
        <v>77</v>
      </c>
      <c r="E77" s="9">
        <v>12</v>
      </c>
      <c r="F77" s="9">
        <f>E77*2</f>
        <v>24</v>
      </c>
      <c r="G77" s="9">
        <f>F77*30</f>
        <v>720</v>
      </c>
      <c r="H77" s="11">
        <v>146</v>
      </c>
      <c r="I77" s="14">
        <f>H77-G77</f>
        <v>-574</v>
      </c>
    </row>
    <row r="78" ht="20" customHeight="1" spans="1:9">
      <c r="A78" s="9">
        <f>ROW()-2</f>
        <v>76</v>
      </c>
      <c r="B78" s="9">
        <v>337</v>
      </c>
      <c r="C78" s="10" t="s">
        <v>81</v>
      </c>
      <c r="D78" s="9" t="s">
        <v>77</v>
      </c>
      <c r="E78" s="9">
        <v>4</v>
      </c>
      <c r="F78" s="9">
        <f>E78*2</f>
        <v>8</v>
      </c>
      <c r="G78" s="9">
        <f>F78*30</f>
        <v>240</v>
      </c>
      <c r="H78" s="11">
        <v>356</v>
      </c>
      <c r="I78" s="14">
        <f>H78-G78</f>
        <v>116</v>
      </c>
    </row>
    <row r="79" ht="20" customHeight="1" spans="1:9">
      <c r="A79" s="9">
        <f>ROW()-2</f>
        <v>77</v>
      </c>
      <c r="B79" s="9">
        <v>723</v>
      </c>
      <c r="C79" s="10" t="s">
        <v>114</v>
      </c>
      <c r="D79" s="9" t="s">
        <v>101</v>
      </c>
      <c r="E79" s="9">
        <v>2</v>
      </c>
      <c r="F79" s="9">
        <f>E79*2</f>
        <v>4</v>
      </c>
      <c r="G79" s="9">
        <f>F79*30</f>
        <v>120</v>
      </c>
      <c r="H79" s="11">
        <v>66</v>
      </c>
      <c r="I79" s="14">
        <f>H79-G79</f>
        <v>-54</v>
      </c>
    </row>
    <row r="80" ht="20" customHeight="1" spans="1:9">
      <c r="A80" s="9">
        <f>ROW()-2</f>
        <v>78</v>
      </c>
      <c r="B80" s="9">
        <v>106568</v>
      </c>
      <c r="C80" s="10" t="s">
        <v>122</v>
      </c>
      <c r="D80" s="9" t="s">
        <v>101</v>
      </c>
      <c r="E80" s="9">
        <v>2</v>
      </c>
      <c r="F80" s="9">
        <f>E80*2</f>
        <v>4</v>
      </c>
      <c r="G80" s="9">
        <f>F80*30</f>
        <v>120</v>
      </c>
      <c r="H80" s="11">
        <v>28</v>
      </c>
      <c r="I80" s="14">
        <f>H80-G80</f>
        <v>-92</v>
      </c>
    </row>
    <row r="81" ht="20" customHeight="1" spans="1:9">
      <c r="A81" s="9">
        <f>ROW()-2</f>
        <v>79</v>
      </c>
      <c r="B81" s="9">
        <v>740</v>
      </c>
      <c r="C81" s="10" t="s">
        <v>109</v>
      </c>
      <c r="D81" s="9" t="s">
        <v>101</v>
      </c>
      <c r="E81" s="9">
        <v>2</v>
      </c>
      <c r="F81" s="9">
        <f>E81*2</f>
        <v>4</v>
      </c>
      <c r="G81" s="9">
        <f>F81*30</f>
        <v>120</v>
      </c>
      <c r="H81" s="11">
        <v>63</v>
      </c>
      <c r="I81" s="14">
        <f>H81-G81</f>
        <v>-57</v>
      </c>
    </row>
    <row r="82" ht="20" customHeight="1" spans="1:9">
      <c r="A82" s="9">
        <f>ROW()-2</f>
        <v>80</v>
      </c>
      <c r="B82" s="9">
        <v>355</v>
      </c>
      <c r="C82" s="10" t="s">
        <v>107</v>
      </c>
      <c r="D82" s="9" t="s">
        <v>101</v>
      </c>
      <c r="E82" s="9">
        <v>2</v>
      </c>
      <c r="F82" s="9">
        <f>E82*2</f>
        <v>4</v>
      </c>
      <c r="G82" s="9">
        <f>F82*30</f>
        <v>120</v>
      </c>
      <c r="H82" s="11">
        <v>44</v>
      </c>
      <c r="I82" s="14">
        <f>H82-G82</f>
        <v>-76</v>
      </c>
    </row>
    <row r="83" ht="20" customHeight="1" spans="1:9">
      <c r="A83" s="9">
        <f>ROW()-2</f>
        <v>81</v>
      </c>
      <c r="B83" s="9">
        <v>573</v>
      </c>
      <c r="C83" s="10" t="s">
        <v>126</v>
      </c>
      <c r="D83" s="9" t="s">
        <v>101</v>
      </c>
      <c r="E83" s="9">
        <v>2</v>
      </c>
      <c r="F83" s="9">
        <f>E83*2</f>
        <v>4</v>
      </c>
      <c r="G83" s="9">
        <f>F83*30</f>
        <v>120</v>
      </c>
      <c r="H83" s="11">
        <v>26</v>
      </c>
      <c r="I83" s="14">
        <f>H83-G83</f>
        <v>-94</v>
      </c>
    </row>
    <row r="84" ht="20" customHeight="1" spans="1:9">
      <c r="A84" s="9">
        <f>ROW()-2</f>
        <v>82</v>
      </c>
      <c r="B84" s="9">
        <v>114069</v>
      </c>
      <c r="C84" s="10" t="s">
        <v>108</v>
      </c>
      <c r="D84" s="9" t="s">
        <v>101</v>
      </c>
      <c r="E84" s="9">
        <v>1</v>
      </c>
      <c r="F84" s="9">
        <f>E84*2</f>
        <v>2</v>
      </c>
      <c r="G84" s="9">
        <f>F84*30</f>
        <v>60</v>
      </c>
      <c r="H84" s="11">
        <v>64</v>
      </c>
      <c r="I84" s="14">
        <f>H84-G84</f>
        <v>4</v>
      </c>
    </row>
    <row r="85" ht="20" customHeight="1" spans="1:9">
      <c r="A85" s="9">
        <f>ROW()-2</f>
        <v>83</v>
      </c>
      <c r="B85" s="9">
        <v>515</v>
      </c>
      <c r="C85" s="10" t="s">
        <v>116</v>
      </c>
      <c r="D85" s="9" t="s">
        <v>101</v>
      </c>
      <c r="E85" s="9">
        <v>3</v>
      </c>
      <c r="F85" s="9">
        <f>E85*2</f>
        <v>6</v>
      </c>
      <c r="G85" s="9">
        <f>F85*30</f>
        <v>180</v>
      </c>
      <c r="H85" s="11">
        <v>49</v>
      </c>
      <c r="I85" s="14">
        <f>H85-G85</f>
        <v>-131</v>
      </c>
    </row>
    <row r="86" ht="20" customHeight="1" spans="1:9">
      <c r="A86" s="9">
        <f>ROW()-2</f>
        <v>84</v>
      </c>
      <c r="B86" s="9">
        <v>511</v>
      </c>
      <c r="C86" s="10" t="s">
        <v>111</v>
      </c>
      <c r="D86" s="9" t="s">
        <v>101</v>
      </c>
      <c r="E86" s="9">
        <v>3</v>
      </c>
      <c r="F86" s="9">
        <f>E86*2</f>
        <v>6</v>
      </c>
      <c r="G86" s="9">
        <f>F86*30</f>
        <v>180</v>
      </c>
      <c r="H86" s="11">
        <v>35</v>
      </c>
      <c r="I86" s="14">
        <f>H86-G86</f>
        <v>-145</v>
      </c>
    </row>
    <row r="87" ht="20" customHeight="1" spans="1:9">
      <c r="A87" s="9">
        <f>ROW()-2</f>
        <v>85</v>
      </c>
      <c r="B87" s="9">
        <v>743</v>
      </c>
      <c r="C87" s="10" t="s">
        <v>123</v>
      </c>
      <c r="D87" s="9" t="s">
        <v>101</v>
      </c>
      <c r="E87" s="9">
        <v>1</v>
      </c>
      <c r="F87" s="9">
        <f>E87*2</f>
        <v>2</v>
      </c>
      <c r="G87" s="9">
        <f>F87*30</f>
        <v>60</v>
      </c>
      <c r="H87" s="11">
        <v>71</v>
      </c>
      <c r="I87" s="14">
        <f>H87-G87</f>
        <v>11</v>
      </c>
    </row>
    <row r="88" ht="20" customHeight="1" spans="1:9">
      <c r="A88" s="9">
        <f>ROW()-2</f>
        <v>86</v>
      </c>
      <c r="B88" s="9">
        <v>546</v>
      </c>
      <c r="C88" s="10" t="s">
        <v>110</v>
      </c>
      <c r="D88" s="9" t="s">
        <v>101</v>
      </c>
      <c r="E88" s="9">
        <v>3</v>
      </c>
      <c r="F88" s="9">
        <f>E88*2</f>
        <v>6</v>
      </c>
      <c r="G88" s="9">
        <f>F88*30</f>
        <v>180</v>
      </c>
      <c r="H88" s="11">
        <v>57</v>
      </c>
      <c r="I88" s="14">
        <f>H88-G88</f>
        <v>-123</v>
      </c>
    </row>
    <row r="89" ht="20" customHeight="1" spans="1:9">
      <c r="A89" s="9">
        <f>ROW()-2</f>
        <v>87</v>
      </c>
      <c r="B89" s="9">
        <v>102479</v>
      </c>
      <c r="C89" s="10" t="s">
        <v>104</v>
      </c>
      <c r="D89" s="9" t="s">
        <v>101</v>
      </c>
      <c r="E89" s="9">
        <v>2</v>
      </c>
      <c r="F89" s="9">
        <f>E89*2</f>
        <v>4</v>
      </c>
      <c r="G89" s="9">
        <f>F89*30</f>
        <v>120</v>
      </c>
      <c r="H89" s="11">
        <v>58</v>
      </c>
      <c r="I89" s="14">
        <f>H89-G89</f>
        <v>-62</v>
      </c>
    </row>
    <row r="90" ht="20" customHeight="1" spans="1:9">
      <c r="A90" s="9">
        <f>ROW()-2</f>
        <v>88</v>
      </c>
      <c r="B90" s="9">
        <v>724</v>
      </c>
      <c r="C90" s="10" t="s">
        <v>113</v>
      </c>
      <c r="D90" s="9" t="s">
        <v>101</v>
      </c>
      <c r="E90" s="9">
        <v>4</v>
      </c>
      <c r="F90" s="9">
        <f>E90*2</f>
        <v>8</v>
      </c>
      <c r="G90" s="9">
        <f>F90*30</f>
        <v>240</v>
      </c>
      <c r="H90" s="11">
        <v>70</v>
      </c>
      <c r="I90" s="14">
        <f>H90-G90</f>
        <v>-170</v>
      </c>
    </row>
    <row r="91" ht="20" customHeight="1" spans="1:9">
      <c r="A91" s="9">
        <f>ROW()-2</f>
        <v>89</v>
      </c>
      <c r="B91" s="9">
        <v>571</v>
      </c>
      <c r="C91" s="10" t="s">
        <v>120</v>
      </c>
      <c r="D91" s="9" t="s">
        <v>101</v>
      </c>
      <c r="E91" s="9">
        <v>3</v>
      </c>
      <c r="F91" s="9">
        <f>E91*2</f>
        <v>6</v>
      </c>
      <c r="G91" s="9">
        <f>F91*30</f>
        <v>180</v>
      </c>
      <c r="H91" s="11">
        <v>67</v>
      </c>
      <c r="I91" s="14">
        <f>H91-G91</f>
        <v>-113</v>
      </c>
    </row>
    <row r="92" ht="20" customHeight="1" spans="1:9">
      <c r="A92" s="9">
        <f>ROW()-2</f>
        <v>90</v>
      </c>
      <c r="B92" s="9">
        <v>373</v>
      </c>
      <c r="C92" s="10" t="s">
        <v>103</v>
      </c>
      <c r="D92" s="9" t="s">
        <v>101</v>
      </c>
      <c r="E92" s="9">
        <v>4</v>
      </c>
      <c r="F92" s="9">
        <f>E92*2</f>
        <v>8</v>
      </c>
      <c r="G92" s="9">
        <f>F92*30</f>
        <v>240</v>
      </c>
      <c r="H92" s="11">
        <v>74</v>
      </c>
      <c r="I92" s="14">
        <f>H92-G92</f>
        <v>-166</v>
      </c>
    </row>
    <row r="93" ht="20" customHeight="1" spans="1:9">
      <c r="A93" s="9">
        <f>ROW()-2</f>
        <v>91</v>
      </c>
      <c r="B93" s="9">
        <v>103639</v>
      </c>
      <c r="C93" s="10" t="s">
        <v>125</v>
      </c>
      <c r="D93" s="9" t="s">
        <v>101</v>
      </c>
      <c r="E93" s="9">
        <v>2</v>
      </c>
      <c r="F93" s="9">
        <f>E93*2</f>
        <v>4</v>
      </c>
      <c r="G93" s="9">
        <f>F93*30</f>
        <v>120</v>
      </c>
      <c r="H93" s="11">
        <v>65</v>
      </c>
      <c r="I93" s="14">
        <f>H93-G93</f>
        <v>-55</v>
      </c>
    </row>
    <row r="94" ht="20" customHeight="1" spans="1:9">
      <c r="A94" s="9">
        <f>ROW()-2</f>
        <v>92</v>
      </c>
      <c r="B94" s="9">
        <v>105751</v>
      </c>
      <c r="C94" s="10" t="s">
        <v>115</v>
      </c>
      <c r="D94" s="9" t="s">
        <v>101</v>
      </c>
      <c r="E94" s="9">
        <v>3</v>
      </c>
      <c r="F94" s="9">
        <f>E94*2</f>
        <v>6</v>
      </c>
      <c r="G94" s="9">
        <f>F94*30</f>
        <v>180</v>
      </c>
      <c r="H94" s="11">
        <v>62</v>
      </c>
      <c r="I94" s="14">
        <f>H94-G94</f>
        <v>-118</v>
      </c>
    </row>
    <row r="95" ht="20" customHeight="1" spans="1:9">
      <c r="A95" s="9">
        <f>ROW()-2</f>
        <v>93</v>
      </c>
      <c r="B95" s="9">
        <v>118758</v>
      </c>
      <c r="C95" s="10" t="s">
        <v>117</v>
      </c>
      <c r="D95" s="9" t="s">
        <v>101</v>
      </c>
      <c r="E95" s="9">
        <v>2</v>
      </c>
      <c r="F95" s="9">
        <f>E95*2</f>
        <v>4</v>
      </c>
      <c r="G95" s="9">
        <f>F95*30</f>
        <v>120</v>
      </c>
      <c r="H95" s="11">
        <v>63</v>
      </c>
      <c r="I95" s="14">
        <f>H95-G95</f>
        <v>-57</v>
      </c>
    </row>
    <row r="96" ht="20" customHeight="1" spans="1:9">
      <c r="A96" s="9">
        <f>ROW()-2</f>
        <v>94</v>
      </c>
      <c r="B96" s="9">
        <v>387</v>
      </c>
      <c r="C96" s="10" t="s">
        <v>128</v>
      </c>
      <c r="D96" s="9" t="s">
        <v>101</v>
      </c>
      <c r="E96" s="9">
        <v>3</v>
      </c>
      <c r="F96" s="9">
        <f>E96*2</f>
        <v>6</v>
      </c>
      <c r="G96" s="9">
        <f>F96*30</f>
        <v>180</v>
      </c>
      <c r="H96" s="11">
        <v>64</v>
      </c>
      <c r="I96" s="14">
        <f>H96-G96</f>
        <v>-116</v>
      </c>
    </row>
    <row r="97" ht="20" customHeight="1" spans="1:9">
      <c r="A97" s="9">
        <f>ROW()-2</f>
        <v>95</v>
      </c>
      <c r="B97" s="9">
        <v>598</v>
      </c>
      <c r="C97" s="10" t="s">
        <v>100</v>
      </c>
      <c r="D97" s="9" t="s">
        <v>101</v>
      </c>
      <c r="E97" s="9">
        <v>3</v>
      </c>
      <c r="F97" s="9">
        <f>E97*2</f>
        <v>6</v>
      </c>
      <c r="G97" s="9">
        <f>F97*30</f>
        <v>180</v>
      </c>
      <c r="H97" s="11">
        <v>98</v>
      </c>
      <c r="I97" s="14">
        <f>H97-G97</f>
        <v>-82</v>
      </c>
    </row>
    <row r="98" ht="20" customHeight="1" spans="1:9">
      <c r="A98" s="9">
        <f>ROW()-2</f>
        <v>96</v>
      </c>
      <c r="B98" s="9">
        <v>117184</v>
      </c>
      <c r="C98" s="10" t="s">
        <v>106</v>
      </c>
      <c r="D98" s="9" t="s">
        <v>101</v>
      </c>
      <c r="E98" s="9">
        <v>3</v>
      </c>
      <c r="F98" s="9">
        <f>E98*2</f>
        <v>6</v>
      </c>
      <c r="G98" s="9">
        <f>F98*30</f>
        <v>180</v>
      </c>
      <c r="H98" s="11">
        <v>70</v>
      </c>
      <c r="I98" s="14">
        <f>H98-G98</f>
        <v>-110</v>
      </c>
    </row>
    <row r="99" ht="20" customHeight="1" spans="1:9">
      <c r="A99" s="9">
        <f>ROW()-2</f>
        <v>97</v>
      </c>
      <c r="B99" s="9">
        <v>118074</v>
      </c>
      <c r="C99" s="10" t="s">
        <v>102</v>
      </c>
      <c r="D99" s="9" t="s">
        <v>101</v>
      </c>
      <c r="E99" s="9">
        <v>3</v>
      </c>
      <c r="F99" s="9">
        <f>E99*2</f>
        <v>6</v>
      </c>
      <c r="G99" s="9">
        <f>F99*30</f>
        <v>180</v>
      </c>
      <c r="H99" s="11">
        <v>123</v>
      </c>
      <c r="I99" s="14">
        <f>H99-G99</f>
        <v>-57</v>
      </c>
    </row>
    <row r="100" ht="20" customHeight="1" spans="1:9">
      <c r="A100" s="9">
        <f>ROW()-2</f>
        <v>98</v>
      </c>
      <c r="B100" s="9">
        <v>737</v>
      </c>
      <c r="C100" s="10" t="s">
        <v>127</v>
      </c>
      <c r="D100" s="9" t="s">
        <v>101</v>
      </c>
      <c r="E100" s="9">
        <v>2</v>
      </c>
      <c r="F100" s="9">
        <f>E100*2</f>
        <v>4</v>
      </c>
      <c r="G100" s="9">
        <f>F100*30</f>
        <v>120</v>
      </c>
      <c r="H100" s="11">
        <v>101</v>
      </c>
      <c r="I100" s="14">
        <f>H100-G100</f>
        <v>-19</v>
      </c>
    </row>
    <row r="101" ht="20" customHeight="1" spans="1:9">
      <c r="A101" s="9">
        <f>ROW()-2</f>
        <v>99</v>
      </c>
      <c r="B101" s="9">
        <v>712</v>
      </c>
      <c r="C101" s="10" t="s">
        <v>112</v>
      </c>
      <c r="D101" s="9" t="s">
        <v>101</v>
      </c>
      <c r="E101" s="9">
        <v>3</v>
      </c>
      <c r="F101" s="9">
        <f>E101*2</f>
        <v>6</v>
      </c>
      <c r="G101" s="9">
        <f>F101*30</f>
        <v>180</v>
      </c>
      <c r="H101" s="11">
        <v>89</v>
      </c>
      <c r="I101" s="14">
        <f>H101-G101</f>
        <v>-91</v>
      </c>
    </row>
    <row r="102" ht="20" customHeight="1" spans="1:9">
      <c r="A102" s="9">
        <f>ROW()-2</f>
        <v>100</v>
      </c>
      <c r="B102" s="9">
        <v>733</v>
      </c>
      <c r="C102" s="10" t="s">
        <v>118</v>
      </c>
      <c r="D102" s="9" t="s">
        <v>101</v>
      </c>
      <c r="E102" s="9">
        <v>3</v>
      </c>
      <c r="F102" s="9">
        <f>E102*2</f>
        <v>6</v>
      </c>
      <c r="G102" s="9">
        <f>F102*30</f>
        <v>180</v>
      </c>
      <c r="H102" s="11">
        <v>75</v>
      </c>
      <c r="I102" s="14">
        <f>H102-G102</f>
        <v>-105</v>
      </c>
    </row>
    <row r="103" ht="20" customHeight="1" spans="1:9">
      <c r="A103" s="9">
        <f>ROW()-2</f>
        <v>101</v>
      </c>
      <c r="B103" s="9">
        <v>122198</v>
      </c>
      <c r="C103" s="10" t="s">
        <v>105</v>
      </c>
      <c r="D103" s="9" t="s">
        <v>101</v>
      </c>
      <c r="E103" s="9">
        <v>2</v>
      </c>
      <c r="F103" s="9">
        <f>E103*2</f>
        <v>4</v>
      </c>
      <c r="G103" s="9">
        <f>F103*30</f>
        <v>120</v>
      </c>
      <c r="H103" s="11">
        <v>122</v>
      </c>
      <c r="I103" s="14">
        <f>H103-G103</f>
        <v>2</v>
      </c>
    </row>
    <row r="104" ht="20" customHeight="1" spans="1:9">
      <c r="A104" s="9">
        <f>ROW()-2</f>
        <v>102</v>
      </c>
      <c r="B104" s="9">
        <v>707</v>
      </c>
      <c r="C104" s="10" t="s">
        <v>124</v>
      </c>
      <c r="D104" s="9" t="s">
        <v>101</v>
      </c>
      <c r="E104" s="9">
        <v>4</v>
      </c>
      <c r="F104" s="9">
        <f>E104*2</f>
        <v>8</v>
      </c>
      <c r="G104" s="9">
        <f>F104*30</f>
        <v>240</v>
      </c>
      <c r="H104" s="11">
        <v>105</v>
      </c>
      <c r="I104" s="14">
        <f>H104-G104</f>
        <v>-135</v>
      </c>
    </row>
    <row r="105" ht="20" customHeight="1" spans="1:9">
      <c r="A105" s="9">
        <f>ROW()-2</f>
        <v>103</v>
      </c>
      <c r="B105" s="9">
        <v>377</v>
      </c>
      <c r="C105" s="10" t="s">
        <v>119</v>
      </c>
      <c r="D105" s="9" t="s">
        <v>101</v>
      </c>
      <c r="E105" s="9">
        <v>3</v>
      </c>
      <c r="F105" s="9">
        <f>E105*2</f>
        <v>6</v>
      </c>
      <c r="G105" s="9">
        <f>F105*30</f>
        <v>180</v>
      </c>
      <c r="H105" s="11">
        <v>132</v>
      </c>
      <c r="I105" s="14">
        <f>H105-G105</f>
        <v>-48</v>
      </c>
    </row>
    <row r="106" ht="20" customHeight="1" spans="1:9">
      <c r="A106" s="9">
        <f>ROW()-2</f>
        <v>104</v>
      </c>
      <c r="B106" s="9">
        <v>104430</v>
      </c>
      <c r="C106" s="10" t="s">
        <v>121</v>
      </c>
      <c r="D106" s="9" t="s">
        <v>101</v>
      </c>
      <c r="E106" s="9">
        <v>2</v>
      </c>
      <c r="F106" s="9">
        <f>E106*2</f>
        <v>4</v>
      </c>
      <c r="G106" s="9">
        <f>F106*30</f>
        <v>120</v>
      </c>
      <c r="H106" s="11">
        <v>41</v>
      </c>
      <c r="I106" s="14">
        <f>H106-G106</f>
        <v>-79</v>
      </c>
    </row>
    <row r="107" ht="20" customHeight="1" spans="1:9">
      <c r="A107" s="9">
        <f>ROW()-2</f>
        <v>105</v>
      </c>
      <c r="B107" s="9">
        <v>104428</v>
      </c>
      <c r="C107" s="10" t="s">
        <v>133</v>
      </c>
      <c r="D107" s="9" t="s">
        <v>130</v>
      </c>
      <c r="E107" s="9">
        <v>2</v>
      </c>
      <c r="F107" s="9">
        <f>E107*2</f>
        <v>4</v>
      </c>
      <c r="G107" s="9">
        <f>F107*30</f>
        <v>120</v>
      </c>
      <c r="H107" s="11">
        <v>110</v>
      </c>
      <c r="I107" s="14">
        <f>H107-G107</f>
        <v>-10</v>
      </c>
    </row>
    <row r="108" ht="20" customHeight="1" spans="1:9">
      <c r="A108" s="9">
        <f>ROW()-2</f>
        <v>106</v>
      </c>
      <c r="B108" s="9">
        <v>52</v>
      </c>
      <c r="C108" s="10" t="s">
        <v>132</v>
      </c>
      <c r="D108" s="9" t="s">
        <v>130</v>
      </c>
      <c r="E108" s="9">
        <v>3</v>
      </c>
      <c r="F108" s="9">
        <f>E108*2</f>
        <v>6</v>
      </c>
      <c r="G108" s="9">
        <f>F108*30</f>
        <v>180</v>
      </c>
      <c r="H108" s="11">
        <v>34</v>
      </c>
      <c r="I108" s="14">
        <f>H108-G108</f>
        <v>-146</v>
      </c>
    </row>
    <row r="109" ht="20" customHeight="1" spans="1:9">
      <c r="A109" s="9">
        <f>ROW()-2</f>
        <v>107</v>
      </c>
      <c r="B109" s="9">
        <v>56</v>
      </c>
      <c r="C109" s="10" t="s">
        <v>137</v>
      </c>
      <c r="D109" s="9" t="s">
        <v>130</v>
      </c>
      <c r="E109" s="9">
        <v>2</v>
      </c>
      <c r="F109" s="9">
        <f>E109*2</f>
        <v>4</v>
      </c>
      <c r="G109" s="9">
        <f>F109*30</f>
        <v>120</v>
      </c>
      <c r="H109" s="11">
        <v>49</v>
      </c>
      <c r="I109" s="14">
        <f>H109-G109</f>
        <v>-71</v>
      </c>
    </row>
    <row r="110" ht="20" customHeight="1" spans="1:9">
      <c r="A110" s="9">
        <f>ROW()-2</f>
        <v>108</v>
      </c>
      <c r="B110" s="9">
        <v>754</v>
      </c>
      <c r="C110" s="10" t="s">
        <v>129</v>
      </c>
      <c r="D110" s="9" t="s">
        <v>130</v>
      </c>
      <c r="E110" s="9">
        <v>2</v>
      </c>
      <c r="F110" s="9">
        <f>E110*2</f>
        <v>4</v>
      </c>
      <c r="G110" s="9">
        <f>F110*30</f>
        <v>120</v>
      </c>
      <c r="H110" s="11">
        <v>49</v>
      </c>
      <c r="I110" s="14">
        <f>H110-G110</f>
        <v>-71</v>
      </c>
    </row>
    <row r="111" ht="20" customHeight="1" spans="1:9">
      <c r="A111" s="9">
        <f>ROW()-2</f>
        <v>109</v>
      </c>
      <c r="B111" s="9">
        <v>367</v>
      </c>
      <c r="C111" s="10" t="s">
        <v>136</v>
      </c>
      <c r="D111" s="9" t="s">
        <v>130</v>
      </c>
      <c r="E111" s="9">
        <v>2</v>
      </c>
      <c r="F111" s="9">
        <f>E111*2</f>
        <v>4</v>
      </c>
      <c r="G111" s="9">
        <f>F111*30</f>
        <v>120</v>
      </c>
      <c r="H111" s="11">
        <v>69</v>
      </c>
      <c r="I111" s="14">
        <f>H111-G111</f>
        <v>-51</v>
      </c>
    </row>
    <row r="112" ht="20" customHeight="1" spans="1:9">
      <c r="A112" s="9">
        <f>ROW()-2</f>
        <v>110</v>
      </c>
      <c r="B112" s="9">
        <v>122176</v>
      </c>
      <c r="C112" s="10" t="s">
        <v>134</v>
      </c>
      <c r="D112" s="9" t="s">
        <v>130</v>
      </c>
      <c r="E112" s="9">
        <v>2</v>
      </c>
      <c r="F112" s="9">
        <f>E112*2</f>
        <v>4</v>
      </c>
      <c r="G112" s="9">
        <f>F112*30</f>
        <v>120</v>
      </c>
      <c r="H112" s="11">
        <v>28</v>
      </c>
      <c r="I112" s="14">
        <f>H112-G112</f>
        <v>-92</v>
      </c>
    </row>
    <row r="113" ht="20" customHeight="1" spans="1:9">
      <c r="A113" s="9">
        <f>ROW()-2</f>
        <v>111</v>
      </c>
      <c r="B113" s="9">
        <v>104838</v>
      </c>
      <c r="C113" s="10" t="s">
        <v>135</v>
      </c>
      <c r="D113" s="9" t="s">
        <v>130</v>
      </c>
      <c r="E113" s="9">
        <v>2</v>
      </c>
      <c r="F113" s="9">
        <f>E113*2</f>
        <v>4</v>
      </c>
      <c r="G113" s="9">
        <f>F113*30</f>
        <v>120</v>
      </c>
      <c r="H113" s="11">
        <v>52</v>
      </c>
      <c r="I113" s="14">
        <f>H113-G113</f>
        <v>-68</v>
      </c>
    </row>
    <row r="114" ht="20" customHeight="1" spans="1:9">
      <c r="A114" s="9">
        <f>ROW()-2</f>
        <v>112</v>
      </c>
      <c r="B114" s="9">
        <v>54</v>
      </c>
      <c r="C114" s="10" t="s">
        <v>131</v>
      </c>
      <c r="D114" s="9" t="s">
        <v>130</v>
      </c>
      <c r="E114" s="9">
        <v>3</v>
      </c>
      <c r="F114" s="9">
        <f>E114*2</f>
        <v>6</v>
      </c>
      <c r="G114" s="9">
        <f>F114*30</f>
        <v>180</v>
      </c>
      <c r="H114" s="11">
        <v>66</v>
      </c>
      <c r="I114" s="14">
        <f>H114-G114</f>
        <v>-114</v>
      </c>
    </row>
    <row r="115" ht="20" customHeight="1" spans="1:9">
      <c r="A115" s="9">
        <f>ROW()-2</f>
        <v>113</v>
      </c>
      <c r="B115" s="9">
        <v>587</v>
      </c>
      <c r="C115" s="10" t="s">
        <v>94</v>
      </c>
      <c r="D115" s="9" t="s">
        <v>139</v>
      </c>
      <c r="E115" s="9">
        <v>2</v>
      </c>
      <c r="F115" s="9">
        <f>E115*2</f>
        <v>4</v>
      </c>
      <c r="G115" s="9">
        <f>F115*30</f>
        <v>120</v>
      </c>
      <c r="H115" s="11">
        <v>27</v>
      </c>
      <c r="I115" s="14">
        <f>H115-G115</f>
        <v>-93</v>
      </c>
    </row>
    <row r="116" ht="20" customHeight="1" spans="1:9">
      <c r="A116" s="9">
        <f>ROW()-2</f>
        <v>114</v>
      </c>
      <c r="B116" s="9">
        <v>122718</v>
      </c>
      <c r="C116" s="10" t="s">
        <v>156</v>
      </c>
      <c r="D116" s="9" t="s">
        <v>139</v>
      </c>
      <c r="E116" s="9">
        <v>2</v>
      </c>
      <c r="F116" s="9">
        <f>E116*2</f>
        <v>4</v>
      </c>
      <c r="G116" s="9">
        <f>F116*30</f>
        <v>120</v>
      </c>
      <c r="H116" s="11">
        <v>41</v>
      </c>
      <c r="I116" s="14">
        <f>H116-G116</f>
        <v>-79</v>
      </c>
    </row>
    <row r="117" ht="20" customHeight="1" spans="1:9">
      <c r="A117" s="9">
        <f>ROW()-2</f>
        <v>115</v>
      </c>
      <c r="B117" s="9">
        <v>539</v>
      </c>
      <c r="C117" s="10" t="s">
        <v>158</v>
      </c>
      <c r="D117" s="9" t="s">
        <v>139</v>
      </c>
      <c r="E117" s="9">
        <v>2</v>
      </c>
      <c r="F117" s="9">
        <f>E117*2</f>
        <v>4</v>
      </c>
      <c r="G117" s="9">
        <f>F117*30</f>
        <v>120</v>
      </c>
      <c r="H117" s="11">
        <v>38</v>
      </c>
      <c r="I117" s="14">
        <f>H117-G117</f>
        <v>-82</v>
      </c>
    </row>
    <row r="118" ht="20" customHeight="1" spans="1:9">
      <c r="A118" s="9">
        <f>ROW()-2</f>
        <v>116</v>
      </c>
      <c r="B118" s="9">
        <v>720</v>
      </c>
      <c r="C118" s="10" t="s">
        <v>140</v>
      </c>
      <c r="D118" s="9" t="s">
        <v>139</v>
      </c>
      <c r="E118" s="9">
        <v>2</v>
      </c>
      <c r="F118" s="9">
        <f>E118*2</f>
        <v>4</v>
      </c>
      <c r="G118" s="9">
        <f>F118*30</f>
        <v>120</v>
      </c>
      <c r="H118" s="11">
        <v>32</v>
      </c>
      <c r="I118" s="14">
        <f>H118-G118</f>
        <v>-88</v>
      </c>
    </row>
    <row r="119" ht="20" customHeight="1" spans="1:9">
      <c r="A119" s="9">
        <f>ROW()-2</f>
        <v>117</v>
      </c>
      <c r="B119" s="9">
        <v>732</v>
      </c>
      <c r="C119" s="10" t="s">
        <v>138</v>
      </c>
      <c r="D119" s="9" t="s">
        <v>139</v>
      </c>
      <c r="E119" s="9">
        <v>2</v>
      </c>
      <c r="F119" s="9">
        <f>E119*2</f>
        <v>4</v>
      </c>
      <c r="G119" s="9">
        <f>F119*30</f>
        <v>120</v>
      </c>
      <c r="H119" s="11">
        <v>51</v>
      </c>
      <c r="I119" s="14">
        <f>H119-G119</f>
        <v>-69</v>
      </c>
    </row>
    <row r="120" ht="20" customHeight="1" spans="1:9">
      <c r="A120" s="9">
        <f>ROW()-2</f>
        <v>118</v>
      </c>
      <c r="B120" s="9">
        <v>549</v>
      </c>
      <c r="C120" s="10" t="s">
        <v>154</v>
      </c>
      <c r="D120" s="9" t="s">
        <v>139</v>
      </c>
      <c r="E120" s="9">
        <v>2</v>
      </c>
      <c r="F120" s="9">
        <f>E120*2</f>
        <v>4</v>
      </c>
      <c r="G120" s="9">
        <f>F120*30</f>
        <v>120</v>
      </c>
      <c r="H120" s="11">
        <v>21</v>
      </c>
      <c r="I120" s="14">
        <f>H120-G120</f>
        <v>-99</v>
      </c>
    </row>
    <row r="121" ht="20" customHeight="1" spans="1:9">
      <c r="A121" s="9">
        <f>ROW()-2</f>
        <v>119</v>
      </c>
      <c r="B121" s="9">
        <v>738</v>
      </c>
      <c r="C121" s="10" t="s">
        <v>93</v>
      </c>
      <c r="D121" s="9" t="s">
        <v>139</v>
      </c>
      <c r="E121" s="9">
        <v>3</v>
      </c>
      <c r="F121" s="9">
        <f>E121*2</f>
        <v>6</v>
      </c>
      <c r="G121" s="9">
        <f>F121*30</f>
        <v>180</v>
      </c>
      <c r="H121" s="11">
        <v>59</v>
      </c>
      <c r="I121" s="14">
        <f>H121-G121</f>
        <v>-121</v>
      </c>
    </row>
    <row r="122" ht="20" customHeight="1" spans="1:9">
      <c r="A122" s="9">
        <f>ROW()-2</f>
        <v>120</v>
      </c>
      <c r="B122" s="9">
        <v>110378</v>
      </c>
      <c r="C122" s="10" t="s">
        <v>96</v>
      </c>
      <c r="D122" s="9" t="s">
        <v>139</v>
      </c>
      <c r="E122" s="9">
        <v>2</v>
      </c>
      <c r="F122" s="9">
        <f>E122*2</f>
        <v>4</v>
      </c>
      <c r="G122" s="9">
        <f>F122*30</f>
        <v>120</v>
      </c>
      <c r="H122" s="11">
        <v>64</v>
      </c>
      <c r="I122" s="14">
        <f>H122-G122</f>
        <v>-56</v>
      </c>
    </row>
    <row r="123" ht="20" customHeight="1" spans="1:9">
      <c r="A123" s="9">
        <f>ROW()-2</f>
        <v>121</v>
      </c>
      <c r="B123" s="9">
        <v>717</v>
      </c>
      <c r="C123" s="10" t="s">
        <v>145</v>
      </c>
      <c r="D123" s="9" t="s">
        <v>139</v>
      </c>
      <c r="E123" s="9">
        <v>2</v>
      </c>
      <c r="F123" s="9">
        <f>E123*2</f>
        <v>4</v>
      </c>
      <c r="G123" s="9">
        <f>F123*30</f>
        <v>120</v>
      </c>
      <c r="H123" s="11">
        <v>27</v>
      </c>
      <c r="I123" s="14">
        <f>H123-G123</f>
        <v>-93</v>
      </c>
    </row>
    <row r="124" ht="20" customHeight="1" spans="1:9">
      <c r="A124" s="9">
        <f>ROW()-2</f>
        <v>122</v>
      </c>
      <c r="B124" s="9">
        <v>351</v>
      </c>
      <c r="C124" s="10" t="s">
        <v>95</v>
      </c>
      <c r="D124" s="9" t="s">
        <v>139</v>
      </c>
      <c r="E124" s="9">
        <v>3</v>
      </c>
      <c r="F124" s="9">
        <f>E124*2</f>
        <v>6</v>
      </c>
      <c r="G124" s="9">
        <f>F124*30</f>
        <v>180</v>
      </c>
      <c r="H124" s="11">
        <v>27</v>
      </c>
      <c r="I124" s="14">
        <f>H124-G124</f>
        <v>-153</v>
      </c>
    </row>
    <row r="125" ht="20" customHeight="1" spans="1:9">
      <c r="A125" s="9">
        <f>ROW()-2</f>
        <v>123</v>
      </c>
      <c r="B125" s="9">
        <v>716</v>
      </c>
      <c r="C125" s="10" t="s">
        <v>143</v>
      </c>
      <c r="D125" s="9" t="s">
        <v>139</v>
      </c>
      <c r="E125" s="9">
        <v>3</v>
      </c>
      <c r="F125" s="9">
        <f>E125*2</f>
        <v>6</v>
      </c>
      <c r="G125" s="9">
        <f>F125*30</f>
        <v>180</v>
      </c>
      <c r="H125" s="11">
        <v>35</v>
      </c>
      <c r="I125" s="14">
        <f>H125-G125</f>
        <v>-145</v>
      </c>
    </row>
    <row r="126" ht="20" customHeight="1" spans="1:9">
      <c r="A126" s="9">
        <f>ROW()-2</f>
        <v>124</v>
      </c>
      <c r="B126" s="9">
        <v>117923</v>
      </c>
      <c r="C126" s="10" t="s">
        <v>155</v>
      </c>
      <c r="D126" s="9" t="s">
        <v>139</v>
      </c>
      <c r="E126" s="9">
        <v>2</v>
      </c>
      <c r="F126" s="9">
        <f>E126*2</f>
        <v>4</v>
      </c>
      <c r="G126" s="9">
        <f>F126*30</f>
        <v>120</v>
      </c>
      <c r="H126" s="11">
        <v>43</v>
      </c>
      <c r="I126" s="14">
        <f>H126-G126</f>
        <v>-77</v>
      </c>
    </row>
    <row r="127" ht="20" customHeight="1" spans="1:9">
      <c r="A127" s="9">
        <f>ROW()-2</f>
        <v>125</v>
      </c>
      <c r="B127" s="9">
        <v>102564</v>
      </c>
      <c r="C127" s="10" t="s">
        <v>142</v>
      </c>
      <c r="D127" s="9" t="s">
        <v>139</v>
      </c>
      <c r="E127" s="9">
        <v>2</v>
      </c>
      <c r="F127" s="9">
        <f>E127*2</f>
        <v>4</v>
      </c>
      <c r="G127" s="9">
        <f>F127*30</f>
        <v>120</v>
      </c>
      <c r="H127" s="11">
        <v>24</v>
      </c>
      <c r="I127" s="14">
        <f>H127-G127</f>
        <v>-96</v>
      </c>
    </row>
    <row r="128" ht="20" customHeight="1" spans="1:9">
      <c r="A128" s="9">
        <f>ROW()-2</f>
        <v>126</v>
      </c>
      <c r="B128" s="9">
        <v>104533</v>
      </c>
      <c r="C128" s="10" t="s">
        <v>157</v>
      </c>
      <c r="D128" s="9" t="s">
        <v>139</v>
      </c>
      <c r="E128" s="9">
        <v>2</v>
      </c>
      <c r="F128" s="9">
        <f>E128*2</f>
        <v>4</v>
      </c>
      <c r="G128" s="9">
        <f>F128*30</f>
        <v>120</v>
      </c>
      <c r="H128" s="11">
        <v>50</v>
      </c>
      <c r="I128" s="14">
        <f>H128-G128</f>
        <v>-70</v>
      </c>
    </row>
    <row r="129" ht="20" customHeight="1" spans="1:9">
      <c r="A129" s="9">
        <f>ROW()-2</f>
        <v>127</v>
      </c>
      <c r="B129" s="9">
        <v>591</v>
      </c>
      <c r="C129" s="10" t="s">
        <v>147</v>
      </c>
      <c r="D129" s="9" t="s">
        <v>139</v>
      </c>
      <c r="E129" s="9">
        <v>2</v>
      </c>
      <c r="F129" s="9">
        <f>E129*2</f>
        <v>4</v>
      </c>
      <c r="G129" s="9">
        <f>F129*30</f>
        <v>120</v>
      </c>
      <c r="H129" s="11">
        <v>65</v>
      </c>
      <c r="I129" s="14">
        <f>H129-G129</f>
        <v>-55</v>
      </c>
    </row>
    <row r="130" ht="20" customHeight="1" spans="1:9">
      <c r="A130" s="9">
        <f>ROW()-2</f>
        <v>128</v>
      </c>
      <c r="B130" s="9">
        <v>107728</v>
      </c>
      <c r="C130" s="10" t="s">
        <v>141</v>
      </c>
      <c r="D130" s="9" t="s">
        <v>139</v>
      </c>
      <c r="E130" s="9">
        <v>3</v>
      </c>
      <c r="F130" s="9">
        <f>E130*2</f>
        <v>6</v>
      </c>
      <c r="G130" s="9">
        <f>F130*30</f>
        <v>180</v>
      </c>
      <c r="H130" s="11">
        <v>45</v>
      </c>
      <c r="I130" s="14">
        <f>H130-G130</f>
        <v>-135</v>
      </c>
    </row>
    <row r="131" ht="20" customHeight="1" spans="1:9">
      <c r="A131" s="9">
        <f>ROW()-2</f>
        <v>129</v>
      </c>
      <c r="B131" s="9">
        <v>117637</v>
      </c>
      <c r="C131" s="10" t="s">
        <v>151</v>
      </c>
      <c r="D131" s="9" t="s">
        <v>139</v>
      </c>
      <c r="E131" s="9">
        <v>2</v>
      </c>
      <c r="F131" s="9">
        <f>E131*2</f>
        <v>4</v>
      </c>
      <c r="G131" s="9">
        <f>F131*30</f>
        <v>120</v>
      </c>
      <c r="H131" s="11">
        <v>49</v>
      </c>
      <c r="I131" s="14">
        <f>H131-G131</f>
        <v>-71</v>
      </c>
    </row>
    <row r="132" ht="20" customHeight="1" spans="1:9">
      <c r="A132" s="9">
        <f>ROW()-2</f>
        <v>130</v>
      </c>
      <c r="B132" s="9">
        <v>713</v>
      </c>
      <c r="C132" s="10" t="s">
        <v>99</v>
      </c>
      <c r="D132" s="9" t="s">
        <v>139</v>
      </c>
      <c r="E132" s="9">
        <v>2</v>
      </c>
      <c r="F132" s="9">
        <f>E132*2</f>
        <v>4</v>
      </c>
      <c r="G132" s="9">
        <f>F132*30</f>
        <v>120</v>
      </c>
      <c r="H132" s="11">
        <v>55</v>
      </c>
      <c r="I132" s="14">
        <f>H132-G132</f>
        <v>-65</v>
      </c>
    </row>
    <row r="133" ht="20" customHeight="1" spans="1:9">
      <c r="A133" s="9">
        <f>ROW()-2</f>
        <v>131</v>
      </c>
      <c r="B133" s="9">
        <v>746</v>
      </c>
      <c r="C133" s="10" t="s">
        <v>159</v>
      </c>
      <c r="D133" s="9" t="s">
        <v>139</v>
      </c>
      <c r="E133" s="9">
        <v>3</v>
      </c>
      <c r="F133" s="9">
        <f>E133*2</f>
        <v>6</v>
      </c>
      <c r="G133" s="9">
        <f>F133*30</f>
        <v>180</v>
      </c>
      <c r="H133" s="11">
        <v>49</v>
      </c>
      <c r="I133" s="14">
        <f>H133-G133</f>
        <v>-131</v>
      </c>
    </row>
    <row r="134" ht="20" customHeight="1" spans="1:9">
      <c r="A134" s="9">
        <f>ROW()-2</f>
        <v>132</v>
      </c>
      <c r="B134" s="9">
        <v>123007</v>
      </c>
      <c r="C134" s="10" t="s">
        <v>146</v>
      </c>
      <c r="D134" s="9" t="s">
        <v>139</v>
      </c>
      <c r="E134" s="9">
        <v>2</v>
      </c>
      <c r="F134" s="9">
        <f>E134*2</f>
        <v>4</v>
      </c>
      <c r="G134" s="9">
        <f>F134*30</f>
        <v>120</v>
      </c>
      <c r="H134" s="11">
        <v>55</v>
      </c>
      <c r="I134" s="14">
        <f>H134-G134</f>
        <v>-65</v>
      </c>
    </row>
    <row r="135" ht="20" customHeight="1" spans="1:9">
      <c r="A135" s="9">
        <f>ROW()-2</f>
        <v>133</v>
      </c>
      <c r="B135" s="9">
        <v>594</v>
      </c>
      <c r="C135" s="10" t="s">
        <v>144</v>
      </c>
      <c r="D135" s="9" t="s">
        <v>139</v>
      </c>
      <c r="E135" s="9">
        <v>2</v>
      </c>
      <c r="F135" s="9">
        <f>E135*2</f>
        <v>4</v>
      </c>
      <c r="G135" s="9">
        <f>F135*30</f>
        <v>120</v>
      </c>
      <c r="H135" s="11">
        <v>56</v>
      </c>
      <c r="I135" s="14">
        <f>H135-G135</f>
        <v>-64</v>
      </c>
    </row>
    <row r="136" ht="20" customHeight="1" spans="1:9">
      <c r="A136" s="9">
        <f>ROW()-2</f>
        <v>134</v>
      </c>
      <c r="B136" s="9">
        <v>122686</v>
      </c>
      <c r="C136" s="10" t="s">
        <v>149</v>
      </c>
      <c r="D136" s="9" t="s">
        <v>139</v>
      </c>
      <c r="E136" s="9">
        <v>2</v>
      </c>
      <c r="F136" s="9">
        <f>E136*2</f>
        <v>4</v>
      </c>
      <c r="G136" s="9">
        <f>F136*30</f>
        <v>120</v>
      </c>
      <c r="H136" s="11">
        <v>54</v>
      </c>
      <c r="I136" s="14">
        <f>H136-G136</f>
        <v>-66</v>
      </c>
    </row>
    <row r="137" ht="20" customHeight="1" spans="1:9">
      <c r="A137" s="9">
        <f>ROW()-2</f>
        <v>135</v>
      </c>
      <c r="B137" s="9">
        <v>721</v>
      </c>
      <c r="C137" s="10" t="s">
        <v>150</v>
      </c>
      <c r="D137" s="9" t="s">
        <v>139</v>
      </c>
      <c r="E137" s="9">
        <v>2</v>
      </c>
      <c r="F137" s="9">
        <f>E137*2</f>
        <v>4</v>
      </c>
      <c r="G137" s="9">
        <f>F137*30</f>
        <v>120</v>
      </c>
      <c r="H137" s="11">
        <v>76</v>
      </c>
      <c r="I137" s="14">
        <f>H137-G137</f>
        <v>-44</v>
      </c>
    </row>
    <row r="138" ht="20" customHeight="1" spans="1:9">
      <c r="A138" s="9">
        <f>ROW()-2</f>
        <v>136</v>
      </c>
      <c r="B138" s="9">
        <v>111400</v>
      </c>
      <c r="C138" s="10" t="s">
        <v>148</v>
      </c>
      <c r="D138" s="9" t="s">
        <v>139</v>
      </c>
      <c r="E138" s="9">
        <v>3</v>
      </c>
      <c r="F138" s="9">
        <f>E138*2</f>
        <v>6</v>
      </c>
      <c r="G138" s="9">
        <f>F138*30</f>
        <v>180</v>
      </c>
      <c r="H138" s="11">
        <v>98</v>
      </c>
      <c r="I138" s="14">
        <f>H138-G138</f>
        <v>-82</v>
      </c>
    </row>
    <row r="139" ht="20" customHeight="1" spans="1:9">
      <c r="A139" s="9">
        <f>ROW()-2</f>
        <v>137</v>
      </c>
      <c r="B139" s="9">
        <v>706</v>
      </c>
      <c r="C139" s="10" t="s">
        <v>98</v>
      </c>
      <c r="D139" s="9" t="s">
        <v>139</v>
      </c>
      <c r="E139" s="9">
        <v>3</v>
      </c>
      <c r="F139" s="9">
        <f>E139*2</f>
        <v>6</v>
      </c>
      <c r="G139" s="9">
        <f>F139*30</f>
        <v>180</v>
      </c>
      <c r="H139" s="11">
        <v>72</v>
      </c>
      <c r="I139" s="14">
        <f>H139-G139</f>
        <v>-108</v>
      </c>
    </row>
    <row r="140" ht="20" customHeight="1" spans="1:9">
      <c r="A140" s="9">
        <f>ROW()-2</f>
        <v>138</v>
      </c>
      <c r="B140" s="9">
        <v>748</v>
      </c>
      <c r="C140" s="10" t="s">
        <v>152</v>
      </c>
      <c r="D140" s="9" t="s">
        <v>139</v>
      </c>
      <c r="E140" s="9">
        <v>2</v>
      </c>
      <c r="F140" s="9">
        <f>E140*2</f>
        <v>4</v>
      </c>
      <c r="G140" s="9">
        <f>F140*30</f>
        <v>120</v>
      </c>
      <c r="H140" s="11">
        <v>62</v>
      </c>
      <c r="I140" s="14">
        <f>H140-G140</f>
        <v>-58</v>
      </c>
    </row>
    <row r="141" ht="20" customHeight="1" spans="1:9">
      <c r="A141" s="9">
        <f>ROW()-2</f>
        <v>139</v>
      </c>
      <c r="B141" s="9">
        <v>710</v>
      </c>
      <c r="C141" s="10" t="s">
        <v>91</v>
      </c>
      <c r="D141" s="9" t="s">
        <v>139</v>
      </c>
      <c r="E141" s="9">
        <v>2</v>
      </c>
      <c r="F141" s="9">
        <f>E141*2</f>
        <v>4</v>
      </c>
      <c r="G141" s="9">
        <f>F141*30</f>
        <v>120</v>
      </c>
      <c r="H141" s="11">
        <v>71</v>
      </c>
      <c r="I141" s="14">
        <f>H141-G141</f>
        <v>-49</v>
      </c>
    </row>
    <row r="142" ht="20" customHeight="1" spans="1:9">
      <c r="A142" s="9">
        <f>ROW()-2</f>
        <v>140</v>
      </c>
      <c r="B142" s="9">
        <v>704</v>
      </c>
      <c r="C142" s="10" t="s">
        <v>97</v>
      </c>
      <c r="D142" s="9" t="s">
        <v>139</v>
      </c>
      <c r="E142" s="9">
        <v>2</v>
      </c>
      <c r="F142" s="9">
        <f>E142*2</f>
        <v>4</v>
      </c>
      <c r="G142" s="9">
        <f>F142*30</f>
        <v>120</v>
      </c>
      <c r="H142" s="11">
        <v>66</v>
      </c>
      <c r="I142" s="14">
        <f>H142-G142</f>
        <v>-54</v>
      </c>
    </row>
    <row r="143" ht="20" customHeight="1" spans="1:9">
      <c r="A143" s="9">
        <f>ROW()-2</f>
        <v>141</v>
      </c>
      <c r="B143" s="9">
        <v>341</v>
      </c>
      <c r="C143" s="10" t="s">
        <v>153</v>
      </c>
      <c r="D143" s="9" t="s">
        <v>139</v>
      </c>
      <c r="E143" s="9">
        <v>4</v>
      </c>
      <c r="F143" s="9">
        <f>E143*2</f>
        <v>8</v>
      </c>
      <c r="G143" s="9">
        <f>F143*30</f>
        <v>240</v>
      </c>
      <c r="H143" s="11">
        <v>166</v>
      </c>
      <c r="I143" s="14">
        <f>H143-G143</f>
        <v>-74</v>
      </c>
    </row>
    <row r="144" ht="20" customHeight="1" spans="1:9">
      <c r="A144" s="9">
        <f>ROW()-2</f>
        <v>142</v>
      </c>
      <c r="B144" s="15"/>
      <c r="C144" s="16"/>
      <c r="D144" s="15"/>
      <c r="E144" s="9">
        <f>SUM(E3:E143)</f>
        <v>352</v>
      </c>
      <c r="F144" s="9">
        <f>E144*2</f>
        <v>704</v>
      </c>
      <c r="G144" s="9">
        <f>F144*30</f>
        <v>21120</v>
      </c>
      <c r="H144" s="11" t="e">
        <v>#N/A</v>
      </c>
      <c r="I144" s="14" t="e">
        <f>H144-G144</f>
        <v>#N/A</v>
      </c>
    </row>
  </sheetData>
  <sortState ref="A3:I144">
    <sortCondition ref="D3:D144" descending="1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佰策回访</vt:lpstr>
      <vt:lpstr>会员指标</vt:lpstr>
      <vt:lpstr>企微开卡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2023-07-11T10:01:04Z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AE9D00CD4E884678A686D339E0B52ADC_13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