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门店完成率" sheetId="1" r:id="rId1"/>
    <sheet name="店长奖励" sheetId="2" r:id="rId2"/>
    <sheet name="片区主管奖励" sheetId="3" r:id="rId3"/>
  </sheets>
  <externalReferences>
    <externalReference r:id="rId4"/>
  </externalReferences>
  <definedNames>
    <definedName name="_xlnm._FilterDatabase" localSheetId="0" hidden="1">门店完成率!$A$2:$I$144</definedName>
    <definedName name="_xlnm._FilterDatabase" localSheetId="1" hidden="1">店长奖励!$A$2:$I$69</definedName>
    <definedName name="_xlnm._FilterDatabase" localSheetId="2" hidden="1">片区主管奖励!$B$2:$G$10</definedName>
  </definedNames>
  <calcPr calcId="144525"/>
</workbook>
</file>

<file path=xl/sharedStrings.xml><?xml version="1.0" encoding="utf-8"?>
<sst xmlns="http://schemas.openxmlformats.org/spreadsheetml/2006/main" count="526" uniqueCount="246">
  <si>
    <t>4-5月益君门店销售完成情况</t>
  </si>
  <si>
    <t>门店ID</t>
  </si>
  <si>
    <t>片区</t>
  </si>
  <si>
    <t>门店名称</t>
  </si>
  <si>
    <t>门店类型</t>
  </si>
  <si>
    <t>2023.4-5月任务</t>
  </si>
  <si>
    <t>实际完成</t>
  </si>
  <si>
    <t>完成率</t>
  </si>
  <si>
    <t>处罚</t>
  </si>
  <si>
    <t>大悦路店</t>
  </si>
  <si>
    <t>B2</t>
  </si>
  <si>
    <t>大华街药店</t>
  </si>
  <si>
    <t>C1</t>
  </si>
  <si>
    <t>四川太极新津五津西路二店</t>
  </si>
  <si>
    <t>A3</t>
  </si>
  <si>
    <t>蜀源路店</t>
  </si>
  <si>
    <t>沙湾东一路</t>
  </si>
  <si>
    <t>大邑县新场镇文昌街药店</t>
  </si>
  <si>
    <t>锦江区庆云南街药店</t>
  </si>
  <si>
    <t>双林路药店</t>
  </si>
  <si>
    <t>经一路店</t>
  </si>
  <si>
    <t>崇州市崇阳镇尚贤坊街药店</t>
  </si>
  <si>
    <t>四川太极高新区中和公济桥路药店</t>
  </si>
  <si>
    <t>C2</t>
  </si>
  <si>
    <t>泰和二街2店</t>
  </si>
  <si>
    <t>金丝街药店</t>
  </si>
  <si>
    <t>大邑蜀望路店</t>
  </si>
  <si>
    <t>怀远二店</t>
  </si>
  <si>
    <t>武侯区科华街药店</t>
  </si>
  <si>
    <t>B1</t>
  </si>
  <si>
    <t>丝竹路</t>
  </si>
  <si>
    <t>五福桥东路</t>
  </si>
  <si>
    <t>新下街</t>
  </si>
  <si>
    <t>锦江区劼人路药店</t>
  </si>
  <si>
    <t>新津武阳西路</t>
  </si>
  <si>
    <t>沙河源药店</t>
  </si>
  <si>
    <t>梨花街</t>
  </si>
  <si>
    <t>温江店</t>
  </si>
  <si>
    <t>双楠店</t>
  </si>
  <si>
    <t>崇州中心店</t>
  </si>
  <si>
    <t>静沙路</t>
  </si>
  <si>
    <t>元华二巷</t>
  </si>
  <si>
    <t>红星店</t>
  </si>
  <si>
    <t>逸都路店</t>
  </si>
  <si>
    <t>光华药店</t>
  </si>
  <si>
    <t>A2</t>
  </si>
  <si>
    <t>新园大道药店</t>
  </si>
  <si>
    <t>武侯区佳灵路</t>
  </si>
  <si>
    <t>大药房连锁有限公司武侯区聚萃街药店</t>
  </si>
  <si>
    <t>通盈街药店</t>
  </si>
  <si>
    <t>成华区万科路药店</t>
  </si>
  <si>
    <t>邛崃市临邛镇洪川小区药店</t>
  </si>
  <si>
    <t>成华区崔家店路药店</t>
  </si>
  <si>
    <t>科华北路</t>
  </si>
  <si>
    <t>光华西一路</t>
  </si>
  <si>
    <t>双流区东升街道三强西路药店</t>
  </si>
  <si>
    <t>金祥店</t>
  </si>
  <si>
    <t>大邑南街店</t>
  </si>
  <si>
    <t>剑南大道店</t>
  </si>
  <si>
    <t>杏林路</t>
  </si>
  <si>
    <t>培华东路店（六医院店）</t>
  </si>
  <si>
    <t>金牛区金沙路药店</t>
  </si>
  <si>
    <t>锦江区柳翠路药店</t>
  </si>
  <si>
    <t>倪家桥</t>
  </si>
  <si>
    <t>金牛区黄苑东街药店</t>
  </si>
  <si>
    <t>锦江区榕声路店</t>
  </si>
  <si>
    <t>大邑县晋源镇东壕沟段药店</t>
  </si>
  <si>
    <t>蜀州中路店</t>
  </si>
  <si>
    <t>光华村街药店</t>
  </si>
  <si>
    <t>锦江区水杉街药店</t>
  </si>
  <si>
    <t>大石西路药店</t>
  </si>
  <si>
    <t>大邑县安仁镇千禧街药店</t>
  </si>
  <si>
    <t>三医院店（青龙街）</t>
  </si>
  <si>
    <t>A1</t>
  </si>
  <si>
    <t>新都区马超东路店</t>
  </si>
  <si>
    <t>新乐中街药店</t>
  </si>
  <si>
    <t>宏济路</t>
  </si>
  <si>
    <t>青羊区童子街</t>
  </si>
  <si>
    <t>邛崃翠荫街</t>
  </si>
  <si>
    <t>邛崃市临邛镇凤凰大道药店</t>
  </si>
  <si>
    <t>红高东路</t>
  </si>
  <si>
    <t>邛崃中心药店</t>
  </si>
  <si>
    <t>高新区民丰大道西段药店</t>
  </si>
  <si>
    <t>武侯区顺和街店</t>
  </si>
  <si>
    <t>尚锦路店</t>
  </si>
  <si>
    <t>紫薇东路</t>
  </si>
  <si>
    <t>西部店</t>
  </si>
  <si>
    <t>都江堰宝莲路</t>
  </si>
  <si>
    <t>兴义镇万兴路药店</t>
  </si>
  <si>
    <t>温江区公平街道江安路药店</t>
  </si>
  <si>
    <t>花照壁中横街</t>
  </si>
  <si>
    <t>清江东路药店</t>
  </si>
  <si>
    <t>成华区羊子山西路药店（兴元华盛）</t>
  </si>
  <si>
    <t>花照壁</t>
  </si>
  <si>
    <t>光华北五路店</t>
  </si>
  <si>
    <t>大邑县晋原镇子龙路店</t>
  </si>
  <si>
    <t>成华杉板桥南一路店</t>
  </si>
  <si>
    <t>郫县郫筒镇一环路东南段药店</t>
  </si>
  <si>
    <t>贝森北路</t>
  </si>
  <si>
    <t>都江堰景中路店</t>
  </si>
  <si>
    <t>郫县郫筒镇东大街药店</t>
  </si>
  <si>
    <t>金带街药店</t>
  </si>
  <si>
    <t>都江堰市蒲阳路药店</t>
  </si>
  <si>
    <t>华泰路二药店</t>
  </si>
  <si>
    <t>都江堰聚源镇药店</t>
  </si>
  <si>
    <t>都江堰市蒲阳镇堰问道西路药店</t>
  </si>
  <si>
    <t>医贸大道店</t>
  </si>
  <si>
    <t>中和大道药店</t>
  </si>
  <si>
    <t>四川太极金牛区蜀汉路药店</t>
  </si>
  <si>
    <t>大邑县晋原镇内蒙古大道桃源药店</t>
  </si>
  <si>
    <t>成都成汉太极大药房有限公司</t>
  </si>
  <si>
    <t>枣子巷药店</t>
  </si>
  <si>
    <t>高新区大源北街药店</t>
  </si>
  <si>
    <t>东昌路店</t>
  </si>
  <si>
    <t>金马河</t>
  </si>
  <si>
    <t>四川太极大邑县晋原镇北街药店</t>
  </si>
  <si>
    <t>西林一街</t>
  </si>
  <si>
    <t>都江堰奎光路中段药店</t>
  </si>
  <si>
    <t>都江堰药店</t>
  </si>
  <si>
    <t>邛崃市羊安镇永康大道药店</t>
  </si>
  <si>
    <t>潘家街店</t>
  </si>
  <si>
    <t>锦江区观音桥街药店</t>
  </si>
  <si>
    <t>青羊区十二桥药店</t>
  </si>
  <si>
    <t>四川太极浆洗街药店</t>
  </si>
  <si>
    <t>四川太极新都区新都街道万和北路药店</t>
  </si>
  <si>
    <t>水碾河</t>
  </si>
  <si>
    <t>大邑县沙渠镇方圆路药店</t>
  </si>
  <si>
    <t>蜀辉路店</t>
  </si>
  <si>
    <t>怀远店</t>
  </si>
  <si>
    <t>五津西路药店</t>
  </si>
  <si>
    <t>金牛区交大路第三药店</t>
  </si>
  <si>
    <t>长寿路</t>
  </si>
  <si>
    <t>驷马桥店</t>
  </si>
  <si>
    <t>金巷西街店</t>
  </si>
  <si>
    <t>四川太极三江店</t>
  </si>
  <si>
    <t>成华区华泰路药店</t>
  </si>
  <si>
    <t>都江堰幸福镇翔凤路药店</t>
  </si>
  <si>
    <t>成华区华康路药店</t>
  </si>
  <si>
    <t>成华区万宇路药店</t>
  </si>
  <si>
    <t>蜀兴路店</t>
  </si>
  <si>
    <t>成华区华油路药店</t>
  </si>
  <si>
    <t>大邑县晋原镇东街药店</t>
  </si>
  <si>
    <t>天顺路店</t>
  </si>
  <si>
    <t>土龙路药店</t>
  </si>
  <si>
    <t>银河北街</t>
  </si>
  <si>
    <t>大邑县晋原镇通达东路五段药店</t>
  </si>
  <si>
    <t>四川太极金牛区银沙路药店</t>
  </si>
  <si>
    <t>元通大道店</t>
  </si>
  <si>
    <t>泰和二街</t>
  </si>
  <si>
    <t>新津邓双镇岷江店</t>
  </si>
  <si>
    <t>新都区新繁镇繁江北路药店</t>
  </si>
  <si>
    <t>成华区二环路北四段药店（汇融名城）</t>
  </si>
  <si>
    <t>彭州致和路店</t>
  </si>
  <si>
    <t>双流县西航港街道锦华路一段药店</t>
  </si>
  <si>
    <t>青羊区北东街店</t>
  </si>
  <si>
    <t>旗舰店</t>
  </si>
  <si>
    <t>T</t>
  </si>
  <si>
    <t xml:space="preserve">永康东路药店 </t>
  </si>
  <si>
    <t>观音阁店</t>
  </si>
  <si>
    <t>合计</t>
  </si>
  <si>
    <t>4-5月益君康店长奖励明细</t>
  </si>
  <si>
    <t>店长</t>
  </si>
  <si>
    <t>人员ID</t>
  </si>
  <si>
    <t>奖励</t>
  </si>
  <si>
    <t>朱欢</t>
  </si>
  <si>
    <t>胡建梅</t>
  </si>
  <si>
    <t>吴凤兰</t>
  </si>
  <si>
    <t>向海英</t>
  </si>
  <si>
    <t>邹惠</t>
  </si>
  <si>
    <t>黄雨</t>
  </si>
  <si>
    <t>邹婷</t>
  </si>
  <si>
    <t>朱朝霞</t>
  </si>
  <si>
    <t>张琴1</t>
  </si>
  <si>
    <t>贾兰</t>
  </si>
  <si>
    <t>刘新</t>
  </si>
  <si>
    <t>陈文芳</t>
  </si>
  <si>
    <t>付曦</t>
  </si>
  <si>
    <t>高敏</t>
  </si>
  <si>
    <t>李秀辉</t>
  </si>
  <si>
    <t>高玉</t>
  </si>
  <si>
    <t>刘秋菊</t>
  </si>
  <si>
    <t>林铃</t>
  </si>
  <si>
    <t>张阿几</t>
  </si>
  <si>
    <t>段文秀</t>
  </si>
  <si>
    <t>杨文英</t>
  </si>
  <si>
    <t>黄艳1</t>
  </si>
  <si>
    <t>马雪</t>
  </si>
  <si>
    <t>李梦菊</t>
  </si>
  <si>
    <t>王茂兰</t>
  </si>
  <si>
    <t>雷宇佳</t>
  </si>
  <si>
    <t>叶程</t>
  </si>
  <si>
    <t>骆素花</t>
  </si>
  <si>
    <t>王燕丽</t>
  </si>
  <si>
    <t>费诗尧</t>
  </si>
  <si>
    <t>程改</t>
  </si>
  <si>
    <t>范阳</t>
  </si>
  <si>
    <t>张春丽</t>
  </si>
  <si>
    <t>辜瑞琪</t>
  </si>
  <si>
    <t>毛静静</t>
  </si>
  <si>
    <t>廖红</t>
  </si>
  <si>
    <t>袁咏梅</t>
  </si>
  <si>
    <t>蒋雪琴</t>
  </si>
  <si>
    <t>刘秀琼</t>
  </si>
  <si>
    <t>张亚红</t>
  </si>
  <si>
    <t>张杰</t>
  </si>
  <si>
    <t>黄霞</t>
  </si>
  <si>
    <t>吴成芬</t>
  </si>
  <si>
    <t>韩启敏</t>
  </si>
  <si>
    <t>聂丽</t>
  </si>
  <si>
    <t>汪梦雨</t>
  </si>
  <si>
    <t>李娟</t>
  </si>
  <si>
    <t>梁娟</t>
  </si>
  <si>
    <t>田兰</t>
  </si>
  <si>
    <t>廖艳萍</t>
  </si>
  <si>
    <t>胡艳弘</t>
  </si>
  <si>
    <t>高红华</t>
  </si>
  <si>
    <t>代志斌</t>
  </si>
  <si>
    <t>吕显杨</t>
  </si>
  <si>
    <t>熊小玲</t>
  </si>
  <si>
    <t>殷岱菊</t>
  </si>
  <si>
    <t>邓红梅</t>
  </si>
  <si>
    <t>肖瑶</t>
  </si>
  <si>
    <t>杨科</t>
  </si>
  <si>
    <t>江月红</t>
  </si>
  <si>
    <t>陈凤珍</t>
  </si>
  <si>
    <t>周有惠</t>
  </si>
  <si>
    <t>何丽萍</t>
  </si>
  <si>
    <t>吴志海</t>
  </si>
  <si>
    <t>唐倩</t>
  </si>
  <si>
    <t>李平</t>
  </si>
  <si>
    <t>4-5月益君康奖励明细</t>
  </si>
  <si>
    <t>序号</t>
  </si>
  <si>
    <t>片长</t>
  </si>
  <si>
    <t>任务</t>
  </si>
  <si>
    <t>崇州片区</t>
  </si>
  <si>
    <t>西门一片</t>
  </si>
  <si>
    <t>刘琴英</t>
  </si>
  <si>
    <t>城郊1片</t>
  </si>
  <si>
    <t>任慧茹</t>
  </si>
  <si>
    <t>旗舰片区</t>
  </si>
  <si>
    <t>谭庆娟</t>
  </si>
  <si>
    <t>西门二片区</t>
  </si>
  <si>
    <t>林禹帅</t>
  </si>
  <si>
    <t>新津片区</t>
  </si>
  <si>
    <t>东南片区</t>
  </si>
  <si>
    <t>曾蕾蕾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</si>
</sst>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6"/>
      <color indexed="8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4" xfId="49" applyFont="1" applyFill="1" applyBorder="1" applyAlignment="1">
      <alignment horizontal="center" vertical="center"/>
    </xf>
    <xf numFmtId="0" fontId="9" fillId="0" borderId="4" xfId="49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&#26376;&#38376;&#24215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1">
          <cell r="B1" t="str">
            <v>门店ID</v>
          </cell>
          <cell r="C1" t="str">
            <v>片区</v>
          </cell>
        </row>
        <row r="2">
          <cell r="B2">
            <v>307</v>
          </cell>
          <cell r="C2" t="str">
            <v>旗舰片区</v>
          </cell>
        </row>
        <row r="3">
          <cell r="B3">
            <v>307</v>
          </cell>
          <cell r="C3" t="str">
            <v>旗舰片区</v>
          </cell>
        </row>
        <row r="4">
          <cell r="B4">
            <v>307</v>
          </cell>
          <cell r="C4" t="str">
            <v>旗舰片区</v>
          </cell>
        </row>
        <row r="5">
          <cell r="B5">
            <v>307</v>
          </cell>
          <cell r="C5" t="str">
            <v>旗舰片区</v>
          </cell>
        </row>
        <row r="6">
          <cell r="B6">
            <v>307</v>
          </cell>
          <cell r="C6" t="str">
            <v>旗舰片区</v>
          </cell>
        </row>
        <row r="7">
          <cell r="B7">
            <v>307</v>
          </cell>
          <cell r="C7" t="str">
            <v>旗舰片区</v>
          </cell>
        </row>
        <row r="8">
          <cell r="B8">
            <v>307</v>
          </cell>
          <cell r="C8" t="str">
            <v>旗舰片区</v>
          </cell>
        </row>
        <row r="9">
          <cell r="B9">
            <v>307</v>
          </cell>
          <cell r="C9" t="str">
            <v>旗舰片区</v>
          </cell>
        </row>
        <row r="10">
          <cell r="B10">
            <v>307</v>
          </cell>
          <cell r="C10" t="str">
            <v>旗舰片区</v>
          </cell>
        </row>
        <row r="11">
          <cell r="B11">
            <v>307</v>
          </cell>
          <cell r="C11" t="str">
            <v>旗舰片区</v>
          </cell>
        </row>
        <row r="12">
          <cell r="B12">
            <v>307</v>
          </cell>
          <cell r="C12" t="str">
            <v>旗舰片区</v>
          </cell>
        </row>
        <row r="13">
          <cell r="B13">
            <v>106485</v>
          </cell>
          <cell r="C13" t="str">
            <v>旗舰片区</v>
          </cell>
        </row>
        <row r="14">
          <cell r="B14">
            <v>307</v>
          </cell>
          <cell r="C14" t="str">
            <v>旗舰片区</v>
          </cell>
        </row>
        <row r="15">
          <cell r="B15">
            <v>102935</v>
          </cell>
          <cell r="C15" t="str">
            <v>旗舰片区</v>
          </cell>
        </row>
        <row r="16">
          <cell r="B16">
            <v>102935</v>
          </cell>
          <cell r="C16" t="str">
            <v>旗舰片区</v>
          </cell>
        </row>
        <row r="17">
          <cell r="B17">
            <v>106865</v>
          </cell>
          <cell r="C17" t="str">
            <v>旗舰片区</v>
          </cell>
        </row>
        <row r="18">
          <cell r="B18">
            <v>106865</v>
          </cell>
          <cell r="C18" t="str">
            <v>旗舰片区</v>
          </cell>
        </row>
        <row r="19">
          <cell r="B19">
            <v>742</v>
          </cell>
          <cell r="C19" t="str">
            <v>旗舰片区</v>
          </cell>
        </row>
        <row r="20">
          <cell r="B20">
            <v>742</v>
          </cell>
          <cell r="C20" t="str">
            <v>旗舰片区</v>
          </cell>
        </row>
        <row r="21">
          <cell r="B21">
            <v>105910</v>
          </cell>
          <cell r="C21" t="str">
            <v>旗舰片区</v>
          </cell>
        </row>
        <row r="22">
          <cell r="B22">
            <v>105910</v>
          </cell>
          <cell r="C22" t="str">
            <v>旗舰片区</v>
          </cell>
        </row>
        <row r="23">
          <cell r="B23">
            <v>114685</v>
          </cell>
          <cell r="C23" t="str">
            <v>旗舰片区</v>
          </cell>
        </row>
        <row r="24">
          <cell r="B24">
            <v>114685</v>
          </cell>
          <cell r="C24" t="str">
            <v>旗舰片区</v>
          </cell>
        </row>
        <row r="25">
          <cell r="B25">
            <v>114685</v>
          </cell>
          <cell r="C25" t="str">
            <v>旗舰片区</v>
          </cell>
        </row>
        <row r="26">
          <cell r="B26">
            <v>114685</v>
          </cell>
          <cell r="C26" t="str">
            <v>旗舰片区</v>
          </cell>
        </row>
        <row r="27">
          <cell r="B27">
            <v>113299</v>
          </cell>
          <cell r="C27" t="str">
            <v>旗舰片区</v>
          </cell>
        </row>
        <row r="28">
          <cell r="B28">
            <v>106066</v>
          </cell>
          <cell r="C28" t="str">
            <v>旗舰片区</v>
          </cell>
        </row>
        <row r="29">
          <cell r="B29">
            <v>106066</v>
          </cell>
          <cell r="C29" t="str">
            <v>旗舰片区</v>
          </cell>
        </row>
        <row r="30">
          <cell r="B30">
            <v>744</v>
          </cell>
          <cell r="C30" t="str">
            <v>旗舰片区</v>
          </cell>
        </row>
        <row r="31">
          <cell r="B31">
            <v>744</v>
          </cell>
          <cell r="C31" t="str">
            <v>旗舰片区</v>
          </cell>
        </row>
        <row r="32">
          <cell r="B32">
            <v>116919</v>
          </cell>
          <cell r="C32" t="str">
            <v>旗舰片区</v>
          </cell>
        </row>
        <row r="33">
          <cell r="B33">
            <v>116919</v>
          </cell>
          <cell r="C33" t="str">
            <v>旗舰片区</v>
          </cell>
        </row>
        <row r="34">
          <cell r="B34">
            <v>337</v>
          </cell>
          <cell r="C34" t="str">
            <v>旗舰片区</v>
          </cell>
        </row>
        <row r="35">
          <cell r="B35">
            <v>337</v>
          </cell>
          <cell r="C35" t="str">
            <v>旗舰片区</v>
          </cell>
        </row>
        <row r="36">
          <cell r="B36">
            <v>337</v>
          </cell>
          <cell r="C36" t="str">
            <v>旗舰片区</v>
          </cell>
        </row>
        <row r="37">
          <cell r="B37">
            <v>337</v>
          </cell>
          <cell r="C37" t="str">
            <v>旗舰片区</v>
          </cell>
        </row>
        <row r="38">
          <cell r="B38">
            <v>116482</v>
          </cell>
          <cell r="C38" t="str">
            <v>旗舰片区</v>
          </cell>
        </row>
        <row r="39">
          <cell r="B39">
            <v>116482</v>
          </cell>
          <cell r="C39" t="str">
            <v>旗舰片区</v>
          </cell>
        </row>
        <row r="40">
          <cell r="B40">
            <v>308</v>
          </cell>
          <cell r="C40" t="str">
            <v>旗舰片区</v>
          </cell>
        </row>
        <row r="41">
          <cell r="B41">
            <v>308</v>
          </cell>
          <cell r="C41" t="str">
            <v>旗舰片区</v>
          </cell>
        </row>
        <row r="42">
          <cell r="B42">
            <v>308</v>
          </cell>
          <cell r="C42" t="str">
            <v>旗舰片区</v>
          </cell>
        </row>
        <row r="43">
          <cell r="B43">
            <v>399</v>
          </cell>
          <cell r="C43" t="str">
            <v>旗舰片区</v>
          </cell>
        </row>
        <row r="44">
          <cell r="B44">
            <v>399</v>
          </cell>
          <cell r="C44" t="str">
            <v>旗舰片区</v>
          </cell>
        </row>
        <row r="45">
          <cell r="B45">
            <v>399</v>
          </cell>
          <cell r="C45" t="str">
            <v>旗舰片区</v>
          </cell>
        </row>
        <row r="46">
          <cell r="B46">
            <v>117310</v>
          </cell>
          <cell r="C46" t="str">
            <v>西门一片</v>
          </cell>
        </row>
        <row r="47">
          <cell r="B47">
            <v>117310</v>
          </cell>
          <cell r="C47" t="str">
            <v>西门一片</v>
          </cell>
        </row>
        <row r="48">
          <cell r="B48">
            <v>359</v>
          </cell>
          <cell r="C48" t="str">
            <v>西门一片</v>
          </cell>
        </row>
        <row r="49">
          <cell r="B49">
            <v>359</v>
          </cell>
          <cell r="C49" t="str">
            <v>西门一片</v>
          </cell>
        </row>
        <row r="50">
          <cell r="B50">
            <v>359</v>
          </cell>
          <cell r="C50" t="str">
            <v>西门一片</v>
          </cell>
        </row>
        <row r="51">
          <cell r="B51">
            <v>108277</v>
          </cell>
          <cell r="C51" t="str">
            <v>西门一片</v>
          </cell>
        </row>
        <row r="52">
          <cell r="B52">
            <v>108277</v>
          </cell>
          <cell r="C52" t="str">
            <v>西门一片</v>
          </cell>
        </row>
        <row r="53">
          <cell r="B53">
            <v>108277</v>
          </cell>
          <cell r="C53" t="str">
            <v>西门一片</v>
          </cell>
        </row>
        <row r="54">
          <cell r="B54">
            <v>102934</v>
          </cell>
          <cell r="C54" t="str">
            <v>西门一片</v>
          </cell>
        </row>
        <row r="55">
          <cell r="B55">
            <v>102934</v>
          </cell>
          <cell r="C55" t="str">
            <v>西门一片</v>
          </cell>
        </row>
        <row r="56">
          <cell r="B56">
            <v>585</v>
          </cell>
          <cell r="C56" t="str">
            <v>西门一片</v>
          </cell>
        </row>
        <row r="57">
          <cell r="B57">
            <v>585</v>
          </cell>
          <cell r="C57" t="str">
            <v>西门一片</v>
          </cell>
        </row>
        <row r="58">
          <cell r="B58">
            <v>585</v>
          </cell>
          <cell r="C58" t="str">
            <v>西门一片</v>
          </cell>
        </row>
        <row r="59">
          <cell r="B59">
            <v>103199</v>
          </cell>
          <cell r="C59" t="str">
            <v>西门一片</v>
          </cell>
        </row>
        <row r="60">
          <cell r="B60">
            <v>103199</v>
          </cell>
          <cell r="C60" t="str">
            <v>西门一片</v>
          </cell>
        </row>
        <row r="61">
          <cell r="B61">
            <v>311</v>
          </cell>
          <cell r="C61" t="str">
            <v>西门一片</v>
          </cell>
        </row>
        <row r="62">
          <cell r="B62">
            <v>311</v>
          </cell>
          <cell r="C62" t="str">
            <v>西门一片</v>
          </cell>
        </row>
        <row r="63">
          <cell r="B63">
            <v>112415</v>
          </cell>
          <cell r="C63" t="str">
            <v>西门一片</v>
          </cell>
        </row>
        <row r="64">
          <cell r="B64">
            <v>112415</v>
          </cell>
          <cell r="C64" t="str">
            <v>西门一片</v>
          </cell>
        </row>
        <row r="65">
          <cell r="B65">
            <v>379</v>
          </cell>
          <cell r="C65" t="str">
            <v>西门一片</v>
          </cell>
        </row>
        <row r="66">
          <cell r="B66">
            <v>379</v>
          </cell>
          <cell r="C66" t="str">
            <v>西门一片</v>
          </cell>
        </row>
        <row r="67">
          <cell r="B67">
            <v>119262</v>
          </cell>
          <cell r="C67" t="str">
            <v>西门一片</v>
          </cell>
        </row>
        <row r="68">
          <cell r="B68">
            <v>119262</v>
          </cell>
          <cell r="C68" t="str">
            <v>西门一片</v>
          </cell>
        </row>
        <row r="69">
          <cell r="B69">
            <v>105267</v>
          </cell>
          <cell r="C69" t="str">
            <v>西门一片</v>
          </cell>
        </row>
        <row r="70">
          <cell r="B70">
            <v>105267</v>
          </cell>
          <cell r="C70" t="str">
            <v>西门一片</v>
          </cell>
        </row>
        <row r="71">
          <cell r="B71">
            <v>105267</v>
          </cell>
          <cell r="C71" t="str">
            <v>西门一片</v>
          </cell>
        </row>
        <row r="72">
          <cell r="B72">
            <v>118151</v>
          </cell>
          <cell r="C72" t="str">
            <v>西门一片</v>
          </cell>
        </row>
        <row r="73">
          <cell r="B73">
            <v>118151</v>
          </cell>
          <cell r="C73" t="str">
            <v>西门一片</v>
          </cell>
        </row>
        <row r="74">
          <cell r="B74">
            <v>339</v>
          </cell>
          <cell r="C74" t="str">
            <v>西门一片</v>
          </cell>
        </row>
        <row r="75">
          <cell r="B75">
            <v>339</v>
          </cell>
          <cell r="C75" t="str">
            <v>西门一片</v>
          </cell>
        </row>
        <row r="76">
          <cell r="B76">
            <v>357</v>
          </cell>
          <cell r="C76" t="str">
            <v>西门一片</v>
          </cell>
        </row>
        <row r="77">
          <cell r="B77">
            <v>357</v>
          </cell>
          <cell r="C77" t="str">
            <v>西门一片</v>
          </cell>
        </row>
        <row r="78">
          <cell r="B78">
            <v>357</v>
          </cell>
          <cell r="C78" t="str">
            <v>西门一片</v>
          </cell>
        </row>
        <row r="79">
          <cell r="B79">
            <v>582</v>
          </cell>
          <cell r="C79" t="str">
            <v>西门一片</v>
          </cell>
        </row>
        <row r="80">
          <cell r="B80">
            <v>582</v>
          </cell>
          <cell r="C80" t="str">
            <v>西门一片</v>
          </cell>
        </row>
        <row r="81">
          <cell r="B81">
            <v>582</v>
          </cell>
          <cell r="C81" t="str">
            <v>西门一片</v>
          </cell>
        </row>
        <row r="82">
          <cell r="B82">
            <v>582</v>
          </cell>
          <cell r="C82" t="str">
            <v>西门一片</v>
          </cell>
        </row>
        <row r="83">
          <cell r="B83">
            <v>517</v>
          </cell>
          <cell r="C83" t="str">
            <v>西门一片</v>
          </cell>
        </row>
        <row r="84">
          <cell r="B84">
            <v>517</v>
          </cell>
          <cell r="C84" t="str">
            <v>西门一片</v>
          </cell>
        </row>
        <row r="85">
          <cell r="B85">
            <v>517</v>
          </cell>
          <cell r="C85" t="str">
            <v>西门一片</v>
          </cell>
        </row>
        <row r="86">
          <cell r="B86">
            <v>517</v>
          </cell>
          <cell r="C86" t="str">
            <v>西门一片</v>
          </cell>
        </row>
        <row r="87">
          <cell r="B87">
            <v>114844</v>
          </cell>
          <cell r="C87" t="str">
            <v>西门一片</v>
          </cell>
        </row>
        <row r="88">
          <cell r="B88">
            <v>114844</v>
          </cell>
          <cell r="C88" t="str">
            <v>西门一片</v>
          </cell>
        </row>
        <row r="89">
          <cell r="B89">
            <v>391</v>
          </cell>
          <cell r="C89" t="str">
            <v>西门一片</v>
          </cell>
        </row>
        <row r="90">
          <cell r="B90">
            <v>391</v>
          </cell>
          <cell r="C90" t="str">
            <v>西门一片</v>
          </cell>
        </row>
        <row r="91">
          <cell r="B91">
            <v>391</v>
          </cell>
          <cell r="C91" t="str">
            <v>西门一片</v>
          </cell>
        </row>
        <row r="92">
          <cell r="B92">
            <v>745</v>
          </cell>
          <cell r="C92" t="str">
            <v>西门一片</v>
          </cell>
        </row>
        <row r="93">
          <cell r="B93">
            <v>745</v>
          </cell>
          <cell r="C93" t="str">
            <v>西门一片</v>
          </cell>
        </row>
        <row r="94">
          <cell r="B94">
            <v>726</v>
          </cell>
          <cell r="C94" t="str">
            <v>西门一片</v>
          </cell>
        </row>
        <row r="95">
          <cell r="B95">
            <v>726</v>
          </cell>
          <cell r="C95" t="str">
            <v>西门一片</v>
          </cell>
        </row>
        <row r="96">
          <cell r="B96">
            <v>727</v>
          </cell>
          <cell r="C96" t="str">
            <v>西门一片</v>
          </cell>
        </row>
        <row r="97">
          <cell r="B97">
            <v>727</v>
          </cell>
          <cell r="C97" t="str">
            <v>西门一片</v>
          </cell>
        </row>
        <row r="98">
          <cell r="B98">
            <v>102565</v>
          </cell>
          <cell r="C98" t="str">
            <v>西门一片</v>
          </cell>
        </row>
        <row r="99">
          <cell r="B99">
            <v>102565</v>
          </cell>
          <cell r="C99" t="str">
            <v>西门一片</v>
          </cell>
        </row>
        <row r="100">
          <cell r="B100">
            <v>102565</v>
          </cell>
          <cell r="C100" t="str">
            <v>西门一片</v>
          </cell>
        </row>
        <row r="101">
          <cell r="B101">
            <v>578</v>
          </cell>
          <cell r="C101" t="str">
            <v>西门一片</v>
          </cell>
        </row>
        <row r="102">
          <cell r="B102">
            <v>578</v>
          </cell>
          <cell r="C102" t="str">
            <v>西门一片</v>
          </cell>
        </row>
        <row r="103">
          <cell r="B103">
            <v>117491</v>
          </cell>
          <cell r="C103" t="str">
            <v>西门一片</v>
          </cell>
        </row>
        <row r="104">
          <cell r="B104">
            <v>117491</v>
          </cell>
          <cell r="C104" t="str">
            <v>西门一片</v>
          </cell>
        </row>
        <row r="105">
          <cell r="B105">
            <v>111219</v>
          </cell>
          <cell r="C105" t="str">
            <v>西门一片</v>
          </cell>
        </row>
        <row r="106">
          <cell r="B106">
            <v>111219</v>
          </cell>
          <cell r="C106" t="str">
            <v>西门一片</v>
          </cell>
        </row>
        <row r="107">
          <cell r="B107">
            <v>343</v>
          </cell>
          <cell r="C107" t="str">
            <v>西门一片</v>
          </cell>
        </row>
        <row r="108">
          <cell r="B108">
            <v>343</v>
          </cell>
          <cell r="C108" t="str">
            <v>西门一片</v>
          </cell>
        </row>
        <row r="109">
          <cell r="B109">
            <v>343</v>
          </cell>
          <cell r="C109" t="str">
            <v>西门一片</v>
          </cell>
        </row>
        <row r="110">
          <cell r="B110">
            <v>343</v>
          </cell>
          <cell r="C110" t="str">
            <v>西门一片</v>
          </cell>
        </row>
        <row r="111">
          <cell r="B111">
            <v>365</v>
          </cell>
          <cell r="C111" t="str">
            <v>西门一片</v>
          </cell>
        </row>
        <row r="112">
          <cell r="B112">
            <v>365</v>
          </cell>
          <cell r="C112" t="str">
            <v>西门一片</v>
          </cell>
        </row>
        <row r="113">
          <cell r="B113">
            <v>365</v>
          </cell>
          <cell r="C113" t="str">
            <v>西门一片</v>
          </cell>
        </row>
        <row r="114">
          <cell r="B114">
            <v>581</v>
          </cell>
          <cell r="C114" t="str">
            <v>西门一片</v>
          </cell>
        </row>
        <row r="115">
          <cell r="B115">
            <v>581</v>
          </cell>
          <cell r="C115" t="str">
            <v>西门一片</v>
          </cell>
        </row>
        <row r="116">
          <cell r="B116">
            <v>581</v>
          </cell>
          <cell r="C116" t="str">
            <v>西门一片</v>
          </cell>
        </row>
        <row r="117">
          <cell r="B117">
            <v>581</v>
          </cell>
          <cell r="C117" t="str">
            <v>西门一片</v>
          </cell>
        </row>
        <row r="118">
          <cell r="B118">
            <v>114622</v>
          </cell>
          <cell r="C118" t="str">
            <v>西门一片</v>
          </cell>
        </row>
        <row r="119">
          <cell r="B119">
            <v>114622</v>
          </cell>
          <cell r="C119" t="str">
            <v>西门一片</v>
          </cell>
        </row>
        <row r="120">
          <cell r="B120">
            <v>114622</v>
          </cell>
          <cell r="C120" t="str">
            <v>西门一片</v>
          </cell>
        </row>
        <row r="121">
          <cell r="B121">
            <v>103198</v>
          </cell>
          <cell r="C121" t="str">
            <v>西门一片</v>
          </cell>
        </row>
        <row r="122">
          <cell r="B122">
            <v>103198</v>
          </cell>
          <cell r="C122" t="str">
            <v>西门一片</v>
          </cell>
        </row>
        <row r="123">
          <cell r="B123">
            <v>105751</v>
          </cell>
          <cell r="C123" t="str">
            <v>东南片区</v>
          </cell>
        </row>
        <row r="124">
          <cell r="B124">
            <v>105751</v>
          </cell>
          <cell r="C124" t="str">
            <v>东南片区</v>
          </cell>
        </row>
        <row r="125">
          <cell r="B125">
            <v>105751</v>
          </cell>
          <cell r="C125" t="str">
            <v>东南片区</v>
          </cell>
        </row>
        <row r="126">
          <cell r="B126">
            <v>106568</v>
          </cell>
          <cell r="C126" t="str">
            <v>东南片区</v>
          </cell>
        </row>
        <row r="127">
          <cell r="B127">
            <v>106568</v>
          </cell>
          <cell r="C127" t="str">
            <v>东南片区</v>
          </cell>
        </row>
        <row r="128">
          <cell r="B128">
            <v>104430</v>
          </cell>
          <cell r="C128" t="str">
            <v>东南片区</v>
          </cell>
        </row>
        <row r="129">
          <cell r="B129">
            <v>104430</v>
          </cell>
          <cell r="C129" t="str">
            <v>东南片区</v>
          </cell>
        </row>
        <row r="130">
          <cell r="B130">
            <v>377</v>
          </cell>
          <cell r="C130" t="str">
            <v>东南片区</v>
          </cell>
        </row>
        <row r="131">
          <cell r="B131">
            <v>377</v>
          </cell>
          <cell r="C131" t="str">
            <v>东南片区</v>
          </cell>
        </row>
        <row r="132">
          <cell r="B132">
            <v>377</v>
          </cell>
          <cell r="C132" t="str">
            <v>东南片区</v>
          </cell>
        </row>
        <row r="133">
          <cell r="B133">
            <v>387</v>
          </cell>
          <cell r="C133" t="str">
            <v>东南片区</v>
          </cell>
        </row>
        <row r="134">
          <cell r="B134">
            <v>387</v>
          </cell>
          <cell r="C134" t="str">
            <v>东南片区</v>
          </cell>
        </row>
        <row r="135">
          <cell r="B135">
            <v>387</v>
          </cell>
          <cell r="C135" t="str">
            <v>东南片区</v>
          </cell>
        </row>
        <row r="136">
          <cell r="B136">
            <v>373</v>
          </cell>
          <cell r="C136" t="str">
            <v>东南片区</v>
          </cell>
        </row>
        <row r="137">
          <cell r="B137">
            <v>373</v>
          </cell>
          <cell r="C137" t="str">
            <v>东南片区</v>
          </cell>
        </row>
        <row r="138">
          <cell r="B138">
            <v>373</v>
          </cell>
          <cell r="C138" t="str">
            <v>东南片区</v>
          </cell>
        </row>
        <row r="139">
          <cell r="B139">
            <v>373</v>
          </cell>
          <cell r="C139" t="str">
            <v>东南片区</v>
          </cell>
        </row>
        <row r="140">
          <cell r="B140">
            <v>115971</v>
          </cell>
          <cell r="C140" t="str">
            <v>东南片区</v>
          </cell>
        </row>
        <row r="141">
          <cell r="B141">
            <v>115971</v>
          </cell>
          <cell r="C141" t="str">
            <v>东南片区</v>
          </cell>
        </row>
        <row r="142">
          <cell r="B142">
            <v>114848</v>
          </cell>
          <cell r="C142" t="str">
            <v>东南片区</v>
          </cell>
        </row>
        <row r="143">
          <cell r="B143">
            <v>114848</v>
          </cell>
          <cell r="C143" t="str">
            <v>东南片区</v>
          </cell>
        </row>
        <row r="144">
          <cell r="B144">
            <v>118074</v>
          </cell>
          <cell r="C144" t="str">
            <v>东南片区</v>
          </cell>
        </row>
        <row r="145">
          <cell r="B145">
            <v>118074</v>
          </cell>
          <cell r="C145" t="str">
            <v>东南片区</v>
          </cell>
        </row>
        <row r="146">
          <cell r="B146">
            <v>118074</v>
          </cell>
          <cell r="C146" t="str">
            <v>东南片区</v>
          </cell>
        </row>
        <row r="147">
          <cell r="B147">
            <v>118758</v>
          </cell>
          <cell r="C147" t="str">
            <v>东南片区</v>
          </cell>
        </row>
        <row r="148">
          <cell r="B148">
            <v>118758</v>
          </cell>
          <cell r="C148" t="str">
            <v>东南片区</v>
          </cell>
        </row>
        <row r="149">
          <cell r="B149">
            <v>733</v>
          </cell>
          <cell r="C149" t="str">
            <v>东南片区</v>
          </cell>
        </row>
        <row r="150">
          <cell r="B150">
            <v>733</v>
          </cell>
          <cell r="C150" t="str">
            <v>东南片区</v>
          </cell>
        </row>
        <row r="151">
          <cell r="B151">
            <v>733</v>
          </cell>
          <cell r="C151" t="str">
            <v>东南片区</v>
          </cell>
        </row>
        <row r="152">
          <cell r="B152">
            <v>573</v>
          </cell>
          <cell r="C152" t="str">
            <v>东南片区</v>
          </cell>
        </row>
        <row r="153">
          <cell r="B153">
            <v>573</v>
          </cell>
          <cell r="C153" t="str">
            <v>东南片区</v>
          </cell>
        </row>
        <row r="154">
          <cell r="B154">
            <v>355</v>
          </cell>
          <cell r="C154" t="str">
            <v>东南片区</v>
          </cell>
        </row>
        <row r="155">
          <cell r="B155">
            <v>355</v>
          </cell>
          <cell r="C155" t="str">
            <v>东南片区</v>
          </cell>
        </row>
        <row r="156">
          <cell r="B156">
            <v>511</v>
          </cell>
          <cell r="C156" t="str">
            <v>东南片区</v>
          </cell>
        </row>
        <row r="157">
          <cell r="B157">
            <v>511</v>
          </cell>
          <cell r="C157" t="str">
            <v>东南片区</v>
          </cell>
        </row>
        <row r="158">
          <cell r="B158">
            <v>511</v>
          </cell>
          <cell r="C158" t="str">
            <v>东南片区</v>
          </cell>
        </row>
        <row r="159">
          <cell r="B159">
            <v>546</v>
          </cell>
          <cell r="C159" t="str">
            <v>东南片区</v>
          </cell>
        </row>
        <row r="160">
          <cell r="B160">
            <v>546</v>
          </cell>
          <cell r="C160" t="str">
            <v>东南片区</v>
          </cell>
        </row>
        <row r="161">
          <cell r="B161">
            <v>546</v>
          </cell>
          <cell r="C161" t="str">
            <v>东南片区</v>
          </cell>
        </row>
        <row r="162">
          <cell r="B162">
            <v>117184</v>
          </cell>
          <cell r="C162" t="str">
            <v>东南片区</v>
          </cell>
        </row>
        <row r="163">
          <cell r="B163">
            <v>117184</v>
          </cell>
          <cell r="C163" t="str">
            <v>东南片区</v>
          </cell>
        </row>
        <row r="164">
          <cell r="B164">
            <v>117184</v>
          </cell>
          <cell r="C164" t="str">
            <v>东南片区</v>
          </cell>
        </row>
        <row r="165">
          <cell r="B165">
            <v>598</v>
          </cell>
          <cell r="C165" t="str">
            <v>东南片区</v>
          </cell>
        </row>
        <row r="166">
          <cell r="B166">
            <v>598</v>
          </cell>
          <cell r="C166" t="str">
            <v>东南片区</v>
          </cell>
        </row>
        <row r="167">
          <cell r="B167">
            <v>598</v>
          </cell>
          <cell r="C167" t="str">
            <v>东南片区</v>
          </cell>
        </row>
        <row r="168">
          <cell r="B168">
            <v>723</v>
          </cell>
          <cell r="C168" t="str">
            <v>东南片区</v>
          </cell>
        </row>
        <row r="169">
          <cell r="B169">
            <v>723</v>
          </cell>
          <cell r="C169" t="str">
            <v>东南片区</v>
          </cell>
        </row>
        <row r="170">
          <cell r="B170">
            <v>103639</v>
          </cell>
          <cell r="C170" t="str">
            <v>东南片区</v>
          </cell>
        </row>
        <row r="171">
          <cell r="B171">
            <v>103639</v>
          </cell>
          <cell r="C171" t="str">
            <v>东南片区</v>
          </cell>
        </row>
        <row r="172">
          <cell r="B172">
            <v>102479</v>
          </cell>
          <cell r="C172" t="str">
            <v>东南片区</v>
          </cell>
        </row>
        <row r="173">
          <cell r="B173">
            <v>102479</v>
          </cell>
          <cell r="C173" t="str">
            <v>东南片区</v>
          </cell>
        </row>
        <row r="174">
          <cell r="B174">
            <v>114069</v>
          </cell>
          <cell r="C174" t="str">
            <v>东南片区</v>
          </cell>
        </row>
        <row r="175">
          <cell r="B175">
            <v>712</v>
          </cell>
          <cell r="C175" t="str">
            <v>东南片区</v>
          </cell>
        </row>
        <row r="176">
          <cell r="B176">
            <v>712</v>
          </cell>
          <cell r="C176" t="str">
            <v>东南片区</v>
          </cell>
        </row>
        <row r="177">
          <cell r="B177">
            <v>712</v>
          </cell>
          <cell r="C177" t="str">
            <v>东南片区</v>
          </cell>
        </row>
        <row r="178">
          <cell r="B178">
            <v>122198</v>
          </cell>
          <cell r="C178" t="str">
            <v>东南片区</v>
          </cell>
        </row>
        <row r="179">
          <cell r="B179">
            <v>122198</v>
          </cell>
          <cell r="C179" t="str">
            <v>东南片区</v>
          </cell>
        </row>
        <row r="180">
          <cell r="B180">
            <v>740</v>
          </cell>
          <cell r="C180" t="str">
            <v>东南片区</v>
          </cell>
        </row>
        <row r="181">
          <cell r="B181">
            <v>740</v>
          </cell>
          <cell r="C181" t="str">
            <v>东南片区</v>
          </cell>
        </row>
        <row r="182">
          <cell r="B182">
            <v>724</v>
          </cell>
          <cell r="C182" t="str">
            <v>东南片区</v>
          </cell>
        </row>
        <row r="183">
          <cell r="B183">
            <v>724</v>
          </cell>
          <cell r="C183" t="str">
            <v>东南片区</v>
          </cell>
        </row>
        <row r="184">
          <cell r="B184">
            <v>724</v>
          </cell>
          <cell r="C184" t="str">
            <v>东南片区</v>
          </cell>
        </row>
        <row r="185">
          <cell r="B185">
            <v>724</v>
          </cell>
          <cell r="C185" t="str">
            <v>东南片区</v>
          </cell>
        </row>
        <row r="186">
          <cell r="B186">
            <v>571</v>
          </cell>
          <cell r="C186" t="str">
            <v>东南片区</v>
          </cell>
        </row>
        <row r="187">
          <cell r="B187">
            <v>571</v>
          </cell>
          <cell r="C187" t="str">
            <v>东南片区</v>
          </cell>
        </row>
        <row r="188">
          <cell r="B188">
            <v>571</v>
          </cell>
          <cell r="C188" t="str">
            <v>东南片区</v>
          </cell>
        </row>
        <row r="189">
          <cell r="B189">
            <v>737</v>
          </cell>
          <cell r="C189" t="str">
            <v>东南片区</v>
          </cell>
        </row>
        <row r="190">
          <cell r="B190">
            <v>737</v>
          </cell>
          <cell r="C190" t="str">
            <v>东南片区</v>
          </cell>
        </row>
        <row r="191">
          <cell r="B191">
            <v>515</v>
          </cell>
          <cell r="C191" t="str">
            <v>东南片区</v>
          </cell>
        </row>
        <row r="192">
          <cell r="B192">
            <v>515</v>
          </cell>
          <cell r="C192" t="str">
            <v>东南片区</v>
          </cell>
        </row>
        <row r="193">
          <cell r="B193">
            <v>515</v>
          </cell>
          <cell r="C193" t="str">
            <v>东南片区</v>
          </cell>
        </row>
        <row r="194">
          <cell r="B194">
            <v>707</v>
          </cell>
          <cell r="C194" t="str">
            <v>东南片区</v>
          </cell>
        </row>
        <row r="195">
          <cell r="B195">
            <v>707</v>
          </cell>
          <cell r="C195" t="str">
            <v>东南片区</v>
          </cell>
        </row>
        <row r="196">
          <cell r="B196">
            <v>707</v>
          </cell>
          <cell r="C196" t="str">
            <v>东南片区</v>
          </cell>
        </row>
        <row r="197">
          <cell r="B197">
            <v>707</v>
          </cell>
          <cell r="C197" t="str">
            <v>东南片区</v>
          </cell>
        </row>
        <row r="198">
          <cell r="B198">
            <v>743</v>
          </cell>
          <cell r="C198" t="str">
            <v>东南片区</v>
          </cell>
        </row>
        <row r="199">
          <cell r="B199">
            <v>113298</v>
          </cell>
          <cell r="C199" t="str">
            <v>西门二片</v>
          </cell>
        </row>
        <row r="200">
          <cell r="B200">
            <v>113298</v>
          </cell>
          <cell r="C200" t="str">
            <v>西门二片</v>
          </cell>
        </row>
        <row r="201">
          <cell r="B201">
            <v>122906</v>
          </cell>
          <cell r="C201" t="str">
            <v>西门二片</v>
          </cell>
        </row>
        <row r="202">
          <cell r="B202">
            <v>122906</v>
          </cell>
          <cell r="C202" t="str">
            <v>西门二片</v>
          </cell>
        </row>
        <row r="203">
          <cell r="B203">
            <v>730</v>
          </cell>
          <cell r="C203" t="str">
            <v>西门二片</v>
          </cell>
        </row>
        <row r="204">
          <cell r="B204">
            <v>730</v>
          </cell>
          <cell r="C204" t="str">
            <v>西门二片</v>
          </cell>
        </row>
        <row r="205">
          <cell r="B205">
            <v>730</v>
          </cell>
          <cell r="C205" t="str">
            <v>西门二片</v>
          </cell>
        </row>
        <row r="206">
          <cell r="B206">
            <v>730</v>
          </cell>
          <cell r="C206" t="str">
            <v>西门二片</v>
          </cell>
        </row>
        <row r="207">
          <cell r="B207">
            <v>107658</v>
          </cell>
          <cell r="C207" t="str">
            <v>西门二片</v>
          </cell>
        </row>
        <row r="208">
          <cell r="B208">
            <v>107658</v>
          </cell>
          <cell r="C208" t="str">
            <v>西门二片</v>
          </cell>
        </row>
        <row r="209">
          <cell r="B209">
            <v>107658</v>
          </cell>
          <cell r="C209" t="str">
            <v>西门二片</v>
          </cell>
        </row>
        <row r="210">
          <cell r="B210">
            <v>107658</v>
          </cell>
          <cell r="C210" t="str">
            <v>西门二片</v>
          </cell>
        </row>
        <row r="211">
          <cell r="B211">
            <v>709</v>
          </cell>
          <cell r="C211" t="str">
            <v>西门二片</v>
          </cell>
        </row>
        <row r="212">
          <cell r="B212">
            <v>709</v>
          </cell>
          <cell r="C212" t="str">
            <v>西门二片</v>
          </cell>
        </row>
        <row r="213">
          <cell r="B213">
            <v>709</v>
          </cell>
          <cell r="C213" t="str">
            <v>西门二片</v>
          </cell>
        </row>
        <row r="214">
          <cell r="B214">
            <v>101453</v>
          </cell>
          <cell r="C214" t="str">
            <v>西门二片</v>
          </cell>
        </row>
        <row r="215">
          <cell r="B215">
            <v>101453</v>
          </cell>
          <cell r="C215" t="str">
            <v>西门二片</v>
          </cell>
        </row>
        <row r="216">
          <cell r="B216">
            <v>329</v>
          </cell>
          <cell r="C216" t="str">
            <v>西门二片</v>
          </cell>
        </row>
        <row r="217">
          <cell r="B217">
            <v>329</v>
          </cell>
          <cell r="C217" t="str">
            <v>西门二片</v>
          </cell>
        </row>
        <row r="218">
          <cell r="B218">
            <v>329</v>
          </cell>
          <cell r="C218" t="str">
            <v>西门二片</v>
          </cell>
        </row>
        <row r="219">
          <cell r="B219">
            <v>513</v>
          </cell>
          <cell r="C219" t="str">
            <v>西门二片</v>
          </cell>
        </row>
        <row r="220">
          <cell r="B220">
            <v>513</v>
          </cell>
          <cell r="C220" t="str">
            <v>西门二片</v>
          </cell>
        </row>
        <row r="221">
          <cell r="B221">
            <v>513</v>
          </cell>
          <cell r="C221" t="str">
            <v>西门二片</v>
          </cell>
        </row>
        <row r="222">
          <cell r="B222">
            <v>513</v>
          </cell>
          <cell r="C222" t="str">
            <v>西门二片</v>
          </cell>
        </row>
        <row r="223">
          <cell r="B223">
            <v>112888</v>
          </cell>
          <cell r="C223" t="str">
            <v>西门二片</v>
          </cell>
        </row>
        <row r="224">
          <cell r="B224">
            <v>119263</v>
          </cell>
          <cell r="C224" t="str">
            <v>西门二片</v>
          </cell>
        </row>
        <row r="225">
          <cell r="B225">
            <v>113025</v>
          </cell>
          <cell r="C225" t="str">
            <v>西门二片</v>
          </cell>
        </row>
        <row r="226">
          <cell r="B226">
            <v>113025</v>
          </cell>
          <cell r="C226" t="str">
            <v>西门二片</v>
          </cell>
        </row>
        <row r="227">
          <cell r="B227">
            <v>106399</v>
          </cell>
          <cell r="C227" t="str">
            <v>西门二片</v>
          </cell>
        </row>
        <row r="228">
          <cell r="B228">
            <v>106399</v>
          </cell>
          <cell r="C228" t="str">
            <v>西门二片</v>
          </cell>
        </row>
        <row r="229">
          <cell r="B229">
            <v>113008</v>
          </cell>
          <cell r="C229" t="str">
            <v>西门二片</v>
          </cell>
        </row>
        <row r="230">
          <cell r="B230">
            <v>113008</v>
          </cell>
          <cell r="C230" t="str">
            <v>西门二片</v>
          </cell>
        </row>
        <row r="231">
          <cell r="B231">
            <v>113008</v>
          </cell>
          <cell r="C231" t="str">
            <v>西门二片</v>
          </cell>
        </row>
        <row r="232">
          <cell r="B232">
            <v>747</v>
          </cell>
          <cell r="C232" t="str">
            <v>西门二片</v>
          </cell>
        </row>
        <row r="233">
          <cell r="B233">
            <v>747</v>
          </cell>
          <cell r="C233" t="str">
            <v>西门二片</v>
          </cell>
        </row>
        <row r="234">
          <cell r="B234">
            <v>572</v>
          </cell>
          <cell r="C234" t="str">
            <v>西门二片</v>
          </cell>
        </row>
        <row r="235">
          <cell r="B235">
            <v>572</v>
          </cell>
          <cell r="C235" t="str">
            <v>西门二片</v>
          </cell>
        </row>
        <row r="236">
          <cell r="B236">
            <v>120844</v>
          </cell>
          <cell r="C236" t="str">
            <v>西门二片</v>
          </cell>
        </row>
        <row r="237">
          <cell r="B237">
            <v>120844</v>
          </cell>
          <cell r="C237" t="str">
            <v>西门二片</v>
          </cell>
        </row>
        <row r="238">
          <cell r="B238">
            <v>752</v>
          </cell>
          <cell r="C238" t="str">
            <v>西门二片</v>
          </cell>
        </row>
        <row r="239">
          <cell r="B239">
            <v>752</v>
          </cell>
          <cell r="C239" t="str">
            <v>西门二片</v>
          </cell>
        </row>
        <row r="240">
          <cell r="B240">
            <v>116773</v>
          </cell>
          <cell r="C240" t="str">
            <v>西门二片</v>
          </cell>
        </row>
        <row r="241">
          <cell r="B241">
            <v>116773</v>
          </cell>
          <cell r="C241" t="str">
            <v>西门二片</v>
          </cell>
        </row>
        <row r="242">
          <cell r="B242">
            <v>118951</v>
          </cell>
          <cell r="C242" t="str">
            <v>西门二片</v>
          </cell>
        </row>
        <row r="243">
          <cell r="B243">
            <v>118951</v>
          </cell>
          <cell r="C243" t="str">
            <v>西门二片</v>
          </cell>
        </row>
        <row r="244">
          <cell r="B244">
            <v>128640</v>
          </cell>
          <cell r="C244" t="str">
            <v>西门二片</v>
          </cell>
        </row>
        <row r="245">
          <cell r="B245">
            <v>128640</v>
          </cell>
          <cell r="C245" t="str">
            <v>西门二片</v>
          </cell>
        </row>
        <row r="246">
          <cell r="B246">
            <v>113833</v>
          </cell>
          <cell r="C246" t="str">
            <v>西门二片</v>
          </cell>
        </row>
        <row r="247">
          <cell r="B247">
            <v>113833</v>
          </cell>
          <cell r="C247" t="str">
            <v>西门二片</v>
          </cell>
        </row>
        <row r="248">
          <cell r="B248">
            <v>114286</v>
          </cell>
          <cell r="C248" t="str">
            <v>西门二片</v>
          </cell>
        </row>
        <row r="249">
          <cell r="B249">
            <v>114286</v>
          </cell>
          <cell r="C249" t="str">
            <v>西门二片</v>
          </cell>
        </row>
        <row r="250">
          <cell r="B250">
            <v>114286</v>
          </cell>
          <cell r="C250" t="str">
            <v>西门二片</v>
          </cell>
        </row>
        <row r="251">
          <cell r="B251">
            <v>106569</v>
          </cell>
          <cell r="C251" t="str">
            <v>西门二片</v>
          </cell>
        </row>
        <row r="252">
          <cell r="B252">
            <v>106569</v>
          </cell>
          <cell r="C252" t="str">
            <v>西门二片</v>
          </cell>
        </row>
        <row r="253">
          <cell r="B253">
            <v>106569</v>
          </cell>
          <cell r="C253" t="str">
            <v>西门二片</v>
          </cell>
        </row>
        <row r="254">
          <cell r="B254">
            <v>570</v>
          </cell>
          <cell r="C254" t="str">
            <v>西门二片</v>
          </cell>
        </row>
        <row r="255">
          <cell r="B255">
            <v>570</v>
          </cell>
          <cell r="C255" t="str">
            <v>西门二片</v>
          </cell>
        </row>
        <row r="256">
          <cell r="B256">
            <v>104429</v>
          </cell>
          <cell r="C256" t="str">
            <v>西门二片</v>
          </cell>
        </row>
        <row r="257">
          <cell r="B257">
            <v>104429</v>
          </cell>
          <cell r="C257" t="str">
            <v>西门二片</v>
          </cell>
        </row>
        <row r="258">
          <cell r="B258">
            <v>138202</v>
          </cell>
          <cell r="C258" t="str">
            <v>西门二片</v>
          </cell>
        </row>
        <row r="259">
          <cell r="B259">
            <v>138202</v>
          </cell>
          <cell r="C259" t="str">
            <v>西门二片</v>
          </cell>
        </row>
        <row r="260">
          <cell r="B260">
            <v>138202</v>
          </cell>
          <cell r="C260" t="str">
            <v>西门二片</v>
          </cell>
        </row>
        <row r="261">
          <cell r="B261">
            <v>138202</v>
          </cell>
          <cell r="C261" t="str">
            <v>西门二片</v>
          </cell>
        </row>
        <row r="262">
          <cell r="B262">
            <v>111400</v>
          </cell>
          <cell r="C262" t="str">
            <v>城郊一片</v>
          </cell>
        </row>
        <row r="263">
          <cell r="B263">
            <v>111400</v>
          </cell>
          <cell r="C263" t="str">
            <v>城郊一片</v>
          </cell>
        </row>
        <row r="264">
          <cell r="B264">
            <v>111400</v>
          </cell>
          <cell r="C264" t="str">
            <v>城郊一片</v>
          </cell>
        </row>
        <row r="265">
          <cell r="B265">
            <v>122686</v>
          </cell>
          <cell r="C265" t="str">
            <v>城郊一片</v>
          </cell>
        </row>
        <row r="266">
          <cell r="B266">
            <v>122686</v>
          </cell>
          <cell r="C266" t="str">
            <v>城郊一片</v>
          </cell>
        </row>
        <row r="267">
          <cell r="B267">
            <v>341</v>
          </cell>
          <cell r="C267" t="str">
            <v>城郊一片</v>
          </cell>
        </row>
        <row r="268">
          <cell r="B268">
            <v>341</v>
          </cell>
          <cell r="C268" t="str">
            <v>城郊一片</v>
          </cell>
        </row>
        <row r="269">
          <cell r="B269">
            <v>341</v>
          </cell>
          <cell r="C269" t="str">
            <v>城郊一片</v>
          </cell>
        </row>
        <row r="270">
          <cell r="B270">
            <v>341</v>
          </cell>
          <cell r="C270" t="str">
            <v>城郊一片</v>
          </cell>
        </row>
        <row r="271">
          <cell r="B271">
            <v>732</v>
          </cell>
          <cell r="C271" t="str">
            <v>城郊一片</v>
          </cell>
        </row>
        <row r="272">
          <cell r="B272">
            <v>732</v>
          </cell>
          <cell r="C272" t="str">
            <v>城郊一片</v>
          </cell>
        </row>
        <row r="273">
          <cell r="B273">
            <v>721</v>
          </cell>
          <cell r="C273" t="str">
            <v>城郊一片</v>
          </cell>
        </row>
        <row r="274">
          <cell r="B274">
            <v>721</v>
          </cell>
          <cell r="C274" t="str">
            <v>城郊一片</v>
          </cell>
        </row>
        <row r="275">
          <cell r="B275">
            <v>591</v>
          </cell>
          <cell r="C275" t="str">
            <v>城郊一片</v>
          </cell>
        </row>
        <row r="276">
          <cell r="B276">
            <v>591</v>
          </cell>
          <cell r="C276" t="str">
            <v>城郊一片</v>
          </cell>
        </row>
        <row r="277">
          <cell r="B277">
            <v>102564</v>
          </cell>
          <cell r="C277" t="str">
            <v>城郊一片</v>
          </cell>
        </row>
        <row r="278">
          <cell r="B278">
            <v>102564</v>
          </cell>
          <cell r="C278" t="str">
            <v>城郊一片</v>
          </cell>
        </row>
        <row r="279">
          <cell r="B279">
            <v>351</v>
          </cell>
          <cell r="C279" t="str">
            <v>城郊一片</v>
          </cell>
        </row>
        <row r="280">
          <cell r="B280">
            <v>351</v>
          </cell>
          <cell r="C280" t="str">
            <v>城郊一片</v>
          </cell>
        </row>
        <row r="281">
          <cell r="B281">
            <v>351</v>
          </cell>
          <cell r="C281" t="str">
            <v>城郊一片</v>
          </cell>
        </row>
        <row r="282">
          <cell r="B282">
            <v>706</v>
          </cell>
          <cell r="C282" t="str">
            <v>城郊一片</v>
          </cell>
        </row>
        <row r="283">
          <cell r="B283">
            <v>706</v>
          </cell>
          <cell r="C283" t="str">
            <v>城郊一片</v>
          </cell>
        </row>
        <row r="284">
          <cell r="B284">
            <v>706</v>
          </cell>
          <cell r="C284" t="str">
            <v>城郊一片</v>
          </cell>
        </row>
        <row r="285">
          <cell r="B285">
            <v>710</v>
          </cell>
          <cell r="C285" t="str">
            <v>城郊一片</v>
          </cell>
        </row>
        <row r="286">
          <cell r="B286">
            <v>710</v>
          </cell>
          <cell r="C286" t="str">
            <v>城郊一片</v>
          </cell>
        </row>
        <row r="287">
          <cell r="B287">
            <v>738</v>
          </cell>
          <cell r="C287" t="str">
            <v>城郊一片</v>
          </cell>
        </row>
        <row r="288">
          <cell r="B288">
            <v>738</v>
          </cell>
          <cell r="C288" t="str">
            <v>城郊一片</v>
          </cell>
        </row>
        <row r="289">
          <cell r="B289">
            <v>738</v>
          </cell>
          <cell r="C289" t="str">
            <v>城郊一片</v>
          </cell>
        </row>
        <row r="290">
          <cell r="B290">
            <v>704</v>
          </cell>
          <cell r="C290" t="str">
            <v>城郊一片</v>
          </cell>
        </row>
        <row r="291">
          <cell r="B291">
            <v>704</v>
          </cell>
          <cell r="C291" t="str">
            <v>城郊一片</v>
          </cell>
        </row>
        <row r="292">
          <cell r="B292">
            <v>713</v>
          </cell>
          <cell r="C292" t="str">
            <v>城郊一片</v>
          </cell>
        </row>
        <row r="293">
          <cell r="B293">
            <v>713</v>
          </cell>
          <cell r="C293" t="str">
            <v>城郊一片</v>
          </cell>
        </row>
        <row r="294">
          <cell r="B294">
            <v>587</v>
          </cell>
          <cell r="C294" t="str">
            <v>城郊一片</v>
          </cell>
        </row>
        <row r="295">
          <cell r="B295">
            <v>587</v>
          </cell>
          <cell r="C295" t="str">
            <v>城郊一片</v>
          </cell>
        </row>
        <row r="296">
          <cell r="B296">
            <v>110378</v>
          </cell>
          <cell r="C296" t="str">
            <v>城郊一片</v>
          </cell>
        </row>
        <row r="297">
          <cell r="B297">
            <v>110378</v>
          </cell>
          <cell r="C297" t="str">
            <v>城郊一片</v>
          </cell>
        </row>
        <row r="298">
          <cell r="B298">
            <v>539</v>
          </cell>
          <cell r="C298" t="str">
            <v>城郊一片</v>
          </cell>
        </row>
        <row r="299">
          <cell r="B299">
            <v>539</v>
          </cell>
          <cell r="C299" t="str">
            <v>城郊一片</v>
          </cell>
        </row>
        <row r="300">
          <cell r="B300">
            <v>123007</v>
          </cell>
          <cell r="C300" t="str">
            <v>城郊一片</v>
          </cell>
        </row>
        <row r="301">
          <cell r="B301">
            <v>123007</v>
          </cell>
          <cell r="C301" t="str">
            <v>城郊一片</v>
          </cell>
        </row>
        <row r="302">
          <cell r="B302">
            <v>720</v>
          </cell>
          <cell r="C302" t="str">
            <v>城郊一片</v>
          </cell>
        </row>
        <row r="303">
          <cell r="B303">
            <v>720</v>
          </cell>
          <cell r="C303" t="str">
            <v>城郊一片</v>
          </cell>
        </row>
        <row r="304">
          <cell r="B304">
            <v>717</v>
          </cell>
          <cell r="C304" t="str">
            <v>城郊一片</v>
          </cell>
        </row>
        <row r="305">
          <cell r="B305">
            <v>717</v>
          </cell>
          <cell r="C305" t="str">
            <v>城郊一片</v>
          </cell>
        </row>
        <row r="306">
          <cell r="B306">
            <v>716</v>
          </cell>
          <cell r="C306" t="str">
            <v>城郊一片</v>
          </cell>
        </row>
        <row r="307">
          <cell r="B307">
            <v>716</v>
          </cell>
          <cell r="C307" t="str">
            <v>城郊一片</v>
          </cell>
        </row>
        <row r="308">
          <cell r="B308">
            <v>716</v>
          </cell>
          <cell r="C308" t="str">
            <v>城郊一片</v>
          </cell>
        </row>
        <row r="309">
          <cell r="B309">
            <v>104533</v>
          </cell>
          <cell r="C309" t="str">
            <v>城郊一片</v>
          </cell>
        </row>
        <row r="310">
          <cell r="B310">
            <v>104533</v>
          </cell>
          <cell r="C310" t="str">
            <v>城郊一片</v>
          </cell>
        </row>
        <row r="311">
          <cell r="B311">
            <v>746</v>
          </cell>
          <cell r="C311" t="str">
            <v>城郊一片</v>
          </cell>
        </row>
        <row r="312">
          <cell r="B312">
            <v>746</v>
          </cell>
          <cell r="C312" t="str">
            <v>城郊一片</v>
          </cell>
        </row>
        <row r="313">
          <cell r="B313">
            <v>746</v>
          </cell>
          <cell r="C313" t="str">
            <v>城郊一片</v>
          </cell>
        </row>
        <row r="314">
          <cell r="B314">
            <v>122718</v>
          </cell>
          <cell r="C314" t="str">
            <v>城郊一片</v>
          </cell>
        </row>
        <row r="315">
          <cell r="B315">
            <v>122718</v>
          </cell>
          <cell r="C315" t="str">
            <v>城郊一片</v>
          </cell>
        </row>
        <row r="316">
          <cell r="B316">
            <v>117637</v>
          </cell>
          <cell r="C316" t="str">
            <v>城郊一片</v>
          </cell>
        </row>
        <row r="317">
          <cell r="B317">
            <v>117637</v>
          </cell>
          <cell r="C317" t="str">
            <v>城郊一片</v>
          </cell>
        </row>
        <row r="318">
          <cell r="B318">
            <v>117923</v>
          </cell>
          <cell r="C318" t="str">
            <v>城郊一片</v>
          </cell>
        </row>
        <row r="319">
          <cell r="B319">
            <v>117923</v>
          </cell>
          <cell r="C319" t="str">
            <v>城郊一片</v>
          </cell>
        </row>
        <row r="320">
          <cell r="B320">
            <v>748</v>
          </cell>
          <cell r="C320" t="str">
            <v>城郊一片</v>
          </cell>
        </row>
        <row r="321">
          <cell r="B321">
            <v>748</v>
          </cell>
          <cell r="C321" t="str">
            <v>城郊一片</v>
          </cell>
        </row>
        <row r="322">
          <cell r="B322">
            <v>549</v>
          </cell>
          <cell r="C322" t="str">
            <v>城郊一片</v>
          </cell>
        </row>
        <row r="323">
          <cell r="B323">
            <v>549</v>
          </cell>
          <cell r="C323" t="str">
            <v>城郊一片</v>
          </cell>
        </row>
        <row r="324">
          <cell r="B324">
            <v>107728</v>
          </cell>
          <cell r="C324" t="str">
            <v>城郊一片</v>
          </cell>
        </row>
        <row r="325">
          <cell r="B325">
            <v>107728</v>
          </cell>
          <cell r="C325" t="str">
            <v>城郊一片</v>
          </cell>
        </row>
        <row r="326">
          <cell r="B326">
            <v>107728</v>
          </cell>
          <cell r="C326" t="str">
            <v>城郊一片</v>
          </cell>
        </row>
        <row r="327">
          <cell r="B327">
            <v>594</v>
          </cell>
          <cell r="C327" t="str">
            <v>城郊一片</v>
          </cell>
        </row>
        <row r="328">
          <cell r="B328">
            <v>594</v>
          </cell>
          <cell r="C328" t="str">
            <v>城郊一片</v>
          </cell>
        </row>
        <row r="329">
          <cell r="B329">
            <v>52</v>
          </cell>
          <cell r="C329" t="str">
            <v>崇州片区</v>
          </cell>
        </row>
        <row r="330">
          <cell r="B330">
            <v>52</v>
          </cell>
          <cell r="C330" t="str">
            <v>崇州片区</v>
          </cell>
        </row>
        <row r="331">
          <cell r="B331">
            <v>52</v>
          </cell>
          <cell r="C331" t="str">
            <v>崇州片区</v>
          </cell>
        </row>
        <row r="332">
          <cell r="B332">
            <v>104428</v>
          </cell>
          <cell r="C332" t="str">
            <v>崇州片区</v>
          </cell>
        </row>
        <row r="333">
          <cell r="B333">
            <v>104428</v>
          </cell>
          <cell r="C333" t="str">
            <v>崇州片区</v>
          </cell>
        </row>
        <row r="334">
          <cell r="B334">
            <v>104838</v>
          </cell>
          <cell r="C334" t="str">
            <v>崇州片区</v>
          </cell>
        </row>
        <row r="335">
          <cell r="B335">
            <v>104838</v>
          </cell>
          <cell r="C335" t="str">
            <v>崇州片区</v>
          </cell>
        </row>
        <row r="336">
          <cell r="B336">
            <v>754</v>
          </cell>
          <cell r="C336" t="str">
            <v>崇州片区</v>
          </cell>
        </row>
        <row r="337">
          <cell r="B337">
            <v>754</v>
          </cell>
          <cell r="C337" t="str">
            <v>崇州片区</v>
          </cell>
        </row>
        <row r="338">
          <cell r="B338">
            <v>56</v>
          </cell>
          <cell r="C338" t="str">
            <v>崇州片区</v>
          </cell>
        </row>
        <row r="339">
          <cell r="B339">
            <v>56</v>
          </cell>
          <cell r="C339" t="str">
            <v>崇州片区</v>
          </cell>
        </row>
        <row r="340">
          <cell r="B340">
            <v>367</v>
          </cell>
          <cell r="C340" t="str">
            <v>崇州片区</v>
          </cell>
        </row>
        <row r="341">
          <cell r="B341">
            <v>367</v>
          </cell>
          <cell r="C341" t="str">
            <v>崇州片区</v>
          </cell>
        </row>
        <row r="342">
          <cell r="B342">
            <v>122176</v>
          </cell>
          <cell r="C342" t="str">
            <v>崇州片区</v>
          </cell>
        </row>
        <row r="343">
          <cell r="B343">
            <v>122176</v>
          </cell>
          <cell r="C343" t="str">
            <v>崇州片区</v>
          </cell>
        </row>
        <row r="344">
          <cell r="B344">
            <v>54</v>
          </cell>
          <cell r="C344" t="str">
            <v>崇州片区</v>
          </cell>
        </row>
        <row r="345">
          <cell r="B345">
            <v>54</v>
          </cell>
          <cell r="C345" t="str">
            <v>崇州片区</v>
          </cell>
        </row>
        <row r="346">
          <cell r="B346">
            <v>54</v>
          </cell>
          <cell r="C346" t="str">
            <v>崇州片区</v>
          </cell>
        </row>
        <row r="347">
          <cell r="B347">
            <v>371</v>
          </cell>
          <cell r="C347" t="str">
            <v>新津片区</v>
          </cell>
        </row>
        <row r="348">
          <cell r="B348">
            <v>371</v>
          </cell>
          <cell r="C348" t="str">
            <v>新津片区</v>
          </cell>
        </row>
        <row r="349">
          <cell r="B349">
            <v>385</v>
          </cell>
          <cell r="C349" t="str">
            <v>新津片区</v>
          </cell>
        </row>
        <row r="350">
          <cell r="B350">
            <v>385</v>
          </cell>
          <cell r="C350" t="str">
            <v>新津片区</v>
          </cell>
        </row>
        <row r="351">
          <cell r="B351">
            <v>385</v>
          </cell>
          <cell r="C351" t="str">
            <v>新津片区</v>
          </cell>
        </row>
        <row r="352">
          <cell r="B352">
            <v>514</v>
          </cell>
          <cell r="C352" t="str">
            <v>新津片区</v>
          </cell>
        </row>
        <row r="353">
          <cell r="B353">
            <v>514</v>
          </cell>
          <cell r="C353" t="str">
            <v>新津片区</v>
          </cell>
        </row>
        <row r="354">
          <cell r="B354">
            <v>514</v>
          </cell>
          <cell r="C354" t="str">
            <v>新津片区</v>
          </cell>
        </row>
        <row r="355">
          <cell r="B355">
            <v>102567</v>
          </cell>
          <cell r="C355" t="str">
            <v>新津片区</v>
          </cell>
        </row>
        <row r="356">
          <cell r="B356">
            <v>102567</v>
          </cell>
          <cell r="C356" t="str">
            <v>新津片区</v>
          </cell>
        </row>
        <row r="357">
          <cell r="B357">
            <v>108656</v>
          </cell>
          <cell r="C357" t="str">
            <v>新津片区</v>
          </cell>
        </row>
        <row r="358">
          <cell r="B358">
            <v>108656</v>
          </cell>
          <cell r="C358" t="str">
            <v>新津片区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6"/>
  <sheetViews>
    <sheetView workbookViewId="0">
      <selection activeCell="A8" sqref="A8"/>
    </sheetView>
  </sheetViews>
  <sheetFormatPr defaultColWidth="9" defaultRowHeight="13.5" outlineLevelCol="7"/>
  <cols>
    <col min="1" max="2" width="9" style="2"/>
    <col min="3" max="3" width="31.625" style="2" customWidth="1"/>
    <col min="4" max="4" width="9" style="2"/>
    <col min="5" max="5" width="15.25" style="2" customWidth="1"/>
    <col min="6" max="6" width="12.5" style="2" customWidth="1"/>
    <col min="7" max="7" width="12.625" style="2"/>
    <col min="8" max="16384" width="9" style="2"/>
  </cols>
  <sheetData>
    <row r="1" ht="30" customHeight="1" spans="1:8">
      <c r="A1" s="18" t="s">
        <v>0</v>
      </c>
      <c r="B1" s="19"/>
      <c r="C1" s="19"/>
      <c r="D1" s="19"/>
      <c r="E1" s="19"/>
      <c r="F1" s="19"/>
      <c r="G1" s="19"/>
      <c r="H1" s="19"/>
    </row>
    <row r="2" spans="1:8">
      <c r="A2" s="13" t="s">
        <v>1</v>
      </c>
      <c r="B2" s="13" t="s">
        <v>2</v>
      </c>
      <c r="C2" s="13" t="s">
        <v>3</v>
      </c>
      <c r="D2" s="14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spans="1:8">
      <c r="A3" s="20">
        <v>106569</v>
      </c>
      <c r="B3" s="20" t="str">
        <f>VLOOKUP(A:A,[1]Sheet1!$B:$C,2,0)</f>
        <v>西门二片</v>
      </c>
      <c r="C3" s="20" t="s">
        <v>9</v>
      </c>
      <c r="D3" s="21" t="s">
        <v>10</v>
      </c>
      <c r="E3" s="7">
        <v>20</v>
      </c>
      <c r="F3" s="7">
        <v>3</v>
      </c>
      <c r="G3" s="9">
        <f t="shared" ref="G3:G66" si="0">F3/E3</f>
        <v>0.15</v>
      </c>
      <c r="H3" s="7">
        <f>E3-F3</f>
        <v>17</v>
      </c>
    </row>
    <row r="4" s="1" customFormat="1" spans="1:8">
      <c r="A4" s="20">
        <v>104429</v>
      </c>
      <c r="B4" s="20" t="str">
        <f>VLOOKUP(A:A,[1]Sheet1!$B:$C,2,0)</f>
        <v>西门二片</v>
      </c>
      <c r="C4" s="20" t="s">
        <v>11</v>
      </c>
      <c r="D4" s="21" t="s">
        <v>12</v>
      </c>
      <c r="E4" s="7">
        <v>20</v>
      </c>
      <c r="F4" s="7">
        <v>3</v>
      </c>
      <c r="G4" s="9">
        <f t="shared" si="0"/>
        <v>0.15</v>
      </c>
      <c r="H4" s="7">
        <f t="shared" ref="H4:H35" si="1">E4-F4</f>
        <v>17</v>
      </c>
    </row>
    <row r="5" s="1" customFormat="1" spans="1:8">
      <c r="A5" s="20">
        <v>108656</v>
      </c>
      <c r="B5" s="20" t="str">
        <f>VLOOKUP(A:A,[1]Sheet1!$B:$C,2,0)</f>
        <v>新津片区</v>
      </c>
      <c r="C5" s="20" t="s">
        <v>13</v>
      </c>
      <c r="D5" s="21" t="s">
        <v>14</v>
      </c>
      <c r="E5" s="7">
        <v>40</v>
      </c>
      <c r="F5" s="7">
        <v>7</v>
      </c>
      <c r="G5" s="9">
        <f t="shared" si="0"/>
        <v>0.175</v>
      </c>
      <c r="H5" s="7">
        <f t="shared" si="1"/>
        <v>33</v>
      </c>
    </row>
    <row r="6" s="1" customFormat="1" spans="1:8">
      <c r="A6" s="20">
        <v>119263</v>
      </c>
      <c r="B6" s="20" t="str">
        <f>VLOOKUP(A:A,[1]Sheet1!$B:$C,2,0)</f>
        <v>西门二片</v>
      </c>
      <c r="C6" s="20" t="s">
        <v>15</v>
      </c>
      <c r="D6" s="21" t="s">
        <v>12</v>
      </c>
      <c r="E6" s="7">
        <v>30</v>
      </c>
      <c r="F6" s="7">
        <v>6</v>
      </c>
      <c r="G6" s="9">
        <f t="shared" si="0"/>
        <v>0.2</v>
      </c>
      <c r="H6" s="7">
        <f t="shared" si="1"/>
        <v>24</v>
      </c>
    </row>
    <row r="7" s="1" customFormat="1" spans="1:8">
      <c r="A7" s="20">
        <v>118151</v>
      </c>
      <c r="B7" s="20" t="str">
        <f>VLOOKUP(A:A,[1]Sheet1!$B:$C,2,0)</f>
        <v>西门一片</v>
      </c>
      <c r="C7" s="20" t="s">
        <v>16</v>
      </c>
      <c r="D7" s="21" t="s">
        <v>12</v>
      </c>
      <c r="E7" s="7">
        <v>20</v>
      </c>
      <c r="F7" s="7">
        <v>5</v>
      </c>
      <c r="G7" s="9">
        <f t="shared" si="0"/>
        <v>0.25</v>
      </c>
      <c r="H7" s="7">
        <f t="shared" si="1"/>
        <v>15</v>
      </c>
    </row>
    <row r="8" s="1" customFormat="1" spans="1:8">
      <c r="A8" s="20">
        <v>720</v>
      </c>
      <c r="B8" s="20" t="str">
        <f>VLOOKUP(A:A,[1]Sheet1!$B:$C,2,0)</f>
        <v>城郊一片</v>
      </c>
      <c r="C8" s="20" t="s">
        <v>17</v>
      </c>
      <c r="D8" s="21" t="s">
        <v>12</v>
      </c>
      <c r="E8" s="7">
        <v>30</v>
      </c>
      <c r="F8" s="7">
        <v>8</v>
      </c>
      <c r="G8" s="9">
        <f t="shared" si="0"/>
        <v>0.266666666666667</v>
      </c>
      <c r="H8" s="7">
        <f t="shared" si="1"/>
        <v>22</v>
      </c>
    </row>
    <row r="9" s="1" customFormat="1" spans="1:8">
      <c r="A9" s="20">
        <v>742</v>
      </c>
      <c r="B9" s="20" t="str">
        <f>VLOOKUP(A:A,[1]Sheet1!$B:$C,2,0)</f>
        <v>旗舰片区</v>
      </c>
      <c r="C9" s="20" t="s">
        <v>18</v>
      </c>
      <c r="D9" s="21" t="s">
        <v>14</v>
      </c>
      <c r="E9" s="7">
        <v>40</v>
      </c>
      <c r="F9" s="7">
        <v>11</v>
      </c>
      <c r="G9" s="9">
        <f t="shared" si="0"/>
        <v>0.275</v>
      </c>
      <c r="H9" s="7">
        <f t="shared" si="1"/>
        <v>29</v>
      </c>
    </row>
    <row r="10" s="1" customFormat="1" spans="1:8">
      <c r="A10" s="20">
        <v>355</v>
      </c>
      <c r="B10" s="20" t="str">
        <f>VLOOKUP(A:A,[1]Sheet1!$B:$C,2,0)</f>
        <v>东南片区</v>
      </c>
      <c r="C10" s="20" t="s">
        <v>19</v>
      </c>
      <c r="D10" s="21" t="s">
        <v>12</v>
      </c>
      <c r="E10" s="7">
        <v>20</v>
      </c>
      <c r="F10" s="7">
        <v>7</v>
      </c>
      <c r="G10" s="9">
        <f t="shared" si="0"/>
        <v>0.35</v>
      </c>
      <c r="H10" s="7">
        <f t="shared" si="1"/>
        <v>13</v>
      </c>
    </row>
    <row r="11" s="1" customFormat="1" spans="1:8">
      <c r="A11" s="20">
        <v>116773</v>
      </c>
      <c r="B11" s="20" t="str">
        <f>VLOOKUP(A:A,[1]Sheet1!$B:$C,2,0)</f>
        <v>西门二片</v>
      </c>
      <c r="C11" s="20" t="s">
        <v>20</v>
      </c>
      <c r="D11" s="21" t="s">
        <v>12</v>
      </c>
      <c r="E11" s="7">
        <v>20</v>
      </c>
      <c r="F11" s="7">
        <v>7</v>
      </c>
      <c r="G11" s="9">
        <f t="shared" si="0"/>
        <v>0.35</v>
      </c>
      <c r="H11" s="7">
        <f t="shared" si="1"/>
        <v>13</v>
      </c>
    </row>
    <row r="12" s="1" customFormat="1" spans="1:8">
      <c r="A12" s="20">
        <v>754</v>
      </c>
      <c r="B12" s="20" t="str">
        <f>VLOOKUP(A:A,[1]Sheet1!$B:$C,2,0)</f>
        <v>崇州片区</v>
      </c>
      <c r="C12" s="20" t="s">
        <v>21</v>
      </c>
      <c r="D12" s="21" t="s">
        <v>12</v>
      </c>
      <c r="E12" s="7">
        <v>20</v>
      </c>
      <c r="F12" s="7">
        <v>7</v>
      </c>
      <c r="G12" s="9">
        <f t="shared" si="0"/>
        <v>0.35</v>
      </c>
      <c r="H12" s="7">
        <f t="shared" si="1"/>
        <v>13</v>
      </c>
    </row>
    <row r="13" s="1" customFormat="1" spans="1:8">
      <c r="A13" s="20">
        <v>106568</v>
      </c>
      <c r="B13" s="20" t="str">
        <f>VLOOKUP(A:A,[1]Sheet1!$B:$C,2,0)</f>
        <v>东南片区</v>
      </c>
      <c r="C13" s="20" t="s">
        <v>22</v>
      </c>
      <c r="D13" s="21" t="s">
        <v>23</v>
      </c>
      <c r="E13" s="7">
        <v>20</v>
      </c>
      <c r="F13" s="7">
        <v>7</v>
      </c>
      <c r="G13" s="9">
        <f t="shared" si="0"/>
        <v>0.35</v>
      </c>
      <c r="H13" s="7">
        <f t="shared" si="1"/>
        <v>13</v>
      </c>
    </row>
    <row r="14" s="1" customFormat="1" spans="1:8">
      <c r="A14" s="20">
        <v>114848</v>
      </c>
      <c r="B14" s="20" t="str">
        <f>VLOOKUP(A:A,[1]Sheet1!$B:$C,2,0)</f>
        <v>东南片区</v>
      </c>
      <c r="C14" s="20" t="s">
        <v>24</v>
      </c>
      <c r="D14" s="21" t="s">
        <v>23</v>
      </c>
      <c r="E14" s="7">
        <v>20</v>
      </c>
      <c r="F14" s="7">
        <v>7</v>
      </c>
      <c r="G14" s="9">
        <f t="shared" si="0"/>
        <v>0.35</v>
      </c>
      <c r="H14" s="7">
        <f t="shared" si="1"/>
        <v>13</v>
      </c>
    </row>
    <row r="15" s="1" customFormat="1" spans="1:8">
      <c r="A15" s="20">
        <v>391</v>
      </c>
      <c r="B15" s="20" t="str">
        <f>VLOOKUP(A:A,[1]Sheet1!$B:$C,2,0)</f>
        <v>西门一片</v>
      </c>
      <c r="C15" s="20" t="s">
        <v>25</v>
      </c>
      <c r="D15" s="21" t="s">
        <v>12</v>
      </c>
      <c r="E15" s="7">
        <v>20</v>
      </c>
      <c r="F15" s="7">
        <v>8</v>
      </c>
      <c r="G15" s="9">
        <f t="shared" si="0"/>
        <v>0.4</v>
      </c>
      <c r="H15" s="7">
        <f t="shared" si="1"/>
        <v>12</v>
      </c>
    </row>
    <row r="16" s="1" customFormat="1" spans="1:8">
      <c r="A16" s="20">
        <v>122686</v>
      </c>
      <c r="B16" s="20" t="str">
        <f>VLOOKUP(A:A,[1]Sheet1!$B:$C,2,0)</f>
        <v>城郊一片</v>
      </c>
      <c r="C16" s="20" t="s">
        <v>26</v>
      </c>
      <c r="D16" s="21" t="s">
        <v>23</v>
      </c>
      <c r="E16" s="7">
        <v>10</v>
      </c>
      <c r="F16" s="7">
        <v>4</v>
      </c>
      <c r="G16" s="9">
        <f t="shared" si="0"/>
        <v>0.4</v>
      </c>
      <c r="H16" s="7">
        <f t="shared" si="1"/>
        <v>6</v>
      </c>
    </row>
    <row r="17" s="1" customFormat="1" spans="1:8">
      <c r="A17" s="20">
        <v>122176</v>
      </c>
      <c r="B17" s="20" t="str">
        <f>VLOOKUP(A:A,[1]Sheet1!$B:$C,2,0)</f>
        <v>崇州片区</v>
      </c>
      <c r="C17" s="20" t="s">
        <v>27</v>
      </c>
      <c r="D17" s="21" t="s">
        <v>23</v>
      </c>
      <c r="E17" s="7">
        <v>10</v>
      </c>
      <c r="F17" s="7">
        <v>4</v>
      </c>
      <c r="G17" s="9">
        <f t="shared" si="0"/>
        <v>0.4</v>
      </c>
      <c r="H17" s="7">
        <f t="shared" si="1"/>
        <v>6</v>
      </c>
    </row>
    <row r="18" s="1" customFormat="1" spans="1:8">
      <c r="A18" s="20">
        <v>744</v>
      </c>
      <c r="B18" s="20" t="str">
        <f>VLOOKUP(A:A,[1]Sheet1!$B:$C,2,0)</f>
        <v>旗舰片区</v>
      </c>
      <c r="C18" s="20" t="s">
        <v>28</v>
      </c>
      <c r="D18" s="21" t="s">
        <v>29</v>
      </c>
      <c r="E18" s="7">
        <v>20</v>
      </c>
      <c r="F18" s="7">
        <v>9</v>
      </c>
      <c r="G18" s="9">
        <f t="shared" si="0"/>
        <v>0.45</v>
      </c>
      <c r="H18" s="7">
        <f t="shared" si="1"/>
        <v>11</v>
      </c>
    </row>
    <row r="19" s="1" customFormat="1" spans="1:8">
      <c r="A19" s="20">
        <v>106865</v>
      </c>
      <c r="B19" s="20" t="str">
        <f>VLOOKUP(A:A,[1]Sheet1!$B:$C,2,0)</f>
        <v>旗舰片区</v>
      </c>
      <c r="C19" s="20" t="s">
        <v>30</v>
      </c>
      <c r="D19" s="21" t="s">
        <v>12</v>
      </c>
      <c r="E19" s="7">
        <v>20</v>
      </c>
      <c r="F19" s="7">
        <v>9</v>
      </c>
      <c r="G19" s="9">
        <f t="shared" si="0"/>
        <v>0.45</v>
      </c>
      <c r="H19" s="7">
        <f t="shared" si="1"/>
        <v>11</v>
      </c>
    </row>
    <row r="20" s="1" customFormat="1" spans="1:8">
      <c r="A20" s="20">
        <v>112415</v>
      </c>
      <c r="B20" s="20" t="str">
        <f>VLOOKUP(A:A,[1]Sheet1!$B:$C,2,0)</f>
        <v>西门一片</v>
      </c>
      <c r="C20" s="20" t="s">
        <v>31</v>
      </c>
      <c r="D20" s="21" t="s">
        <v>12</v>
      </c>
      <c r="E20" s="7">
        <v>20</v>
      </c>
      <c r="F20" s="7">
        <v>9</v>
      </c>
      <c r="G20" s="9">
        <f t="shared" si="0"/>
        <v>0.45</v>
      </c>
      <c r="H20" s="7">
        <f t="shared" si="1"/>
        <v>11</v>
      </c>
    </row>
    <row r="21" s="1" customFormat="1" spans="1:8">
      <c r="A21" s="20">
        <v>105751</v>
      </c>
      <c r="B21" s="20" t="str">
        <f>VLOOKUP(A:A,[1]Sheet1!$B:$C,2,0)</f>
        <v>东南片区</v>
      </c>
      <c r="C21" s="20" t="s">
        <v>32</v>
      </c>
      <c r="D21" s="21" t="s">
        <v>12</v>
      </c>
      <c r="E21" s="7">
        <v>20</v>
      </c>
      <c r="F21" s="7">
        <v>10</v>
      </c>
      <c r="G21" s="9">
        <f t="shared" si="0"/>
        <v>0.5</v>
      </c>
      <c r="H21" s="7">
        <f t="shared" si="1"/>
        <v>10</v>
      </c>
    </row>
    <row r="22" s="1" customFormat="1" spans="1:8">
      <c r="A22" s="20">
        <v>102479</v>
      </c>
      <c r="B22" s="20" t="str">
        <f>VLOOKUP(A:A,[1]Sheet1!$B:$C,2,0)</f>
        <v>东南片区</v>
      </c>
      <c r="C22" s="20" t="s">
        <v>33</v>
      </c>
      <c r="D22" s="21" t="s">
        <v>12</v>
      </c>
      <c r="E22" s="7">
        <v>20</v>
      </c>
      <c r="F22" s="7">
        <v>10</v>
      </c>
      <c r="G22" s="9">
        <f t="shared" si="0"/>
        <v>0.5</v>
      </c>
      <c r="H22" s="7">
        <f t="shared" si="1"/>
        <v>10</v>
      </c>
    </row>
    <row r="23" s="1" customFormat="1" spans="1:8">
      <c r="A23" s="20">
        <v>102567</v>
      </c>
      <c r="B23" s="20" t="str">
        <f>VLOOKUP(A:A,[1]Sheet1!$B:$C,2,0)</f>
        <v>新津片区</v>
      </c>
      <c r="C23" s="20" t="s">
        <v>34</v>
      </c>
      <c r="D23" s="21" t="s">
        <v>12</v>
      </c>
      <c r="E23" s="7">
        <v>20</v>
      </c>
      <c r="F23" s="7">
        <v>10</v>
      </c>
      <c r="G23" s="9">
        <f t="shared" si="0"/>
        <v>0.5</v>
      </c>
      <c r="H23" s="7">
        <f t="shared" si="1"/>
        <v>10</v>
      </c>
    </row>
    <row r="24" s="1" customFormat="1" spans="1:8">
      <c r="A24" s="20">
        <v>339</v>
      </c>
      <c r="B24" s="20" t="str">
        <f>VLOOKUP(A:A,[1]Sheet1!$B:$C,2,0)</f>
        <v>西门一片</v>
      </c>
      <c r="C24" s="20" t="s">
        <v>35</v>
      </c>
      <c r="D24" s="21" t="s">
        <v>23</v>
      </c>
      <c r="E24" s="7">
        <v>10</v>
      </c>
      <c r="F24" s="7">
        <v>5</v>
      </c>
      <c r="G24" s="9">
        <f t="shared" si="0"/>
        <v>0.5</v>
      </c>
      <c r="H24" s="7">
        <f t="shared" si="1"/>
        <v>5</v>
      </c>
    </row>
    <row r="25" s="1" customFormat="1" spans="1:8">
      <c r="A25" s="20">
        <v>106066</v>
      </c>
      <c r="B25" s="20" t="str">
        <f>VLOOKUP(A:A,[1]Sheet1!$B:$C,2,0)</f>
        <v>旗舰片区</v>
      </c>
      <c r="C25" s="20" t="s">
        <v>36</v>
      </c>
      <c r="D25" s="21" t="s">
        <v>14</v>
      </c>
      <c r="E25" s="7">
        <v>40</v>
      </c>
      <c r="F25" s="7">
        <v>22</v>
      </c>
      <c r="G25" s="9">
        <f t="shared" si="0"/>
        <v>0.55</v>
      </c>
      <c r="H25" s="7">
        <f t="shared" si="1"/>
        <v>18</v>
      </c>
    </row>
    <row r="26" s="1" customFormat="1" spans="1:8">
      <c r="A26" s="20">
        <v>329</v>
      </c>
      <c r="B26" s="20" t="str">
        <f>VLOOKUP(A:A,[1]Sheet1!$B:$C,2,0)</f>
        <v>西门二片</v>
      </c>
      <c r="C26" s="20" t="s">
        <v>37</v>
      </c>
      <c r="D26" s="21" t="s">
        <v>12</v>
      </c>
      <c r="E26" s="7">
        <v>20</v>
      </c>
      <c r="F26" s="7">
        <v>11</v>
      </c>
      <c r="G26" s="9">
        <f t="shared" si="0"/>
        <v>0.55</v>
      </c>
      <c r="H26" s="7">
        <f t="shared" si="1"/>
        <v>9</v>
      </c>
    </row>
    <row r="27" s="1" customFormat="1" spans="1:8">
      <c r="A27" s="20">
        <v>112888</v>
      </c>
      <c r="B27" s="20" t="str">
        <f>VLOOKUP(A:A,[1]Sheet1!$B:$C,2,0)</f>
        <v>西门二片</v>
      </c>
      <c r="C27" s="20" t="s">
        <v>38</v>
      </c>
      <c r="D27" s="21" t="s">
        <v>12</v>
      </c>
      <c r="E27" s="7">
        <v>20</v>
      </c>
      <c r="F27" s="7">
        <v>11</v>
      </c>
      <c r="G27" s="9">
        <f t="shared" si="0"/>
        <v>0.55</v>
      </c>
      <c r="H27" s="7">
        <f t="shared" si="1"/>
        <v>9</v>
      </c>
    </row>
    <row r="28" s="1" customFormat="1" spans="1:8">
      <c r="A28" s="20">
        <v>52</v>
      </c>
      <c r="B28" s="20" t="str">
        <f>VLOOKUP(A:A,[1]Sheet1!$B:$C,2,0)</f>
        <v>崇州片区</v>
      </c>
      <c r="C28" s="20" t="s">
        <v>39</v>
      </c>
      <c r="D28" s="21" t="s">
        <v>23</v>
      </c>
      <c r="E28" s="7">
        <v>20</v>
      </c>
      <c r="F28" s="7">
        <v>11</v>
      </c>
      <c r="G28" s="9">
        <f t="shared" si="0"/>
        <v>0.55</v>
      </c>
      <c r="H28" s="7">
        <f t="shared" si="1"/>
        <v>9</v>
      </c>
    </row>
    <row r="29" s="1" customFormat="1" spans="1:8">
      <c r="A29" s="20">
        <v>117184</v>
      </c>
      <c r="B29" s="20" t="str">
        <f>VLOOKUP(A:A,[1]Sheet1!$B:$C,2,0)</f>
        <v>东南片区</v>
      </c>
      <c r="C29" s="20" t="s">
        <v>40</v>
      </c>
      <c r="D29" s="21" t="s">
        <v>12</v>
      </c>
      <c r="E29" s="7">
        <v>20</v>
      </c>
      <c r="F29" s="7">
        <v>12</v>
      </c>
      <c r="G29" s="9">
        <f t="shared" si="0"/>
        <v>0.6</v>
      </c>
      <c r="H29" s="7">
        <f t="shared" si="1"/>
        <v>8</v>
      </c>
    </row>
    <row r="30" s="1" customFormat="1" spans="1:8">
      <c r="A30" s="20">
        <v>106485</v>
      </c>
      <c r="B30" s="20" t="str">
        <f>VLOOKUP(A:A,[1]Sheet1!$B:$C,2,0)</f>
        <v>旗舰片区</v>
      </c>
      <c r="C30" s="20" t="s">
        <v>41</v>
      </c>
      <c r="D30" s="21" t="s">
        <v>12</v>
      </c>
      <c r="E30" s="7">
        <v>20</v>
      </c>
      <c r="F30" s="7">
        <v>12</v>
      </c>
      <c r="G30" s="9">
        <f t="shared" si="0"/>
        <v>0.6</v>
      </c>
      <c r="H30" s="7">
        <f t="shared" si="1"/>
        <v>8</v>
      </c>
    </row>
    <row r="31" s="1" customFormat="1" spans="1:8">
      <c r="A31" s="20">
        <v>308</v>
      </c>
      <c r="B31" s="20" t="str">
        <f>VLOOKUP(A:A,[1]Sheet1!$B:$C,2,0)</f>
        <v>旗舰片区</v>
      </c>
      <c r="C31" s="20" t="s">
        <v>42</v>
      </c>
      <c r="D31" s="21" t="s">
        <v>12</v>
      </c>
      <c r="E31" s="7">
        <v>20</v>
      </c>
      <c r="F31" s="7">
        <v>12</v>
      </c>
      <c r="G31" s="9">
        <f t="shared" si="0"/>
        <v>0.6</v>
      </c>
      <c r="H31" s="7">
        <f t="shared" si="1"/>
        <v>8</v>
      </c>
    </row>
    <row r="32" s="1" customFormat="1" spans="1:8">
      <c r="A32" s="20">
        <v>113298</v>
      </c>
      <c r="B32" s="20" t="str">
        <f>VLOOKUP(A:A,[1]Sheet1!$B:$C,2,0)</f>
        <v>西门二片</v>
      </c>
      <c r="C32" s="20" t="s">
        <v>43</v>
      </c>
      <c r="D32" s="21" t="s">
        <v>23</v>
      </c>
      <c r="E32" s="7">
        <v>10</v>
      </c>
      <c r="F32" s="7">
        <v>6</v>
      </c>
      <c r="G32" s="9">
        <f t="shared" si="0"/>
        <v>0.6</v>
      </c>
      <c r="H32" s="7">
        <f t="shared" si="1"/>
        <v>4</v>
      </c>
    </row>
    <row r="33" s="1" customFormat="1" spans="1:8">
      <c r="A33" s="20">
        <v>343</v>
      </c>
      <c r="B33" s="20" t="str">
        <f>VLOOKUP(A:A,[1]Sheet1!$B:$C,2,0)</f>
        <v>西门一片</v>
      </c>
      <c r="C33" s="20" t="s">
        <v>44</v>
      </c>
      <c r="D33" s="21" t="s">
        <v>45</v>
      </c>
      <c r="E33" s="7">
        <v>40</v>
      </c>
      <c r="F33" s="7">
        <v>25</v>
      </c>
      <c r="G33" s="9">
        <f t="shared" si="0"/>
        <v>0.625</v>
      </c>
      <c r="H33" s="7">
        <f t="shared" si="1"/>
        <v>15</v>
      </c>
    </row>
    <row r="34" s="1" customFormat="1" spans="1:8">
      <c r="A34" s="20">
        <v>377</v>
      </c>
      <c r="B34" s="20" t="str">
        <f>VLOOKUP(A:A,[1]Sheet1!$B:$C,2,0)</f>
        <v>东南片区</v>
      </c>
      <c r="C34" s="20" t="s">
        <v>46</v>
      </c>
      <c r="D34" s="21" t="s">
        <v>29</v>
      </c>
      <c r="E34" s="7">
        <v>20</v>
      </c>
      <c r="F34" s="7">
        <v>13</v>
      </c>
      <c r="G34" s="9">
        <f t="shared" si="0"/>
        <v>0.65</v>
      </c>
      <c r="H34" s="7">
        <f t="shared" si="1"/>
        <v>7</v>
      </c>
    </row>
    <row r="35" s="1" customFormat="1" spans="1:8">
      <c r="A35" s="20">
        <v>102565</v>
      </c>
      <c r="B35" s="20" t="str">
        <f>VLOOKUP(A:A,[1]Sheet1!$B:$C,2,0)</f>
        <v>西门一片</v>
      </c>
      <c r="C35" s="20" t="s">
        <v>47</v>
      </c>
      <c r="D35" s="21" t="s">
        <v>12</v>
      </c>
      <c r="E35" s="7">
        <v>20</v>
      </c>
      <c r="F35" s="7">
        <v>13</v>
      </c>
      <c r="G35" s="9">
        <f t="shared" si="0"/>
        <v>0.65</v>
      </c>
      <c r="H35" s="7">
        <f t="shared" si="1"/>
        <v>7</v>
      </c>
    </row>
    <row r="36" s="1" customFormat="1" spans="1:8">
      <c r="A36" s="20">
        <v>752</v>
      </c>
      <c r="B36" s="20" t="str">
        <f>VLOOKUP(A:A,[1]Sheet1!$B:$C,2,0)</f>
        <v>西门二片</v>
      </c>
      <c r="C36" s="20" t="s">
        <v>48</v>
      </c>
      <c r="D36" s="21" t="s">
        <v>12</v>
      </c>
      <c r="E36" s="7">
        <v>20</v>
      </c>
      <c r="F36" s="7">
        <v>13</v>
      </c>
      <c r="G36" s="9">
        <f t="shared" si="0"/>
        <v>0.65</v>
      </c>
      <c r="H36" s="7">
        <f t="shared" ref="H36:H52" si="2">E36-F36</f>
        <v>7</v>
      </c>
    </row>
    <row r="37" s="1" customFormat="1" spans="1:8">
      <c r="A37" s="20">
        <v>373</v>
      </c>
      <c r="B37" s="20" t="str">
        <f>VLOOKUP(A:A,[1]Sheet1!$B:$C,2,0)</f>
        <v>东南片区</v>
      </c>
      <c r="C37" s="20" t="s">
        <v>49</v>
      </c>
      <c r="D37" s="21" t="s">
        <v>29</v>
      </c>
      <c r="E37" s="7">
        <v>30</v>
      </c>
      <c r="F37" s="7">
        <v>20</v>
      </c>
      <c r="G37" s="9">
        <f t="shared" si="0"/>
        <v>0.666666666666667</v>
      </c>
      <c r="H37" s="7">
        <f t="shared" si="2"/>
        <v>10</v>
      </c>
    </row>
    <row r="38" s="1" customFormat="1" spans="1:8">
      <c r="A38" s="20">
        <v>707</v>
      </c>
      <c r="B38" s="20" t="str">
        <f>VLOOKUP(A:A,[1]Sheet1!$B:$C,2,0)</f>
        <v>东南片区</v>
      </c>
      <c r="C38" s="20" t="s">
        <v>50</v>
      </c>
      <c r="D38" s="21" t="s">
        <v>14</v>
      </c>
      <c r="E38" s="7">
        <v>40</v>
      </c>
      <c r="F38" s="7">
        <v>27</v>
      </c>
      <c r="G38" s="9">
        <f t="shared" si="0"/>
        <v>0.675</v>
      </c>
      <c r="H38" s="7">
        <f t="shared" si="2"/>
        <v>13</v>
      </c>
    </row>
    <row r="39" s="1" customFormat="1" spans="1:8">
      <c r="A39" s="20">
        <v>721</v>
      </c>
      <c r="B39" s="20" t="str">
        <f>VLOOKUP(A:A,[1]Sheet1!$B:$C,2,0)</f>
        <v>城郊一片</v>
      </c>
      <c r="C39" s="20" t="s">
        <v>51</v>
      </c>
      <c r="D39" s="21" t="s">
        <v>10</v>
      </c>
      <c r="E39" s="7">
        <v>20</v>
      </c>
      <c r="F39" s="7">
        <v>14</v>
      </c>
      <c r="G39" s="9">
        <f t="shared" si="0"/>
        <v>0.7</v>
      </c>
      <c r="H39" s="7">
        <f t="shared" si="2"/>
        <v>6</v>
      </c>
    </row>
    <row r="40" s="1" customFormat="1" spans="1:8">
      <c r="A40" s="20">
        <v>515</v>
      </c>
      <c r="B40" s="20" t="str">
        <f>VLOOKUP(A:A,[1]Sheet1!$B:$C,2,0)</f>
        <v>东南片区</v>
      </c>
      <c r="C40" s="20" t="s">
        <v>52</v>
      </c>
      <c r="D40" s="21" t="s">
        <v>12</v>
      </c>
      <c r="E40" s="7">
        <v>20</v>
      </c>
      <c r="F40" s="7">
        <v>14</v>
      </c>
      <c r="G40" s="9">
        <f t="shared" si="0"/>
        <v>0.7</v>
      </c>
      <c r="H40" s="7">
        <f t="shared" si="2"/>
        <v>6</v>
      </c>
    </row>
    <row r="41" s="1" customFormat="1" spans="1:8">
      <c r="A41" s="20">
        <v>116919</v>
      </c>
      <c r="B41" s="20" t="str">
        <f>VLOOKUP(A:A,[1]Sheet1!$B:$C,2,0)</f>
        <v>旗舰片区</v>
      </c>
      <c r="C41" s="20" t="s">
        <v>53</v>
      </c>
      <c r="D41" s="21" t="s">
        <v>12</v>
      </c>
      <c r="E41" s="7">
        <v>20</v>
      </c>
      <c r="F41" s="7">
        <v>14</v>
      </c>
      <c r="G41" s="9">
        <f t="shared" si="0"/>
        <v>0.7</v>
      </c>
      <c r="H41" s="7">
        <f t="shared" si="2"/>
        <v>6</v>
      </c>
    </row>
    <row r="42" s="1" customFormat="1" spans="1:8">
      <c r="A42" s="20">
        <v>113833</v>
      </c>
      <c r="B42" s="20" t="str">
        <f>VLOOKUP(A:A,[1]Sheet1!$B:$C,2,0)</f>
        <v>西门二片</v>
      </c>
      <c r="C42" s="20" t="s">
        <v>54</v>
      </c>
      <c r="D42" s="21" t="s">
        <v>12</v>
      </c>
      <c r="E42" s="7">
        <v>20</v>
      </c>
      <c r="F42" s="7">
        <v>14</v>
      </c>
      <c r="G42" s="9">
        <f t="shared" si="0"/>
        <v>0.7</v>
      </c>
      <c r="H42" s="7">
        <f t="shared" si="2"/>
        <v>6</v>
      </c>
    </row>
    <row r="43" s="1" customFormat="1" spans="1:8">
      <c r="A43" s="20">
        <v>733</v>
      </c>
      <c r="B43" s="20" t="str">
        <f>VLOOKUP(A:A,[1]Sheet1!$B:$C,2,0)</f>
        <v>东南片区</v>
      </c>
      <c r="C43" s="20" t="s">
        <v>55</v>
      </c>
      <c r="D43" s="21" t="s">
        <v>12</v>
      </c>
      <c r="E43" s="7">
        <v>20</v>
      </c>
      <c r="F43" s="7">
        <v>14</v>
      </c>
      <c r="G43" s="9">
        <f t="shared" si="0"/>
        <v>0.7</v>
      </c>
      <c r="H43" s="7">
        <f t="shared" si="2"/>
        <v>6</v>
      </c>
    </row>
    <row r="44" s="1" customFormat="1" spans="1:8">
      <c r="A44" s="20">
        <v>118951</v>
      </c>
      <c r="B44" s="20" t="str">
        <f>VLOOKUP(A:A,[1]Sheet1!$B:$C,2,0)</f>
        <v>西门二片</v>
      </c>
      <c r="C44" s="20" t="s">
        <v>56</v>
      </c>
      <c r="D44" s="21" t="s">
        <v>23</v>
      </c>
      <c r="E44" s="7">
        <v>20</v>
      </c>
      <c r="F44" s="7">
        <v>14</v>
      </c>
      <c r="G44" s="9">
        <f t="shared" si="0"/>
        <v>0.7</v>
      </c>
      <c r="H44" s="7">
        <f t="shared" si="2"/>
        <v>6</v>
      </c>
    </row>
    <row r="45" s="1" customFormat="1" spans="1:8">
      <c r="A45" s="20">
        <v>122718</v>
      </c>
      <c r="B45" s="20" t="str">
        <f>VLOOKUP(A:A,[1]Sheet1!$B:$C,2,0)</f>
        <v>城郊一片</v>
      </c>
      <c r="C45" s="20" t="s">
        <v>57</v>
      </c>
      <c r="D45" s="21" t="s">
        <v>23</v>
      </c>
      <c r="E45" s="7">
        <v>10</v>
      </c>
      <c r="F45" s="7">
        <v>7</v>
      </c>
      <c r="G45" s="9">
        <f t="shared" si="0"/>
        <v>0.7</v>
      </c>
      <c r="H45" s="7">
        <f t="shared" si="2"/>
        <v>3</v>
      </c>
    </row>
    <row r="46" s="1" customFormat="1" spans="1:8">
      <c r="A46" s="20">
        <v>114069</v>
      </c>
      <c r="B46" s="20" t="str">
        <f>VLOOKUP(A:A,[1]Sheet1!$B:$C,2,0)</f>
        <v>东南片区</v>
      </c>
      <c r="C46" s="20" t="s">
        <v>58</v>
      </c>
      <c r="D46" s="21" t="s">
        <v>23</v>
      </c>
      <c r="E46" s="7">
        <v>10</v>
      </c>
      <c r="F46" s="7">
        <v>7</v>
      </c>
      <c r="G46" s="9">
        <f t="shared" si="0"/>
        <v>0.7</v>
      </c>
      <c r="H46" s="7">
        <f t="shared" si="2"/>
        <v>3</v>
      </c>
    </row>
    <row r="47" s="1" customFormat="1" spans="1:8">
      <c r="A47" s="20">
        <v>111400</v>
      </c>
      <c r="B47" s="20" t="str">
        <f>VLOOKUP(A:A,[1]Sheet1!$B:$C,2,0)</f>
        <v>城郊一片</v>
      </c>
      <c r="C47" s="20" t="s">
        <v>59</v>
      </c>
      <c r="D47" s="21" t="s">
        <v>29</v>
      </c>
      <c r="E47" s="7">
        <v>20</v>
      </c>
      <c r="F47" s="7">
        <v>15</v>
      </c>
      <c r="G47" s="9">
        <f t="shared" si="0"/>
        <v>0.75</v>
      </c>
      <c r="H47" s="7">
        <f t="shared" si="2"/>
        <v>5</v>
      </c>
    </row>
    <row r="48" s="1" customFormat="1" spans="1:8">
      <c r="A48" s="20">
        <v>114844</v>
      </c>
      <c r="B48" s="20" t="str">
        <f>VLOOKUP(A:A,[1]Sheet1!$B:$C,2,0)</f>
        <v>西门一片</v>
      </c>
      <c r="C48" s="20" t="s">
        <v>60</v>
      </c>
      <c r="D48" s="21" t="s">
        <v>10</v>
      </c>
      <c r="E48" s="7">
        <v>20</v>
      </c>
      <c r="F48" s="7">
        <v>15</v>
      </c>
      <c r="G48" s="9">
        <f t="shared" si="0"/>
        <v>0.75</v>
      </c>
      <c r="H48" s="7">
        <f t="shared" si="2"/>
        <v>5</v>
      </c>
    </row>
    <row r="49" s="1" customFormat="1" spans="1:8">
      <c r="A49" s="20">
        <v>745</v>
      </c>
      <c r="B49" s="20" t="str">
        <f>VLOOKUP(A:A,[1]Sheet1!$B:$C,2,0)</f>
        <v>西门一片</v>
      </c>
      <c r="C49" s="20" t="s">
        <v>61</v>
      </c>
      <c r="D49" s="21" t="s">
        <v>12</v>
      </c>
      <c r="E49" s="7">
        <v>20</v>
      </c>
      <c r="F49" s="7">
        <v>15</v>
      </c>
      <c r="G49" s="9">
        <f t="shared" si="0"/>
        <v>0.75</v>
      </c>
      <c r="H49" s="7">
        <f t="shared" si="2"/>
        <v>5</v>
      </c>
    </row>
    <row r="50" s="1" customFormat="1" spans="1:8">
      <c r="A50" s="20">
        <v>723</v>
      </c>
      <c r="B50" s="20" t="str">
        <f>VLOOKUP(A:A,[1]Sheet1!$B:$C,2,0)</f>
        <v>东南片区</v>
      </c>
      <c r="C50" s="20" t="s">
        <v>62</v>
      </c>
      <c r="D50" s="21" t="s">
        <v>12</v>
      </c>
      <c r="E50" s="7">
        <v>20</v>
      </c>
      <c r="F50" s="7">
        <v>15</v>
      </c>
      <c r="G50" s="9">
        <f t="shared" si="0"/>
        <v>0.75</v>
      </c>
      <c r="H50" s="7">
        <f t="shared" si="2"/>
        <v>5</v>
      </c>
    </row>
    <row r="51" s="1" customFormat="1" spans="1:8">
      <c r="A51" s="20">
        <v>113299</v>
      </c>
      <c r="B51" s="20" t="str">
        <f>VLOOKUP(A:A,[1]Sheet1!$B:$C,2,0)</f>
        <v>旗舰片区</v>
      </c>
      <c r="C51" s="20" t="s">
        <v>63</v>
      </c>
      <c r="D51" s="21" t="s">
        <v>23</v>
      </c>
      <c r="E51" s="7">
        <v>20</v>
      </c>
      <c r="F51" s="7">
        <v>15</v>
      </c>
      <c r="G51" s="9">
        <f t="shared" si="0"/>
        <v>0.75</v>
      </c>
      <c r="H51" s="7">
        <f t="shared" si="2"/>
        <v>5</v>
      </c>
    </row>
    <row r="52" s="1" customFormat="1" spans="1:8">
      <c r="A52" s="20">
        <v>727</v>
      </c>
      <c r="B52" s="20" t="str">
        <f>VLOOKUP(A:A,[1]Sheet1!$B:$C,2,0)</f>
        <v>西门一片</v>
      </c>
      <c r="C52" s="20" t="s">
        <v>64</v>
      </c>
      <c r="D52" s="21" t="s">
        <v>23</v>
      </c>
      <c r="E52" s="7">
        <v>20</v>
      </c>
      <c r="F52" s="7">
        <v>15</v>
      </c>
      <c r="G52" s="9">
        <f t="shared" si="0"/>
        <v>0.75</v>
      </c>
      <c r="H52" s="7">
        <f t="shared" si="2"/>
        <v>5</v>
      </c>
    </row>
    <row r="53" spans="1:8">
      <c r="A53" s="15">
        <v>546</v>
      </c>
      <c r="B53" s="15" t="str">
        <f>VLOOKUP(A:A,[1]Sheet1!$B:$C,2,0)</f>
        <v>东南片区</v>
      </c>
      <c r="C53" s="15" t="s">
        <v>65</v>
      </c>
      <c r="D53" s="16" t="s">
        <v>29</v>
      </c>
      <c r="E53" s="6">
        <v>20</v>
      </c>
      <c r="F53" s="6">
        <v>16</v>
      </c>
      <c r="G53" s="10">
        <f t="shared" si="0"/>
        <v>0.8</v>
      </c>
      <c r="H53" s="6"/>
    </row>
    <row r="54" spans="1:8">
      <c r="A54" s="15">
        <v>549</v>
      </c>
      <c r="B54" s="15" t="str">
        <f>VLOOKUP(A:A,[1]Sheet1!$B:$C,2,0)</f>
        <v>城郊一片</v>
      </c>
      <c r="C54" s="15" t="s">
        <v>66</v>
      </c>
      <c r="D54" s="16" t="s">
        <v>12</v>
      </c>
      <c r="E54" s="6">
        <v>20</v>
      </c>
      <c r="F54" s="6">
        <v>16</v>
      </c>
      <c r="G54" s="10">
        <f t="shared" si="0"/>
        <v>0.8</v>
      </c>
      <c r="H54" s="6"/>
    </row>
    <row r="55" spans="1:8">
      <c r="A55" s="15">
        <v>104838</v>
      </c>
      <c r="B55" s="15" t="str">
        <f>VLOOKUP(A:A,[1]Sheet1!$B:$C,2,0)</f>
        <v>崇州片区</v>
      </c>
      <c r="C55" s="15" t="s">
        <v>67</v>
      </c>
      <c r="D55" s="16" t="s">
        <v>23</v>
      </c>
      <c r="E55" s="6">
        <v>20</v>
      </c>
      <c r="F55" s="6">
        <v>16</v>
      </c>
      <c r="G55" s="10">
        <f t="shared" si="0"/>
        <v>0.8</v>
      </c>
      <c r="H55" s="6"/>
    </row>
    <row r="56" spans="1:8">
      <c r="A56" s="15">
        <v>365</v>
      </c>
      <c r="B56" s="15" t="str">
        <f>VLOOKUP(A:A,[1]Sheet1!$B:$C,2,0)</f>
        <v>西门一片</v>
      </c>
      <c r="C56" s="15" t="s">
        <v>68</v>
      </c>
      <c r="D56" s="16" t="s">
        <v>14</v>
      </c>
      <c r="E56" s="6">
        <v>40</v>
      </c>
      <c r="F56" s="6">
        <v>33</v>
      </c>
      <c r="G56" s="10">
        <f t="shared" si="0"/>
        <v>0.825</v>
      </c>
      <c r="H56" s="6"/>
    </row>
    <row r="57" spans="1:8">
      <c r="A57" s="15">
        <v>598</v>
      </c>
      <c r="B57" s="15" t="str">
        <f>VLOOKUP(A:A,[1]Sheet1!$B:$C,2,0)</f>
        <v>东南片区</v>
      </c>
      <c r="C57" s="15" t="s">
        <v>69</v>
      </c>
      <c r="D57" s="16" t="s">
        <v>10</v>
      </c>
      <c r="E57" s="6">
        <v>20</v>
      </c>
      <c r="F57" s="6">
        <v>17</v>
      </c>
      <c r="G57" s="10">
        <f t="shared" si="0"/>
        <v>0.85</v>
      </c>
      <c r="H57" s="6"/>
    </row>
    <row r="58" spans="1:8">
      <c r="A58" s="15">
        <v>570</v>
      </c>
      <c r="B58" s="15" t="str">
        <f>VLOOKUP(A:A,[1]Sheet1!$B:$C,2,0)</f>
        <v>西门二片</v>
      </c>
      <c r="C58" s="15" t="s">
        <v>70</v>
      </c>
      <c r="D58" s="16" t="s">
        <v>12</v>
      </c>
      <c r="E58" s="6">
        <v>20</v>
      </c>
      <c r="F58" s="6">
        <v>17</v>
      </c>
      <c r="G58" s="10">
        <f t="shared" si="0"/>
        <v>0.85</v>
      </c>
      <c r="H58" s="6"/>
    </row>
    <row r="59" spans="1:8">
      <c r="A59" s="15">
        <v>594</v>
      </c>
      <c r="B59" s="15" t="str">
        <f>VLOOKUP(A:A,[1]Sheet1!$B:$C,2,0)</f>
        <v>城郊一片</v>
      </c>
      <c r="C59" s="15" t="s">
        <v>71</v>
      </c>
      <c r="D59" s="16" t="s">
        <v>12</v>
      </c>
      <c r="E59" s="6">
        <v>30</v>
      </c>
      <c r="F59" s="6">
        <v>26</v>
      </c>
      <c r="G59" s="10">
        <f t="shared" si="0"/>
        <v>0.866666666666667</v>
      </c>
      <c r="H59" s="6"/>
    </row>
    <row r="60" spans="1:8">
      <c r="A60" s="15">
        <v>114685</v>
      </c>
      <c r="B60" s="15" t="str">
        <f>VLOOKUP(A:A,[1]Sheet1!$B:$C,2,0)</f>
        <v>旗舰片区</v>
      </c>
      <c r="C60" s="15" t="s">
        <v>72</v>
      </c>
      <c r="D60" s="16" t="s">
        <v>73</v>
      </c>
      <c r="E60" s="6">
        <v>40</v>
      </c>
      <c r="F60" s="6">
        <v>36</v>
      </c>
      <c r="G60" s="10">
        <f t="shared" si="0"/>
        <v>0.9</v>
      </c>
      <c r="H60" s="6"/>
    </row>
    <row r="61" spans="1:8">
      <c r="A61" s="15">
        <v>709</v>
      </c>
      <c r="B61" s="15" t="str">
        <f>VLOOKUP(A:A,[1]Sheet1!$B:$C,2,0)</f>
        <v>西门二片</v>
      </c>
      <c r="C61" s="15" t="s">
        <v>74</v>
      </c>
      <c r="D61" s="16" t="s">
        <v>29</v>
      </c>
      <c r="E61" s="6">
        <v>30</v>
      </c>
      <c r="F61" s="6">
        <v>27</v>
      </c>
      <c r="G61" s="10">
        <f t="shared" si="0"/>
        <v>0.9</v>
      </c>
      <c r="H61" s="6"/>
    </row>
    <row r="62" spans="1:8">
      <c r="A62" s="15">
        <v>387</v>
      </c>
      <c r="B62" s="15" t="str">
        <f>VLOOKUP(A:A,[1]Sheet1!$B:$C,2,0)</f>
        <v>东南片区</v>
      </c>
      <c r="C62" s="15" t="s">
        <v>75</v>
      </c>
      <c r="D62" s="16" t="s">
        <v>10</v>
      </c>
      <c r="E62" s="6">
        <v>20</v>
      </c>
      <c r="F62" s="6">
        <v>18</v>
      </c>
      <c r="G62" s="10">
        <f t="shared" si="0"/>
        <v>0.9</v>
      </c>
      <c r="H62" s="6"/>
    </row>
    <row r="63" spans="1:8">
      <c r="A63" s="15">
        <v>116482</v>
      </c>
      <c r="B63" s="15" t="str">
        <f>VLOOKUP(A:A,[1]Sheet1!$B:$C,2,0)</f>
        <v>旗舰片区</v>
      </c>
      <c r="C63" s="15" t="s">
        <v>76</v>
      </c>
      <c r="D63" s="16" t="s">
        <v>12</v>
      </c>
      <c r="E63" s="6">
        <v>20</v>
      </c>
      <c r="F63" s="6">
        <v>18</v>
      </c>
      <c r="G63" s="10">
        <f t="shared" si="0"/>
        <v>0.9</v>
      </c>
      <c r="H63" s="6"/>
    </row>
    <row r="64" spans="1:8">
      <c r="A64" s="15">
        <v>102935</v>
      </c>
      <c r="B64" s="15" t="str">
        <f>VLOOKUP(A:A,[1]Sheet1!$B:$C,2,0)</f>
        <v>旗舰片区</v>
      </c>
      <c r="C64" s="15" t="s">
        <v>77</v>
      </c>
      <c r="D64" s="16" t="s">
        <v>12</v>
      </c>
      <c r="E64" s="6">
        <v>20</v>
      </c>
      <c r="F64" s="6">
        <v>18</v>
      </c>
      <c r="G64" s="10">
        <f t="shared" si="0"/>
        <v>0.9</v>
      </c>
      <c r="H64" s="6"/>
    </row>
    <row r="65" spans="1:8">
      <c r="A65" s="15">
        <v>102564</v>
      </c>
      <c r="B65" s="15" t="str">
        <f>VLOOKUP(A:A,[1]Sheet1!$B:$C,2,0)</f>
        <v>城郊一片</v>
      </c>
      <c r="C65" s="15" t="s">
        <v>78</v>
      </c>
      <c r="D65" s="16" t="s">
        <v>12</v>
      </c>
      <c r="E65" s="6">
        <v>20</v>
      </c>
      <c r="F65" s="6">
        <v>18</v>
      </c>
      <c r="G65" s="10">
        <f t="shared" si="0"/>
        <v>0.9</v>
      </c>
      <c r="H65" s="6"/>
    </row>
    <row r="66" spans="1:8">
      <c r="A66" s="15">
        <v>591</v>
      </c>
      <c r="B66" s="15" t="str">
        <f>VLOOKUP(A:A,[1]Sheet1!$B:$C,2,0)</f>
        <v>城郊一片</v>
      </c>
      <c r="C66" s="15" t="s">
        <v>79</v>
      </c>
      <c r="D66" s="16" t="s">
        <v>23</v>
      </c>
      <c r="E66" s="6">
        <v>10</v>
      </c>
      <c r="F66" s="6">
        <v>9</v>
      </c>
      <c r="G66" s="10">
        <f t="shared" si="0"/>
        <v>0.9</v>
      </c>
      <c r="H66" s="6"/>
    </row>
    <row r="67" spans="1:8">
      <c r="A67" s="15">
        <v>128640</v>
      </c>
      <c r="B67" s="15" t="str">
        <f>VLOOKUP(A:A,[1]Sheet1!$B:$C,2,0)</f>
        <v>西门二片</v>
      </c>
      <c r="C67" s="15" t="s">
        <v>80</v>
      </c>
      <c r="D67" s="16" t="s">
        <v>23</v>
      </c>
      <c r="E67" s="6">
        <v>10</v>
      </c>
      <c r="F67" s="6">
        <v>9</v>
      </c>
      <c r="G67" s="10">
        <f t="shared" ref="G67:G130" si="3">F67/E67</f>
        <v>0.9</v>
      </c>
      <c r="H67" s="6"/>
    </row>
    <row r="68" spans="1:8">
      <c r="A68" s="15">
        <v>341</v>
      </c>
      <c r="B68" s="15" t="str">
        <f>VLOOKUP(A:A,[1]Sheet1!$B:$C,2,0)</f>
        <v>城郊一片</v>
      </c>
      <c r="C68" s="15" t="s">
        <v>81</v>
      </c>
      <c r="D68" s="16" t="s">
        <v>45</v>
      </c>
      <c r="E68" s="6">
        <v>40</v>
      </c>
      <c r="F68" s="6">
        <v>37</v>
      </c>
      <c r="G68" s="10">
        <f t="shared" si="3"/>
        <v>0.925</v>
      </c>
      <c r="H68" s="6"/>
    </row>
    <row r="69" spans="1:8">
      <c r="A69" s="15">
        <v>571</v>
      </c>
      <c r="B69" s="15" t="str">
        <f>VLOOKUP(A:A,[1]Sheet1!$B:$C,2,0)</f>
        <v>东南片区</v>
      </c>
      <c r="C69" s="15" t="s">
        <v>82</v>
      </c>
      <c r="D69" s="16" t="s">
        <v>14</v>
      </c>
      <c r="E69" s="6">
        <v>40</v>
      </c>
      <c r="F69" s="6">
        <v>37</v>
      </c>
      <c r="G69" s="10">
        <f t="shared" si="3"/>
        <v>0.925</v>
      </c>
      <c r="H69" s="6"/>
    </row>
    <row r="70" spans="1:8">
      <c r="A70" s="15">
        <v>513</v>
      </c>
      <c r="B70" s="15" t="str">
        <f>VLOOKUP(A:A,[1]Sheet1!$B:$C,2,0)</f>
        <v>西门二片</v>
      </c>
      <c r="C70" s="15" t="s">
        <v>83</v>
      </c>
      <c r="D70" s="16" t="s">
        <v>29</v>
      </c>
      <c r="E70" s="6">
        <v>20</v>
      </c>
      <c r="F70" s="6">
        <v>19</v>
      </c>
      <c r="G70" s="10">
        <f t="shared" si="3"/>
        <v>0.95</v>
      </c>
      <c r="H70" s="6"/>
    </row>
    <row r="71" spans="1:8">
      <c r="A71" s="15">
        <v>113008</v>
      </c>
      <c r="B71" s="15" t="str">
        <f>VLOOKUP(A:A,[1]Sheet1!$B:$C,2,0)</f>
        <v>西门二片</v>
      </c>
      <c r="C71" s="15" t="s">
        <v>84</v>
      </c>
      <c r="D71" s="16" t="s">
        <v>10</v>
      </c>
      <c r="E71" s="6">
        <v>20</v>
      </c>
      <c r="F71" s="6">
        <v>19</v>
      </c>
      <c r="G71" s="10">
        <f t="shared" si="3"/>
        <v>0.95</v>
      </c>
      <c r="H71" s="6"/>
    </row>
    <row r="72" spans="1:8">
      <c r="A72" s="15">
        <v>105910</v>
      </c>
      <c r="B72" s="15" t="str">
        <f>VLOOKUP(A:A,[1]Sheet1!$B:$C,2,0)</f>
        <v>旗舰片区</v>
      </c>
      <c r="C72" s="15" t="s">
        <v>85</v>
      </c>
      <c r="D72" s="16" t="s">
        <v>12</v>
      </c>
      <c r="E72" s="6">
        <v>20</v>
      </c>
      <c r="F72" s="6">
        <v>19</v>
      </c>
      <c r="G72" s="10">
        <f t="shared" si="3"/>
        <v>0.95</v>
      </c>
      <c r="H72" s="6"/>
    </row>
    <row r="73" spans="1:8">
      <c r="A73" s="15">
        <v>311</v>
      </c>
      <c r="B73" s="15" t="str">
        <f>VLOOKUP(A:A,[1]Sheet1!$B:$C,2,0)</f>
        <v>西门一片</v>
      </c>
      <c r="C73" s="15" t="s">
        <v>86</v>
      </c>
      <c r="D73" s="16" t="s">
        <v>12</v>
      </c>
      <c r="E73" s="6">
        <v>20</v>
      </c>
      <c r="F73" s="6">
        <v>19</v>
      </c>
      <c r="G73" s="10">
        <f t="shared" si="3"/>
        <v>0.95</v>
      </c>
      <c r="H73" s="6"/>
    </row>
    <row r="74" spans="1:8">
      <c r="A74" s="15">
        <v>110378</v>
      </c>
      <c r="B74" s="15" t="str">
        <f>VLOOKUP(A:A,[1]Sheet1!$B:$C,2,0)</f>
        <v>城郊一片</v>
      </c>
      <c r="C74" s="15" t="s">
        <v>87</v>
      </c>
      <c r="D74" s="16" t="s">
        <v>23</v>
      </c>
      <c r="E74" s="6">
        <v>20</v>
      </c>
      <c r="F74" s="6">
        <v>19</v>
      </c>
      <c r="G74" s="10">
        <f t="shared" si="3"/>
        <v>0.95</v>
      </c>
      <c r="H74" s="6"/>
    </row>
    <row r="75" spans="1:8">
      <c r="A75" s="15">
        <v>371</v>
      </c>
      <c r="B75" s="15" t="str">
        <f>VLOOKUP(A:A,[1]Sheet1!$B:$C,2,0)</f>
        <v>新津片区</v>
      </c>
      <c r="C75" s="15" t="s">
        <v>88</v>
      </c>
      <c r="D75" s="16" t="s">
        <v>23</v>
      </c>
      <c r="E75" s="6">
        <v>20</v>
      </c>
      <c r="F75" s="6">
        <v>19</v>
      </c>
      <c r="G75" s="10">
        <f t="shared" si="3"/>
        <v>0.95</v>
      </c>
      <c r="H75" s="6"/>
    </row>
    <row r="76" spans="1:8">
      <c r="A76" s="15">
        <v>101453</v>
      </c>
      <c r="B76" s="15" t="str">
        <f>VLOOKUP(A:A,[1]Sheet1!$B:$C,2,0)</f>
        <v>西门二片</v>
      </c>
      <c r="C76" s="15" t="s">
        <v>89</v>
      </c>
      <c r="D76" s="16" t="s">
        <v>10</v>
      </c>
      <c r="E76" s="6">
        <v>30</v>
      </c>
      <c r="F76" s="6">
        <v>29</v>
      </c>
      <c r="G76" s="10">
        <f t="shared" si="3"/>
        <v>0.966666666666667</v>
      </c>
      <c r="H76" s="6"/>
    </row>
    <row r="77" spans="1:8">
      <c r="A77" s="15">
        <v>117491</v>
      </c>
      <c r="B77" s="15" t="str">
        <f>VLOOKUP(A:A,[1]Sheet1!$B:$C,2,0)</f>
        <v>西门一片</v>
      </c>
      <c r="C77" s="15" t="s">
        <v>90</v>
      </c>
      <c r="D77" s="16" t="s">
        <v>14</v>
      </c>
      <c r="E77" s="6">
        <v>40</v>
      </c>
      <c r="F77" s="6">
        <v>40</v>
      </c>
      <c r="G77" s="10">
        <f t="shared" si="3"/>
        <v>1</v>
      </c>
      <c r="H77" s="6"/>
    </row>
    <row r="78" spans="1:8">
      <c r="A78" s="15">
        <v>357</v>
      </c>
      <c r="B78" s="15" t="str">
        <f>VLOOKUP(A:A,[1]Sheet1!$B:$C,2,0)</f>
        <v>西门一片</v>
      </c>
      <c r="C78" s="15" t="s">
        <v>91</v>
      </c>
      <c r="D78" s="16" t="s">
        <v>29</v>
      </c>
      <c r="E78" s="6">
        <v>30</v>
      </c>
      <c r="F78" s="6">
        <v>30</v>
      </c>
      <c r="G78" s="10">
        <f t="shared" si="3"/>
        <v>1</v>
      </c>
      <c r="H78" s="6"/>
    </row>
    <row r="79" spans="1:8">
      <c r="A79" s="15">
        <v>585</v>
      </c>
      <c r="B79" s="15" t="str">
        <f>VLOOKUP(A:A,[1]Sheet1!$B:$C,2,0)</f>
        <v>西门一片</v>
      </c>
      <c r="C79" s="15" t="s">
        <v>92</v>
      </c>
      <c r="D79" s="16" t="s">
        <v>29</v>
      </c>
      <c r="E79" s="6">
        <v>30</v>
      </c>
      <c r="F79" s="6">
        <v>30</v>
      </c>
      <c r="G79" s="10">
        <f t="shared" si="3"/>
        <v>1</v>
      </c>
      <c r="H79" s="6"/>
    </row>
    <row r="80" spans="1:8">
      <c r="A80" s="15">
        <v>111219</v>
      </c>
      <c r="B80" s="15" t="str">
        <f>VLOOKUP(A:A,[1]Sheet1!$B:$C,2,0)</f>
        <v>西门一片</v>
      </c>
      <c r="C80" s="15" t="s">
        <v>93</v>
      </c>
      <c r="D80" s="16" t="s">
        <v>29</v>
      </c>
      <c r="E80" s="6">
        <v>30</v>
      </c>
      <c r="F80" s="6">
        <v>30</v>
      </c>
      <c r="G80" s="10">
        <f t="shared" si="3"/>
        <v>1</v>
      </c>
      <c r="H80" s="6"/>
    </row>
    <row r="81" spans="1:8">
      <c r="A81" s="15">
        <v>114286</v>
      </c>
      <c r="B81" s="15" t="str">
        <f>VLOOKUP(A:A,[1]Sheet1!$B:$C,2,0)</f>
        <v>西门二片</v>
      </c>
      <c r="C81" s="15" t="s">
        <v>94</v>
      </c>
      <c r="D81" s="16" t="s">
        <v>29</v>
      </c>
      <c r="E81" s="6">
        <v>30</v>
      </c>
      <c r="F81" s="6">
        <v>30</v>
      </c>
      <c r="G81" s="10">
        <f t="shared" si="3"/>
        <v>1</v>
      </c>
      <c r="H81" s="6"/>
    </row>
    <row r="82" spans="1:8">
      <c r="A82" s="15">
        <v>539</v>
      </c>
      <c r="B82" s="15" t="str">
        <f>VLOOKUP(A:A,[1]Sheet1!$B:$C,2,0)</f>
        <v>城郊一片</v>
      </c>
      <c r="C82" s="15" t="s">
        <v>95</v>
      </c>
      <c r="D82" s="16" t="s">
        <v>12</v>
      </c>
      <c r="E82" s="6">
        <v>30</v>
      </c>
      <c r="F82" s="6">
        <v>30</v>
      </c>
      <c r="G82" s="10">
        <f t="shared" si="3"/>
        <v>1</v>
      </c>
      <c r="H82" s="6"/>
    </row>
    <row r="83" spans="1:8">
      <c r="A83" s="15">
        <v>511</v>
      </c>
      <c r="B83" s="15" t="str">
        <f>VLOOKUP(A:A,[1]Sheet1!$B:$C,2,0)</f>
        <v>东南片区</v>
      </c>
      <c r="C83" s="15" t="s">
        <v>96</v>
      </c>
      <c r="D83" s="16" t="s">
        <v>29</v>
      </c>
      <c r="E83" s="6">
        <v>20</v>
      </c>
      <c r="F83" s="6">
        <v>20</v>
      </c>
      <c r="G83" s="10">
        <f t="shared" si="3"/>
        <v>1</v>
      </c>
      <c r="H83" s="6"/>
    </row>
    <row r="84" spans="1:8">
      <c r="A84" s="15">
        <v>747</v>
      </c>
      <c r="B84" s="15" t="str">
        <f>VLOOKUP(A:A,[1]Sheet1!$B:$C,2,0)</f>
        <v>西门二片</v>
      </c>
      <c r="C84" s="15" t="s">
        <v>97</v>
      </c>
      <c r="D84" s="16" t="s">
        <v>29</v>
      </c>
      <c r="E84" s="6">
        <v>20</v>
      </c>
      <c r="F84" s="6">
        <v>20</v>
      </c>
      <c r="G84" s="10">
        <f t="shared" si="3"/>
        <v>1</v>
      </c>
      <c r="H84" s="6"/>
    </row>
    <row r="85" spans="1:8">
      <c r="A85" s="15">
        <v>103198</v>
      </c>
      <c r="B85" s="15" t="str">
        <f>VLOOKUP(A:A,[1]Sheet1!$B:$C,2,0)</f>
        <v>西门一片</v>
      </c>
      <c r="C85" s="15" t="s">
        <v>98</v>
      </c>
      <c r="D85" s="16" t="s">
        <v>10</v>
      </c>
      <c r="E85" s="6">
        <v>20</v>
      </c>
      <c r="F85" s="6">
        <v>20</v>
      </c>
      <c r="G85" s="10">
        <f t="shared" si="3"/>
        <v>1</v>
      </c>
      <c r="H85" s="6"/>
    </row>
    <row r="86" spans="1:8">
      <c r="A86" s="15">
        <v>587</v>
      </c>
      <c r="B86" s="15" t="str">
        <f>VLOOKUP(A:A,[1]Sheet1!$B:$C,2,0)</f>
        <v>城郊一片</v>
      </c>
      <c r="C86" s="15" t="s">
        <v>99</v>
      </c>
      <c r="D86" s="16" t="s">
        <v>10</v>
      </c>
      <c r="E86" s="6">
        <v>20</v>
      </c>
      <c r="F86" s="6">
        <v>20</v>
      </c>
      <c r="G86" s="10">
        <f t="shared" si="3"/>
        <v>1</v>
      </c>
      <c r="H86" s="6"/>
    </row>
    <row r="87" spans="1:8">
      <c r="A87" s="15">
        <v>572</v>
      </c>
      <c r="B87" s="15" t="str">
        <f>VLOOKUP(A:A,[1]Sheet1!$B:$C,2,0)</f>
        <v>西门二片</v>
      </c>
      <c r="C87" s="15" t="s">
        <v>100</v>
      </c>
      <c r="D87" s="16" t="s">
        <v>12</v>
      </c>
      <c r="E87" s="6">
        <v>20</v>
      </c>
      <c r="F87" s="6">
        <v>20</v>
      </c>
      <c r="G87" s="10">
        <f t="shared" si="3"/>
        <v>1</v>
      </c>
      <c r="H87" s="6"/>
    </row>
    <row r="88" spans="1:8">
      <c r="A88" s="15">
        <v>367</v>
      </c>
      <c r="B88" s="15" t="str">
        <f>VLOOKUP(A:A,[1]Sheet1!$B:$C,2,0)</f>
        <v>崇州片区</v>
      </c>
      <c r="C88" s="15" t="s">
        <v>101</v>
      </c>
      <c r="D88" s="16" t="s">
        <v>12</v>
      </c>
      <c r="E88" s="6">
        <v>20</v>
      </c>
      <c r="F88" s="6">
        <v>20</v>
      </c>
      <c r="G88" s="10">
        <f t="shared" si="3"/>
        <v>1</v>
      </c>
      <c r="H88" s="6"/>
    </row>
    <row r="89" spans="1:8">
      <c r="A89" s="15">
        <v>738</v>
      </c>
      <c r="B89" s="15" t="str">
        <f>VLOOKUP(A:A,[1]Sheet1!$B:$C,2,0)</f>
        <v>城郊一片</v>
      </c>
      <c r="C89" s="15" t="s">
        <v>102</v>
      </c>
      <c r="D89" s="16" t="s">
        <v>12</v>
      </c>
      <c r="E89" s="6">
        <v>20</v>
      </c>
      <c r="F89" s="6">
        <v>20</v>
      </c>
      <c r="G89" s="10">
        <f t="shared" si="3"/>
        <v>1</v>
      </c>
      <c r="H89" s="6"/>
    </row>
    <row r="90" spans="1:8">
      <c r="A90" s="15">
        <v>122198</v>
      </c>
      <c r="B90" s="15" t="str">
        <f>VLOOKUP(A:A,[1]Sheet1!$B:$C,2,0)</f>
        <v>东南片区</v>
      </c>
      <c r="C90" s="15" t="s">
        <v>103</v>
      </c>
      <c r="D90" s="16" t="s">
        <v>12</v>
      </c>
      <c r="E90" s="6">
        <v>20</v>
      </c>
      <c r="F90" s="6">
        <v>20</v>
      </c>
      <c r="G90" s="10">
        <f t="shared" si="3"/>
        <v>1</v>
      </c>
      <c r="H90" s="6"/>
    </row>
    <row r="91" spans="1:8">
      <c r="A91" s="15">
        <v>713</v>
      </c>
      <c r="B91" s="15" t="str">
        <f>VLOOKUP(A:A,[1]Sheet1!$B:$C,2,0)</f>
        <v>城郊一片</v>
      </c>
      <c r="C91" s="15" t="s">
        <v>104</v>
      </c>
      <c r="D91" s="16" t="s">
        <v>12</v>
      </c>
      <c r="E91" s="6">
        <v>20</v>
      </c>
      <c r="F91" s="6">
        <v>20</v>
      </c>
      <c r="G91" s="10">
        <f t="shared" si="3"/>
        <v>1</v>
      </c>
      <c r="H91" s="6"/>
    </row>
    <row r="92" spans="1:8">
      <c r="A92" s="15">
        <v>710</v>
      </c>
      <c r="B92" s="15" t="str">
        <f>VLOOKUP(A:A,[1]Sheet1!$B:$C,2,0)</f>
        <v>城郊一片</v>
      </c>
      <c r="C92" s="15" t="s">
        <v>105</v>
      </c>
      <c r="D92" s="16" t="s">
        <v>12</v>
      </c>
      <c r="E92" s="6">
        <v>20</v>
      </c>
      <c r="F92" s="6">
        <v>20</v>
      </c>
      <c r="G92" s="10">
        <f t="shared" si="3"/>
        <v>1</v>
      </c>
      <c r="H92" s="6"/>
    </row>
    <row r="93" spans="1:8">
      <c r="A93" s="15">
        <v>122906</v>
      </c>
      <c r="B93" s="15" t="str">
        <f>VLOOKUP(A:A,[1]Sheet1!$B:$C,2,0)</f>
        <v>西门二片</v>
      </c>
      <c r="C93" s="15" t="s">
        <v>106</v>
      </c>
      <c r="D93" s="16" t="s">
        <v>23</v>
      </c>
      <c r="E93" s="6">
        <v>20</v>
      </c>
      <c r="F93" s="6">
        <v>20</v>
      </c>
      <c r="G93" s="10">
        <f t="shared" si="3"/>
        <v>1</v>
      </c>
      <c r="H93" s="6"/>
    </row>
    <row r="94" spans="1:8">
      <c r="A94" s="15">
        <v>104430</v>
      </c>
      <c r="B94" s="15" t="str">
        <f>VLOOKUP(A:A,[1]Sheet1!$B:$C,2,0)</f>
        <v>东南片区</v>
      </c>
      <c r="C94" s="15" t="s">
        <v>107</v>
      </c>
      <c r="D94" s="16" t="s">
        <v>23</v>
      </c>
      <c r="E94" s="6">
        <v>10</v>
      </c>
      <c r="F94" s="6">
        <v>10</v>
      </c>
      <c r="G94" s="10">
        <f t="shared" si="3"/>
        <v>1</v>
      </c>
      <c r="H94" s="6"/>
    </row>
    <row r="95" spans="1:8">
      <c r="A95" s="15">
        <v>105267</v>
      </c>
      <c r="B95" s="15" t="str">
        <f>VLOOKUP(A:A,[1]Sheet1!$B:$C,2,0)</f>
        <v>西门一片</v>
      </c>
      <c r="C95" s="15" t="s">
        <v>108</v>
      </c>
      <c r="D95" s="16" t="s">
        <v>29</v>
      </c>
      <c r="E95" s="6">
        <v>30</v>
      </c>
      <c r="F95" s="6">
        <v>31</v>
      </c>
      <c r="G95" s="10">
        <f t="shared" si="3"/>
        <v>1.03333333333333</v>
      </c>
      <c r="H95" s="6"/>
    </row>
    <row r="96" spans="1:8">
      <c r="A96" s="15">
        <v>746</v>
      </c>
      <c r="B96" s="15" t="str">
        <f>VLOOKUP(A:A,[1]Sheet1!$B:$C,2,0)</f>
        <v>城郊一片</v>
      </c>
      <c r="C96" s="15" t="s">
        <v>109</v>
      </c>
      <c r="D96" s="16" t="s">
        <v>29</v>
      </c>
      <c r="E96" s="6">
        <v>30</v>
      </c>
      <c r="F96" s="6">
        <v>31</v>
      </c>
      <c r="G96" s="10">
        <f t="shared" si="3"/>
        <v>1.03333333333333</v>
      </c>
      <c r="H96" s="6"/>
    </row>
    <row r="97" spans="1:8">
      <c r="A97" s="15">
        <v>399</v>
      </c>
      <c r="B97" s="15" t="str">
        <f>VLOOKUP(A:A,[1]Sheet1!$B:$C,2,0)</f>
        <v>旗舰片区</v>
      </c>
      <c r="C97" s="15" t="s">
        <v>110</v>
      </c>
      <c r="D97" s="16" t="s">
        <v>45</v>
      </c>
      <c r="E97" s="6">
        <v>40</v>
      </c>
      <c r="F97" s="6">
        <v>42</v>
      </c>
      <c r="G97" s="10">
        <f t="shared" si="3"/>
        <v>1.05</v>
      </c>
      <c r="H97" s="6"/>
    </row>
    <row r="98" spans="1:8">
      <c r="A98" s="15">
        <v>359</v>
      </c>
      <c r="B98" s="15" t="str">
        <f>VLOOKUP(A:A,[1]Sheet1!$B:$C,2,0)</f>
        <v>西门一片</v>
      </c>
      <c r="C98" s="15" t="s">
        <v>111</v>
      </c>
      <c r="D98" s="16" t="s">
        <v>29</v>
      </c>
      <c r="E98" s="6">
        <v>20</v>
      </c>
      <c r="F98" s="6">
        <v>21</v>
      </c>
      <c r="G98" s="10">
        <f t="shared" si="3"/>
        <v>1.05</v>
      </c>
      <c r="H98" s="6"/>
    </row>
    <row r="99" spans="1:8">
      <c r="A99" s="15">
        <v>737</v>
      </c>
      <c r="B99" s="15" t="str">
        <f>VLOOKUP(A:A,[1]Sheet1!$B:$C,2,0)</f>
        <v>东南片区</v>
      </c>
      <c r="C99" s="15" t="s">
        <v>112</v>
      </c>
      <c r="D99" s="16" t="s">
        <v>10</v>
      </c>
      <c r="E99" s="6">
        <v>20</v>
      </c>
      <c r="F99" s="6">
        <v>21</v>
      </c>
      <c r="G99" s="10">
        <f t="shared" si="3"/>
        <v>1.05</v>
      </c>
      <c r="H99" s="6"/>
    </row>
    <row r="100" spans="1:8">
      <c r="A100" s="15">
        <v>114622</v>
      </c>
      <c r="B100" s="15" t="str">
        <f>VLOOKUP(A:A,[1]Sheet1!$B:$C,2,0)</f>
        <v>西门一片</v>
      </c>
      <c r="C100" s="15" t="s">
        <v>113</v>
      </c>
      <c r="D100" s="16" t="s">
        <v>10</v>
      </c>
      <c r="E100" s="6">
        <v>20</v>
      </c>
      <c r="F100" s="6">
        <v>21</v>
      </c>
      <c r="G100" s="10">
        <f t="shared" si="3"/>
        <v>1.05</v>
      </c>
      <c r="H100" s="6"/>
    </row>
    <row r="101" spans="1:8">
      <c r="A101" s="15">
        <v>103639</v>
      </c>
      <c r="B101" s="15" t="str">
        <f>VLOOKUP(A:A,[1]Sheet1!$B:$C,2,0)</f>
        <v>东南片区</v>
      </c>
      <c r="C101" s="15" t="s">
        <v>114</v>
      </c>
      <c r="D101" s="16" t="s">
        <v>12</v>
      </c>
      <c r="E101" s="6">
        <v>20</v>
      </c>
      <c r="F101" s="6">
        <v>21</v>
      </c>
      <c r="G101" s="10">
        <f t="shared" si="3"/>
        <v>1.05</v>
      </c>
      <c r="H101" s="6"/>
    </row>
    <row r="102" spans="1:8">
      <c r="A102" s="15">
        <v>107728</v>
      </c>
      <c r="B102" s="15" t="str">
        <f>VLOOKUP(A:A,[1]Sheet1!$B:$C,2,0)</f>
        <v>城郊一片</v>
      </c>
      <c r="C102" s="15" t="s">
        <v>115</v>
      </c>
      <c r="D102" s="16" t="s">
        <v>12</v>
      </c>
      <c r="E102" s="6">
        <v>20</v>
      </c>
      <c r="F102" s="6">
        <v>21</v>
      </c>
      <c r="G102" s="10">
        <f t="shared" si="3"/>
        <v>1.05</v>
      </c>
      <c r="H102" s="6"/>
    </row>
    <row r="103" spans="1:8">
      <c r="A103" s="15">
        <v>103199</v>
      </c>
      <c r="B103" s="15" t="str">
        <f>VLOOKUP(A:A,[1]Sheet1!$B:$C,2,0)</f>
        <v>西门一片</v>
      </c>
      <c r="C103" s="15" t="s">
        <v>116</v>
      </c>
      <c r="D103" s="16" t="s">
        <v>12</v>
      </c>
      <c r="E103" s="6">
        <v>20</v>
      </c>
      <c r="F103" s="6">
        <v>21</v>
      </c>
      <c r="G103" s="10">
        <f t="shared" si="3"/>
        <v>1.05</v>
      </c>
      <c r="H103" s="6"/>
    </row>
    <row r="104" spans="1:8">
      <c r="A104" s="15">
        <v>704</v>
      </c>
      <c r="B104" s="15" t="str">
        <f>VLOOKUP(A:A,[1]Sheet1!$B:$C,2,0)</f>
        <v>城郊一片</v>
      </c>
      <c r="C104" s="15" t="s">
        <v>117</v>
      </c>
      <c r="D104" s="16" t="s">
        <v>12</v>
      </c>
      <c r="E104" s="6">
        <v>20</v>
      </c>
      <c r="F104" s="6">
        <v>21</v>
      </c>
      <c r="G104" s="10">
        <f t="shared" si="3"/>
        <v>1.05</v>
      </c>
      <c r="H104" s="6"/>
    </row>
    <row r="105" spans="1:8">
      <c r="A105" s="15">
        <v>351</v>
      </c>
      <c r="B105" s="15" t="str">
        <f>VLOOKUP(A:A,[1]Sheet1!$B:$C,2,0)</f>
        <v>城郊一片</v>
      </c>
      <c r="C105" s="15" t="s">
        <v>118</v>
      </c>
      <c r="D105" s="16" t="s">
        <v>12</v>
      </c>
      <c r="E105" s="6">
        <v>20</v>
      </c>
      <c r="F105" s="6">
        <v>21</v>
      </c>
      <c r="G105" s="10">
        <f t="shared" si="3"/>
        <v>1.05</v>
      </c>
      <c r="H105" s="6"/>
    </row>
    <row r="106" spans="1:8">
      <c r="A106" s="15">
        <v>732</v>
      </c>
      <c r="B106" s="15" t="str">
        <f>VLOOKUP(A:A,[1]Sheet1!$B:$C,2,0)</f>
        <v>城郊一片</v>
      </c>
      <c r="C106" s="15" t="s">
        <v>119</v>
      </c>
      <c r="D106" s="16" t="s">
        <v>12</v>
      </c>
      <c r="E106" s="6">
        <v>20</v>
      </c>
      <c r="F106" s="6">
        <v>21</v>
      </c>
      <c r="G106" s="10">
        <f t="shared" si="3"/>
        <v>1.05</v>
      </c>
      <c r="H106" s="6"/>
    </row>
    <row r="107" spans="1:8">
      <c r="A107" s="15">
        <v>104533</v>
      </c>
      <c r="B107" s="15" t="str">
        <f>VLOOKUP(A:A,[1]Sheet1!$B:$C,2,0)</f>
        <v>城郊一片</v>
      </c>
      <c r="C107" s="15" t="s">
        <v>120</v>
      </c>
      <c r="D107" s="16" t="s">
        <v>23</v>
      </c>
      <c r="E107" s="6">
        <v>20</v>
      </c>
      <c r="F107" s="6">
        <v>21</v>
      </c>
      <c r="G107" s="10">
        <f t="shared" si="3"/>
        <v>1.05</v>
      </c>
      <c r="H107" s="6"/>
    </row>
    <row r="108" spans="1:8">
      <c r="A108" s="15">
        <v>724</v>
      </c>
      <c r="B108" s="15" t="str">
        <f>VLOOKUP(A:A,[1]Sheet1!$B:$C,2,0)</f>
        <v>东南片区</v>
      </c>
      <c r="C108" s="15" t="s">
        <v>121</v>
      </c>
      <c r="D108" s="16" t="s">
        <v>10</v>
      </c>
      <c r="E108" s="6">
        <v>30</v>
      </c>
      <c r="F108" s="6">
        <v>32</v>
      </c>
      <c r="G108" s="10">
        <f t="shared" si="3"/>
        <v>1.06666666666667</v>
      </c>
      <c r="H108" s="6"/>
    </row>
    <row r="109" spans="1:8">
      <c r="A109" s="15">
        <v>582</v>
      </c>
      <c r="B109" s="15" t="str">
        <f>VLOOKUP(A:A,[1]Sheet1!$B:$C,2,0)</f>
        <v>西门一片</v>
      </c>
      <c r="C109" s="15" t="s">
        <v>122</v>
      </c>
      <c r="D109" s="16" t="s">
        <v>73</v>
      </c>
      <c r="E109" s="6">
        <v>40</v>
      </c>
      <c r="F109" s="6">
        <v>43</v>
      </c>
      <c r="G109" s="10">
        <f t="shared" si="3"/>
        <v>1.075</v>
      </c>
      <c r="H109" s="6"/>
    </row>
    <row r="110" spans="1:8">
      <c r="A110" s="15">
        <v>337</v>
      </c>
      <c r="B110" s="15" t="str">
        <f>VLOOKUP(A:A,[1]Sheet1!$B:$C,2,0)</f>
        <v>旗舰片区</v>
      </c>
      <c r="C110" s="15" t="s">
        <v>123</v>
      </c>
      <c r="D110" s="16" t="s">
        <v>73</v>
      </c>
      <c r="E110" s="6">
        <v>40</v>
      </c>
      <c r="F110" s="6">
        <v>43</v>
      </c>
      <c r="G110" s="10">
        <f t="shared" si="3"/>
        <v>1.075</v>
      </c>
      <c r="H110" s="6"/>
    </row>
    <row r="111" spans="1:8">
      <c r="A111" s="15">
        <v>107658</v>
      </c>
      <c r="B111" s="15" t="str">
        <f>VLOOKUP(A:A,[1]Sheet1!$B:$C,2,0)</f>
        <v>西门二片</v>
      </c>
      <c r="C111" s="15" t="s">
        <v>124</v>
      </c>
      <c r="D111" s="16" t="s">
        <v>14</v>
      </c>
      <c r="E111" s="6">
        <v>40</v>
      </c>
      <c r="F111" s="6">
        <v>43</v>
      </c>
      <c r="G111" s="10">
        <f t="shared" si="3"/>
        <v>1.075</v>
      </c>
      <c r="H111" s="6"/>
    </row>
    <row r="112" spans="1:8">
      <c r="A112" s="15">
        <v>118758</v>
      </c>
      <c r="B112" s="15" t="str">
        <f>VLOOKUP(A:A,[1]Sheet1!$B:$C,2,0)</f>
        <v>东南片区</v>
      </c>
      <c r="C112" s="15" t="s">
        <v>125</v>
      </c>
      <c r="D112" s="16" t="s">
        <v>23</v>
      </c>
      <c r="E112" s="6">
        <v>10</v>
      </c>
      <c r="F112" s="6">
        <v>11</v>
      </c>
      <c r="G112" s="10">
        <f t="shared" si="3"/>
        <v>1.1</v>
      </c>
      <c r="H112" s="6"/>
    </row>
    <row r="113" spans="1:8">
      <c r="A113" s="15">
        <v>716</v>
      </c>
      <c r="B113" s="15" t="str">
        <f>VLOOKUP(A:A,[1]Sheet1!$B:$C,2,0)</f>
        <v>城郊一片</v>
      </c>
      <c r="C113" s="15" t="s">
        <v>126</v>
      </c>
      <c r="D113" s="16" t="s">
        <v>10</v>
      </c>
      <c r="E113" s="6">
        <v>40</v>
      </c>
      <c r="F113" s="6">
        <v>45</v>
      </c>
      <c r="G113" s="10">
        <f t="shared" si="3"/>
        <v>1.125</v>
      </c>
      <c r="H113" s="6"/>
    </row>
    <row r="114" spans="1:8">
      <c r="A114" s="15">
        <v>106399</v>
      </c>
      <c r="B114" s="15" t="str">
        <f>VLOOKUP(A:A,[1]Sheet1!$B:$C,2,0)</f>
        <v>西门二片</v>
      </c>
      <c r="C114" s="15" t="s">
        <v>127</v>
      </c>
      <c r="D114" s="16" t="s">
        <v>10</v>
      </c>
      <c r="E114" s="6">
        <v>20</v>
      </c>
      <c r="F114" s="6">
        <v>23</v>
      </c>
      <c r="G114" s="10">
        <f t="shared" si="3"/>
        <v>1.15</v>
      </c>
      <c r="H114" s="6"/>
    </row>
    <row r="115" spans="1:8">
      <c r="A115" s="15">
        <v>54</v>
      </c>
      <c r="B115" s="15" t="str">
        <f>VLOOKUP(A:A,[1]Sheet1!$B:$C,2,0)</f>
        <v>崇州片区</v>
      </c>
      <c r="C115" s="15" t="s">
        <v>128</v>
      </c>
      <c r="D115" s="16" t="s">
        <v>29</v>
      </c>
      <c r="E115" s="6">
        <v>30</v>
      </c>
      <c r="F115" s="6">
        <v>35</v>
      </c>
      <c r="G115" s="10">
        <f t="shared" si="3"/>
        <v>1.16666666666667</v>
      </c>
      <c r="H115" s="6"/>
    </row>
    <row r="116" spans="1:8">
      <c r="A116" s="15">
        <v>385</v>
      </c>
      <c r="B116" s="15" t="str">
        <f>VLOOKUP(A:A,[1]Sheet1!$B:$C,2,0)</f>
        <v>新津片区</v>
      </c>
      <c r="C116" s="15" t="s">
        <v>129</v>
      </c>
      <c r="D116" s="16" t="s">
        <v>14</v>
      </c>
      <c r="E116" s="6">
        <v>40</v>
      </c>
      <c r="F116" s="6">
        <v>47</v>
      </c>
      <c r="G116" s="10">
        <f t="shared" si="3"/>
        <v>1.175</v>
      </c>
      <c r="H116" s="6"/>
    </row>
    <row r="117" spans="1:8">
      <c r="A117" s="15">
        <v>726</v>
      </c>
      <c r="B117" s="15" t="str">
        <f>VLOOKUP(A:A,[1]Sheet1!$B:$C,2,0)</f>
        <v>西门一片</v>
      </c>
      <c r="C117" s="15" t="s">
        <v>130</v>
      </c>
      <c r="D117" s="16" t="s">
        <v>10</v>
      </c>
      <c r="E117" s="6">
        <v>20</v>
      </c>
      <c r="F117" s="6">
        <v>24</v>
      </c>
      <c r="G117" s="10">
        <f t="shared" si="3"/>
        <v>1.2</v>
      </c>
      <c r="H117" s="6"/>
    </row>
    <row r="118" spans="1:8">
      <c r="A118" s="15">
        <v>117310</v>
      </c>
      <c r="B118" s="15" t="str">
        <f>VLOOKUP(A:A,[1]Sheet1!$B:$C,2,0)</f>
        <v>西门一片</v>
      </c>
      <c r="C118" s="15" t="s">
        <v>131</v>
      </c>
      <c r="D118" s="16" t="s">
        <v>12</v>
      </c>
      <c r="E118" s="6">
        <v>10</v>
      </c>
      <c r="F118" s="6">
        <v>12</v>
      </c>
      <c r="G118" s="10">
        <f t="shared" si="3"/>
        <v>1.2</v>
      </c>
      <c r="H118" s="6"/>
    </row>
    <row r="119" spans="1:8">
      <c r="A119" s="15">
        <v>119262</v>
      </c>
      <c r="B119" s="15" t="str">
        <f>VLOOKUP(A:A,[1]Sheet1!$B:$C,2,0)</f>
        <v>西门一片</v>
      </c>
      <c r="C119" s="15" t="s">
        <v>132</v>
      </c>
      <c r="D119" s="16" t="s">
        <v>23</v>
      </c>
      <c r="E119" s="6">
        <v>10</v>
      </c>
      <c r="F119" s="6">
        <v>12</v>
      </c>
      <c r="G119" s="10">
        <f t="shared" si="3"/>
        <v>1.2</v>
      </c>
      <c r="H119" s="6"/>
    </row>
    <row r="120" spans="1:8">
      <c r="A120" s="15">
        <v>117637</v>
      </c>
      <c r="B120" s="15" t="str">
        <f>VLOOKUP(A:A,[1]Sheet1!$B:$C,2,0)</f>
        <v>城郊一片</v>
      </c>
      <c r="C120" s="15" t="s">
        <v>133</v>
      </c>
      <c r="D120" s="16" t="s">
        <v>23</v>
      </c>
      <c r="E120" s="6">
        <v>10</v>
      </c>
      <c r="F120" s="6">
        <v>12</v>
      </c>
      <c r="G120" s="10">
        <f t="shared" si="3"/>
        <v>1.2</v>
      </c>
      <c r="H120" s="6"/>
    </row>
    <row r="121" spans="1:8">
      <c r="A121" s="17">
        <v>56</v>
      </c>
      <c r="B121" s="15" t="str">
        <f>VLOOKUP(A:A,[1]Sheet1!$B:$C,2,0)</f>
        <v>崇州片区</v>
      </c>
      <c r="C121" s="17" t="s">
        <v>134</v>
      </c>
      <c r="D121" s="16" t="s">
        <v>23</v>
      </c>
      <c r="E121" s="6">
        <v>10</v>
      </c>
      <c r="F121" s="6">
        <v>12</v>
      </c>
      <c r="G121" s="10">
        <f t="shared" si="3"/>
        <v>1.2</v>
      </c>
      <c r="H121" s="6"/>
    </row>
    <row r="122" spans="1:8">
      <c r="A122" s="15">
        <v>712</v>
      </c>
      <c r="B122" s="15" t="str">
        <f>VLOOKUP(A:A,[1]Sheet1!$B:$C,2,0)</f>
        <v>东南片区</v>
      </c>
      <c r="C122" s="15" t="s">
        <v>135</v>
      </c>
      <c r="D122" s="16" t="s">
        <v>29</v>
      </c>
      <c r="E122" s="6">
        <v>20</v>
      </c>
      <c r="F122" s="6">
        <v>26</v>
      </c>
      <c r="G122" s="10">
        <f t="shared" si="3"/>
        <v>1.3</v>
      </c>
      <c r="H122" s="6"/>
    </row>
    <row r="123" spans="1:8">
      <c r="A123" s="15">
        <v>706</v>
      </c>
      <c r="B123" s="15" t="str">
        <f>VLOOKUP(A:A,[1]Sheet1!$B:$C,2,0)</f>
        <v>城郊一片</v>
      </c>
      <c r="C123" s="15" t="s">
        <v>136</v>
      </c>
      <c r="D123" s="16" t="s">
        <v>12</v>
      </c>
      <c r="E123" s="6">
        <v>20</v>
      </c>
      <c r="F123" s="6">
        <v>26</v>
      </c>
      <c r="G123" s="10">
        <f t="shared" si="3"/>
        <v>1.3</v>
      </c>
      <c r="H123" s="6"/>
    </row>
    <row r="124" spans="1:8">
      <c r="A124" s="15">
        <v>740</v>
      </c>
      <c r="B124" s="15" t="str">
        <f>VLOOKUP(A:A,[1]Sheet1!$B:$C,2,0)</f>
        <v>东南片区</v>
      </c>
      <c r="C124" s="15" t="s">
        <v>137</v>
      </c>
      <c r="D124" s="16" t="s">
        <v>12</v>
      </c>
      <c r="E124" s="6">
        <v>20</v>
      </c>
      <c r="F124" s="6">
        <v>26</v>
      </c>
      <c r="G124" s="10">
        <f t="shared" si="3"/>
        <v>1.3</v>
      </c>
      <c r="H124" s="6"/>
    </row>
    <row r="125" spans="1:8">
      <c r="A125" s="15">
        <v>743</v>
      </c>
      <c r="B125" s="15" t="str">
        <f>VLOOKUP(A:A,[1]Sheet1!$B:$C,2,0)</f>
        <v>东南片区</v>
      </c>
      <c r="C125" s="15" t="s">
        <v>138</v>
      </c>
      <c r="D125" s="16" t="s">
        <v>12</v>
      </c>
      <c r="E125" s="6">
        <v>10</v>
      </c>
      <c r="F125" s="6">
        <v>13</v>
      </c>
      <c r="G125" s="10">
        <f t="shared" si="3"/>
        <v>1.3</v>
      </c>
      <c r="H125" s="6"/>
    </row>
    <row r="126" spans="1:8">
      <c r="A126" s="15">
        <v>113025</v>
      </c>
      <c r="B126" s="15" t="str">
        <f>VLOOKUP(A:A,[1]Sheet1!$B:$C,2,0)</f>
        <v>西门二片</v>
      </c>
      <c r="C126" s="15" t="s">
        <v>139</v>
      </c>
      <c r="D126" s="16" t="s">
        <v>12</v>
      </c>
      <c r="E126" s="6">
        <v>20</v>
      </c>
      <c r="F126" s="6">
        <v>28</v>
      </c>
      <c r="G126" s="10">
        <f t="shared" si="3"/>
        <v>1.4</v>
      </c>
      <c r="H126" s="6"/>
    </row>
    <row r="127" spans="1:8">
      <c r="A127" s="15">
        <v>578</v>
      </c>
      <c r="B127" s="15" t="str">
        <f>VLOOKUP(A:A,[1]Sheet1!$B:$C,2,0)</f>
        <v>西门一片</v>
      </c>
      <c r="C127" s="15" t="s">
        <v>140</v>
      </c>
      <c r="D127" s="16" t="s">
        <v>12</v>
      </c>
      <c r="E127" s="6">
        <v>20</v>
      </c>
      <c r="F127" s="6">
        <v>29</v>
      </c>
      <c r="G127" s="10">
        <f t="shared" si="3"/>
        <v>1.45</v>
      </c>
      <c r="H127" s="6"/>
    </row>
    <row r="128" spans="1:8">
      <c r="A128" s="15">
        <v>748</v>
      </c>
      <c r="B128" s="15" t="str">
        <f>VLOOKUP(A:A,[1]Sheet1!$B:$C,2,0)</f>
        <v>城郊一片</v>
      </c>
      <c r="C128" s="15" t="s">
        <v>141</v>
      </c>
      <c r="D128" s="16" t="s">
        <v>12</v>
      </c>
      <c r="E128" s="6">
        <v>20</v>
      </c>
      <c r="F128" s="6">
        <v>29</v>
      </c>
      <c r="G128" s="10">
        <f t="shared" si="3"/>
        <v>1.45</v>
      </c>
      <c r="H128" s="6"/>
    </row>
    <row r="129" spans="1:8">
      <c r="A129" s="15">
        <v>115971</v>
      </c>
      <c r="B129" s="15" t="str">
        <f>VLOOKUP(A:A,[1]Sheet1!$B:$C,2,0)</f>
        <v>东南片区</v>
      </c>
      <c r="C129" s="15" t="s">
        <v>142</v>
      </c>
      <c r="D129" s="16" t="s">
        <v>23</v>
      </c>
      <c r="E129" s="6">
        <v>20</v>
      </c>
      <c r="F129" s="6">
        <v>29</v>
      </c>
      <c r="G129" s="10">
        <f t="shared" si="3"/>
        <v>1.45</v>
      </c>
      <c r="H129" s="6"/>
    </row>
    <row r="130" spans="1:8">
      <c r="A130" s="15">
        <v>379</v>
      </c>
      <c r="B130" s="15" t="str">
        <f>VLOOKUP(A:A,[1]Sheet1!$B:$C,2,0)</f>
        <v>西门一片</v>
      </c>
      <c r="C130" s="15" t="s">
        <v>143</v>
      </c>
      <c r="D130" s="16" t="s">
        <v>29</v>
      </c>
      <c r="E130" s="6">
        <v>20</v>
      </c>
      <c r="F130" s="6">
        <v>30</v>
      </c>
      <c r="G130" s="10">
        <f t="shared" si="3"/>
        <v>1.5</v>
      </c>
      <c r="H130" s="6"/>
    </row>
    <row r="131" spans="1:8">
      <c r="A131" s="15">
        <v>102934</v>
      </c>
      <c r="B131" s="15" t="str">
        <f>VLOOKUP(A:A,[1]Sheet1!$B:$C,2,0)</f>
        <v>西门一片</v>
      </c>
      <c r="C131" s="15" t="s">
        <v>144</v>
      </c>
      <c r="D131" s="16" t="s">
        <v>10</v>
      </c>
      <c r="E131" s="6">
        <v>20</v>
      </c>
      <c r="F131" s="6">
        <v>30</v>
      </c>
      <c r="G131" s="10">
        <f t="shared" ref="G131:G145" si="4">F131/E131</f>
        <v>1.5</v>
      </c>
      <c r="H131" s="6"/>
    </row>
    <row r="132" spans="1:8">
      <c r="A132" s="15">
        <v>717</v>
      </c>
      <c r="B132" s="15" t="str">
        <f>VLOOKUP(A:A,[1]Sheet1!$B:$C,2,0)</f>
        <v>城郊一片</v>
      </c>
      <c r="C132" s="15" t="s">
        <v>145</v>
      </c>
      <c r="D132" s="16" t="s">
        <v>10</v>
      </c>
      <c r="E132" s="6">
        <v>20</v>
      </c>
      <c r="F132" s="6">
        <v>30</v>
      </c>
      <c r="G132" s="10">
        <f t="shared" si="4"/>
        <v>1.5</v>
      </c>
      <c r="H132" s="6"/>
    </row>
    <row r="133" spans="1:8">
      <c r="A133" s="15">
        <v>108277</v>
      </c>
      <c r="B133" s="15" t="str">
        <f>VLOOKUP(A:A,[1]Sheet1!$B:$C,2,0)</f>
        <v>西门一片</v>
      </c>
      <c r="C133" s="15" t="s">
        <v>146</v>
      </c>
      <c r="D133" s="16" t="s">
        <v>12</v>
      </c>
      <c r="E133" s="6">
        <v>20</v>
      </c>
      <c r="F133" s="6">
        <v>30</v>
      </c>
      <c r="G133" s="10">
        <f t="shared" si="4"/>
        <v>1.5</v>
      </c>
      <c r="H133" s="6"/>
    </row>
    <row r="134" spans="1:8">
      <c r="A134" s="15">
        <v>123007</v>
      </c>
      <c r="B134" s="15" t="str">
        <f>VLOOKUP(A:A,[1]Sheet1!$B:$C,2,0)</f>
        <v>城郊一片</v>
      </c>
      <c r="C134" s="15" t="s">
        <v>147</v>
      </c>
      <c r="D134" s="16" t="s">
        <v>23</v>
      </c>
      <c r="E134" s="6">
        <v>10</v>
      </c>
      <c r="F134" s="6">
        <v>15</v>
      </c>
      <c r="G134" s="10">
        <f t="shared" si="4"/>
        <v>1.5</v>
      </c>
      <c r="H134" s="6"/>
    </row>
    <row r="135" spans="1:8">
      <c r="A135" s="15">
        <v>118074</v>
      </c>
      <c r="B135" s="15" t="str">
        <f>VLOOKUP(A:A,[1]Sheet1!$B:$C,2,0)</f>
        <v>东南片区</v>
      </c>
      <c r="C135" s="15" t="s">
        <v>148</v>
      </c>
      <c r="D135" s="16" t="s">
        <v>10</v>
      </c>
      <c r="E135" s="6">
        <v>20</v>
      </c>
      <c r="F135" s="6">
        <v>31</v>
      </c>
      <c r="G135" s="10">
        <f t="shared" si="4"/>
        <v>1.55</v>
      </c>
      <c r="H135" s="6"/>
    </row>
    <row r="136" spans="1:8">
      <c r="A136" s="15">
        <v>514</v>
      </c>
      <c r="B136" s="15" t="str">
        <f>VLOOKUP(A:A,[1]Sheet1!$B:$C,2,0)</f>
        <v>新津片区</v>
      </c>
      <c r="C136" s="15" t="s">
        <v>149</v>
      </c>
      <c r="D136" s="16" t="s">
        <v>29</v>
      </c>
      <c r="E136" s="6">
        <v>30</v>
      </c>
      <c r="F136" s="6">
        <v>50</v>
      </c>
      <c r="G136" s="10">
        <f t="shared" si="4"/>
        <v>1.66666666666667</v>
      </c>
      <c r="H136" s="6"/>
    </row>
    <row r="137" spans="1:8">
      <c r="A137" s="15">
        <v>730</v>
      </c>
      <c r="B137" s="15" t="str">
        <f>VLOOKUP(A:A,[1]Sheet1!$B:$C,2,0)</f>
        <v>西门二片</v>
      </c>
      <c r="C137" s="15" t="s">
        <v>150</v>
      </c>
      <c r="D137" s="16" t="s">
        <v>14</v>
      </c>
      <c r="E137" s="6">
        <v>40</v>
      </c>
      <c r="F137" s="6">
        <v>68</v>
      </c>
      <c r="G137" s="10">
        <f t="shared" si="4"/>
        <v>1.7</v>
      </c>
      <c r="H137" s="6"/>
    </row>
    <row r="138" spans="1:8">
      <c r="A138" s="15">
        <v>581</v>
      </c>
      <c r="B138" s="15" t="str">
        <f>VLOOKUP(A:A,[1]Sheet1!$B:$C,2,0)</f>
        <v>西门一片</v>
      </c>
      <c r="C138" s="15" t="s">
        <v>151</v>
      </c>
      <c r="D138" s="16" t="s">
        <v>29</v>
      </c>
      <c r="E138" s="6">
        <v>20</v>
      </c>
      <c r="F138" s="6">
        <v>36</v>
      </c>
      <c r="G138" s="10">
        <f t="shared" si="4"/>
        <v>1.8</v>
      </c>
      <c r="H138" s="6"/>
    </row>
    <row r="139" spans="1:8">
      <c r="A139" s="15">
        <v>120844</v>
      </c>
      <c r="B139" s="15" t="str">
        <f>VLOOKUP(A:A,[1]Sheet1!$B:$C,2,0)</f>
        <v>西门二片</v>
      </c>
      <c r="C139" s="15" t="s">
        <v>152</v>
      </c>
      <c r="D139" s="16" t="s">
        <v>12</v>
      </c>
      <c r="E139" s="6">
        <v>20</v>
      </c>
      <c r="F139" s="6">
        <v>37</v>
      </c>
      <c r="G139" s="10">
        <f t="shared" si="4"/>
        <v>1.85</v>
      </c>
      <c r="H139" s="6"/>
    </row>
    <row r="140" spans="1:8">
      <c r="A140" s="15">
        <v>573</v>
      </c>
      <c r="B140" s="15" t="str">
        <f>VLOOKUP(A:A,[1]Sheet1!$B:$C,2,0)</f>
        <v>东南片区</v>
      </c>
      <c r="C140" s="15" t="s">
        <v>153</v>
      </c>
      <c r="D140" s="16" t="s">
        <v>23</v>
      </c>
      <c r="E140" s="6">
        <v>10</v>
      </c>
      <c r="F140" s="6">
        <v>19</v>
      </c>
      <c r="G140" s="10">
        <f t="shared" si="4"/>
        <v>1.9</v>
      </c>
      <c r="H140" s="6"/>
    </row>
    <row r="141" spans="1:8">
      <c r="A141" s="15">
        <v>517</v>
      </c>
      <c r="B141" s="15" t="str">
        <f>VLOOKUP(A:A,[1]Sheet1!$B:$C,2,0)</f>
        <v>西门一片</v>
      </c>
      <c r="C141" s="15" t="s">
        <v>154</v>
      </c>
      <c r="D141" s="16" t="s">
        <v>73</v>
      </c>
      <c r="E141" s="6">
        <v>30</v>
      </c>
      <c r="F141" s="6">
        <v>58</v>
      </c>
      <c r="G141" s="10">
        <f t="shared" si="4"/>
        <v>1.93333333333333</v>
      </c>
      <c r="H141" s="6"/>
    </row>
    <row r="142" spans="1:8">
      <c r="A142" s="15">
        <v>307</v>
      </c>
      <c r="B142" s="15" t="str">
        <f>VLOOKUP(A:A,[1]Sheet1!$B:$C,2,0)</f>
        <v>旗舰片区</v>
      </c>
      <c r="C142" s="15" t="s">
        <v>155</v>
      </c>
      <c r="D142" s="16" t="s">
        <v>156</v>
      </c>
      <c r="E142" s="6">
        <v>50</v>
      </c>
      <c r="F142" s="6">
        <v>106</v>
      </c>
      <c r="G142" s="10">
        <f t="shared" si="4"/>
        <v>2.12</v>
      </c>
      <c r="H142" s="6"/>
    </row>
    <row r="143" spans="1:8">
      <c r="A143" s="15">
        <v>104428</v>
      </c>
      <c r="B143" s="15" t="str">
        <f>VLOOKUP(A:A,[1]Sheet1!$B:$C,2,0)</f>
        <v>崇州片区</v>
      </c>
      <c r="C143" s="15" t="s">
        <v>157</v>
      </c>
      <c r="D143" s="16" t="s">
        <v>10</v>
      </c>
      <c r="E143" s="6">
        <v>20</v>
      </c>
      <c r="F143" s="6">
        <v>55</v>
      </c>
      <c r="G143" s="10">
        <f t="shared" si="4"/>
        <v>2.75</v>
      </c>
      <c r="H143" s="6"/>
    </row>
    <row r="144" spans="1:8">
      <c r="A144" s="15">
        <v>117923</v>
      </c>
      <c r="B144" s="15" t="str">
        <f>VLOOKUP(A:A,[1]Sheet1!$B:$C,2,0)</f>
        <v>城郊一片</v>
      </c>
      <c r="C144" s="15" t="s">
        <v>158</v>
      </c>
      <c r="D144" s="16" t="s">
        <v>23</v>
      </c>
      <c r="E144" s="6">
        <v>10</v>
      </c>
      <c r="F144" s="6">
        <v>30</v>
      </c>
      <c r="G144" s="10">
        <f t="shared" si="4"/>
        <v>3</v>
      </c>
      <c r="H144" s="6"/>
    </row>
    <row r="145" spans="1:8">
      <c r="A145" s="6"/>
      <c r="B145" s="6" t="s">
        <v>159</v>
      </c>
      <c r="C145" s="6"/>
      <c r="D145" s="6"/>
      <c r="E145" s="6">
        <f>SUBTOTAL(9,E3:E144)</f>
        <v>3200</v>
      </c>
      <c r="F145" s="6">
        <f>SUBTOTAL(9,F3:F144)</f>
        <v>3022</v>
      </c>
      <c r="G145" s="10">
        <f t="shared" si="4"/>
        <v>0.944375</v>
      </c>
      <c r="H145" s="6"/>
    </row>
    <row r="146" spans="1:7">
      <c r="A146" s="22"/>
      <c r="B146" s="22"/>
      <c r="C146" s="22"/>
      <c r="D146" s="22"/>
      <c r="E146" s="22"/>
      <c r="F146" s="22"/>
      <c r="G146" s="22"/>
    </row>
  </sheetData>
  <autoFilter ref="A2:I144">
    <sortState ref="A2:I144">
      <sortCondition ref="G1"/>
    </sortState>
    <extLst/>
  </autoFilter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opLeftCell="A21" workbookViewId="0">
      <selection activeCell="L11" sqref="L11"/>
    </sheetView>
  </sheetViews>
  <sheetFormatPr defaultColWidth="9" defaultRowHeight="13.5"/>
  <cols>
    <col min="1" max="1" width="9" style="2"/>
    <col min="2" max="2" width="29.875" style="2" customWidth="1"/>
    <col min="3" max="4" width="15.75" style="2" customWidth="1"/>
    <col min="5" max="5" width="11.25" style="2" customWidth="1"/>
    <col min="6" max="6" width="12.875" style="2" customWidth="1"/>
    <col min="7" max="7" width="10.75" style="2" customWidth="1"/>
    <col min="8" max="8" width="11.25" style="2" customWidth="1"/>
    <col min="9" max="16384" width="9" style="2"/>
  </cols>
  <sheetData>
    <row r="1" ht="33" customHeight="1" spans="1:9">
      <c r="A1" s="11" t="s">
        <v>160</v>
      </c>
      <c r="B1" s="12"/>
      <c r="C1" s="12"/>
      <c r="D1" s="12"/>
      <c r="E1" s="12"/>
      <c r="F1" s="12"/>
      <c r="G1" s="12"/>
      <c r="H1" s="12"/>
      <c r="I1" s="12"/>
    </row>
    <row r="2" spans="1:9">
      <c r="A2" s="13" t="s">
        <v>1</v>
      </c>
      <c r="B2" s="13" t="s">
        <v>3</v>
      </c>
      <c r="C2" s="13" t="s">
        <v>161</v>
      </c>
      <c r="D2" s="13" t="s">
        <v>162</v>
      </c>
      <c r="E2" s="14" t="s">
        <v>4</v>
      </c>
      <c r="F2" s="6" t="s">
        <v>5</v>
      </c>
      <c r="G2" s="6" t="s">
        <v>6</v>
      </c>
      <c r="H2" s="6" t="s">
        <v>7</v>
      </c>
      <c r="I2" s="6" t="s">
        <v>163</v>
      </c>
    </row>
    <row r="3" spans="1:9">
      <c r="A3" s="15">
        <v>117923</v>
      </c>
      <c r="B3" s="15" t="s">
        <v>158</v>
      </c>
      <c r="C3" s="15" t="s">
        <v>164</v>
      </c>
      <c r="D3" s="15">
        <v>13969</v>
      </c>
      <c r="E3" s="16" t="s">
        <v>23</v>
      </c>
      <c r="F3" s="6">
        <v>10</v>
      </c>
      <c r="G3" s="6">
        <v>30</v>
      </c>
      <c r="H3" s="10">
        <f t="shared" ref="H3:H66" si="0">G3/F3</f>
        <v>3</v>
      </c>
      <c r="I3" s="6">
        <f>G3*0.5</f>
        <v>15</v>
      </c>
    </row>
    <row r="4" spans="1:9">
      <c r="A4" s="15">
        <v>104428</v>
      </c>
      <c r="B4" s="15" t="s">
        <v>157</v>
      </c>
      <c r="C4" s="15" t="s">
        <v>165</v>
      </c>
      <c r="D4" s="15">
        <v>6472</v>
      </c>
      <c r="E4" s="16" t="s">
        <v>10</v>
      </c>
      <c r="F4" s="6">
        <v>20</v>
      </c>
      <c r="G4" s="6">
        <v>55</v>
      </c>
      <c r="H4" s="10">
        <f t="shared" si="0"/>
        <v>2.75</v>
      </c>
      <c r="I4" s="6">
        <f t="shared" ref="I4:I35" si="1">G4*0.5</f>
        <v>27.5</v>
      </c>
    </row>
    <row r="5" spans="1:9">
      <c r="A5" s="15">
        <v>307</v>
      </c>
      <c r="B5" s="15" t="s">
        <v>155</v>
      </c>
      <c r="C5" s="15" t="s">
        <v>166</v>
      </c>
      <c r="D5" s="15">
        <v>4529</v>
      </c>
      <c r="E5" s="16" t="s">
        <v>156</v>
      </c>
      <c r="F5" s="6">
        <v>50</v>
      </c>
      <c r="G5" s="6">
        <v>106</v>
      </c>
      <c r="H5" s="10">
        <f t="shared" si="0"/>
        <v>2.12</v>
      </c>
      <c r="I5" s="6">
        <f t="shared" si="1"/>
        <v>53</v>
      </c>
    </row>
    <row r="6" spans="1:9">
      <c r="A6" s="15">
        <v>517</v>
      </c>
      <c r="B6" s="15" t="s">
        <v>154</v>
      </c>
      <c r="C6" s="15" t="s">
        <v>167</v>
      </c>
      <c r="D6" s="15">
        <v>4024</v>
      </c>
      <c r="E6" s="16" t="s">
        <v>73</v>
      </c>
      <c r="F6" s="6">
        <v>30</v>
      </c>
      <c r="G6" s="6">
        <v>48</v>
      </c>
      <c r="H6" s="10">
        <f t="shared" si="0"/>
        <v>1.6</v>
      </c>
      <c r="I6" s="6">
        <f t="shared" si="1"/>
        <v>24</v>
      </c>
    </row>
    <row r="7" spans="1:9">
      <c r="A7" s="15">
        <v>573</v>
      </c>
      <c r="B7" s="15" t="s">
        <v>153</v>
      </c>
      <c r="C7" s="15" t="s">
        <v>168</v>
      </c>
      <c r="D7" s="15">
        <v>5501</v>
      </c>
      <c r="E7" s="16" t="s">
        <v>23</v>
      </c>
      <c r="F7" s="6">
        <v>10</v>
      </c>
      <c r="G7" s="6">
        <v>19</v>
      </c>
      <c r="H7" s="10">
        <f t="shared" si="0"/>
        <v>1.9</v>
      </c>
      <c r="I7" s="6">
        <f t="shared" si="1"/>
        <v>9.5</v>
      </c>
    </row>
    <row r="8" spans="1:9">
      <c r="A8" s="15">
        <v>120844</v>
      </c>
      <c r="B8" s="15" t="s">
        <v>152</v>
      </c>
      <c r="C8" s="15" t="s">
        <v>169</v>
      </c>
      <c r="D8" s="15">
        <v>9328</v>
      </c>
      <c r="E8" s="16" t="s">
        <v>12</v>
      </c>
      <c r="F8" s="6">
        <v>20</v>
      </c>
      <c r="G8" s="6">
        <v>26</v>
      </c>
      <c r="H8" s="10">
        <f t="shared" si="0"/>
        <v>1.3</v>
      </c>
      <c r="I8" s="6">
        <f t="shared" si="1"/>
        <v>13</v>
      </c>
    </row>
    <row r="9" spans="1:9">
      <c r="A9" s="15">
        <v>581</v>
      </c>
      <c r="B9" s="15" t="s">
        <v>151</v>
      </c>
      <c r="C9" s="15" t="s">
        <v>170</v>
      </c>
      <c r="D9" s="15">
        <v>15145</v>
      </c>
      <c r="E9" s="16" t="s">
        <v>29</v>
      </c>
      <c r="F9" s="6">
        <v>20</v>
      </c>
      <c r="G9" s="6">
        <v>36</v>
      </c>
      <c r="H9" s="10">
        <f t="shared" si="0"/>
        <v>1.8</v>
      </c>
      <c r="I9" s="6">
        <f t="shared" si="1"/>
        <v>18</v>
      </c>
    </row>
    <row r="10" spans="1:9">
      <c r="A10" s="15">
        <v>730</v>
      </c>
      <c r="B10" s="15" t="s">
        <v>150</v>
      </c>
      <c r="C10" s="15" t="s">
        <v>171</v>
      </c>
      <c r="D10" s="15">
        <v>4325</v>
      </c>
      <c r="E10" s="16" t="s">
        <v>14</v>
      </c>
      <c r="F10" s="6">
        <v>40</v>
      </c>
      <c r="G10" s="6">
        <v>60</v>
      </c>
      <c r="H10" s="10">
        <f t="shared" si="0"/>
        <v>1.5</v>
      </c>
      <c r="I10" s="6">
        <f t="shared" si="1"/>
        <v>30</v>
      </c>
    </row>
    <row r="11" spans="1:9">
      <c r="A11" s="15">
        <v>514</v>
      </c>
      <c r="B11" s="15" t="s">
        <v>149</v>
      </c>
      <c r="C11" s="15" t="s">
        <v>172</v>
      </c>
      <c r="D11" s="15">
        <v>5406</v>
      </c>
      <c r="E11" s="16" t="s">
        <v>29</v>
      </c>
      <c r="F11" s="6">
        <v>30</v>
      </c>
      <c r="G11" s="6">
        <v>50</v>
      </c>
      <c r="H11" s="10">
        <f t="shared" si="0"/>
        <v>1.66666666666667</v>
      </c>
      <c r="I11" s="6">
        <f t="shared" si="1"/>
        <v>25</v>
      </c>
    </row>
    <row r="12" spans="1:9">
      <c r="A12" s="15">
        <v>118074</v>
      </c>
      <c r="B12" s="15" t="s">
        <v>148</v>
      </c>
      <c r="C12" s="15" t="s">
        <v>173</v>
      </c>
      <c r="D12" s="15">
        <v>4304</v>
      </c>
      <c r="E12" s="16" t="s">
        <v>10</v>
      </c>
      <c r="F12" s="6">
        <v>20</v>
      </c>
      <c r="G12" s="6">
        <v>25</v>
      </c>
      <c r="H12" s="10">
        <f t="shared" si="0"/>
        <v>1.25</v>
      </c>
      <c r="I12" s="6">
        <f t="shared" si="1"/>
        <v>12.5</v>
      </c>
    </row>
    <row r="13" spans="1:9">
      <c r="A13" s="15">
        <v>379</v>
      </c>
      <c r="B13" s="15" t="s">
        <v>143</v>
      </c>
      <c r="C13" s="15" t="s">
        <v>174</v>
      </c>
      <c r="D13" s="15">
        <v>6830</v>
      </c>
      <c r="E13" s="16" t="s">
        <v>29</v>
      </c>
      <c r="F13" s="6">
        <v>20</v>
      </c>
      <c r="G13" s="6">
        <v>30</v>
      </c>
      <c r="H13" s="10">
        <f t="shared" si="0"/>
        <v>1.5</v>
      </c>
      <c r="I13" s="6">
        <f t="shared" si="1"/>
        <v>15</v>
      </c>
    </row>
    <row r="14" spans="1:9">
      <c r="A14" s="15">
        <v>102934</v>
      </c>
      <c r="B14" s="15" t="s">
        <v>144</v>
      </c>
      <c r="C14" s="15" t="s">
        <v>175</v>
      </c>
      <c r="D14" s="15">
        <v>6607</v>
      </c>
      <c r="E14" s="16" t="s">
        <v>10</v>
      </c>
      <c r="F14" s="6">
        <v>20</v>
      </c>
      <c r="G14" s="6">
        <v>30</v>
      </c>
      <c r="H14" s="10">
        <f t="shared" si="0"/>
        <v>1.5</v>
      </c>
      <c r="I14" s="6">
        <f t="shared" si="1"/>
        <v>15</v>
      </c>
    </row>
    <row r="15" spans="1:9">
      <c r="A15" s="15">
        <v>717</v>
      </c>
      <c r="B15" s="15" t="s">
        <v>145</v>
      </c>
      <c r="C15" s="15" t="s">
        <v>176</v>
      </c>
      <c r="D15" s="15">
        <v>6752</v>
      </c>
      <c r="E15" s="16" t="s">
        <v>10</v>
      </c>
      <c r="F15" s="6">
        <v>20</v>
      </c>
      <c r="G15" s="6">
        <v>30</v>
      </c>
      <c r="H15" s="10">
        <f t="shared" si="0"/>
        <v>1.5</v>
      </c>
      <c r="I15" s="6">
        <f t="shared" si="1"/>
        <v>15</v>
      </c>
    </row>
    <row r="16" spans="1:9">
      <c r="A16" s="15">
        <v>108277</v>
      </c>
      <c r="B16" s="15" t="s">
        <v>146</v>
      </c>
      <c r="C16" s="15" t="s">
        <v>177</v>
      </c>
      <c r="D16" s="15">
        <v>13186</v>
      </c>
      <c r="E16" s="16" t="s">
        <v>12</v>
      </c>
      <c r="F16" s="6">
        <v>20</v>
      </c>
      <c r="G16" s="6">
        <v>30</v>
      </c>
      <c r="H16" s="10">
        <f t="shared" si="0"/>
        <v>1.5</v>
      </c>
      <c r="I16" s="6">
        <f t="shared" si="1"/>
        <v>15</v>
      </c>
    </row>
    <row r="17" spans="1:9">
      <c r="A17" s="15">
        <v>123007</v>
      </c>
      <c r="B17" s="15" t="s">
        <v>147</v>
      </c>
      <c r="C17" s="15" t="s">
        <v>178</v>
      </c>
      <c r="D17" s="15">
        <v>6733</v>
      </c>
      <c r="E17" s="16" t="s">
        <v>23</v>
      </c>
      <c r="F17" s="6">
        <v>10</v>
      </c>
      <c r="G17" s="6">
        <v>15</v>
      </c>
      <c r="H17" s="10">
        <f t="shared" si="0"/>
        <v>1.5</v>
      </c>
      <c r="I17" s="6">
        <f t="shared" si="1"/>
        <v>7.5</v>
      </c>
    </row>
    <row r="18" spans="1:9">
      <c r="A18" s="15">
        <v>578</v>
      </c>
      <c r="B18" s="15" t="s">
        <v>140</v>
      </c>
      <c r="C18" s="15" t="s">
        <v>179</v>
      </c>
      <c r="D18" s="15">
        <v>13064</v>
      </c>
      <c r="E18" s="16" t="s">
        <v>12</v>
      </c>
      <c r="F18" s="6">
        <v>20</v>
      </c>
      <c r="G18" s="6">
        <v>29</v>
      </c>
      <c r="H18" s="10">
        <f t="shared" si="0"/>
        <v>1.45</v>
      </c>
      <c r="I18" s="6">
        <f t="shared" si="1"/>
        <v>14.5</v>
      </c>
    </row>
    <row r="19" spans="1:9">
      <c r="A19" s="15">
        <v>748</v>
      </c>
      <c r="B19" s="15" t="s">
        <v>141</v>
      </c>
      <c r="C19" s="15" t="s">
        <v>180</v>
      </c>
      <c r="D19" s="15">
        <v>14740</v>
      </c>
      <c r="E19" s="16" t="s">
        <v>12</v>
      </c>
      <c r="F19" s="6">
        <v>20</v>
      </c>
      <c r="G19" s="6">
        <v>29</v>
      </c>
      <c r="H19" s="10">
        <f t="shared" si="0"/>
        <v>1.45</v>
      </c>
      <c r="I19" s="6">
        <f t="shared" si="1"/>
        <v>14.5</v>
      </c>
    </row>
    <row r="20" spans="1:9">
      <c r="A20" s="15">
        <v>115971</v>
      </c>
      <c r="B20" s="15" t="s">
        <v>142</v>
      </c>
      <c r="C20" s="15" t="s">
        <v>181</v>
      </c>
      <c r="D20" s="15">
        <v>7707</v>
      </c>
      <c r="E20" s="16" t="s">
        <v>23</v>
      </c>
      <c r="F20" s="6">
        <v>20</v>
      </c>
      <c r="G20" s="6">
        <v>29</v>
      </c>
      <c r="H20" s="10">
        <f t="shared" si="0"/>
        <v>1.45</v>
      </c>
      <c r="I20" s="6">
        <f t="shared" si="1"/>
        <v>14.5</v>
      </c>
    </row>
    <row r="21" spans="1:9">
      <c r="A21" s="15">
        <v>113025</v>
      </c>
      <c r="B21" s="15" t="s">
        <v>139</v>
      </c>
      <c r="C21" s="15" t="s">
        <v>182</v>
      </c>
      <c r="D21" s="15">
        <v>12144</v>
      </c>
      <c r="E21" s="16" t="s">
        <v>12</v>
      </c>
      <c r="F21" s="6">
        <v>20</v>
      </c>
      <c r="G21" s="6">
        <v>28</v>
      </c>
      <c r="H21" s="10">
        <f t="shared" si="0"/>
        <v>1.4</v>
      </c>
      <c r="I21" s="6">
        <f t="shared" si="1"/>
        <v>14</v>
      </c>
    </row>
    <row r="22" spans="1:9">
      <c r="A22" s="15">
        <v>712</v>
      </c>
      <c r="B22" s="15" t="s">
        <v>135</v>
      </c>
      <c r="C22" s="15" t="s">
        <v>183</v>
      </c>
      <c r="D22" s="15">
        <v>4089</v>
      </c>
      <c r="E22" s="16" t="s">
        <v>29</v>
      </c>
      <c r="F22" s="6">
        <v>20</v>
      </c>
      <c r="G22" s="6">
        <v>20</v>
      </c>
      <c r="H22" s="10">
        <f t="shared" si="0"/>
        <v>1</v>
      </c>
      <c r="I22" s="6">
        <f t="shared" si="1"/>
        <v>10</v>
      </c>
    </row>
    <row r="23" spans="1:9">
      <c r="A23" s="15">
        <v>706</v>
      </c>
      <c r="B23" s="15" t="s">
        <v>136</v>
      </c>
      <c r="C23" s="15" t="s">
        <v>184</v>
      </c>
      <c r="D23" s="15">
        <v>6506</v>
      </c>
      <c r="E23" s="16" t="s">
        <v>12</v>
      </c>
      <c r="F23" s="6">
        <v>20</v>
      </c>
      <c r="G23" s="6">
        <v>26</v>
      </c>
      <c r="H23" s="10">
        <f t="shared" si="0"/>
        <v>1.3</v>
      </c>
      <c r="I23" s="6">
        <f t="shared" si="1"/>
        <v>13</v>
      </c>
    </row>
    <row r="24" spans="1:9">
      <c r="A24" s="15">
        <v>740</v>
      </c>
      <c r="B24" s="15" t="s">
        <v>137</v>
      </c>
      <c r="C24" s="15" t="s">
        <v>185</v>
      </c>
      <c r="D24" s="15">
        <v>11487</v>
      </c>
      <c r="E24" s="16" t="s">
        <v>12</v>
      </c>
      <c r="F24" s="6">
        <v>20</v>
      </c>
      <c r="G24" s="6">
        <v>26</v>
      </c>
      <c r="H24" s="10">
        <f t="shared" si="0"/>
        <v>1.3</v>
      </c>
      <c r="I24" s="6">
        <f t="shared" si="1"/>
        <v>13</v>
      </c>
    </row>
    <row r="25" spans="1:9">
      <c r="A25" s="15">
        <v>743</v>
      </c>
      <c r="B25" s="15" t="s">
        <v>138</v>
      </c>
      <c r="C25" s="15" t="s">
        <v>186</v>
      </c>
      <c r="D25" s="15">
        <v>13209</v>
      </c>
      <c r="E25" s="16" t="s">
        <v>12</v>
      </c>
      <c r="F25" s="6">
        <v>10</v>
      </c>
      <c r="G25" s="6">
        <v>13</v>
      </c>
      <c r="H25" s="10">
        <f t="shared" si="0"/>
        <v>1.3</v>
      </c>
      <c r="I25" s="6">
        <f t="shared" si="1"/>
        <v>6.5</v>
      </c>
    </row>
    <row r="26" spans="1:9">
      <c r="A26" s="15">
        <v>726</v>
      </c>
      <c r="B26" s="15" t="s">
        <v>130</v>
      </c>
      <c r="C26" s="15" t="s">
        <v>187</v>
      </c>
      <c r="D26" s="15">
        <v>11453</v>
      </c>
      <c r="E26" s="16" t="s">
        <v>10</v>
      </c>
      <c r="F26" s="6">
        <v>20</v>
      </c>
      <c r="G26" s="6">
        <v>24</v>
      </c>
      <c r="H26" s="10">
        <f t="shared" si="0"/>
        <v>1.2</v>
      </c>
      <c r="I26" s="6">
        <f t="shared" si="1"/>
        <v>12</v>
      </c>
    </row>
    <row r="27" spans="1:9">
      <c r="A27" s="15">
        <v>117310</v>
      </c>
      <c r="B27" s="15" t="s">
        <v>131</v>
      </c>
      <c r="C27" s="15" t="s">
        <v>188</v>
      </c>
      <c r="D27" s="15">
        <v>14483</v>
      </c>
      <c r="E27" s="16" t="s">
        <v>12</v>
      </c>
      <c r="F27" s="6">
        <v>10</v>
      </c>
      <c r="G27" s="6">
        <v>12</v>
      </c>
      <c r="H27" s="10">
        <f t="shared" si="0"/>
        <v>1.2</v>
      </c>
      <c r="I27" s="6">
        <f t="shared" si="1"/>
        <v>6</v>
      </c>
    </row>
    <row r="28" spans="1:9">
      <c r="A28" s="15">
        <v>119262</v>
      </c>
      <c r="B28" s="15" t="s">
        <v>132</v>
      </c>
      <c r="C28" s="15" t="s">
        <v>189</v>
      </c>
      <c r="D28" s="15">
        <v>15297</v>
      </c>
      <c r="E28" s="16" t="s">
        <v>23</v>
      </c>
      <c r="F28" s="6">
        <v>10</v>
      </c>
      <c r="G28" s="6">
        <v>12</v>
      </c>
      <c r="H28" s="10">
        <f t="shared" si="0"/>
        <v>1.2</v>
      </c>
      <c r="I28" s="6">
        <f t="shared" si="1"/>
        <v>6</v>
      </c>
    </row>
    <row r="29" spans="1:9">
      <c r="A29" s="15">
        <v>117637</v>
      </c>
      <c r="B29" s="15" t="s">
        <v>133</v>
      </c>
      <c r="C29" s="15" t="s">
        <v>190</v>
      </c>
      <c r="D29" s="15">
        <v>11992</v>
      </c>
      <c r="E29" s="16" t="s">
        <v>23</v>
      </c>
      <c r="F29" s="6">
        <v>10</v>
      </c>
      <c r="G29" s="6">
        <v>12</v>
      </c>
      <c r="H29" s="10">
        <f t="shared" si="0"/>
        <v>1.2</v>
      </c>
      <c r="I29" s="6">
        <f t="shared" si="1"/>
        <v>6</v>
      </c>
    </row>
    <row r="30" spans="1:9">
      <c r="A30" s="17">
        <v>56</v>
      </c>
      <c r="B30" s="17" t="s">
        <v>134</v>
      </c>
      <c r="C30" s="15" t="s">
        <v>191</v>
      </c>
      <c r="D30" s="15">
        <v>7948</v>
      </c>
      <c r="E30" s="16" t="s">
        <v>23</v>
      </c>
      <c r="F30" s="6">
        <v>10</v>
      </c>
      <c r="G30" s="6">
        <v>12</v>
      </c>
      <c r="H30" s="10">
        <f t="shared" si="0"/>
        <v>1.2</v>
      </c>
      <c r="I30" s="6">
        <f t="shared" si="1"/>
        <v>6</v>
      </c>
    </row>
    <row r="31" spans="1:9">
      <c r="A31" s="15">
        <v>385</v>
      </c>
      <c r="B31" s="15" t="s">
        <v>129</v>
      </c>
      <c r="C31" s="15" t="s">
        <v>192</v>
      </c>
      <c r="D31" s="15">
        <v>7317</v>
      </c>
      <c r="E31" s="16" t="s">
        <v>14</v>
      </c>
      <c r="F31" s="6">
        <v>40</v>
      </c>
      <c r="G31" s="6">
        <v>47</v>
      </c>
      <c r="H31" s="10">
        <f t="shared" si="0"/>
        <v>1.175</v>
      </c>
      <c r="I31" s="6">
        <f t="shared" si="1"/>
        <v>23.5</v>
      </c>
    </row>
    <row r="32" spans="1:9">
      <c r="A32" s="15">
        <v>54</v>
      </c>
      <c r="B32" s="15" t="s">
        <v>128</v>
      </c>
      <c r="C32" s="15" t="s">
        <v>193</v>
      </c>
      <c r="D32" s="15">
        <v>10808</v>
      </c>
      <c r="E32" s="16" t="s">
        <v>29</v>
      </c>
      <c r="F32" s="6">
        <v>30</v>
      </c>
      <c r="G32" s="6">
        <v>35</v>
      </c>
      <c r="H32" s="10">
        <f t="shared" si="0"/>
        <v>1.16666666666667</v>
      </c>
      <c r="I32" s="6">
        <f t="shared" si="1"/>
        <v>17.5</v>
      </c>
    </row>
    <row r="33" spans="1:9">
      <c r="A33" s="15">
        <v>106399</v>
      </c>
      <c r="B33" s="15" t="s">
        <v>127</v>
      </c>
      <c r="C33" s="15" t="s">
        <v>194</v>
      </c>
      <c r="D33" s="15">
        <v>12730</v>
      </c>
      <c r="E33" s="16" t="s">
        <v>10</v>
      </c>
      <c r="F33" s="6">
        <v>20</v>
      </c>
      <c r="G33" s="6">
        <v>23</v>
      </c>
      <c r="H33" s="10">
        <f t="shared" si="0"/>
        <v>1.15</v>
      </c>
      <c r="I33" s="6">
        <f t="shared" si="1"/>
        <v>11.5</v>
      </c>
    </row>
    <row r="34" spans="1:9">
      <c r="A34" s="15">
        <v>716</v>
      </c>
      <c r="B34" s="15" t="s">
        <v>126</v>
      </c>
      <c r="C34" s="15" t="s">
        <v>195</v>
      </c>
      <c r="D34" s="15">
        <v>6473</v>
      </c>
      <c r="E34" s="16" t="s">
        <v>10</v>
      </c>
      <c r="F34" s="6">
        <v>40</v>
      </c>
      <c r="G34" s="6">
        <v>45</v>
      </c>
      <c r="H34" s="10">
        <f t="shared" si="0"/>
        <v>1.125</v>
      </c>
      <c r="I34" s="6">
        <f t="shared" si="1"/>
        <v>22.5</v>
      </c>
    </row>
    <row r="35" spans="1:9">
      <c r="A35" s="15">
        <v>118758</v>
      </c>
      <c r="B35" s="15" t="s">
        <v>125</v>
      </c>
      <c r="C35" s="15" t="s">
        <v>196</v>
      </c>
      <c r="D35" s="15">
        <v>14388</v>
      </c>
      <c r="E35" s="16" t="s">
        <v>23</v>
      </c>
      <c r="F35" s="6">
        <v>10</v>
      </c>
      <c r="G35" s="6">
        <v>11</v>
      </c>
      <c r="H35" s="10">
        <f t="shared" si="0"/>
        <v>1.1</v>
      </c>
      <c r="I35" s="6">
        <f t="shared" si="1"/>
        <v>5.5</v>
      </c>
    </row>
    <row r="36" spans="1:9">
      <c r="A36" s="15">
        <v>582</v>
      </c>
      <c r="B36" s="15" t="s">
        <v>122</v>
      </c>
      <c r="C36" s="15" t="s">
        <v>197</v>
      </c>
      <c r="D36" s="15">
        <v>4044</v>
      </c>
      <c r="E36" s="16" t="s">
        <v>73</v>
      </c>
      <c r="F36" s="6">
        <v>40</v>
      </c>
      <c r="G36" s="6">
        <v>43</v>
      </c>
      <c r="H36" s="10">
        <f t="shared" si="0"/>
        <v>1.075</v>
      </c>
      <c r="I36" s="6">
        <f>G36*0.5</f>
        <v>21.5</v>
      </c>
    </row>
    <row r="37" spans="1:9">
      <c r="A37" s="15">
        <v>337</v>
      </c>
      <c r="B37" s="15" t="s">
        <v>123</v>
      </c>
      <c r="C37" s="15" t="s">
        <v>198</v>
      </c>
      <c r="D37" s="15">
        <v>7050</v>
      </c>
      <c r="E37" s="16" t="s">
        <v>73</v>
      </c>
      <c r="F37" s="6">
        <v>40</v>
      </c>
      <c r="G37" s="6">
        <v>43</v>
      </c>
      <c r="H37" s="10">
        <f t="shared" si="0"/>
        <v>1.075</v>
      </c>
      <c r="I37" s="6">
        <f>G37*0.5</f>
        <v>21.5</v>
      </c>
    </row>
    <row r="38" spans="1:9">
      <c r="A38" s="15">
        <v>107658</v>
      </c>
      <c r="B38" s="15" t="s">
        <v>124</v>
      </c>
      <c r="C38" s="15" t="s">
        <v>199</v>
      </c>
      <c r="D38" s="15">
        <v>7388</v>
      </c>
      <c r="E38" s="16" t="s">
        <v>14</v>
      </c>
      <c r="F38" s="6">
        <v>40</v>
      </c>
      <c r="G38" s="6">
        <v>43</v>
      </c>
      <c r="H38" s="10">
        <f t="shared" si="0"/>
        <v>1.075</v>
      </c>
      <c r="I38" s="6">
        <f>G38*0.5</f>
        <v>21.5</v>
      </c>
    </row>
    <row r="39" spans="1:9">
      <c r="A39" s="15">
        <v>724</v>
      </c>
      <c r="B39" s="15" t="s">
        <v>121</v>
      </c>
      <c r="C39" s="15" t="s">
        <v>200</v>
      </c>
      <c r="D39" s="15">
        <v>10930</v>
      </c>
      <c r="E39" s="16" t="s">
        <v>10</v>
      </c>
      <c r="F39" s="6">
        <v>30</v>
      </c>
      <c r="G39" s="6">
        <v>32</v>
      </c>
      <c r="H39" s="10">
        <f t="shared" si="0"/>
        <v>1.06666666666667</v>
      </c>
      <c r="I39" s="6">
        <f>G39*0.5</f>
        <v>16</v>
      </c>
    </row>
    <row r="40" spans="1:9">
      <c r="A40" s="15">
        <v>399</v>
      </c>
      <c r="B40" s="15" t="s">
        <v>110</v>
      </c>
      <c r="C40" s="15" t="s">
        <v>201</v>
      </c>
      <c r="D40" s="15">
        <v>4033</v>
      </c>
      <c r="E40" s="16" t="s">
        <v>45</v>
      </c>
      <c r="F40" s="6">
        <v>40</v>
      </c>
      <c r="G40" s="6">
        <v>42</v>
      </c>
      <c r="H40" s="10">
        <f t="shared" si="0"/>
        <v>1.05</v>
      </c>
      <c r="I40" s="6">
        <f>G40*0.5</f>
        <v>21</v>
      </c>
    </row>
    <row r="41" spans="1:9">
      <c r="A41" s="15">
        <v>359</v>
      </c>
      <c r="B41" s="15" t="s">
        <v>111</v>
      </c>
      <c r="C41" s="15" t="s">
        <v>202</v>
      </c>
      <c r="D41" s="15">
        <v>11504</v>
      </c>
      <c r="E41" s="16" t="s">
        <v>29</v>
      </c>
      <c r="F41" s="6">
        <v>20</v>
      </c>
      <c r="G41" s="6">
        <v>21</v>
      </c>
      <c r="H41" s="10">
        <f t="shared" si="0"/>
        <v>1.05</v>
      </c>
      <c r="I41" s="6">
        <f>G41*0.5</f>
        <v>10.5</v>
      </c>
    </row>
    <row r="42" spans="1:9">
      <c r="A42" s="15">
        <v>737</v>
      </c>
      <c r="B42" s="15" t="s">
        <v>112</v>
      </c>
      <c r="C42" s="15" t="s">
        <v>203</v>
      </c>
      <c r="D42" s="15">
        <v>11642</v>
      </c>
      <c r="E42" s="16" t="s">
        <v>10</v>
      </c>
      <c r="F42" s="6">
        <v>20</v>
      </c>
      <c r="G42" s="6">
        <v>21</v>
      </c>
      <c r="H42" s="10">
        <f t="shared" si="0"/>
        <v>1.05</v>
      </c>
      <c r="I42" s="6">
        <f>G42*0.5</f>
        <v>10.5</v>
      </c>
    </row>
    <row r="43" spans="1:9">
      <c r="A43" s="15">
        <v>114622</v>
      </c>
      <c r="B43" s="15" t="s">
        <v>113</v>
      </c>
      <c r="C43" s="15" t="s">
        <v>204</v>
      </c>
      <c r="D43" s="15">
        <v>11143</v>
      </c>
      <c r="E43" s="16" t="s">
        <v>10</v>
      </c>
      <c r="F43" s="6">
        <v>20</v>
      </c>
      <c r="G43" s="6">
        <v>21</v>
      </c>
      <c r="H43" s="10">
        <f t="shared" si="0"/>
        <v>1.05</v>
      </c>
      <c r="I43" s="6">
        <f>G43*0.5</f>
        <v>10.5</v>
      </c>
    </row>
    <row r="44" spans="1:9">
      <c r="A44" s="15">
        <v>107728</v>
      </c>
      <c r="B44" s="15" t="s">
        <v>115</v>
      </c>
      <c r="C44" s="15" t="s">
        <v>205</v>
      </c>
      <c r="D44" s="15">
        <v>13397</v>
      </c>
      <c r="E44" s="16" t="s">
        <v>12</v>
      </c>
      <c r="F44" s="6">
        <v>20</v>
      </c>
      <c r="G44" s="6">
        <v>21</v>
      </c>
      <c r="H44" s="10">
        <f>G44/F44</f>
        <v>1.05</v>
      </c>
      <c r="I44" s="6">
        <f t="shared" ref="I44:I69" si="2">G44*0.5</f>
        <v>10.5</v>
      </c>
    </row>
    <row r="45" spans="1:9">
      <c r="A45" s="15">
        <v>103199</v>
      </c>
      <c r="B45" s="15" t="s">
        <v>116</v>
      </c>
      <c r="C45" s="15" t="s">
        <v>206</v>
      </c>
      <c r="D45" s="15">
        <v>14339</v>
      </c>
      <c r="E45" s="16" t="s">
        <v>12</v>
      </c>
      <c r="F45" s="6">
        <v>20</v>
      </c>
      <c r="G45" s="6">
        <v>21</v>
      </c>
      <c r="H45" s="10">
        <f>G45/F45</f>
        <v>1.05</v>
      </c>
      <c r="I45" s="6">
        <f t="shared" si="2"/>
        <v>10.5</v>
      </c>
    </row>
    <row r="46" spans="1:9">
      <c r="A46" s="15">
        <v>704</v>
      </c>
      <c r="B46" s="15" t="s">
        <v>117</v>
      </c>
      <c r="C46" s="15" t="s">
        <v>207</v>
      </c>
      <c r="D46" s="15">
        <v>6385</v>
      </c>
      <c r="E46" s="16" t="s">
        <v>12</v>
      </c>
      <c r="F46" s="6">
        <v>20</v>
      </c>
      <c r="G46" s="6">
        <v>21</v>
      </c>
      <c r="H46" s="10">
        <f>G46/F46</f>
        <v>1.05</v>
      </c>
      <c r="I46" s="6">
        <f t="shared" si="2"/>
        <v>10.5</v>
      </c>
    </row>
    <row r="47" spans="1:9">
      <c r="A47" s="15">
        <v>351</v>
      </c>
      <c r="B47" s="15" t="s">
        <v>118</v>
      </c>
      <c r="C47" s="15" t="s">
        <v>208</v>
      </c>
      <c r="D47" s="15">
        <v>8594</v>
      </c>
      <c r="E47" s="16" t="s">
        <v>12</v>
      </c>
      <c r="F47" s="6">
        <v>20</v>
      </c>
      <c r="G47" s="6">
        <v>21</v>
      </c>
      <c r="H47" s="10">
        <f>G47/F47</f>
        <v>1.05</v>
      </c>
      <c r="I47" s="6">
        <f t="shared" si="2"/>
        <v>10.5</v>
      </c>
    </row>
    <row r="48" spans="1:9">
      <c r="A48" s="15">
        <v>732</v>
      </c>
      <c r="B48" s="15" t="s">
        <v>119</v>
      </c>
      <c r="C48" s="15" t="s">
        <v>209</v>
      </c>
      <c r="D48" s="15">
        <v>11481</v>
      </c>
      <c r="E48" s="16" t="s">
        <v>12</v>
      </c>
      <c r="F48" s="6">
        <v>20</v>
      </c>
      <c r="G48" s="6">
        <v>21</v>
      </c>
      <c r="H48" s="10">
        <f>G48/F48</f>
        <v>1.05</v>
      </c>
      <c r="I48" s="6">
        <f t="shared" si="2"/>
        <v>10.5</v>
      </c>
    </row>
    <row r="49" spans="1:9">
      <c r="A49" s="15">
        <v>104533</v>
      </c>
      <c r="B49" s="15" t="s">
        <v>120</v>
      </c>
      <c r="C49" s="15" t="s">
        <v>210</v>
      </c>
      <c r="D49" s="15">
        <v>11977</v>
      </c>
      <c r="E49" s="16" t="s">
        <v>23</v>
      </c>
      <c r="F49" s="6">
        <v>20</v>
      </c>
      <c r="G49" s="6">
        <v>21</v>
      </c>
      <c r="H49" s="10">
        <f>G49/F49</f>
        <v>1.05</v>
      </c>
      <c r="I49" s="6">
        <f t="shared" si="2"/>
        <v>10.5</v>
      </c>
    </row>
    <row r="50" spans="1:9">
      <c r="A50" s="15">
        <v>105267</v>
      </c>
      <c r="B50" s="15" t="s">
        <v>108</v>
      </c>
      <c r="C50" s="15" t="s">
        <v>211</v>
      </c>
      <c r="D50" s="15">
        <v>8060</v>
      </c>
      <c r="E50" s="16" t="s">
        <v>29</v>
      </c>
      <c r="F50" s="6">
        <v>30</v>
      </c>
      <c r="G50" s="6">
        <v>31</v>
      </c>
      <c r="H50" s="10">
        <f>G50/F50</f>
        <v>1.03333333333333</v>
      </c>
      <c r="I50" s="6">
        <f t="shared" si="2"/>
        <v>15.5</v>
      </c>
    </row>
    <row r="51" spans="1:9">
      <c r="A51" s="15">
        <v>746</v>
      </c>
      <c r="B51" s="15" t="s">
        <v>109</v>
      </c>
      <c r="C51" s="15" t="s">
        <v>212</v>
      </c>
      <c r="D51" s="15">
        <v>4028</v>
      </c>
      <c r="E51" s="16" t="s">
        <v>29</v>
      </c>
      <c r="F51" s="6">
        <v>30</v>
      </c>
      <c r="G51" s="6">
        <v>31</v>
      </c>
      <c r="H51" s="10">
        <f>G51/F51</f>
        <v>1.03333333333333</v>
      </c>
      <c r="I51" s="6">
        <f t="shared" si="2"/>
        <v>15.5</v>
      </c>
    </row>
    <row r="52" spans="1:9">
      <c r="A52" s="15">
        <v>117491</v>
      </c>
      <c r="B52" s="15" t="s">
        <v>90</v>
      </c>
      <c r="C52" s="15" t="s">
        <v>213</v>
      </c>
      <c r="D52" s="15">
        <v>12909</v>
      </c>
      <c r="E52" s="16" t="s">
        <v>14</v>
      </c>
      <c r="F52" s="6">
        <v>40</v>
      </c>
      <c r="G52" s="6">
        <v>40</v>
      </c>
      <c r="H52" s="10">
        <f>G52/F52</f>
        <v>1</v>
      </c>
      <c r="I52" s="6">
        <f t="shared" si="2"/>
        <v>20</v>
      </c>
    </row>
    <row r="53" spans="1:9">
      <c r="A53" s="15">
        <v>357</v>
      </c>
      <c r="B53" s="15" t="s">
        <v>91</v>
      </c>
      <c r="C53" s="15" t="s">
        <v>214</v>
      </c>
      <c r="D53" s="15">
        <v>6814</v>
      </c>
      <c r="E53" s="16" t="s">
        <v>29</v>
      </c>
      <c r="F53" s="6">
        <v>30</v>
      </c>
      <c r="G53" s="6">
        <v>30</v>
      </c>
      <c r="H53" s="10">
        <f>G53/F53</f>
        <v>1</v>
      </c>
      <c r="I53" s="6">
        <f t="shared" si="2"/>
        <v>15</v>
      </c>
    </row>
    <row r="54" spans="1:9">
      <c r="A54" s="15">
        <v>585</v>
      </c>
      <c r="B54" s="15" t="s">
        <v>92</v>
      </c>
      <c r="C54" s="15" t="s">
        <v>215</v>
      </c>
      <c r="D54" s="15">
        <v>6303</v>
      </c>
      <c r="E54" s="16" t="s">
        <v>29</v>
      </c>
      <c r="F54" s="6">
        <v>30</v>
      </c>
      <c r="G54" s="6">
        <v>30</v>
      </c>
      <c r="H54" s="10">
        <f>G54/F54</f>
        <v>1</v>
      </c>
      <c r="I54" s="6">
        <f t="shared" si="2"/>
        <v>15</v>
      </c>
    </row>
    <row r="55" spans="1:9">
      <c r="A55" s="15">
        <v>111219</v>
      </c>
      <c r="B55" s="15" t="s">
        <v>93</v>
      </c>
      <c r="C55" s="15" t="s">
        <v>216</v>
      </c>
      <c r="D55" s="15">
        <v>4117</v>
      </c>
      <c r="E55" s="16" t="s">
        <v>29</v>
      </c>
      <c r="F55" s="6">
        <v>30</v>
      </c>
      <c r="G55" s="6">
        <v>30</v>
      </c>
      <c r="H55" s="10">
        <f>G55/F55</f>
        <v>1</v>
      </c>
      <c r="I55" s="6">
        <f t="shared" si="2"/>
        <v>15</v>
      </c>
    </row>
    <row r="56" spans="1:9">
      <c r="A56" s="15">
        <v>114286</v>
      </c>
      <c r="B56" s="15" t="s">
        <v>94</v>
      </c>
      <c r="C56" s="15" t="s">
        <v>217</v>
      </c>
      <c r="D56" s="15">
        <v>14251</v>
      </c>
      <c r="E56" s="16" t="s">
        <v>29</v>
      </c>
      <c r="F56" s="6">
        <v>30</v>
      </c>
      <c r="G56" s="6">
        <v>30</v>
      </c>
      <c r="H56" s="10">
        <f>G56/F56</f>
        <v>1</v>
      </c>
      <c r="I56" s="6">
        <f t="shared" si="2"/>
        <v>15</v>
      </c>
    </row>
    <row r="57" spans="1:9">
      <c r="A57" s="15">
        <v>539</v>
      </c>
      <c r="B57" s="15" t="s">
        <v>95</v>
      </c>
      <c r="C57" s="15" t="s">
        <v>218</v>
      </c>
      <c r="D57" s="15">
        <v>9320</v>
      </c>
      <c r="E57" s="16" t="s">
        <v>12</v>
      </c>
      <c r="F57" s="6">
        <v>30</v>
      </c>
      <c r="G57" s="6">
        <v>30</v>
      </c>
      <c r="H57" s="10">
        <f>G57/F57</f>
        <v>1</v>
      </c>
      <c r="I57" s="6">
        <f t="shared" si="2"/>
        <v>15</v>
      </c>
    </row>
    <row r="58" spans="1:9">
      <c r="A58" s="15">
        <v>511</v>
      </c>
      <c r="B58" s="15" t="s">
        <v>96</v>
      </c>
      <c r="C58" s="15" t="s">
        <v>219</v>
      </c>
      <c r="D58" s="15">
        <v>5527</v>
      </c>
      <c r="E58" s="16" t="s">
        <v>29</v>
      </c>
      <c r="F58" s="6">
        <v>20</v>
      </c>
      <c r="G58" s="6">
        <v>20</v>
      </c>
      <c r="H58" s="10">
        <f>G58/F58</f>
        <v>1</v>
      </c>
      <c r="I58" s="6">
        <f t="shared" si="2"/>
        <v>10</v>
      </c>
    </row>
    <row r="59" spans="1:9">
      <c r="A59" s="15">
        <v>747</v>
      </c>
      <c r="B59" s="15" t="s">
        <v>97</v>
      </c>
      <c r="C59" s="15" t="s">
        <v>220</v>
      </c>
      <c r="D59" s="15">
        <v>10907</v>
      </c>
      <c r="E59" s="16" t="s">
        <v>29</v>
      </c>
      <c r="F59" s="6">
        <v>20</v>
      </c>
      <c r="G59" s="6">
        <v>20</v>
      </c>
      <c r="H59" s="10">
        <f>G59/F59</f>
        <v>1</v>
      </c>
      <c r="I59" s="6">
        <f t="shared" si="2"/>
        <v>10</v>
      </c>
    </row>
    <row r="60" spans="1:9">
      <c r="A60" s="15">
        <v>103198</v>
      </c>
      <c r="B60" s="15" t="s">
        <v>98</v>
      </c>
      <c r="C60" s="15" t="s">
        <v>221</v>
      </c>
      <c r="D60" s="15">
        <v>11231</v>
      </c>
      <c r="E60" s="16" t="s">
        <v>10</v>
      </c>
      <c r="F60" s="6">
        <v>20</v>
      </c>
      <c r="G60" s="6">
        <v>20</v>
      </c>
      <c r="H60" s="10">
        <f>G60/F60</f>
        <v>1</v>
      </c>
      <c r="I60" s="6">
        <f t="shared" si="2"/>
        <v>10</v>
      </c>
    </row>
    <row r="61" spans="1:9">
      <c r="A61" s="15">
        <v>587</v>
      </c>
      <c r="B61" s="15" t="s">
        <v>99</v>
      </c>
      <c r="C61" s="15" t="s">
        <v>222</v>
      </c>
      <c r="D61" s="15">
        <v>8073</v>
      </c>
      <c r="E61" s="16" t="s">
        <v>10</v>
      </c>
      <c r="F61" s="6">
        <v>20</v>
      </c>
      <c r="G61" s="6">
        <v>20</v>
      </c>
      <c r="H61" s="10">
        <f>G61/F61</f>
        <v>1</v>
      </c>
      <c r="I61" s="6">
        <f t="shared" si="2"/>
        <v>10</v>
      </c>
    </row>
    <row r="62" spans="1:9">
      <c r="A62" s="15">
        <v>572</v>
      </c>
      <c r="B62" s="15" t="s">
        <v>100</v>
      </c>
      <c r="C62" s="15" t="s">
        <v>223</v>
      </c>
      <c r="D62" s="15">
        <v>5457</v>
      </c>
      <c r="E62" s="16" t="s">
        <v>12</v>
      </c>
      <c r="F62" s="6">
        <v>20</v>
      </c>
      <c r="G62" s="6">
        <v>20</v>
      </c>
      <c r="H62" s="10">
        <f>G62/F62</f>
        <v>1</v>
      </c>
      <c r="I62" s="6">
        <f t="shared" si="2"/>
        <v>10</v>
      </c>
    </row>
    <row r="63" spans="1:9">
      <c r="A63" s="15">
        <v>367</v>
      </c>
      <c r="B63" s="15" t="s">
        <v>101</v>
      </c>
      <c r="C63" s="15" t="s">
        <v>224</v>
      </c>
      <c r="D63" s="15">
        <v>10043</v>
      </c>
      <c r="E63" s="16" t="s">
        <v>12</v>
      </c>
      <c r="F63" s="6">
        <v>20</v>
      </c>
      <c r="G63" s="6">
        <v>20</v>
      </c>
      <c r="H63" s="10">
        <f>G63/F63</f>
        <v>1</v>
      </c>
      <c r="I63" s="6">
        <f t="shared" si="2"/>
        <v>10</v>
      </c>
    </row>
    <row r="64" spans="1:9">
      <c r="A64" s="15">
        <v>738</v>
      </c>
      <c r="B64" s="15" t="s">
        <v>102</v>
      </c>
      <c r="C64" s="15" t="s">
        <v>225</v>
      </c>
      <c r="D64" s="15">
        <v>5698</v>
      </c>
      <c r="E64" s="16" t="s">
        <v>12</v>
      </c>
      <c r="F64" s="6">
        <v>20</v>
      </c>
      <c r="G64" s="6">
        <v>20</v>
      </c>
      <c r="H64" s="10">
        <f>G64/F64</f>
        <v>1</v>
      </c>
      <c r="I64" s="6">
        <f t="shared" si="2"/>
        <v>10</v>
      </c>
    </row>
    <row r="65" spans="1:9">
      <c r="A65" s="15">
        <v>713</v>
      </c>
      <c r="B65" s="15" t="s">
        <v>104</v>
      </c>
      <c r="C65" s="15" t="s">
        <v>226</v>
      </c>
      <c r="D65" s="15">
        <v>6492</v>
      </c>
      <c r="E65" s="16" t="s">
        <v>12</v>
      </c>
      <c r="F65" s="6">
        <v>20</v>
      </c>
      <c r="G65" s="6">
        <v>20</v>
      </c>
      <c r="H65" s="10">
        <f t="shared" ref="H65:H68" si="3">G65/F65</f>
        <v>1</v>
      </c>
      <c r="I65" s="6">
        <f>G65*0.5</f>
        <v>10</v>
      </c>
    </row>
    <row r="66" spans="1:9">
      <c r="A66" s="15">
        <v>710</v>
      </c>
      <c r="B66" s="15" t="s">
        <v>105</v>
      </c>
      <c r="C66" s="15" t="s">
        <v>227</v>
      </c>
      <c r="D66" s="15">
        <v>12981</v>
      </c>
      <c r="E66" s="16" t="s">
        <v>12</v>
      </c>
      <c r="F66" s="6">
        <v>20</v>
      </c>
      <c r="G66" s="6">
        <v>20</v>
      </c>
      <c r="H66" s="10">
        <f t="shared" si="3"/>
        <v>1</v>
      </c>
      <c r="I66" s="6">
        <f>G66*0.5</f>
        <v>10</v>
      </c>
    </row>
    <row r="67" spans="1:9">
      <c r="A67" s="15">
        <v>122906</v>
      </c>
      <c r="B67" s="15" t="s">
        <v>106</v>
      </c>
      <c r="C67" s="15" t="s">
        <v>228</v>
      </c>
      <c r="D67" s="15">
        <v>14417</v>
      </c>
      <c r="E67" s="16" t="s">
        <v>23</v>
      </c>
      <c r="F67" s="6">
        <v>20</v>
      </c>
      <c r="G67" s="6">
        <v>20</v>
      </c>
      <c r="H67" s="10">
        <f t="shared" si="3"/>
        <v>1</v>
      </c>
      <c r="I67" s="6">
        <f>G67*0.5</f>
        <v>10</v>
      </c>
    </row>
    <row r="68" spans="1:9">
      <c r="A68" s="15">
        <v>104430</v>
      </c>
      <c r="B68" s="15" t="s">
        <v>107</v>
      </c>
      <c r="C68" s="15" t="s">
        <v>229</v>
      </c>
      <c r="D68" s="15">
        <v>13293</v>
      </c>
      <c r="E68" s="16" t="s">
        <v>23</v>
      </c>
      <c r="F68" s="6">
        <v>10</v>
      </c>
      <c r="G68" s="6">
        <v>10</v>
      </c>
      <c r="H68" s="10">
        <f t="shared" si="3"/>
        <v>1</v>
      </c>
      <c r="I68" s="6">
        <f>G68*0.5</f>
        <v>5</v>
      </c>
    </row>
    <row r="69" spans="1:9">
      <c r="A69" s="6"/>
      <c r="B69" s="6" t="s">
        <v>159</v>
      </c>
      <c r="C69" s="6"/>
      <c r="D69" s="6"/>
      <c r="E69" s="6"/>
      <c r="F69" s="6"/>
      <c r="G69" s="6"/>
      <c r="H69" s="6"/>
      <c r="I69" s="6">
        <f>SUM(I3:I68)</f>
        <v>938.5</v>
      </c>
    </row>
    <row r="70" spans="1:9">
      <c r="A70" s="6"/>
      <c r="B70" s="6"/>
      <c r="C70" s="6"/>
      <c r="D70" s="6"/>
      <c r="E70" s="6"/>
      <c r="F70" s="6"/>
      <c r="G70" s="6"/>
      <c r="H70" s="6"/>
      <c r="I70" s="6"/>
    </row>
    <row r="71" spans="1:9">
      <c r="A71" s="6"/>
      <c r="B71" s="6"/>
      <c r="C71" s="6"/>
      <c r="D71" s="6"/>
      <c r="E71" s="6"/>
      <c r="F71" s="6"/>
      <c r="G71" s="6"/>
      <c r="H71" s="6"/>
      <c r="I71" s="6"/>
    </row>
  </sheetData>
  <autoFilter ref="A2:I69">
    <extLst/>
  </autoFilter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M9" sqref="M9"/>
    </sheetView>
  </sheetViews>
  <sheetFormatPr defaultColWidth="9" defaultRowHeight="13.5" outlineLevelCol="7"/>
  <cols>
    <col min="1" max="1" width="9" style="2"/>
    <col min="2" max="2" width="11.625" style="2" customWidth="1"/>
    <col min="3" max="5" width="9" style="2"/>
    <col min="6" max="6" width="10.25" style="2" customWidth="1"/>
    <col min="7" max="16384" width="9" style="2"/>
  </cols>
  <sheetData>
    <row r="1" ht="22" customHeight="1" spans="1:8">
      <c r="A1" s="3" t="s">
        <v>230</v>
      </c>
      <c r="B1" s="4"/>
      <c r="C1" s="4"/>
      <c r="D1" s="4"/>
      <c r="E1" s="4"/>
      <c r="F1" s="4"/>
      <c r="G1" s="4"/>
      <c r="H1" s="5"/>
    </row>
    <row r="2" spans="1:8">
      <c r="A2" s="6" t="s">
        <v>231</v>
      </c>
      <c r="B2" s="6" t="s">
        <v>2</v>
      </c>
      <c r="C2" s="6" t="s">
        <v>232</v>
      </c>
      <c r="D2" s="6" t="s">
        <v>233</v>
      </c>
      <c r="E2" s="6" t="s">
        <v>6</v>
      </c>
      <c r="F2" s="6" t="s">
        <v>7</v>
      </c>
      <c r="G2" s="6" t="s">
        <v>163</v>
      </c>
      <c r="H2" s="6"/>
    </row>
    <row r="3" s="1" customFormat="1" spans="1:8">
      <c r="A3" s="7">
        <v>1</v>
      </c>
      <c r="B3" s="8" t="s">
        <v>234</v>
      </c>
      <c r="C3" s="8" t="s">
        <v>165</v>
      </c>
      <c r="D3" s="7">
        <v>150</v>
      </c>
      <c r="E3" s="7">
        <v>160</v>
      </c>
      <c r="F3" s="9">
        <f t="shared" ref="F3:F9" si="0">E3/D3</f>
        <v>1.06666666666667</v>
      </c>
      <c r="G3" s="7">
        <f>E3*0.5</f>
        <v>80</v>
      </c>
      <c r="H3" s="7"/>
    </row>
    <row r="4" s="1" customFormat="1" spans="1:8">
      <c r="A4" s="7">
        <v>2</v>
      </c>
      <c r="B4" s="8" t="s">
        <v>235</v>
      </c>
      <c r="C4" s="8" t="s">
        <v>236</v>
      </c>
      <c r="D4" s="7">
        <v>700</v>
      </c>
      <c r="E4" s="7">
        <v>710</v>
      </c>
      <c r="F4" s="9">
        <f t="shared" si="0"/>
        <v>1.01428571428571</v>
      </c>
      <c r="G4" s="7">
        <f>E4*0.5</f>
        <v>355</v>
      </c>
      <c r="H4" s="7"/>
    </row>
    <row r="5" s="1" customFormat="1" spans="1:8">
      <c r="A5" s="7">
        <v>3</v>
      </c>
      <c r="B5" s="8" t="s">
        <v>237</v>
      </c>
      <c r="C5" s="8" t="s">
        <v>238</v>
      </c>
      <c r="D5" s="7">
        <v>600</v>
      </c>
      <c r="E5" s="7">
        <v>606</v>
      </c>
      <c r="F5" s="9">
        <f t="shared" si="0"/>
        <v>1.01</v>
      </c>
      <c r="G5" s="7">
        <f>E5*0.5</f>
        <v>303</v>
      </c>
      <c r="H5" s="7"/>
    </row>
    <row r="6" spans="1:8">
      <c r="A6" s="6">
        <v>4</v>
      </c>
      <c r="B6" s="6" t="s">
        <v>239</v>
      </c>
      <c r="C6" s="6" t="s">
        <v>240</v>
      </c>
      <c r="D6" s="6">
        <v>430</v>
      </c>
      <c r="E6" s="6">
        <v>386</v>
      </c>
      <c r="F6" s="10">
        <f t="shared" si="0"/>
        <v>0.897674418604651</v>
      </c>
      <c r="G6" s="6">
        <v>0</v>
      </c>
      <c r="H6" s="6"/>
    </row>
    <row r="7" spans="1:8">
      <c r="A7" s="6">
        <v>5</v>
      </c>
      <c r="B7" s="6" t="s">
        <v>241</v>
      </c>
      <c r="C7" s="6" t="s">
        <v>242</v>
      </c>
      <c r="D7" s="6">
        <v>560</v>
      </c>
      <c r="E7" s="6">
        <v>497</v>
      </c>
      <c r="F7" s="10">
        <f t="shared" si="0"/>
        <v>0.8875</v>
      </c>
      <c r="G7" s="6">
        <v>0</v>
      </c>
      <c r="H7" s="6"/>
    </row>
    <row r="8" spans="1:8">
      <c r="A8" s="6">
        <v>6</v>
      </c>
      <c r="B8" s="6" t="s">
        <v>243</v>
      </c>
      <c r="C8" s="6" t="s">
        <v>192</v>
      </c>
      <c r="D8" s="6">
        <v>150</v>
      </c>
      <c r="E8" s="6">
        <v>133</v>
      </c>
      <c r="F8" s="10">
        <f t="shared" si="0"/>
        <v>0.886666666666667</v>
      </c>
      <c r="G8" s="6">
        <v>0</v>
      </c>
      <c r="H8" s="6"/>
    </row>
    <row r="9" spans="1:8">
      <c r="A9" s="6">
        <v>7</v>
      </c>
      <c r="B9" s="6" t="s">
        <v>244</v>
      </c>
      <c r="C9" s="6" t="s">
        <v>245</v>
      </c>
      <c r="D9" s="6">
        <v>610</v>
      </c>
      <c r="E9" s="6">
        <v>530</v>
      </c>
      <c r="F9" s="10">
        <f t="shared" si="0"/>
        <v>0.868852459016393</v>
      </c>
      <c r="G9" s="6">
        <v>0</v>
      </c>
      <c r="H9" s="6"/>
    </row>
    <row r="10" spans="1:8">
      <c r="A10" s="6"/>
      <c r="B10" s="6" t="s">
        <v>159</v>
      </c>
      <c r="C10" s="6"/>
      <c r="D10" s="6"/>
      <c r="E10" s="6"/>
      <c r="F10" s="6"/>
      <c r="G10" s="6">
        <f>SUM(G3:G9)</f>
        <v>738</v>
      </c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</sheetData>
  <autoFilter ref="B2:G10">
    <sortState ref="B2:G10">
      <sortCondition ref="F2" descending="1"/>
    </sortState>
    <extLst/>
  </autoFilter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门店完成率</vt:lpstr>
      <vt:lpstr>店长奖励</vt:lpstr>
      <vt:lpstr>片区主管奖励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2023-04-03T09:56:00Z</dcterms:created>
  <dcterms:modified xsi:type="dcterms:W3CDTF">2023-06-29T10:32:19Z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043E3645CCC14180B3D3994008D6E9E6_13</vt:lpwstr>
  </property>
  <property fmtid="{D5CDD505-2E9C-101B-9397-08002B2CF9AE}" pid="3" name="KSOProductBuildVer">
    <vt:lpwstr>2052-11.1.0.14309</vt:lpwstr>
  </property>
</Properties>
</file>