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2" r:id="rId2"/>
  </sheets>
  <definedNames>
    <definedName name="_xlnm._FilterDatabase" localSheetId="0" hidden="1">特价明细!$A$1:$AD$167</definedName>
  </definedNames>
  <calcPr calcId="144525"/>
</workbook>
</file>

<file path=xl/sharedStrings.xml><?xml version="1.0" encoding="utf-8"?>
<sst xmlns="http://schemas.openxmlformats.org/spreadsheetml/2006/main" count="2709" uniqueCount="984">
  <si>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</si>
  <si>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</si>
  <si>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匹</t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</si>
  <si>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</si>
  <si>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</si>
  <si>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</si>
  <si>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</si>
  <si>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</si>
  <si>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</si>
  <si>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</si>
  <si>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</si>
  <si>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</si>
  <si>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对手</t>
  </si>
  <si>
    <t>零售毛利率</t>
  </si>
  <si>
    <t>特价毛利率</t>
  </si>
  <si>
    <t>限购
数量</t>
  </si>
  <si>
    <t>会员价</t>
  </si>
  <si>
    <r>
      <rPr>
        <b/>
        <sz val="10"/>
        <rFont val="宋体"/>
        <charset val="134"/>
      </rPr>
      <t>前</t>
    </r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天销售</t>
    </r>
  </si>
  <si>
    <t>特价减零售价</t>
  </si>
  <si>
    <t>特价减会员价</t>
  </si>
  <si>
    <t>公司库存</t>
  </si>
  <si>
    <t>仓库库存</t>
  </si>
  <si>
    <t>当前库存数量</t>
  </si>
  <si>
    <t>经营状态</t>
  </si>
  <si>
    <t>申请时间</t>
  </si>
  <si>
    <t>备注</t>
  </si>
  <si>
    <t>健胃消食片</t>
  </si>
  <si>
    <t>0.5gx12片x3板(小儿)</t>
  </si>
  <si>
    <t>盒</t>
  </si>
  <si>
    <t>江中药业股份有限公司</t>
  </si>
  <si>
    <t>四川太极大邑县新场镇文昌街药店</t>
  </si>
  <si>
    <t>新生大药房</t>
  </si>
  <si>
    <t>在营</t>
  </si>
  <si>
    <t>新增</t>
  </si>
  <si>
    <t>马来酸依那普利片(依苏)</t>
  </si>
  <si>
    <t>5mgx8片x2板</t>
  </si>
  <si>
    <t>扬子江药业集团江苏制药股份有限公司</t>
  </si>
  <si>
    <t>四川太极大邑县晋原镇潘家街药店</t>
  </si>
  <si>
    <t/>
  </si>
  <si>
    <t>格列美脲片</t>
  </si>
  <si>
    <t>2mgx10片</t>
  </si>
  <si>
    <t>上海天赐福生物工程有限公司</t>
  </si>
  <si>
    <t>四川太极大邑县晋原镇东街药店</t>
  </si>
  <si>
    <t>利民</t>
  </si>
  <si>
    <t>地奥心血康胶囊</t>
  </si>
  <si>
    <t>100mgx10粒x2板</t>
  </si>
  <si>
    <t>成都地奥制药集团有限公司</t>
  </si>
  <si>
    <t>四川太极青羊区蜀辉路药店</t>
  </si>
  <si>
    <t>芙蓉</t>
  </si>
  <si>
    <t>去痛片</t>
  </si>
  <si>
    <t>100片</t>
  </si>
  <si>
    <t>瓶</t>
  </si>
  <si>
    <t>华中药业股份有限公司</t>
  </si>
  <si>
    <t>四川太极大邑县晋原镇北街药店</t>
  </si>
  <si>
    <t>健胃消食片(小儿)</t>
  </si>
  <si>
    <t>0.5gx12片x6板(薄膜衣）</t>
  </si>
  <si>
    <t>草本抑菌洗液</t>
  </si>
  <si>
    <t>360ml</t>
  </si>
  <si>
    <t>四川恩威制药有限公司</t>
  </si>
  <si>
    <t>滴耳油</t>
  </si>
  <si>
    <t>15ml</t>
  </si>
  <si>
    <t>江西德成制药有限公司</t>
  </si>
  <si>
    <t>苯磺酸左氨氯地平片</t>
  </si>
  <si>
    <t>2.5mgx7片x2板</t>
  </si>
  <si>
    <t>施慧达药业集团有限公司（原吉林省天风制药）</t>
  </si>
  <si>
    <t>四川太极金牛区银河北街药店</t>
  </si>
  <si>
    <t xml:space="preserve">四川太极成都高新区泰和二街二药店 </t>
  </si>
  <si>
    <t>龙一</t>
  </si>
  <si>
    <t>小金丸</t>
  </si>
  <si>
    <t>0.6gx4瓶</t>
  </si>
  <si>
    <t>成都九芝堂金鼎药业有限公司</t>
  </si>
  <si>
    <t>藿香正气口服液</t>
  </si>
  <si>
    <t>10mlx10支</t>
  </si>
  <si>
    <t>太极集团重庆涪陵制药厂有限公司</t>
  </si>
  <si>
    <t>四川太极大邑县观音阁街西段店</t>
  </si>
  <si>
    <t>四川太极沙河源药店</t>
  </si>
  <si>
    <t>四川太极金牛区蜀汉路药店</t>
  </si>
  <si>
    <t>四川太极郫县郫筒镇东大街药店</t>
  </si>
  <si>
    <t>施慧达换了ID，这个ID特价不在系统里面</t>
  </si>
  <si>
    <t>四川太极青羊区童子街药店</t>
  </si>
  <si>
    <t>四川太极武侯区长寿路药店</t>
  </si>
  <si>
    <t>四川太极成都高新区成汉南路药店</t>
  </si>
  <si>
    <t>淘汰</t>
  </si>
  <si>
    <t>抗病毒颗粒</t>
  </si>
  <si>
    <t>9gx20袋</t>
  </si>
  <si>
    <t>四川光大制药有限公司</t>
  </si>
  <si>
    <t>4gx20袋（无糖）</t>
  </si>
  <si>
    <t>葡萄糖酸钙锌口服溶液</t>
  </si>
  <si>
    <t>10mlx24支</t>
  </si>
  <si>
    <t>澳诺(中国)制药有限公司</t>
  </si>
  <si>
    <t>多维元素片21(21金维他)</t>
  </si>
  <si>
    <t>杭州民生健康药业有限公司（原杭州赛诺菲民生健康药业有限公司）</t>
  </si>
  <si>
    <t>四川太极高新区新下街药店</t>
  </si>
  <si>
    <t>格列美脲片(亚莫利)</t>
  </si>
  <si>
    <t>2mgx15片</t>
  </si>
  <si>
    <t>赛诺菲(北京)制药有限公司</t>
  </si>
  <si>
    <t>复方嗜酸乳杆菌片</t>
  </si>
  <si>
    <t>0.5gx10片x3板</t>
  </si>
  <si>
    <t>通化金马药业集团股份有限公司</t>
  </si>
  <si>
    <t>通心络胶囊</t>
  </si>
  <si>
    <t>0.26gx90粒</t>
  </si>
  <si>
    <t>石家庄以岭药业股份有限公司</t>
  </si>
  <si>
    <t>四川太极大邑县晋原镇内蒙古大道桃源药店</t>
  </si>
  <si>
    <t>吸入用布地奈德混悬液</t>
  </si>
  <si>
    <t>2ml:1mgx5支</t>
  </si>
  <si>
    <t>袋</t>
  </si>
  <si>
    <t>阿斯利康制药有限公司</t>
  </si>
  <si>
    <t>杏林</t>
  </si>
  <si>
    <t>复合维生素片</t>
  </si>
  <si>
    <t>40片</t>
  </si>
  <si>
    <t>拜耳医药保健有限公司启东分公司</t>
  </si>
  <si>
    <t>氯沙坦钾片</t>
  </si>
  <si>
    <t>50mgx7片x4板</t>
  </si>
  <si>
    <t>杭州默沙东制药有限公司</t>
  </si>
  <si>
    <t>四川太极武侯区大华街药店</t>
  </si>
  <si>
    <t>乐源堂</t>
  </si>
  <si>
    <t>盐酸普拉克索片</t>
  </si>
  <si>
    <t>0.25mgx30片</t>
  </si>
  <si>
    <t>德国Boehringer Ingelheim Pharma GmbH＆Co.KG</t>
  </si>
  <si>
    <t>多维元素片（29-Ⅱ）</t>
  </si>
  <si>
    <t>91片x2瓶</t>
  </si>
  <si>
    <t>套</t>
  </si>
  <si>
    <t>惠氏制药有限公司</t>
  </si>
  <si>
    <t>四川太极高新区锦城大道药店</t>
  </si>
  <si>
    <t>熊去氧胆酸胶囊(优思弗)</t>
  </si>
  <si>
    <t>250mgx25粒</t>
  </si>
  <si>
    <t>Losan Pharma GmbH</t>
  </si>
  <si>
    <t>奥利司他胶囊(雅塑)</t>
  </si>
  <si>
    <t>0.12gx18粒</t>
  </si>
  <si>
    <t>植恩生物技术股份有限公司</t>
  </si>
  <si>
    <t>盐酸美金刚片</t>
  </si>
  <si>
    <t>10mgx28片</t>
  </si>
  <si>
    <t>德国Rottendorf Pharma GmbH</t>
  </si>
  <si>
    <t>补肺丸</t>
  </si>
  <si>
    <t>9gx10丸x4板(大蜜丸)</t>
  </si>
  <si>
    <t>甘肃医药集团西峰制药厂</t>
  </si>
  <si>
    <t>四川太极成华区万宇路药店</t>
  </si>
  <si>
    <t>复合维生素片(爱乐维)</t>
  </si>
  <si>
    <t>雅安市太极智慧云医药科技有限公司</t>
  </si>
  <si>
    <t>盐酸金霉素眼膏</t>
  </si>
  <si>
    <t>0.5%x2.5g/支</t>
  </si>
  <si>
    <t>北京双吉制药有限公司</t>
  </si>
  <si>
    <t>四川太极金牛区沙湾东一路药店</t>
  </si>
  <si>
    <t>知柏地黄丸</t>
  </si>
  <si>
    <t>60g(水蜜丸)</t>
  </si>
  <si>
    <t>太极集团重庆中药二厂有限公司</t>
  </si>
  <si>
    <t>冰樟桉氟轻松贴膏</t>
  </si>
  <si>
    <t>4cmx6.5cmx4贴</t>
  </si>
  <si>
    <t>河南羚锐制药股份有限公司</t>
  </si>
  <si>
    <t>华福堂</t>
  </si>
  <si>
    <t>醋酸甲羟孕酮片(安宫黄体酮)</t>
  </si>
  <si>
    <t>2mgx100片</t>
  </si>
  <si>
    <t>浙江仙琚制药股份有限公司</t>
  </si>
  <si>
    <t>胰酶肠溶胶囊</t>
  </si>
  <si>
    <t>0.15gx20粒</t>
  </si>
  <si>
    <t>Abbott Laboratories GmbH</t>
  </si>
  <si>
    <t>四川太极成华区万科路药店</t>
  </si>
  <si>
    <t>6月新增</t>
  </si>
  <si>
    <t>小金胶囊</t>
  </si>
  <si>
    <t>0.3gx8粒x2板</t>
  </si>
  <si>
    <t>四川省天基生物药业有限公司</t>
  </si>
  <si>
    <t>咖啡酸片</t>
  </si>
  <si>
    <t>0.1gx36片</t>
  </si>
  <si>
    <t>德州德药制药有限公司</t>
  </si>
  <si>
    <t>维生素AD滴剂</t>
  </si>
  <si>
    <t>2000U：700Ux30粒（1岁以上）</t>
  </si>
  <si>
    <t>山东达因海洋生物制药股份有限公司</t>
  </si>
  <si>
    <t>四川太极青羊区光华西一路药店</t>
  </si>
  <si>
    <t>贝尔康</t>
  </si>
  <si>
    <t>本月新增</t>
  </si>
  <si>
    <t>草乌甲素软胶囊</t>
  </si>
  <si>
    <t>0.4mgx10粒</t>
  </si>
  <si>
    <t>昆药集团股份有限公司（原昆明制药集团股份有限公司）</t>
  </si>
  <si>
    <t>厄贝沙坦氢氯噻嗪片(安博诺)</t>
  </si>
  <si>
    <t>150mg:12.5mgx7片</t>
  </si>
  <si>
    <t>赛诺菲(杭州)制药有限公司</t>
  </si>
  <si>
    <t>四川太极高新区大源北街药店</t>
  </si>
  <si>
    <t>盐酸普拉克索片(森福罗)</t>
  </si>
  <si>
    <t>1mg×30片</t>
  </si>
  <si>
    <t>四磨汤口服液</t>
  </si>
  <si>
    <t>10mlx8支</t>
  </si>
  <si>
    <t>湖南汉森制药有限公司</t>
  </si>
  <si>
    <t>安神补脑液</t>
  </si>
  <si>
    <t>吉林敖东延边药业股份有限公司</t>
  </si>
  <si>
    <t>四川太极武侯区倪家桥路药店</t>
  </si>
  <si>
    <t>米诺地尔酊</t>
  </si>
  <si>
    <t>60ml:3g</t>
  </si>
  <si>
    <t>厦门美商医药有限公司(原:厦门东风药业有限公司)</t>
  </si>
  <si>
    <t>妥布霉素滴眼液(托百士)</t>
  </si>
  <si>
    <t>0.3%x5ml</t>
  </si>
  <si>
    <t>支</t>
  </si>
  <si>
    <t>比利时制药</t>
  </si>
  <si>
    <t>右旋糖酐铁口服溶液</t>
  </si>
  <si>
    <t>5ml:25mg(Fe)x5支</t>
  </si>
  <si>
    <t>康臣药业（内蒙古）有限责任公司</t>
  </si>
  <si>
    <t>四川太极郫都区红光街道红高东路药店</t>
  </si>
  <si>
    <t>健之佳</t>
  </si>
  <si>
    <t>阿托伐他汀钙片</t>
  </si>
  <si>
    <t>20mgx7片</t>
  </si>
  <si>
    <t>乐普制药科技有限公司</t>
  </si>
  <si>
    <t>氯沙坦钾氢氯噻嗪片</t>
  </si>
  <si>
    <t>(氯沙坦钾50mg:氢氯噻嗪12.5mg)x14片</t>
  </si>
  <si>
    <t>苏州东瑞制药有限公司</t>
  </si>
  <si>
    <t>多维元素片（21）</t>
  </si>
  <si>
    <t>120片（复方）</t>
  </si>
  <si>
    <t>左甲状腺素钠片（优甲乐）</t>
  </si>
  <si>
    <t>50ugx100片</t>
  </si>
  <si>
    <t>默克制药（江苏）有限公司</t>
  </si>
  <si>
    <t>骨松宝颗粒</t>
  </si>
  <si>
    <t>5gx6袋（无糖型）</t>
  </si>
  <si>
    <t>贵州富华药业有限责任公司</t>
  </si>
  <si>
    <t>噻托溴铵粉吸入剂(吸入粉雾剂)</t>
  </si>
  <si>
    <t>18微克x10粒</t>
  </si>
  <si>
    <t>正大天晴药业集团股份有限公司</t>
  </si>
  <si>
    <t>依巴斯汀片</t>
  </si>
  <si>
    <t>10mgx14片</t>
  </si>
  <si>
    <t>江苏联环药业股份有限公司</t>
  </si>
  <si>
    <t>溴芬酸钠滴眼液</t>
  </si>
  <si>
    <t>0.1%(5ml:5mg)5ml</t>
  </si>
  <si>
    <t>千寿制药株式会社福崎工厂</t>
  </si>
  <si>
    <t>艾普拉唑肠溶片</t>
  </si>
  <si>
    <t>5mgx14片</t>
  </si>
  <si>
    <t>丽珠集团丽珠制药厂</t>
  </si>
  <si>
    <t>磷酸西格列汀片</t>
  </si>
  <si>
    <t>100mgx7片x4板</t>
  </si>
  <si>
    <t>硝苯地平控释片</t>
  </si>
  <si>
    <t>30mgx7片</t>
  </si>
  <si>
    <t>海南先声药业有限公司</t>
  </si>
  <si>
    <t>叶酸片</t>
  </si>
  <si>
    <t>0.4mgx31片x2板</t>
  </si>
  <si>
    <t>北京斯利安药业有限公司(原:北京北大药业有限公司)</t>
  </si>
  <si>
    <t>苍鹅鼻炎片</t>
  </si>
  <si>
    <t>4.35gx12片x3板x6小盒</t>
  </si>
  <si>
    <t>广西亿康药业股份有限公司</t>
  </si>
  <si>
    <t>小儿豉翘清热颗粒</t>
  </si>
  <si>
    <t>2gx6袋(无蔗糖)</t>
  </si>
  <si>
    <t>济川药业集团有限公司（原济川药业集团股份有限公司）</t>
  </si>
  <si>
    <t>四川太极成华区培华东路药店</t>
  </si>
  <si>
    <t>克林霉素磷酸酯阴道凝胶</t>
  </si>
  <si>
    <t>5g：0.1g</t>
  </si>
  <si>
    <t>西格列汀二甲双胍片(II)</t>
  </si>
  <si>
    <t>50mg：850mgx7片x4板</t>
  </si>
  <si>
    <t>合生元益生菌冲剂(儿童型)</t>
  </si>
  <si>
    <t>1.5gx48袋</t>
  </si>
  <si>
    <t>合生元(广州)健康产品有限公司</t>
  </si>
  <si>
    <t>四川太极金带街药店</t>
  </si>
  <si>
    <t>三元</t>
  </si>
  <si>
    <t>猴耳环消炎片</t>
  </si>
  <si>
    <t>0.24gx100片(薄膜衣片)</t>
  </si>
  <si>
    <t>广州花城药业有限公司</t>
  </si>
  <si>
    <t>四川太极大邑县安仁镇千禧街药店</t>
  </si>
  <si>
    <t>安仁泰安药房</t>
  </si>
  <si>
    <t>维生素AD软胶囊</t>
  </si>
  <si>
    <t>100粒(VA3000:VD300)</t>
  </si>
  <si>
    <t>国药控股星鲨制药(厦门)有限公司(原:厦门星鲨制药)</t>
  </si>
  <si>
    <t>硝酸咪康唑栓</t>
  </si>
  <si>
    <t>7枚</t>
  </si>
  <si>
    <t>西安杨森制药有限公司</t>
  </si>
  <si>
    <t>四川太极三江店</t>
  </si>
  <si>
    <t>氨氯地平贝那普利片（II）</t>
  </si>
  <si>
    <t>10mg：5mg(盐酸贝那普利：氨氯地平)x10片</t>
  </si>
  <si>
    <t>四川太极金牛区五福桥东路药店</t>
  </si>
  <si>
    <t>马应龙麝香痔疮膏</t>
  </si>
  <si>
    <t>20g</t>
  </si>
  <si>
    <t>马应龙药业集团股份有限公司</t>
  </si>
  <si>
    <t>补肾固齿丸</t>
  </si>
  <si>
    <t>4gx8袋（薄膜衣水丸）</t>
  </si>
  <si>
    <t>四川太极大邑县晋原街道南街药店</t>
  </si>
  <si>
    <t>硫酸氢氯吡格雷片</t>
  </si>
  <si>
    <t>75mgX28片</t>
  </si>
  <si>
    <t>四川太极都江堰景中路店</t>
  </si>
  <si>
    <t>永利</t>
  </si>
  <si>
    <t>富马酸替诺福韦二吡呋酯片</t>
  </si>
  <si>
    <t>300mgx30片</t>
  </si>
  <si>
    <t>葛兰素史克(天津)有限公司</t>
  </si>
  <si>
    <t>四川太极都江堰市蒲阳路药店</t>
  </si>
  <si>
    <t>卫康</t>
  </si>
  <si>
    <t>格列齐特片(Ⅱ)</t>
  </si>
  <si>
    <t>80mgx10片x3板</t>
  </si>
  <si>
    <t>40ml(60ml:3g)</t>
  </si>
  <si>
    <t>盐酸二甲双胍片</t>
  </si>
  <si>
    <t>0.85gx30片</t>
  </si>
  <si>
    <t>MERCK SANTE</t>
  </si>
  <si>
    <t>阿瑞匹坦胶囊</t>
  </si>
  <si>
    <t>125mgx1粒+80mgx2粒</t>
  </si>
  <si>
    <t>四川太极成都高新区尚锦路药店</t>
  </si>
  <si>
    <t>维特（杏林）</t>
  </si>
  <si>
    <t>人血白蛋白</t>
  </si>
  <si>
    <t>20%(50ml：10g)</t>
  </si>
  <si>
    <t>成都蓉生药业有限公司</t>
  </si>
  <si>
    <t>四川太极青羊区光华北五路药店</t>
  </si>
  <si>
    <t>海王</t>
  </si>
  <si>
    <t>静注人免疫球蛋白(pH4)</t>
  </si>
  <si>
    <t>2.5g(5%,50ml)</t>
  </si>
  <si>
    <t>四川远大蜀阳药业有限责任公司</t>
  </si>
  <si>
    <t>四川太极邛崃市文君街道杏林路药店</t>
  </si>
  <si>
    <t>华杏</t>
  </si>
  <si>
    <t>赖脯胰岛素注射液</t>
  </si>
  <si>
    <t>3ml:300单位(笔芯)</t>
  </si>
  <si>
    <t>礼来苏州制药有限公司</t>
  </si>
  <si>
    <t>四川太极高新区紫薇东路药店</t>
  </si>
  <si>
    <t>6月新增,顾客反应太贵</t>
  </si>
  <si>
    <t>沙美特罗替卡松吸入粉雾剂</t>
  </si>
  <si>
    <t>50ug:250ugx60喷(含准纳器)</t>
  </si>
  <si>
    <t xml:space="preserve">Glaxo Wellcome Production(法国) </t>
  </si>
  <si>
    <t>一心堂</t>
  </si>
  <si>
    <t>天麻粉</t>
  </si>
  <si>
    <t>3gx30袋</t>
  </si>
  <si>
    <t>罐</t>
  </si>
  <si>
    <t>文山维美生物科技有限公司</t>
  </si>
  <si>
    <t>丁二磺酸腺苷蛋氨酸肠溶片</t>
  </si>
  <si>
    <t>0.5gx10片</t>
  </si>
  <si>
    <t>ABBOTT S.R.L.</t>
  </si>
  <si>
    <t>四川太极浆洗街药店</t>
  </si>
  <si>
    <t>多维元素片（29-Ⅱ）（善存银片）</t>
  </si>
  <si>
    <t>100片(薄膜衣)</t>
  </si>
  <si>
    <t>安仁利民</t>
  </si>
  <si>
    <t>四川太极枣子巷药店</t>
  </si>
  <si>
    <t>硝酸咪康唑散(达克宁散)</t>
  </si>
  <si>
    <t>20g(1g:20mg)</t>
  </si>
  <si>
    <t>碳酸钙D3片(钙尔奇)</t>
  </si>
  <si>
    <t>600mgx100片</t>
  </si>
  <si>
    <t>泰安药店</t>
  </si>
  <si>
    <t>盐酸二甲双胍缓释片</t>
  </si>
  <si>
    <t>0.5gx30片</t>
  </si>
  <si>
    <t>悦康药业集团股份有限公司</t>
  </si>
  <si>
    <t>盐酸伊托必利片</t>
  </si>
  <si>
    <t>50mgx20片</t>
  </si>
  <si>
    <t>雅培贸易(上海)有限公司</t>
  </si>
  <si>
    <t>四川太极武侯区科华街药店</t>
  </si>
  <si>
    <t>蛋白粉(汤臣倍健)</t>
  </si>
  <si>
    <t>450g</t>
  </si>
  <si>
    <t>汤臣倍健股份有限公司</t>
  </si>
  <si>
    <t>利可君片</t>
  </si>
  <si>
    <t>20mgx16片x2板</t>
  </si>
  <si>
    <t>江苏吉贝尔药业有限公司</t>
  </si>
  <si>
    <t>30mgx6片x2板</t>
  </si>
  <si>
    <t>上海现代制药股份有限公司(上海现代浦东药厂有限公司</t>
  </si>
  <si>
    <t>四川太极金牛区交大路第三药店</t>
  </si>
  <si>
    <t>香丹清牌珂妍胶囊</t>
  </si>
  <si>
    <t>48g(0.4gx120粒)</t>
  </si>
  <si>
    <t>西安杨健药业有限公司</t>
  </si>
  <si>
    <t>四川太极光华村街药店</t>
  </si>
  <si>
    <t>龟龄集</t>
  </si>
  <si>
    <t>0.3gx30粒</t>
  </si>
  <si>
    <t>山西广誉远国药有限公司</t>
  </si>
  <si>
    <t>芩翘口服液</t>
  </si>
  <si>
    <t>10mlx6支</t>
  </si>
  <si>
    <t>沈阳飞龙药业有限公司</t>
  </si>
  <si>
    <t>多维元素片(29)(善存)</t>
  </si>
  <si>
    <t>10mlx24袋</t>
  </si>
  <si>
    <t>盐酸奥洛他定片</t>
  </si>
  <si>
    <t>5mgx12片</t>
  </si>
  <si>
    <t>仁合益康集团有限公司</t>
  </si>
  <si>
    <t>四川太极锦江区水杉街药店</t>
  </si>
  <si>
    <t>平乐康药房</t>
  </si>
  <si>
    <t>何氏狐臭净浓缩液</t>
  </si>
  <si>
    <t>13ml(实惠装)</t>
  </si>
  <si>
    <t>惠州市惠阳区何氏化妆品有限公司</t>
  </si>
  <si>
    <t>50mg×20片</t>
  </si>
  <si>
    <t>上海雅培制药有限公司</t>
  </si>
  <si>
    <t>四川太极成都高新区元华二巷药店</t>
  </si>
  <si>
    <t>复方维生素U片</t>
  </si>
  <si>
    <t>30片</t>
  </si>
  <si>
    <t>正美药品有限公司</t>
  </si>
  <si>
    <t>大活络丸</t>
  </si>
  <si>
    <t>3.6gx6丸</t>
  </si>
  <si>
    <t>北京同仁堂股份有限公司同仁堂制药厂</t>
  </si>
  <si>
    <t>高济</t>
  </si>
  <si>
    <t>0.5gx10片x2板</t>
  </si>
  <si>
    <t>成都恒瑞制药有限公司</t>
  </si>
  <si>
    <t>四川太极五津西路药店</t>
  </si>
  <si>
    <t>健尔堂</t>
  </si>
  <si>
    <t>新增，千今大药房零售价17.5元</t>
  </si>
  <si>
    <t>安儿宁颗粒</t>
  </si>
  <si>
    <t>3gx9袋</t>
  </si>
  <si>
    <t>金诃藏药股份有限公司</t>
  </si>
  <si>
    <t>开塞露(含甘油)</t>
  </si>
  <si>
    <t>20mlx20支</t>
  </si>
  <si>
    <t>上海小方制药股份有限公司（原名：上海运佳黄浦制药有限公司）</t>
  </si>
  <si>
    <t>2023.6月新增</t>
  </si>
  <si>
    <t>48g（0.4gx120粒）</t>
  </si>
  <si>
    <t>醋酸地塞米松口腔贴片</t>
  </si>
  <si>
    <t>0.3mgx5片</t>
  </si>
  <si>
    <t>深圳太太药业有限公司</t>
  </si>
  <si>
    <t xml:space="preserve">血糖试纸（葡萄糖氧化酶法） </t>
  </si>
  <si>
    <t xml:space="preserve">50片/盒（与305A.305B、GU100配套使用） </t>
  </si>
  <si>
    <t>江苏鱼跃凯立特生物科技有限公司</t>
  </si>
  <si>
    <t>金银花露</t>
  </si>
  <si>
    <t>250ml(塑瓶装)</t>
  </si>
  <si>
    <t>葵花药业集团(襄阳)隆中有限公司</t>
  </si>
  <si>
    <t>复方消化酶胶囊(Ⅱ)</t>
  </si>
  <si>
    <t>20粒</t>
  </si>
  <si>
    <t>常州千红生化制药有限公司</t>
  </si>
  <si>
    <t>百欣堂</t>
  </si>
  <si>
    <t>地高辛片</t>
  </si>
  <si>
    <t>上海上药信谊药厂有限公司(上海信谊药厂有限公司)</t>
  </si>
  <si>
    <t>医用冷敷贴(眼部闭合型)</t>
  </si>
  <si>
    <t>2贴x7袋</t>
  </si>
  <si>
    <t>湖北舒邦药业有限公司（湖北丝宝药业有限公司）</t>
  </si>
  <si>
    <t>双黄连口服液</t>
  </si>
  <si>
    <t>10mlx12支</t>
  </si>
  <si>
    <t>河南太龙药业股份有限公司(原：河南竹林众生)</t>
  </si>
  <si>
    <t>联苯双酯滴丸</t>
  </si>
  <si>
    <t>1.5mgx250粒</t>
  </si>
  <si>
    <t>万邦德制药集团股份有限公司</t>
  </si>
  <si>
    <t>清脑复神液</t>
  </si>
  <si>
    <t>四川中方制药有限公司</t>
  </si>
  <si>
    <t>安仁贝尔康药房</t>
  </si>
  <si>
    <t>多烯酸乙酯软胶囊</t>
  </si>
  <si>
    <t>0.25gx15粒x8板</t>
  </si>
  <si>
    <t>青岛双鲸药业股份有限公司</t>
  </si>
  <si>
    <t>四川太极青羊区金祥路药店</t>
  </si>
  <si>
    <t>碳酸氢钠片</t>
  </si>
  <si>
    <t>0.5gx100片</t>
  </si>
  <si>
    <t>上海玉瑞生物科技(安阳)药业有限公司</t>
  </si>
  <si>
    <t>四川太极新津邓双镇岷江店</t>
  </si>
  <si>
    <t>咳特灵胶囊</t>
  </si>
  <si>
    <t>30粒</t>
  </si>
  <si>
    <t>广东一片天制药有限公司</t>
  </si>
  <si>
    <t>双氯芬酸二乙胺乳胶剂</t>
  </si>
  <si>
    <t>1%（50g:0.5g） 50g</t>
  </si>
  <si>
    <t>瑞士GSK Consumer Healthcare S.A.</t>
  </si>
  <si>
    <t>四川太极锦江区劼人路药店</t>
  </si>
  <si>
    <t>金钙尔奇碳酸钙维D3元素片(4)(金钙尔奇D)</t>
  </si>
  <si>
    <t>血糖试条</t>
  </si>
  <si>
    <t>50支(独立装) 安稳型</t>
  </si>
  <si>
    <t>长沙三诺生物传感技术有限公司</t>
  </si>
  <si>
    <t>桉柠蒎肠溶胶囊</t>
  </si>
  <si>
    <t>0.3gx45粒</t>
  </si>
  <si>
    <t>北京远大九和药业有限公司</t>
  </si>
  <si>
    <t>复方水杨酸甲酯乳膏</t>
  </si>
  <si>
    <t>40g</t>
  </si>
  <si>
    <t>珠海联邦制药股份有限公司中山分公司</t>
  </si>
  <si>
    <t>保和颗粒</t>
  </si>
  <si>
    <t>4.5gx8袋</t>
  </si>
  <si>
    <t>太极集团四川绵阳制药有限公司</t>
  </si>
  <si>
    <t>盐酸坦索罗辛缓释胶囊</t>
  </si>
  <si>
    <t>0.2mgx7粒</t>
  </si>
  <si>
    <t>杭州康恩贝制药有限公司</t>
  </si>
  <si>
    <t>气血康口服液</t>
  </si>
  <si>
    <t>10mlx30支</t>
  </si>
  <si>
    <t>先声药业有限公司</t>
  </si>
  <si>
    <t>熊胆痔灵栓</t>
  </si>
  <si>
    <t>2gx6枚</t>
  </si>
  <si>
    <t>黑龙江葵花药业股份有限公司</t>
  </si>
  <si>
    <t>血糖仪套装</t>
  </si>
  <si>
    <t>安稳+血糖仪+50支试纸+50个采血针</t>
  </si>
  <si>
    <t>益心舒片</t>
  </si>
  <si>
    <t>0.4gx36片（薄膜衣）</t>
  </si>
  <si>
    <t>广东先通药业有限公司（广东尚瑞和药业股份有限公司）</t>
  </si>
  <si>
    <t>氨茶碱缓释片(阿咪康)</t>
  </si>
  <si>
    <t>0.1gx20片</t>
  </si>
  <si>
    <t>西南药业股份有限公司</t>
  </si>
  <si>
    <t>20mlx10支</t>
  </si>
  <si>
    <t>酒制蜂胶</t>
  </si>
  <si>
    <t>90粒（0.3gx15板）</t>
  </si>
  <si>
    <t>湖南一方天江药业有限公司</t>
  </si>
  <si>
    <t>金振口服液</t>
  </si>
  <si>
    <t>江苏康缘药业股份有限公司</t>
  </si>
  <si>
    <t>兴福</t>
  </si>
  <si>
    <t>玻璃酸钠滴眼液</t>
  </si>
  <si>
    <t>5ml:15mg(0.3%)</t>
  </si>
  <si>
    <t>参天制药（中国）有限公司</t>
  </si>
  <si>
    <t>熊胆痔灵膏</t>
  </si>
  <si>
    <t>10g</t>
  </si>
  <si>
    <t>复方斑蝥胶囊</t>
  </si>
  <si>
    <t>0.25gx12粒x5板</t>
  </si>
  <si>
    <t>贵州益佰制药股份有限公司</t>
  </si>
  <si>
    <t>辛伐他汀片(苏之)</t>
  </si>
  <si>
    <t>5mgx14片(薄膜衣)</t>
  </si>
  <si>
    <t>成都华宇制药有限公司</t>
  </si>
  <si>
    <t>盐酸贝那普利片</t>
  </si>
  <si>
    <t>北京诺华制药有限公司</t>
  </si>
  <si>
    <t>10mgx8片x2板</t>
  </si>
  <si>
    <t>头孢克肟胶囊</t>
  </si>
  <si>
    <t>0.1gx8粒</t>
  </si>
  <si>
    <t>广州白云山制药股份有限公司广州白云山制药总厂</t>
  </si>
  <si>
    <t>蓝芩颗粒</t>
  </si>
  <si>
    <t>4gx6袋</t>
  </si>
  <si>
    <t>浙江康恩贝制药股份有限公司</t>
  </si>
  <si>
    <t>头孢丙烯分散片</t>
  </si>
  <si>
    <t>0.25gx8片</t>
  </si>
  <si>
    <t>蛇胆川贝枇杷膏</t>
  </si>
  <si>
    <t>210g</t>
  </si>
  <si>
    <t>广州白云山潘高寿药业股份有限公司</t>
  </si>
  <si>
    <t>喷昔洛韦乳膏</t>
  </si>
  <si>
    <t>10g:0.1g</t>
  </si>
  <si>
    <t>湖北恒安药业有限公司</t>
  </si>
  <si>
    <t>复方板蓝根颗粒</t>
  </si>
  <si>
    <t>15gx10袋</t>
  </si>
  <si>
    <t>江苏苏南药业实业有限公司</t>
  </si>
  <si>
    <t>丹溪玉屏风颗粒</t>
  </si>
  <si>
    <t>15克x6袋</t>
  </si>
  <si>
    <t>云南白药集团股份有限公司</t>
  </si>
  <si>
    <t>银杏叶片</t>
  </si>
  <si>
    <t>19.2mg:4.8mgx96片(薄膜衣)</t>
  </si>
  <si>
    <t>深圳海王药业有限公司</t>
  </si>
  <si>
    <t>蜜炼川贝枇杷膏</t>
  </si>
  <si>
    <t>槐菊颗粒</t>
  </si>
  <si>
    <t>遂成药业股份有限公司</t>
  </si>
  <si>
    <t>血糖试纸（葡萄糖脱氢酶法）</t>
  </si>
  <si>
    <t>50片（罗氏活力）</t>
  </si>
  <si>
    <t>德国 Roche Diabetes Care GmbH</t>
  </si>
  <si>
    <t>前三月销售</t>
  </si>
  <si>
    <t>已做特价</t>
  </si>
  <si>
    <t>51423748</t>
  </si>
  <si>
    <t>连花清瘟胶囊</t>
  </si>
  <si>
    <t>0.35gx12粒x2板</t>
  </si>
  <si>
    <t>未备注新增不处理</t>
  </si>
  <si>
    <t>57812019</t>
  </si>
  <si>
    <t>阿法骨化醇软胶囊</t>
  </si>
  <si>
    <t>0.25ugx20粒</t>
  </si>
  <si>
    <t>昆明贝克诺顿制药有限公司</t>
  </si>
  <si>
    <t>四川太极成华区华油路药店</t>
  </si>
  <si>
    <t>578111525</t>
  </si>
  <si>
    <t>氨氯地平阿托伐他汀钙片</t>
  </si>
  <si>
    <t>5mg:10mgx7片</t>
  </si>
  <si>
    <t>Pfizer Manufacturing Deutschland GmbH</t>
  </si>
  <si>
    <t>578186531</t>
  </si>
  <si>
    <t>0.3gx15粒</t>
  </si>
  <si>
    <t>578148289</t>
  </si>
  <si>
    <t>578189135</t>
  </si>
  <si>
    <t>57824929</t>
  </si>
  <si>
    <t>百乐眠胶囊</t>
  </si>
  <si>
    <t>0.27gx24粒</t>
  </si>
  <si>
    <t>江苏扬子江药业集团有限公司</t>
  </si>
  <si>
    <t>578163456</t>
  </si>
  <si>
    <t>0.1%:10ml（OTC)</t>
  </si>
  <si>
    <t xml:space="preserve">URSAPHARM Arzneimittel GmbH	
</t>
  </si>
  <si>
    <t>578148113</t>
  </si>
  <si>
    <t>碧生源常润茶</t>
  </si>
  <si>
    <t>2.5gx20袋x2小盒</t>
  </si>
  <si>
    <t>北京澳特舒尔保健品开发有限公司</t>
  </si>
  <si>
    <t>57894655</t>
  </si>
  <si>
    <t>碧生源牌常润茶</t>
  </si>
  <si>
    <t>62.5g（2.5gx25袋)</t>
  </si>
  <si>
    <t>578158827</t>
  </si>
  <si>
    <t>达比加群酯胶囊</t>
  </si>
  <si>
    <t>110mgx10粒</t>
  </si>
  <si>
    <t>上海勃林格殷格翰药业有限公司</t>
  </si>
  <si>
    <t>578163281</t>
  </si>
  <si>
    <t>达格列净片</t>
  </si>
  <si>
    <t>AstraZeneca Pharmaceuticals LP</t>
  </si>
  <si>
    <t>578214448</t>
  </si>
  <si>
    <t>地夸磷索钠滴眼液</t>
  </si>
  <si>
    <t>5ml</t>
  </si>
  <si>
    <t>Santen Pharmaceutical Co.,Ltd.Noto Plant（日本）</t>
  </si>
  <si>
    <t>5785270</t>
  </si>
  <si>
    <t>胆舒胶囊</t>
  </si>
  <si>
    <t>四川济生堂药业有限公司</t>
  </si>
  <si>
    <t>57841366</t>
  </si>
  <si>
    <t>复方阿嗪米特肠溶片(泌特)</t>
  </si>
  <si>
    <t>20片</t>
  </si>
  <si>
    <t>扬州一洋制药有限公司</t>
  </si>
  <si>
    <t>57839709</t>
  </si>
  <si>
    <t>复方天麻蜜环糖肽片(瑙珍)</t>
  </si>
  <si>
    <t>0.5gx6片x4板</t>
  </si>
  <si>
    <t>山西康欣药业有限公司</t>
  </si>
  <si>
    <t>5782317</t>
  </si>
  <si>
    <t>复方枣仁胶囊(希尔安宁)</t>
  </si>
  <si>
    <t>0.4gx12粒</t>
  </si>
  <si>
    <t>重庆希尔安药业有限公司</t>
  </si>
  <si>
    <t>578127937</t>
  </si>
  <si>
    <t>枸地氯雷他定片</t>
  </si>
  <si>
    <t>8.8mgx6片(薄膜衣)</t>
  </si>
  <si>
    <t>扬子江药业集团广州海瑞药业有限公司</t>
  </si>
  <si>
    <t>5783126</t>
  </si>
  <si>
    <t>格列喹酮片</t>
  </si>
  <si>
    <t>30mgx60片</t>
  </si>
  <si>
    <t>北京万辉双鹤药业有限责任公司</t>
  </si>
  <si>
    <t>57888631</t>
  </si>
  <si>
    <t>肝苏颗粒</t>
  </si>
  <si>
    <t>3gx9袋（无糖型）</t>
  </si>
  <si>
    <t>四川古蔺肝苏药业有限公司</t>
  </si>
  <si>
    <t>578131529</t>
  </si>
  <si>
    <t>宫血停颗粒</t>
  </si>
  <si>
    <t>10gx12袋</t>
  </si>
  <si>
    <t>陕西步长高新制药有限公司</t>
  </si>
  <si>
    <t>5783697</t>
  </si>
  <si>
    <t>578932</t>
  </si>
  <si>
    <t>红霉素眼膏</t>
  </si>
  <si>
    <t>2g</t>
  </si>
  <si>
    <t>南京白敬宇制药有限责任公司</t>
  </si>
  <si>
    <t>355124104</t>
  </si>
  <si>
    <t>四川太极双林路药店</t>
  </si>
  <si>
    <t>578139577</t>
  </si>
  <si>
    <t>黄芪精</t>
  </si>
  <si>
    <t>扬子江药业集团江苏龙凤堂中药有限公司</t>
  </si>
  <si>
    <t>10442863764</t>
  </si>
  <si>
    <t>屈螺酮炔雌醇片</t>
  </si>
  <si>
    <t>21片(薄膜衣)</t>
  </si>
  <si>
    <t>Bayer Weimar GmbH und Co. KG</t>
  </si>
  <si>
    <t xml:space="preserve">四川太极崇州市崇阳镇永康东路药店 </t>
  </si>
  <si>
    <t>11718457531</t>
  </si>
  <si>
    <t>安宫牛黄丸</t>
  </si>
  <si>
    <t>3gx1丸(大蜜丸)</t>
  </si>
  <si>
    <t>粒</t>
  </si>
  <si>
    <t>北京同仁堂科技发展股份有限公司制药厂</t>
  </si>
  <si>
    <t>四川太极锦江区静沙南路药店</t>
  </si>
  <si>
    <t>578114823</t>
  </si>
  <si>
    <t>湿毒清胶囊</t>
  </si>
  <si>
    <t>0.5gx80粒</t>
  </si>
  <si>
    <t>广西玉林制药有限责任公司</t>
  </si>
  <si>
    <t>578130589</t>
  </si>
  <si>
    <t>舒筋健腰丸</t>
  </si>
  <si>
    <t>45gx10瓶</t>
  </si>
  <si>
    <t>广州白云山陈李济药厂有限公司(原广州陈李济药厂)</t>
  </si>
  <si>
    <t>57863459</t>
  </si>
  <si>
    <t>松龄血脉康胶囊</t>
  </si>
  <si>
    <t>0.5gx60粒</t>
  </si>
  <si>
    <t>成都康弘制药有限公司</t>
  </si>
  <si>
    <t>57849706</t>
  </si>
  <si>
    <t>50ug:500ugx60喷(含准纳器)</t>
  </si>
  <si>
    <t>57829060</t>
  </si>
  <si>
    <t>57827689</t>
  </si>
  <si>
    <t>速效救心丸</t>
  </si>
  <si>
    <t>40mgx60丸x2瓶</t>
  </si>
  <si>
    <t>天津中新药业集团股份有限公司第六中药厂</t>
  </si>
  <si>
    <t>578123739</t>
  </si>
  <si>
    <t>57817217</t>
  </si>
  <si>
    <t>头孢克洛胶囊(希刻劳)</t>
  </si>
  <si>
    <t>250mgx6粒</t>
  </si>
  <si>
    <t>苏州西克罗制药有限公司</t>
  </si>
  <si>
    <t>578110207</t>
  </si>
  <si>
    <t>碳酸钙维D3元素片(4)(金钙尔奇D)</t>
  </si>
  <si>
    <t>600mgx60片</t>
  </si>
  <si>
    <t>578134725</t>
  </si>
  <si>
    <t>万通筋骨贴</t>
  </si>
  <si>
    <t>7cmx10cmx10贴</t>
  </si>
  <si>
    <t>通化万通药业股份有限公司</t>
  </si>
  <si>
    <t>578159925</t>
  </si>
  <si>
    <t>稳心颗粒</t>
  </si>
  <si>
    <t>9gx18袋</t>
  </si>
  <si>
    <t>山东步长制药有限公司</t>
  </si>
  <si>
    <t>57819946</t>
  </si>
  <si>
    <t>9gx9袋</t>
  </si>
  <si>
    <t>5782242</t>
  </si>
  <si>
    <t>硝苯地平缓释片(Ⅰ)</t>
  </si>
  <si>
    <t>10mgx30片</t>
  </si>
  <si>
    <t>地奥集团成都药业股份有限公司</t>
  </si>
  <si>
    <t>5784897</t>
  </si>
  <si>
    <t>硝酸咪康唑乳膏(达克宁乳膏)</t>
  </si>
  <si>
    <t>578151037</t>
  </si>
  <si>
    <t>缬沙坦氨氯地平片（I）</t>
  </si>
  <si>
    <t>7片（80mg:5mg）</t>
  </si>
  <si>
    <t>57835237</t>
  </si>
  <si>
    <t>缬沙坦胶囊(托平)</t>
  </si>
  <si>
    <t>80mgx7粒</t>
  </si>
  <si>
    <t>天大药业(珠海)有限公司</t>
  </si>
  <si>
    <t>578111902</t>
  </si>
  <si>
    <t>消痛贴膏</t>
  </si>
  <si>
    <t>1.2g+2.5mlx6贴(90mmx120mm)</t>
  </si>
  <si>
    <t>西藏奇正藏药股份有限公司</t>
  </si>
  <si>
    <t>57867031</t>
  </si>
  <si>
    <t>银丹心脑通软胶囊</t>
  </si>
  <si>
    <t>0.4gx12粒x3板</t>
  </si>
  <si>
    <t>贵州百灵企业集团制药股份有限公司</t>
  </si>
  <si>
    <t>578120</t>
  </si>
  <si>
    <t>伊曲康唑胶囊(斯皮仁诺)</t>
  </si>
  <si>
    <t>100mgx14粒</t>
  </si>
  <si>
    <t>57887711</t>
  </si>
  <si>
    <t>盐酸奥洛他定滴眼液</t>
  </si>
  <si>
    <t>0.1%(5ml:5mg）</t>
  </si>
  <si>
    <t>(比利时)S.a.ALCON-COUVREURn.v</t>
  </si>
  <si>
    <t>57816571</t>
  </si>
  <si>
    <t>盐酸二甲双胍片(格华止)</t>
  </si>
  <si>
    <t>0.85gx20片</t>
  </si>
  <si>
    <t>中美上海施贵宝制药有限公司</t>
  </si>
  <si>
    <t>57894</t>
  </si>
  <si>
    <t>盐酸氟桂利嗪胶囊(西比灵)</t>
  </si>
  <si>
    <t>5mgx20粒</t>
  </si>
  <si>
    <t>5783710</t>
  </si>
  <si>
    <t>0.5%：2g</t>
  </si>
  <si>
    <t>新乡华青药业有限公司</t>
  </si>
  <si>
    <t>578176151</t>
  </si>
  <si>
    <t>5mgx100片</t>
  </si>
  <si>
    <t>福州海王福药制药有限公司</t>
  </si>
  <si>
    <t>578118629</t>
  </si>
  <si>
    <t>依托考昔片(安康信)</t>
  </si>
  <si>
    <t>120mgx5片</t>
  </si>
  <si>
    <t>Rovi Pharma Industrial Services S.A.</t>
  </si>
  <si>
    <t>578118055</t>
  </si>
  <si>
    <t>薏辛除湿止痛胶囊</t>
  </si>
  <si>
    <t>0.3gx12粒x18板</t>
  </si>
  <si>
    <t>西安阿房宫药业股份有限公司（原西安阿房宫药业有限公司）</t>
  </si>
  <si>
    <t>57883600</t>
  </si>
  <si>
    <t>左氧氟沙星片</t>
  </si>
  <si>
    <t>0.5gx4片</t>
  </si>
  <si>
    <t>第一三共制药(北京)有限公司</t>
  </si>
  <si>
    <t>51417230</t>
  </si>
  <si>
    <t>头孢克洛干混悬剂</t>
  </si>
  <si>
    <t>125mgx6袋</t>
  </si>
  <si>
    <t>35539103</t>
  </si>
  <si>
    <t>51469796</t>
  </si>
  <si>
    <t>汇康</t>
  </si>
  <si>
    <t>581186391</t>
  </si>
  <si>
    <t>枸橼酸莫沙必利分散片</t>
  </si>
  <si>
    <t>5mgx24片(铝塑板)</t>
  </si>
  <si>
    <t>成都康弘药业集团股份有限公司</t>
  </si>
  <si>
    <t>四川太极成华区二环路北四段药店（汇融名城）</t>
  </si>
  <si>
    <t>355198109</t>
  </si>
  <si>
    <t>龙牡壮骨颗粒</t>
  </si>
  <si>
    <t>3gx30袋(无蔗糖)</t>
  </si>
  <si>
    <t>健民药业集团股份有限公司</t>
  </si>
  <si>
    <t>11462232</t>
  </si>
  <si>
    <t>阿胶</t>
  </si>
  <si>
    <t>250g(铁盒)—</t>
  </si>
  <si>
    <t>东阿阿胶股份有限公司（山东东阿阿胶股份有限公司）</t>
  </si>
  <si>
    <t>四川太极成华区东昌路一药店</t>
  </si>
  <si>
    <t>114622152190</t>
  </si>
  <si>
    <t>117310168749</t>
  </si>
  <si>
    <t>生血宝合剂</t>
  </si>
  <si>
    <t>100mlx2瓶</t>
  </si>
  <si>
    <t>清华德人西安幸福制药有限公司</t>
  </si>
  <si>
    <t>58142781</t>
  </si>
  <si>
    <t>卤米松乳膏(澳能)</t>
  </si>
  <si>
    <t>澳美制药厂</t>
  </si>
  <si>
    <t>748199117</t>
  </si>
  <si>
    <t>乳果糖口服溶液</t>
  </si>
  <si>
    <t>10ml:5gx9支</t>
  </si>
  <si>
    <t>大连美罗中药厂有限公司</t>
  </si>
  <si>
    <t>581168095</t>
  </si>
  <si>
    <t>健脑丸</t>
  </si>
  <si>
    <t>400丸（每10丸重1.5g水丸）</t>
  </si>
  <si>
    <t>上海医药集团青岛国风药业股份有限公司</t>
  </si>
  <si>
    <t>10639957129</t>
  </si>
  <si>
    <t>人参归脾丸</t>
  </si>
  <si>
    <t>9gx10丸</t>
  </si>
  <si>
    <t>119262525</t>
  </si>
  <si>
    <t>醋酸泼尼松片</t>
  </si>
  <si>
    <t>四川太极成华区驷马桥三路药店</t>
  </si>
  <si>
    <t>371113344</t>
  </si>
  <si>
    <t>排毒养颜胶囊</t>
  </si>
  <si>
    <t>0.4gx70粒</t>
  </si>
  <si>
    <t>云南盘龙云海药业集团股份有限公司</t>
  </si>
  <si>
    <t>四川太极兴义镇万兴路药店</t>
  </si>
  <si>
    <t>恬恬大药房</t>
  </si>
  <si>
    <t>1382021637</t>
  </si>
  <si>
    <t>感冒灵颗粒</t>
  </si>
  <si>
    <t>10gx9袋</t>
  </si>
  <si>
    <t>华润三九医药股份有限公司</t>
  </si>
  <si>
    <t>12217647683</t>
  </si>
  <si>
    <t>四川太极崇州市怀远镇文井北路药店</t>
  </si>
  <si>
    <t>113299105008</t>
  </si>
  <si>
    <t>复方紫草油</t>
  </si>
  <si>
    <t>30ml</t>
  </si>
  <si>
    <t>健民集团叶开泰国药(随州)有限公司(原武汉健民集团随州药业)</t>
  </si>
  <si>
    <t>51467031</t>
  </si>
  <si>
    <t>514234640</t>
  </si>
  <si>
    <t>丁苯酞软胶囊</t>
  </si>
  <si>
    <t>0.1gx60粒</t>
  </si>
  <si>
    <t>石药集团恩必普药业有限公司</t>
  </si>
  <si>
    <t>57895083</t>
  </si>
  <si>
    <t>57817315</t>
  </si>
  <si>
    <t>甲磺酸溴隐亭片</t>
  </si>
  <si>
    <t>2.5mgx30片</t>
  </si>
  <si>
    <t>Gedeon Richter Plc</t>
  </si>
  <si>
    <t>578173136</t>
  </si>
  <si>
    <t>金水宝胶囊</t>
  </si>
  <si>
    <t>0.33gx9粒x8板（OTC）</t>
  </si>
  <si>
    <t>江西金水宝制药有限公司(原：江西济民可信金水宝制药有限公司</t>
  </si>
  <si>
    <t>57814737</t>
  </si>
  <si>
    <t>聚乙二醇4000散(福松)</t>
  </si>
  <si>
    <t>10gx10袋</t>
  </si>
  <si>
    <t>博福-益普生(天津)制药有限公司</t>
  </si>
  <si>
    <t>57882433</t>
  </si>
  <si>
    <t>聚乙二醇滴眼液</t>
  </si>
  <si>
    <t>Alcon Laboratories,Inc.</t>
  </si>
  <si>
    <t>57895443</t>
  </si>
  <si>
    <t>0.1gx18片</t>
  </si>
  <si>
    <t>578134798</t>
  </si>
  <si>
    <t>康复新液</t>
  </si>
  <si>
    <t>50mlx2瓶</t>
  </si>
  <si>
    <t>四川好医生攀西药业有限责任公司</t>
  </si>
  <si>
    <t>578199867</t>
  </si>
  <si>
    <t>150mlx3瓶</t>
  </si>
  <si>
    <t>5782339</t>
  </si>
  <si>
    <t>抗妇炎胶囊</t>
  </si>
  <si>
    <t>0.35gx24粒</t>
  </si>
  <si>
    <t>贵州远程制药有限责任公司</t>
  </si>
  <si>
    <t>578147320</t>
  </si>
  <si>
    <t>开喉剑喷雾剂（儿童型）</t>
  </si>
  <si>
    <t>20ml</t>
  </si>
  <si>
    <t>贵州三力制药有限公司</t>
  </si>
  <si>
    <t>57853884</t>
  </si>
  <si>
    <t>糠酸莫米松鼻喷雾剂</t>
  </si>
  <si>
    <t>60揿(50μg)(0.05%)</t>
  </si>
  <si>
    <t>Schering-Plough Labo N.V.</t>
  </si>
  <si>
    <t>57843464</t>
  </si>
  <si>
    <t>来氟米特片(爱若华)</t>
  </si>
  <si>
    <t>苏州长征欣凯制药有限公司</t>
  </si>
  <si>
    <t>57823365</t>
  </si>
  <si>
    <t>罗格列酮钠片</t>
  </si>
  <si>
    <t>4mgx15片</t>
  </si>
  <si>
    <t>57811132</t>
  </si>
  <si>
    <t>炉甘石洗剂</t>
  </si>
  <si>
    <t>100ml</t>
  </si>
  <si>
    <t>57810518</t>
  </si>
  <si>
    <t>利培酮片(维思通)</t>
  </si>
  <si>
    <t>1mgx20片</t>
  </si>
  <si>
    <t>57853948</t>
  </si>
  <si>
    <t>硫酸羟氯喹片</t>
  </si>
  <si>
    <t>0.1gx14片</t>
  </si>
  <si>
    <t>上海上药中西制药有限公司</t>
  </si>
  <si>
    <t>578201896</t>
  </si>
  <si>
    <t>100mgx7片x4片</t>
  </si>
  <si>
    <t>57869284</t>
  </si>
  <si>
    <t>氯沙坦钾片(缓宁)</t>
  </si>
  <si>
    <t>50mgx7片</t>
  </si>
  <si>
    <t>扬子江药业集团四川海蓉药业有限公司</t>
  </si>
  <si>
    <t>57840929</t>
  </si>
  <si>
    <t>氯沙坦钾片(科素亚)</t>
  </si>
  <si>
    <t>100mgx7片</t>
  </si>
  <si>
    <t>57839221</t>
  </si>
  <si>
    <t>50mg:12.5mgx7片</t>
  </si>
  <si>
    <t>578212753</t>
  </si>
  <si>
    <t>50mg:12.5mgx28片</t>
  </si>
  <si>
    <t>578133728</t>
  </si>
  <si>
    <t>100mgx7片x1板</t>
  </si>
  <si>
    <t>578210421</t>
  </si>
  <si>
    <t>57839499</t>
  </si>
  <si>
    <t>米氮平片</t>
  </si>
  <si>
    <t>30mgx10片</t>
  </si>
  <si>
    <t>荷兰N.V.Organon Oss Holland</t>
  </si>
  <si>
    <t>5781860</t>
  </si>
  <si>
    <t>300ml</t>
  </si>
  <si>
    <t>香港京都念慈庵总厂有限公司</t>
  </si>
  <si>
    <t>57832625</t>
  </si>
  <si>
    <t>孟鲁司特钠咀嚼片(顺尔宁)</t>
  </si>
  <si>
    <t>4mgx5片</t>
  </si>
  <si>
    <t>578186551</t>
  </si>
  <si>
    <t>孟鲁司特钠片</t>
  </si>
  <si>
    <t>578154506</t>
  </si>
  <si>
    <t>10mgx5片x2板</t>
  </si>
  <si>
    <t>四川大冢制药有限公司(四川锡成大冢制药有限公司)</t>
  </si>
  <si>
    <t>578136808</t>
  </si>
  <si>
    <t>尼可地尔片</t>
  </si>
  <si>
    <t>5mgx10片x3板</t>
  </si>
  <si>
    <t>日本Nipro Pharma Corporation Kagamiishi Plant</t>
  </si>
  <si>
    <t>578107548</t>
  </si>
  <si>
    <t>脑心清片</t>
  </si>
  <si>
    <t>0.41gx36片(薄膜衣)</t>
  </si>
  <si>
    <t>广州白云山和记黄埔中药有限公司(原广州白云山中药厂</t>
  </si>
  <si>
    <t>578134167</t>
  </si>
  <si>
    <t>蒲地蓝消炎口服液</t>
  </si>
  <si>
    <t>57836438</t>
  </si>
  <si>
    <t>曲安奈德益康唑乳膏(邦力)</t>
  </si>
  <si>
    <t>15g：0.15g：15mg</t>
  </si>
  <si>
    <t>重庆华邦制药有限公司</t>
  </si>
  <si>
    <t>57818354</t>
  </si>
  <si>
    <t>前列倍喜胶囊</t>
  </si>
  <si>
    <t>0.4gx54粒</t>
  </si>
  <si>
    <t>贵州太和制药有限公司</t>
  </si>
  <si>
    <t>57855407</t>
  </si>
  <si>
    <t>七叶洋地黄双苷滴眼液</t>
  </si>
  <si>
    <t>0.4mlx10支</t>
  </si>
  <si>
    <t>德国PharmaStuiin Gmbh</t>
  </si>
  <si>
    <t>578169354</t>
  </si>
  <si>
    <t>瑞舒伐他汀钙片</t>
  </si>
  <si>
    <t>10mgx7片x4板</t>
  </si>
  <si>
    <t>IPR Pharmaceuticals,INCORPORATED</t>
  </si>
  <si>
    <t>578134594</t>
  </si>
  <si>
    <t>57853950</t>
  </si>
  <si>
    <t>双醋瑞因胶囊(安必丁)</t>
  </si>
  <si>
    <t>50mgx10粒</t>
  </si>
  <si>
    <t>昆明积大制药股份有限公司</t>
  </si>
  <si>
    <t>5781264</t>
  </si>
  <si>
    <t>0.5gx30粒</t>
  </si>
  <si>
    <t>355229303</t>
  </si>
  <si>
    <t>格列齐特缓释片</t>
  </si>
  <si>
    <t>30mgx180片</t>
  </si>
  <si>
    <t>施维雅(天津)制药有限公司</t>
  </si>
  <si>
    <t>51497070</t>
  </si>
  <si>
    <t>硝呋太尔制霉素阴道软胶囊</t>
  </si>
  <si>
    <t>6粒</t>
  </si>
  <si>
    <t>国药集团川抗制药有限公司(原:成都川抗万乐药业)</t>
  </si>
  <si>
    <t>35511548</t>
  </si>
  <si>
    <t>健儿消食口服液</t>
  </si>
  <si>
    <t>太阳石(唐山)药业有限公司</t>
  </si>
  <si>
    <t>355127343</t>
  </si>
  <si>
    <t>35516571</t>
  </si>
  <si>
    <t>104428152190</t>
  </si>
  <si>
    <t>105910165878</t>
  </si>
  <si>
    <t>双氯芬酸钠缓释胶囊</t>
  </si>
  <si>
    <t>50mgx30粒</t>
  </si>
  <si>
    <t>中国药科大学制药有限公司</t>
  </si>
  <si>
    <t>51572966</t>
  </si>
  <si>
    <t>加巴喷丁胶囊(派汀)</t>
  </si>
  <si>
    <t>0.1gx10粒x5板</t>
  </si>
  <si>
    <t>江苏恒瑞医药股份有限公司</t>
  </si>
  <si>
    <t>四川太极成华区崔家店路药店</t>
  </si>
  <si>
    <t>5654212</t>
  </si>
  <si>
    <t>布地奈德福莫特罗吸入粉雾剂(II)</t>
  </si>
  <si>
    <t>60吸 160μg+4.5μg/吸</t>
  </si>
  <si>
    <t>瑞典AstraZeneca AB s-15185,sodertalje</t>
  </si>
  <si>
    <t>特价大于零售价</t>
  </si>
  <si>
    <t>56172654</t>
  </si>
  <si>
    <t>妇科千金片</t>
  </si>
  <si>
    <t>18片x7板（薄膜衣）</t>
  </si>
  <si>
    <t>株洲千金药业股份有限公司</t>
  </si>
  <si>
    <t>5675471</t>
  </si>
  <si>
    <t>盐酸曲美他嗪片</t>
  </si>
  <si>
    <t>20mgx30片（薄膜衣）</t>
  </si>
  <si>
    <t>北京福元医药股份有限公司</t>
  </si>
  <si>
    <t>561952</t>
  </si>
  <si>
    <t>肺力咳合剂</t>
  </si>
  <si>
    <t>贵州健兴药业有限公司</t>
  </si>
  <si>
    <t>561846</t>
  </si>
  <si>
    <t>10mlx5支</t>
  </si>
  <si>
    <t>56468</t>
  </si>
  <si>
    <t>复方黄连素片</t>
  </si>
  <si>
    <t>30mgx100片</t>
  </si>
  <si>
    <t>四川森科制药有限公司</t>
  </si>
  <si>
    <t>特价等于零售价</t>
  </si>
  <si>
    <t>561638</t>
  </si>
  <si>
    <t>三九胃泰颗粒</t>
  </si>
  <si>
    <t>20gx6袋</t>
  </si>
  <si>
    <t>564646</t>
  </si>
  <si>
    <t>肺宁颗粒</t>
  </si>
  <si>
    <t>柳河长隆制药有限公司</t>
  </si>
  <si>
    <t>5652369</t>
  </si>
  <si>
    <t>谷维素片</t>
  </si>
  <si>
    <t>10mgx100片</t>
  </si>
  <si>
    <t>5652008</t>
  </si>
  <si>
    <t>万通筋骨片</t>
  </si>
  <si>
    <t>0.28gx36片</t>
  </si>
  <si>
    <t>5645545</t>
  </si>
  <si>
    <t>橘红颗粒</t>
  </si>
  <si>
    <t>11gx10袋</t>
  </si>
  <si>
    <t>56189135</t>
  </si>
  <si>
    <t>56203808</t>
  </si>
  <si>
    <t>0.5gx60片</t>
  </si>
  <si>
    <t>56127932</t>
  </si>
  <si>
    <t>苏黄止咳胶囊</t>
  </si>
  <si>
    <t>0.45g*9粒</t>
  </si>
  <si>
    <t>扬子江药业集团北京海燕药业有限公司</t>
  </si>
  <si>
    <t>56184791</t>
  </si>
  <si>
    <t>碳酸钙D3咀嚼片(Ⅲ)(儿童维D钙咀嚼片)</t>
  </si>
  <si>
    <t>100IU:0.75gx60片</t>
  </si>
  <si>
    <t>A＆Z Pharmaceutical,lnc(美国安士制药有限公司)</t>
  </si>
  <si>
    <t>特价与零售价之差≤1</t>
  </si>
  <si>
    <t>748186175</t>
  </si>
  <si>
    <t>医用外科口罩</t>
  </si>
  <si>
    <t>长方形挂耳17cmx9cm-3P 1只装 灭菌级</t>
  </si>
  <si>
    <t>个</t>
  </si>
  <si>
    <t>稳健医疗（黄冈）有限公司</t>
  </si>
  <si>
    <t>5616571</t>
  </si>
  <si>
    <t>56272</t>
  </si>
  <si>
    <t>复方利血平氨苯蝶啶片(0号)</t>
  </si>
  <si>
    <t>10片(薄膜衣)</t>
  </si>
  <si>
    <t>北京双鹤药业股份有限公司</t>
  </si>
  <si>
    <t>蒲地蓝消炎片</t>
  </si>
  <si>
    <t>0.3gx24片x2板</t>
  </si>
  <si>
    <t>特价大于会员价</t>
  </si>
  <si>
    <t>非布司他片</t>
  </si>
  <si>
    <t>40mgx10片</t>
  </si>
  <si>
    <t>5625722</t>
  </si>
  <si>
    <t>清肺抑火片</t>
  </si>
  <si>
    <t>0.6gx12片x2板</t>
  </si>
  <si>
    <t>云南白药集团大理药业有限责任公司</t>
  </si>
  <si>
    <t>特价等于会员价</t>
  </si>
  <si>
    <t>5675062</t>
  </si>
  <si>
    <t>56164920</t>
  </si>
  <si>
    <t>医用退热贴</t>
  </si>
  <si>
    <t>6片(0-2岁婴儿40mmx90mm)(小林冰宝贴)</t>
  </si>
  <si>
    <t>合肥小林日用品有限公司</t>
  </si>
  <si>
    <t>5634060</t>
  </si>
  <si>
    <t>阿卡波糖胶囊</t>
  </si>
  <si>
    <t>四川绿叶制药股份有限公司（原四川绿叶宝光药业股份有限公司）</t>
  </si>
  <si>
    <t>56137250</t>
  </si>
  <si>
    <t>56402</t>
  </si>
  <si>
    <t>护肝片</t>
  </si>
  <si>
    <t>0.35gx100片(糖衣)</t>
  </si>
  <si>
    <t>特价与会员价之差≤1</t>
  </si>
  <si>
    <t>5653948</t>
  </si>
  <si>
    <t>11383345681</t>
  </si>
  <si>
    <t>厄贝沙坦片</t>
  </si>
  <si>
    <t>0.15gx7片</t>
  </si>
  <si>
    <t>①1盒578
②2盒1050
③4盒1996（499/盒）</t>
  </si>
  <si>
    <t>阿胶（太极天胶）</t>
  </si>
  <si>
    <t>250g</t>
  </si>
  <si>
    <t>太极集团甘肃天水羲皇阿胶有限公司</t>
  </si>
  <si>
    <t xml:space="preserve">活动①1盒578②2盒1050③4盒1996（499/盒）晒单50元/盒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</si>
</sst>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10" fontId="2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22" fontId="1" fillId="0" borderId="1" xfId="0" applyNumberFormat="1" applyFont="1" applyFill="1" applyBorder="1" applyAlignment="1">
      <alignment horizontal="left" vertical="center" wrapText="1"/>
    </xf>
    <xf numFmtId="22" fontId="3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22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7"/>
  <sheetViews>
    <sheetView tabSelected="1" workbookViewId="0">
      <pane ySplit="1" topLeftCell="A2" activePane="bottomLeft" state="frozen"/>
      <selection/>
      <selection pane="bottomLeft" activeCell="O13" sqref="O13"/>
    </sheetView>
  </sheetViews>
  <sheetFormatPr defaultColWidth="9" defaultRowHeight="13.5"/>
  <cols>
    <col min="1" max="1" width="4.625" customWidth="1"/>
    <col min="2" max="2" width="8" style="18" customWidth="1"/>
    <col min="3" max="3" width="10.25" customWidth="1"/>
    <col min="4" max="4" width="16.875" customWidth="1"/>
    <col min="5" max="5" width="15.75" customWidth="1"/>
    <col min="6" max="6" width="3.625" customWidth="1"/>
    <col min="7" max="7" width="13" customWidth="1"/>
    <col min="8" max="8" width="7.25" customWidth="1"/>
    <col min="9" max="9" width="27.75" customWidth="1"/>
    <col min="10" max="10" width="7.5" customWidth="1"/>
    <col min="11" max="11" width="6.125" customWidth="1"/>
    <col min="12" max="12" width="7.375" style="19" customWidth="1"/>
    <col min="13" max="13" width="8.125" customWidth="1"/>
    <col min="16" max="16" width="5.375" customWidth="1"/>
    <col min="17" max="17" width="7.375" customWidth="1"/>
    <col min="18" max="18" width="6.25" customWidth="1"/>
    <col min="21" max="21" width="6.375" customWidth="1"/>
    <col min="22" max="22" width="5.375" customWidth="1"/>
    <col min="23" max="23" width="6" customWidth="1"/>
    <col min="24" max="24" width="4.875" customWidth="1"/>
    <col min="25" max="25" width="15.375" customWidth="1"/>
    <col min="26" max="26" width="7" customWidth="1"/>
  </cols>
  <sheetData>
    <row r="1" ht="24.75" spans="1:2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5" t="s">
        <v>11</v>
      </c>
      <c r="M1" s="1" t="s">
        <v>12</v>
      </c>
      <c r="N1" s="6" t="s">
        <v>13</v>
      </c>
      <c r="O1" s="6" t="s">
        <v>14</v>
      </c>
      <c r="P1" s="5" t="s">
        <v>15</v>
      </c>
      <c r="Q1" s="1" t="s">
        <v>16</v>
      </c>
      <c r="R1" s="1" t="s">
        <v>17</v>
      </c>
      <c r="S1" s="11" t="s">
        <v>18</v>
      </c>
      <c r="T1" s="1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3" t="s">
        <v>24</v>
      </c>
      <c r="Z1" s="1" t="s">
        <v>25</v>
      </c>
    </row>
    <row r="2" s="18" customFormat="1" spans="1:30">
      <c r="A2" s="2">
        <v>1</v>
      </c>
      <c r="B2" s="3">
        <v>14608</v>
      </c>
      <c r="C2" s="2" t="str">
        <f t="shared" ref="C2:C65" si="0">H2&amp;B2</f>
        <v>72014608</v>
      </c>
      <c r="D2" s="2" t="s">
        <v>26</v>
      </c>
      <c r="E2" s="2" t="s">
        <v>27</v>
      </c>
      <c r="F2" s="2" t="s">
        <v>28</v>
      </c>
      <c r="G2" s="2" t="s">
        <v>29</v>
      </c>
      <c r="H2" s="3">
        <v>720</v>
      </c>
      <c r="I2" s="7" t="s">
        <v>30</v>
      </c>
      <c r="J2" s="2">
        <v>7.38</v>
      </c>
      <c r="K2" s="2">
        <v>10</v>
      </c>
      <c r="L2" s="8">
        <v>8</v>
      </c>
      <c r="M2" s="7" t="s">
        <v>31</v>
      </c>
      <c r="N2" s="10">
        <f t="shared" ref="N2:N65" si="1">(K2-J2)/K2</f>
        <v>0.262</v>
      </c>
      <c r="O2" s="10">
        <f t="shared" ref="O2:O65" si="2">(L2-J2)/L2</f>
        <v>0.0775</v>
      </c>
      <c r="P2" s="12">
        <v>3</v>
      </c>
      <c r="Q2" s="2">
        <v>0</v>
      </c>
      <c r="R2" s="2">
        <v>1026</v>
      </c>
      <c r="S2" s="2">
        <f t="shared" ref="S2:S65" si="3">L2-K2</f>
        <v>-2</v>
      </c>
      <c r="T2" s="2">
        <f t="shared" ref="T2:T65" si="4">L2-Q2</f>
        <v>8</v>
      </c>
      <c r="U2" s="2">
        <v>656</v>
      </c>
      <c r="V2" s="2">
        <v>0</v>
      </c>
      <c r="W2" s="3">
        <v>6</v>
      </c>
      <c r="X2" s="2" t="s">
        <v>32</v>
      </c>
      <c r="Y2" s="14">
        <v>45077.8526273148</v>
      </c>
      <c r="Z2" s="2" t="s">
        <v>33</v>
      </c>
      <c r="AA2"/>
      <c r="AB2"/>
      <c r="AC2"/>
      <c r="AD2"/>
    </row>
    <row r="3" s="18" customFormat="1" spans="1:30">
      <c r="A3" s="2">
        <v>2</v>
      </c>
      <c r="B3" s="3">
        <v>5626</v>
      </c>
      <c r="C3" s="2" t="str">
        <f t="shared" si="0"/>
        <v>1045335626</v>
      </c>
      <c r="D3" s="2" t="s">
        <v>34</v>
      </c>
      <c r="E3" s="2" t="s">
        <v>35</v>
      </c>
      <c r="F3" s="2" t="s">
        <v>28</v>
      </c>
      <c r="G3" s="2" t="s">
        <v>36</v>
      </c>
      <c r="H3" s="3">
        <v>104533</v>
      </c>
      <c r="I3" s="7" t="s">
        <v>37</v>
      </c>
      <c r="J3" s="2">
        <v>4.67</v>
      </c>
      <c r="K3" s="2">
        <v>15.49</v>
      </c>
      <c r="L3" s="8">
        <v>7.5</v>
      </c>
      <c r="M3" s="7" t="s">
        <v>38</v>
      </c>
      <c r="N3" s="10">
        <f t="shared" si="1"/>
        <v>0.698515171078115</v>
      </c>
      <c r="O3" s="10">
        <f t="shared" si="2"/>
        <v>0.377333333333333</v>
      </c>
      <c r="P3" s="12">
        <v>3</v>
      </c>
      <c r="Q3" s="2">
        <v>13.6</v>
      </c>
      <c r="R3" s="2">
        <v>244</v>
      </c>
      <c r="S3" s="2">
        <f t="shared" si="3"/>
        <v>-7.99</v>
      </c>
      <c r="T3" s="2">
        <f t="shared" si="4"/>
        <v>-6.1</v>
      </c>
      <c r="U3" s="2">
        <v>324</v>
      </c>
      <c r="V3" s="2">
        <v>0</v>
      </c>
      <c r="W3" s="3">
        <v>4</v>
      </c>
      <c r="X3" s="2" t="s">
        <v>32</v>
      </c>
      <c r="Y3" s="14">
        <v>45080.6648726852</v>
      </c>
      <c r="Z3" s="2" t="s">
        <v>33</v>
      </c>
      <c r="AA3"/>
      <c r="AB3"/>
      <c r="AC3"/>
      <c r="AD3"/>
    </row>
    <row r="4" s="18" customFormat="1" spans="1:30">
      <c r="A4" s="2">
        <v>3</v>
      </c>
      <c r="B4" s="3">
        <v>45464</v>
      </c>
      <c r="C4" s="2" t="str">
        <f t="shared" si="0"/>
        <v>74845464</v>
      </c>
      <c r="D4" s="2" t="s">
        <v>39</v>
      </c>
      <c r="E4" s="2" t="s">
        <v>40</v>
      </c>
      <c r="F4" s="2" t="s">
        <v>28</v>
      </c>
      <c r="G4" s="2" t="s">
        <v>41</v>
      </c>
      <c r="H4" s="3">
        <v>748</v>
      </c>
      <c r="I4" s="7" t="s">
        <v>42</v>
      </c>
      <c r="J4" s="2">
        <v>5.75</v>
      </c>
      <c r="K4" s="2">
        <v>17.49</v>
      </c>
      <c r="L4" s="8">
        <v>11</v>
      </c>
      <c r="M4" s="7" t="s">
        <v>43</v>
      </c>
      <c r="N4" s="10">
        <f t="shared" si="1"/>
        <v>0.671240708976558</v>
      </c>
      <c r="O4" s="10">
        <f t="shared" si="2"/>
        <v>0.477272727272727</v>
      </c>
      <c r="P4" s="12">
        <v>3</v>
      </c>
      <c r="Q4" s="2">
        <v>15.9</v>
      </c>
      <c r="R4" s="2">
        <v>208</v>
      </c>
      <c r="S4" s="2">
        <f t="shared" si="3"/>
        <v>-6.49</v>
      </c>
      <c r="T4" s="2">
        <f t="shared" si="4"/>
        <v>-4.9</v>
      </c>
      <c r="U4" s="2">
        <v>306</v>
      </c>
      <c r="V4" s="2">
        <v>0</v>
      </c>
      <c r="W4" s="3">
        <v>20</v>
      </c>
      <c r="X4" s="2" t="s">
        <v>32</v>
      </c>
      <c r="Y4" s="14">
        <v>45077.5047337963</v>
      </c>
      <c r="Z4" s="2" t="s">
        <v>33</v>
      </c>
      <c r="AA4"/>
      <c r="AB4"/>
      <c r="AC4"/>
      <c r="AD4"/>
    </row>
    <row r="5" s="18" customFormat="1" spans="1:30">
      <c r="A5" s="2">
        <v>4</v>
      </c>
      <c r="B5" s="3">
        <v>1290</v>
      </c>
      <c r="C5" s="2" t="str">
        <f t="shared" si="0"/>
        <v>1063991290</v>
      </c>
      <c r="D5" s="2" t="s">
        <v>44</v>
      </c>
      <c r="E5" s="2" t="s">
        <v>45</v>
      </c>
      <c r="F5" s="2" t="s">
        <v>28</v>
      </c>
      <c r="G5" s="2" t="s">
        <v>46</v>
      </c>
      <c r="H5" s="3">
        <v>106399</v>
      </c>
      <c r="I5" s="7" t="s">
        <v>47</v>
      </c>
      <c r="J5" s="2">
        <v>11.7</v>
      </c>
      <c r="K5" s="2">
        <v>13.5</v>
      </c>
      <c r="L5" s="8">
        <v>6</v>
      </c>
      <c r="M5" s="7" t="s">
        <v>48</v>
      </c>
      <c r="N5" s="10">
        <f t="shared" si="1"/>
        <v>0.133333333333333</v>
      </c>
      <c r="O5" s="10">
        <f t="shared" si="2"/>
        <v>-0.95</v>
      </c>
      <c r="P5" s="12">
        <v>1</v>
      </c>
      <c r="Q5" s="2">
        <v>0</v>
      </c>
      <c r="R5" s="2">
        <v>618</v>
      </c>
      <c r="S5" s="2">
        <f t="shared" si="3"/>
        <v>-7.5</v>
      </c>
      <c r="T5" s="2">
        <f t="shared" si="4"/>
        <v>6</v>
      </c>
      <c r="U5" s="2">
        <v>509</v>
      </c>
      <c r="V5" s="2">
        <v>0</v>
      </c>
      <c r="W5" s="3">
        <v>2</v>
      </c>
      <c r="X5" s="2" t="s">
        <v>32</v>
      </c>
      <c r="Y5" s="14">
        <v>45080.4446875</v>
      </c>
      <c r="Z5" s="2" t="s">
        <v>33</v>
      </c>
      <c r="AA5"/>
      <c r="AB5"/>
      <c r="AC5"/>
      <c r="AD5"/>
    </row>
    <row r="6" s="18" customFormat="1" spans="1:30">
      <c r="A6" s="2">
        <v>5</v>
      </c>
      <c r="B6" s="3">
        <v>493</v>
      </c>
      <c r="C6" s="2" t="str">
        <f t="shared" si="0"/>
        <v>107728493</v>
      </c>
      <c r="D6" s="2" t="s">
        <v>49</v>
      </c>
      <c r="E6" s="2" t="s">
        <v>50</v>
      </c>
      <c r="F6" s="2" t="s">
        <v>51</v>
      </c>
      <c r="G6" s="2" t="s">
        <v>52</v>
      </c>
      <c r="H6" s="3">
        <v>107728</v>
      </c>
      <c r="I6" s="7" t="s">
        <v>53</v>
      </c>
      <c r="J6" s="2">
        <v>10.91</v>
      </c>
      <c r="K6" s="2">
        <v>15.5</v>
      </c>
      <c r="L6" s="8">
        <v>12</v>
      </c>
      <c r="M6" s="7" t="s">
        <v>38</v>
      </c>
      <c r="N6" s="10">
        <f t="shared" si="1"/>
        <v>0.296129032258065</v>
      </c>
      <c r="O6" s="10">
        <f t="shared" si="2"/>
        <v>0.0908333333333333</v>
      </c>
      <c r="P6" s="12">
        <v>1</v>
      </c>
      <c r="Q6" s="2">
        <v>0</v>
      </c>
      <c r="R6" s="2">
        <v>175</v>
      </c>
      <c r="S6" s="2">
        <f t="shared" si="3"/>
        <v>-3.5</v>
      </c>
      <c r="T6" s="2">
        <f t="shared" si="4"/>
        <v>12</v>
      </c>
      <c r="U6" s="2">
        <v>250</v>
      </c>
      <c r="V6" s="2">
        <v>0</v>
      </c>
      <c r="W6" s="3">
        <v>2</v>
      </c>
      <c r="X6" s="2" t="s">
        <v>32</v>
      </c>
      <c r="Y6" s="14">
        <v>45082.6028819444</v>
      </c>
      <c r="Z6" s="2" t="s">
        <v>33</v>
      </c>
      <c r="AA6"/>
      <c r="AB6"/>
      <c r="AC6"/>
      <c r="AD6"/>
    </row>
    <row r="7" s="18" customFormat="1" spans="1:30">
      <c r="A7" s="2">
        <v>6</v>
      </c>
      <c r="B7" s="3">
        <v>110030</v>
      </c>
      <c r="C7" s="2" t="str">
        <f t="shared" si="0"/>
        <v>720110030</v>
      </c>
      <c r="D7" s="2" t="s">
        <v>54</v>
      </c>
      <c r="E7" s="2" t="s">
        <v>55</v>
      </c>
      <c r="F7" s="2" t="s">
        <v>28</v>
      </c>
      <c r="G7" s="2" t="s">
        <v>29</v>
      </c>
      <c r="H7" s="3">
        <v>720</v>
      </c>
      <c r="I7" s="7" t="s">
        <v>30</v>
      </c>
      <c r="J7" s="2">
        <v>14.45</v>
      </c>
      <c r="K7" s="2">
        <v>18</v>
      </c>
      <c r="L7" s="8">
        <v>15</v>
      </c>
      <c r="M7" s="7" t="s">
        <v>31</v>
      </c>
      <c r="N7" s="10">
        <f t="shared" si="1"/>
        <v>0.197222222222222</v>
      </c>
      <c r="O7" s="10">
        <f t="shared" si="2"/>
        <v>0.0366666666666667</v>
      </c>
      <c r="P7" s="12">
        <v>3</v>
      </c>
      <c r="Q7" s="2">
        <v>17.5</v>
      </c>
      <c r="R7" s="2">
        <v>2351</v>
      </c>
      <c r="S7" s="2">
        <f t="shared" si="3"/>
        <v>-3</v>
      </c>
      <c r="T7" s="2">
        <f t="shared" si="4"/>
        <v>-2.5</v>
      </c>
      <c r="U7" s="2">
        <v>994</v>
      </c>
      <c r="V7" s="2">
        <v>0</v>
      </c>
      <c r="W7" s="3">
        <v>7</v>
      </c>
      <c r="X7" s="2" t="s">
        <v>32</v>
      </c>
      <c r="Y7" s="14">
        <v>45077.8533449074</v>
      </c>
      <c r="Z7" s="2" t="s">
        <v>33</v>
      </c>
      <c r="AA7"/>
      <c r="AB7"/>
      <c r="AC7"/>
      <c r="AD7"/>
    </row>
    <row r="8" s="18" customFormat="1" spans="1:30">
      <c r="A8" s="2">
        <v>7</v>
      </c>
      <c r="B8" s="3">
        <v>184474</v>
      </c>
      <c r="C8" s="2" t="str">
        <f t="shared" si="0"/>
        <v>107728184474</v>
      </c>
      <c r="D8" s="2" t="s">
        <v>56</v>
      </c>
      <c r="E8" s="2" t="s">
        <v>57</v>
      </c>
      <c r="F8" s="2" t="s">
        <v>51</v>
      </c>
      <c r="G8" s="2" t="s">
        <v>58</v>
      </c>
      <c r="H8" s="3">
        <v>107728</v>
      </c>
      <c r="I8" s="7" t="s">
        <v>53</v>
      </c>
      <c r="J8" s="2">
        <v>10.9</v>
      </c>
      <c r="K8" s="2">
        <v>27.8</v>
      </c>
      <c r="L8" s="8">
        <v>12</v>
      </c>
      <c r="M8" s="7" t="s">
        <v>38</v>
      </c>
      <c r="N8" s="10">
        <f t="shared" si="1"/>
        <v>0.607913669064748</v>
      </c>
      <c r="O8" s="10">
        <f t="shared" si="2"/>
        <v>0.0916666666666666</v>
      </c>
      <c r="P8" s="12">
        <v>1</v>
      </c>
      <c r="Q8" s="2">
        <v>0</v>
      </c>
      <c r="R8" s="2">
        <v>68</v>
      </c>
      <c r="S8" s="2">
        <f t="shared" si="3"/>
        <v>-15.8</v>
      </c>
      <c r="T8" s="2">
        <f t="shared" si="4"/>
        <v>12</v>
      </c>
      <c r="U8" s="2">
        <v>92</v>
      </c>
      <c r="V8" s="2">
        <v>0</v>
      </c>
      <c r="W8" s="3">
        <v>1</v>
      </c>
      <c r="X8" s="2" t="s">
        <v>32</v>
      </c>
      <c r="Y8" s="14">
        <v>45082.6399652778</v>
      </c>
      <c r="Z8" s="2" t="s">
        <v>33</v>
      </c>
      <c r="AA8"/>
      <c r="AB8"/>
      <c r="AC8"/>
      <c r="AD8"/>
    </row>
    <row r="9" s="18" customFormat="1" spans="1:30">
      <c r="A9" s="2">
        <v>8</v>
      </c>
      <c r="B9" s="3">
        <v>185444</v>
      </c>
      <c r="C9" s="2" t="str">
        <f t="shared" si="0"/>
        <v>107728185444</v>
      </c>
      <c r="D9" s="2" t="s">
        <v>59</v>
      </c>
      <c r="E9" s="2" t="s">
        <v>60</v>
      </c>
      <c r="F9" s="2" t="s">
        <v>28</v>
      </c>
      <c r="G9" s="2" t="s">
        <v>61</v>
      </c>
      <c r="H9" s="3">
        <v>107728</v>
      </c>
      <c r="I9" s="7" t="s">
        <v>53</v>
      </c>
      <c r="J9" s="2">
        <v>7.58</v>
      </c>
      <c r="K9" s="2">
        <v>26</v>
      </c>
      <c r="L9" s="8">
        <v>13</v>
      </c>
      <c r="M9" s="7" t="s">
        <v>38</v>
      </c>
      <c r="N9" s="10">
        <f t="shared" si="1"/>
        <v>0.708461538461538</v>
      </c>
      <c r="O9" s="10">
        <f t="shared" si="2"/>
        <v>0.416923076923077</v>
      </c>
      <c r="P9" s="12">
        <v>1</v>
      </c>
      <c r="Q9" s="2">
        <v>25</v>
      </c>
      <c r="R9" s="2">
        <v>145</v>
      </c>
      <c r="S9" s="2">
        <f t="shared" si="3"/>
        <v>-13</v>
      </c>
      <c r="T9" s="2">
        <f t="shared" si="4"/>
        <v>-12</v>
      </c>
      <c r="U9" s="2">
        <v>151</v>
      </c>
      <c r="V9" s="2">
        <v>0</v>
      </c>
      <c r="W9" s="3">
        <v>2</v>
      </c>
      <c r="X9" s="2" t="s">
        <v>32</v>
      </c>
      <c r="Y9" s="14">
        <v>45082.6409606481</v>
      </c>
      <c r="Z9" s="2" t="s">
        <v>33</v>
      </c>
      <c r="AA9"/>
      <c r="AB9"/>
      <c r="AC9"/>
      <c r="AD9"/>
    </row>
    <row r="10" spans="1:30">
      <c r="A10" s="2">
        <v>9</v>
      </c>
      <c r="B10" s="3">
        <v>31356</v>
      </c>
      <c r="C10" s="2" t="str">
        <f t="shared" si="0"/>
        <v>10293431356</v>
      </c>
      <c r="D10" s="2" t="s">
        <v>62</v>
      </c>
      <c r="E10" s="2" t="s">
        <v>63</v>
      </c>
      <c r="F10" s="2" t="s">
        <v>28</v>
      </c>
      <c r="G10" s="2" t="s">
        <v>64</v>
      </c>
      <c r="H10" s="3">
        <v>102934</v>
      </c>
      <c r="I10" s="7" t="s">
        <v>65</v>
      </c>
      <c r="J10" s="2">
        <v>25.46</v>
      </c>
      <c r="K10" s="2">
        <v>29.8</v>
      </c>
      <c r="L10" s="8">
        <v>18</v>
      </c>
      <c r="M10" s="7" t="s">
        <v>38</v>
      </c>
      <c r="N10" s="10">
        <f t="shared" si="1"/>
        <v>0.145637583892617</v>
      </c>
      <c r="O10" s="10">
        <f t="shared" si="2"/>
        <v>-0.414444444444445</v>
      </c>
      <c r="P10" s="12">
        <v>1</v>
      </c>
      <c r="Q10" s="2">
        <v>0</v>
      </c>
      <c r="R10" s="2">
        <v>3216</v>
      </c>
      <c r="S10" s="2">
        <f t="shared" si="3"/>
        <v>-11.8</v>
      </c>
      <c r="T10" s="2">
        <f t="shared" si="4"/>
        <v>18</v>
      </c>
      <c r="U10" s="2">
        <v>1329</v>
      </c>
      <c r="V10" s="2">
        <v>0</v>
      </c>
      <c r="W10" s="3">
        <v>5</v>
      </c>
      <c r="X10" s="2" t="s">
        <v>32</v>
      </c>
      <c r="Y10" s="14">
        <v>45062.447662037</v>
      </c>
      <c r="Z10" s="2" t="s">
        <v>33</v>
      </c>
      <c r="AA10" s="18"/>
      <c r="AB10" s="18"/>
      <c r="AC10" s="18"/>
      <c r="AD10" s="18"/>
    </row>
    <row r="11" spans="1:30">
      <c r="A11" s="2">
        <v>10</v>
      </c>
      <c r="B11" s="3">
        <v>31356</v>
      </c>
      <c r="C11" s="2" t="str">
        <f t="shared" si="0"/>
        <v>11484831356</v>
      </c>
      <c r="D11" s="2" t="s">
        <v>62</v>
      </c>
      <c r="E11" s="2" t="s">
        <v>63</v>
      </c>
      <c r="F11" s="2" t="s">
        <v>28</v>
      </c>
      <c r="G11" s="2" t="s">
        <v>64</v>
      </c>
      <c r="H11" s="3">
        <v>114848</v>
      </c>
      <c r="I11" s="7" t="s">
        <v>66</v>
      </c>
      <c r="J11" s="2">
        <v>25.46</v>
      </c>
      <c r="K11" s="2">
        <v>29.8</v>
      </c>
      <c r="L11" s="8">
        <v>15</v>
      </c>
      <c r="M11" s="7" t="s">
        <v>67</v>
      </c>
      <c r="N11" s="10">
        <f t="shared" si="1"/>
        <v>0.145637583892617</v>
      </c>
      <c r="O11" s="10">
        <f t="shared" si="2"/>
        <v>-0.697333333333333</v>
      </c>
      <c r="P11" s="12">
        <v>1</v>
      </c>
      <c r="Q11" s="2">
        <v>0</v>
      </c>
      <c r="R11" s="2">
        <v>3216</v>
      </c>
      <c r="S11" s="2">
        <f t="shared" si="3"/>
        <v>-14.8</v>
      </c>
      <c r="T11" s="2">
        <f t="shared" si="4"/>
        <v>15</v>
      </c>
      <c r="U11" s="2">
        <v>1329</v>
      </c>
      <c r="V11" s="2">
        <v>0</v>
      </c>
      <c r="W11" s="3">
        <v>14</v>
      </c>
      <c r="X11" s="2" t="s">
        <v>32</v>
      </c>
      <c r="Y11" s="14">
        <v>45057.7436689815</v>
      </c>
      <c r="Z11" s="2" t="s">
        <v>33</v>
      </c>
      <c r="AA11" s="18"/>
      <c r="AB11" s="18"/>
      <c r="AC11" s="18"/>
      <c r="AD11" s="18"/>
    </row>
    <row r="12" spans="1:26">
      <c r="A12" s="2">
        <v>11</v>
      </c>
      <c r="B12" s="3">
        <v>27634</v>
      </c>
      <c r="C12" s="2" t="str">
        <f t="shared" si="0"/>
        <v>74827634</v>
      </c>
      <c r="D12" s="2" t="s">
        <v>68</v>
      </c>
      <c r="E12" s="2" t="s">
        <v>69</v>
      </c>
      <c r="F12" s="2" t="s">
        <v>28</v>
      </c>
      <c r="G12" s="2" t="s">
        <v>70</v>
      </c>
      <c r="H12" s="3">
        <v>748</v>
      </c>
      <c r="I12" s="7" t="s">
        <v>42</v>
      </c>
      <c r="J12" s="2">
        <v>12</v>
      </c>
      <c r="K12" s="2">
        <v>26</v>
      </c>
      <c r="L12" s="8">
        <v>12.5</v>
      </c>
      <c r="M12" s="7" t="s">
        <v>38</v>
      </c>
      <c r="N12" s="10">
        <f t="shared" si="1"/>
        <v>0.538461538461538</v>
      </c>
      <c r="O12" s="10">
        <f t="shared" si="2"/>
        <v>0.04</v>
      </c>
      <c r="P12" s="12">
        <v>3</v>
      </c>
      <c r="Q12" s="2">
        <v>25</v>
      </c>
      <c r="R12" s="2">
        <v>402</v>
      </c>
      <c r="S12" s="2">
        <f t="shared" si="3"/>
        <v>-13.5</v>
      </c>
      <c r="T12" s="2">
        <f t="shared" si="4"/>
        <v>-12.5</v>
      </c>
      <c r="U12" s="2">
        <v>342</v>
      </c>
      <c r="V12" s="2">
        <v>0</v>
      </c>
      <c r="W12" s="3">
        <v>2</v>
      </c>
      <c r="X12" s="2" t="s">
        <v>32</v>
      </c>
      <c r="Y12" s="14">
        <v>45080.4314699074</v>
      </c>
      <c r="Z12" s="2" t="s">
        <v>33</v>
      </c>
    </row>
    <row r="13" spans="1:26">
      <c r="A13" s="2">
        <v>12</v>
      </c>
      <c r="B13" s="3">
        <v>47683</v>
      </c>
      <c r="C13" s="2" t="str">
        <f t="shared" si="0"/>
        <v>11792347683</v>
      </c>
      <c r="D13" s="2" t="s">
        <v>71</v>
      </c>
      <c r="E13" s="2" t="s">
        <v>72</v>
      </c>
      <c r="F13" s="2" t="s">
        <v>28</v>
      </c>
      <c r="G13" s="2" t="s">
        <v>73</v>
      </c>
      <c r="H13" s="3">
        <v>117923</v>
      </c>
      <c r="I13" s="7" t="s">
        <v>74</v>
      </c>
      <c r="J13" s="2">
        <v>16.1</v>
      </c>
      <c r="K13" s="2">
        <v>25.8</v>
      </c>
      <c r="L13" s="8">
        <v>18</v>
      </c>
      <c r="M13" s="7" t="s">
        <v>38</v>
      </c>
      <c r="N13" s="10">
        <f t="shared" si="1"/>
        <v>0.375968992248062</v>
      </c>
      <c r="O13" s="10">
        <f t="shared" si="2"/>
        <v>0.105555555555555</v>
      </c>
      <c r="P13" s="12">
        <v>10</v>
      </c>
      <c r="Q13" s="2">
        <v>25.8</v>
      </c>
      <c r="R13" s="2">
        <v>80054</v>
      </c>
      <c r="S13" s="2">
        <f t="shared" si="3"/>
        <v>-7.8</v>
      </c>
      <c r="T13" s="2">
        <f t="shared" si="4"/>
        <v>-7.8</v>
      </c>
      <c r="U13" s="2">
        <v>134495.52</v>
      </c>
      <c r="V13" s="2">
        <v>0</v>
      </c>
      <c r="W13" s="3">
        <v>524</v>
      </c>
      <c r="X13" s="2" t="s">
        <v>32</v>
      </c>
      <c r="Y13" s="14">
        <v>45076.8700231481</v>
      </c>
      <c r="Z13" s="2" t="s">
        <v>33</v>
      </c>
    </row>
    <row r="14" spans="1:26">
      <c r="A14" s="2">
        <v>13</v>
      </c>
      <c r="B14" s="3">
        <v>31356</v>
      </c>
      <c r="C14" s="2" t="str">
        <f t="shared" si="0"/>
        <v>33931356</v>
      </c>
      <c r="D14" s="2" t="s">
        <v>62</v>
      </c>
      <c r="E14" s="2" t="s">
        <v>63</v>
      </c>
      <c r="F14" s="2" t="s">
        <v>28</v>
      </c>
      <c r="G14" s="2" t="s">
        <v>64</v>
      </c>
      <c r="H14" s="3">
        <v>339</v>
      </c>
      <c r="I14" s="7" t="s">
        <v>75</v>
      </c>
      <c r="J14" s="2">
        <v>25.46</v>
      </c>
      <c r="K14" s="2">
        <v>29.8</v>
      </c>
      <c r="L14" s="8">
        <v>18</v>
      </c>
      <c r="M14" s="7" t="s">
        <v>38</v>
      </c>
      <c r="N14" s="10">
        <f t="shared" si="1"/>
        <v>0.145637583892617</v>
      </c>
      <c r="O14" s="10">
        <f t="shared" si="2"/>
        <v>-0.414444444444445</v>
      </c>
      <c r="P14" s="12">
        <v>1</v>
      </c>
      <c r="Q14" s="2">
        <v>0</v>
      </c>
      <c r="R14" s="2">
        <v>3216</v>
      </c>
      <c r="S14" s="2">
        <f t="shared" si="3"/>
        <v>-11.8</v>
      </c>
      <c r="T14" s="2">
        <f t="shared" si="4"/>
        <v>18</v>
      </c>
      <c r="U14" s="2">
        <v>1329</v>
      </c>
      <c r="V14" s="2">
        <v>0</v>
      </c>
      <c r="W14" s="3">
        <v>10</v>
      </c>
      <c r="X14" s="2" t="s">
        <v>32</v>
      </c>
      <c r="Y14" s="14">
        <v>45072.4551967593</v>
      </c>
      <c r="Z14" s="2" t="s">
        <v>33</v>
      </c>
    </row>
    <row r="15" spans="1:30">
      <c r="A15" s="2">
        <v>14</v>
      </c>
      <c r="B15" s="3">
        <v>31356</v>
      </c>
      <c r="C15" s="2" t="str">
        <f t="shared" si="0"/>
        <v>10526731356</v>
      </c>
      <c r="D15" s="2" t="s">
        <v>62</v>
      </c>
      <c r="E15" s="2" t="s">
        <v>63</v>
      </c>
      <c r="F15" s="2" t="s">
        <v>28</v>
      </c>
      <c r="G15" s="2" t="s">
        <v>64</v>
      </c>
      <c r="H15" s="3">
        <v>105267</v>
      </c>
      <c r="I15" s="7" t="s">
        <v>76</v>
      </c>
      <c r="J15" s="2">
        <v>25.46</v>
      </c>
      <c r="K15" s="2">
        <v>29.8</v>
      </c>
      <c r="L15" s="8">
        <v>18</v>
      </c>
      <c r="M15" s="7" t="s">
        <v>38</v>
      </c>
      <c r="N15" s="10">
        <f t="shared" si="1"/>
        <v>0.145637583892617</v>
      </c>
      <c r="O15" s="10">
        <f t="shared" si="2"/>
        <v>-0.414444444444445</v>
      </c>
      <c r="P15" s="12">
        <v>1</v>
      </c>
      <c r="Q15" s="2">
        <v>0</v>
      </c>
      <c r="R15" s="2">
        <v>3216</v>
      </c>
      <c r="S15" s="2">
        <f t="shared" si="3"/>
        <v>-11.8</v>
      </c>
      <c r="T15" s="2">
        <f t="shared" si="4"/>
        <v>18</v>
      </c>
      <c r="U15" s="2">
        <v>1329</v>
      </c>
      <c r="V15" s="2">
        <v>0</v>
      </c>
      <c r="W15" s="7"/>
      <c r="X15" s="2" t="s">
        <v>32</v>
      </c>
      <c r="Y15" s="14">
        <v>45058.8015740741</v>
      </c>
      <c r="Z15" s="2" t="s">
        <v>33</v>
      </c>
      <c r="AA15" s="18"/>
      <c r="AB15" s="18"/>
      <c r="AC15" s="18"/>
      <c r="AD15" s="18"/>
    </row>
    <row r="16" spans="1:26">
      <c r="A16" s="2">
        <v>15</v>
      </c>
      <c r="B16" s="3">
        <v>31356</v>
      </c>
      <c r="C16" s="2" t="str">
        <f t="shared" si="0"/>
        <v>57231356</v>
      </c>
      <c r="D16" s="2" t="s">
        <v>62</v>
      </c>
      <c r="E16" s="2" t="s">
        <v>63</v>
      </c>
      <c r="F16" s="2" t="s">
        <v>28</v>
      </c>
      <c r="G16" s="2" t="s">
        <v>64</v>
      </c>
      <c r="H16" s="3">
        <v>572</v>
      </c>
      <c r="I16" s="7" t="s">
        <v>77</v>
      </c>
      <c r="J16" s="2">
        <v>25.46</v>
      </c>
      <c r="K16" s="2">
        <v>29.8</v>
      </c>
      <c r="L16" s="8">
        <v>18.5</v>
      </c>
      <c r="M16" s="7" t="s">
        <v>38</v>
      </c>
      <c r="N16" s="10">
        <f t="shared" si="1"/>
        <v>0.145637583892617</v>
      </c>
      <c r="O16" s="10">
        <f t="shared" si="2"/>
        <v>-0.376216216216216</v>
      </c>
      <c r="P16" s="12">
        <v>1</v>
      </c>
      <c r="Q16" s="2">
        <v>0</v>
      </c>
      <c r="R16" s="2">
        <v>3216</v>
      </c>
      <c r="S16" s="2">
        <f t="shared" si="3"/>
        <v>-11.3</v>
      </c>
      <c r="T16" s="2">
        <f t="shared" si="4"/>
        <v>18.5</v>
      </c>
      <c r="U16" s="2">
        <v>1329</v>
      </c>
      <c r="V16" s="2">
        <v>0</v>
      </c>
      <c r="W16" s="3">
        <v>8</v>
      </c>
      <c r="X16" s="2" t="s">
        <v>32</v>
      </c>
      <c r="Y16" s="14">
        <v>45078.7304513889</v>
      </c>
      <c r="Z16" s="2" t="s">
        <v>78</v>
      </c>
    </row>
    <row r="17" spans="1:30">
      <c r="A17" s="2">
        <v>16</v>
      </c>
      <c r="B17" s="3">
        <v>31356</v>
      </c>
      <c r="C17" s="2" t="str">
        <f t="shared" si="0"/>
        <v>10293531356</v>
      </c>
      <c r="D17" s="2" t="s">
        <v>62</v>
      </c>
      <c r="E17" s="2" t="s">
        <v>63</v>
      </c>
      <c r="F17" s="2" t="s">
        <v>28</v>
      </c>
      <c r="G17" s="2" t="s">
        <v>64</v>
      </c>
      <c r="H17" s="3">
        <v>102935</v>
      </c>
      <c r="I17" s="7" t="s">
        <v>79</v>
      </c>
      <c r="J17" s="2">
        <v>25.46</v>
      </c>
      <c r="K17" s="2">
        <v>29.8</v>
      </c>
      <c r="L17" s="8">
        <v>19.8</v>
      </c>
      <c r="M17" s="7" t="s">
        <v>38</v>
      </c>
      <c r="N17" s="10">
        <f t="shared" si="1"/>
        <v>0.145637583892617</v>
      </c>
      <c r="O17" s="10">
        <f t="shared" si="2"/>
        <v>-0.285858585858586</v>
      </c>
      <c r="P17" s="12">
        <v>1</v>
      </c>
      <c r="Q17" s="2">
        <v>0</v>
      </c>
      <c r="R17" s="2">
        <v>3216</v>
      </c>
      <c r="S17" s="2">
        <f t="shared" si="3"/>
        <v>-10</v>
      </c>
      <c r="T17" s="2">
        <f t="shared" si="4"/>
        <v>19.8</v>
      </c>
      <c r="U17" s="2">
        <v>1329</v>
      </c>
      <c r="V17" s="2">
        <v>0</v>
      </c>
      <c r="W17" s="3">
        <v>1</v>
      </c>
      <c r="X17" s="2" t="s">
        <v>32</v>
      </c>
      <c r="Y17" s="14">
        <v>45065.4361574074</v>
      </c>
      <c r="Z17" s="2" t="s">
        <v>33</v>
      </c>
      <c r="AA17" s="18"/>
      <c r="AB17" s="18"/>
      <c r="AC17" s="18"/>
      <c r="AD17" s="18"/>
    </row>
    <row r="18" spans="1:30">
      <c r="A18" s="2">
        <v>17</v>
      </c>
      <c r="B18" s="2">
        <v>31356</v>
      </c>
      <c r="C18" s="2" t="str">
        <f t="shared" si="0"/>
        <v>11731031356</v>
      </c>
      <c r="D18" s="2" t="s">
        <v>62</v>
      </c>
      <c r="E18" s="2" t="s">
        <v>63</v>
      </c>
      <c r="F18" s="2" t="s">
        <v>28</v>
      </c>
      <c r="G18" s="2" t="s">
        <v>64</v>
      </c>
      <c r="H18" s="20">
        <v>117310</v>
      </c>
      <c r="I18" s="7" t="s">
        <v>80</v>
      </c>
      <c r="J18" s="2">
        <v>25.46</v>
      </c>
      <c r="K18" s="2">
        <v>29.8</v>
      </c>
      <c r="L18" s="8">
        <v>23</v>
      </c>
      <c r="M18" s="2"/>
      <c r="N18" s="10">
        <f t="shared" si="1"/>
        <v>0.145637583892617</v>
      </c>
      <c r="O18" s="10">
        <f t="shared" si="2"/>
        <v>-0.10695652173913</v>
      </c>
      <c r="P18" s="12">
        <v>1</v>
      </c>
      <c r="Q18" s="2">
        <v>0</v>
      </c>
      <c r="R18" s="2">
        <v>3216</v>
      </c>
      <c r="S18" s="2">
        <f t="shared" si="3"/>
        <v>-6.8</v>
      </c>
      <c r="T18" s="2">
        <f t="shared" si="4"/>
        <v>23</v>
      </c>
      <c r="U18" s="2">
        <v>1329</v>
      </c>
      <c r="V18" s="2">
        <v>0</v>
      </c>
      <c r="W18" s="2"/>
      <c r="X18" s="2" t="s">
        <v>32</v>
      </c>
      <c r="Y18" s="2"/>
      <c r="Z18" s="2" t="s">
        <v>33</v>
      </c>
      <c r="AA18" s="18"/>
      <c r="AB18" s="18"/>
      <c r="AC18" s="18"/>
      <c r="AD18" s="18"/>
    </row>
    <row r="19" spans="1:26">
      <c r="A19" s="2">
        <v>18</v>
      </c>
      <c r="B19" s="3">
        <v>31356</v>
      </c>
      <c r="C19" s="2" t="str">
        <f t="shared" si="0"/>
        <v>10453331356</v>
      </c>
      <c r="D19" s="2" t="s">
        <v>62</v>
      </c>
      <c r="E19" s="2" t="s">
        <v>63</v>
      </c>
      <c r="F19" s="2" t="s">
        <v>28</v>
      </c>
      <c r="G19" s="2" t="s">
        <v>64</v>
      </c>
      <c r="H19" s="3">
        <v>104533</v>
      </c>
      <c r="I19" s="7" t="s">
        <v>37</v>
      </c>
      <c r="J19" s="2">
        <v>25.46</v>
      </c>
      <c r="K19" s="2">
        <v>29.8</v>
      </c>
      <c r="L19" s="8">
        <v>25.5</v>
      </c>
      <c r="M19" s="7" t="s">
        <v>38</v>
      </c>
      <c r="N19" s="10">
        <f t="shared" si="1"/>
        <v>0.145637583892617</v>
      </c>
      <c r="O19" s="10">
        <f t="shared" si="2"/>
        <v>0.00156862745098036</v>
      </c>
      <c r="P19" s="12">
        <v>2</v>
      </c>
      <c r="Q19" s="2">
        <v>0</v>
      </c>
      <c r="R19" s="2">
        <v>3216</v>
      </c>
      <c r="S19" s="2">
        <f t="shared" si="3"/>
        <v>-4.3</v>
      </c>
      <c r="T19" s="2">
        <f t="shared" si="4"/>
        <v>25.5</v>
      </c>
      <c r="U19" s="2">
        <v>1329</v>
      </c>
      <c r="V19" s="2">
        <v>0</v>
      </c>
      <c r="W19" s="3"/>
      <c r="X19" s="2" t="s">
        <v>32</v>
      </c>
      <c r="Y19" s="14">
        <v>45080.6165625</v>
      </c>
      <c r="Z19" s="2" t="s">
        <v>33</v>
      </c>
    </row>
    <row r="20" spans="1:30">
      <c r="A20" s="2">
        <v>19</v>
      </c>
      <c r="B20" s="3">
        <v>189135</v>
      </c>
      <c r="C20" s="2" t="str">
        <f t="shared" si="0"/>
        <v>399189135</v>
      </c>
      <c r="D20" s="2" t="s">
        <v>62</v>
      </c>
      <c r="E20" s="2" t="s">
        <v>63</v>
      </c>
      <c r="F20" s="2" t="s">
        <v>28</v>
      </c>
      <c r="G20" s="2" t="s">
        <v>64</v>
      </c>
      <c r="H20" s="3">
        <v>399</v>
      </c>
      <c r="I20" s="7" t="s">
        <v>81</v>
      </c>
      <c r="J20" s="2">
        <v>25.2</v>
      </c>
      <c r="K20" s="2">
        <v>29.8</v>
      </c>
      <c r="L20" s="8">
        <v>24.8</v>
      </c>
      <c r="M20" s="7" t="s">
        <v>38</v>
      </c>
      <c r="N20" s="10">
        <f t="shared" si="1"/>
        <v>0.154362416107383</v>
      </c>
      <c r="O20" s="10">
        <f t="shared" si="2"/>
        <v>-0.0161290322580645</v>
      </c>
      <c r="P20" s="12">
        <v>1</v>
      </c>
      <c r="Q20" s="2">
        <v>0</v>
      </c>
      <c r="R20" s="2">
        <v>6094</v>
      </c>
      <c r="S20" s="2">
        <f t="shared" si="3"/>
        <v>-5</v>
      </c>
      <c r="T20" s="2">
        <f t="shared" si="4"/>
        <v>24.8</v>
      </c>
      <c r="U20" s="2">
        <v>49</v>
      </c>
      <c r="V20" s="2">
        <v>0</v>
      </c>
      <c r="W20" s="7"/>
      <c r="X20" s="2" t="s">
        <v>82</v>
      </c>
      <c r="Y20" s="14">
        <v>45066.6580439815</v>
      </c>
      <c r="Z20" s="2" t="s">
        <v>33</v>
      </c>
      <c r="AA20" s="18"/>
      <c r="AB20" s="18"/>
      <c r="AC20" s="18"/>
      <c r="AD20" s="18"/>
    </row>
    <row r="21" spans="1:26">
      <c r="A21" s="2">
        <v>20</v>
      </c>
      <c r="B21" s="3">
        <v>141233</v>
      </c>
      <c r="C21" s="2" t="str">
        <f t="shared" si="0"/>
        <v>720141233</v>
      </c>
      <c r="D21" s="2" t="s">
        <v>83</v>
      </c>
      <c r="E21" s="2" t="s">
        <v>84</v>
      </c>
      <c r="F21" s="2" t="s">
        <v>28</v>
      </c>
      <c r="G21" s="2" t="s">
        <v>85</v>
      </c>
      <c r="H21" s="3">
        <v>720</v>
      </c>
      <c r="I21" s="7" t="s">
        <v>30</v>
      </c>
      <c r="J21" s="2">
        <v>20.1</v>
      </c>
      <c r="K21" s="2">
        <v>39.8</v>
      </c>
      <c r="L21" s="8">
        <v>33</v>
      </c>
      <c r="M21" s="7" t="s">
        <v>31</v>
      </c>
      <c r="N21" s="10">
        <f t="shared" si="1"/>
        <v>0.494974874371859</v>
      </c>
      <c r="O21" s="10">
        <f t="shared" si="2"/>
        <v>0.390909090909091</v>
      </c>
      <c r="P21" s="12">
        <v>3</v>
      </c>
      <c r="Q21" s="2">
        <v>0</v>
      </c>
      <c r="R21" s="2">
        <v>5941</v>
      </c>
      <c r="S21" s="2">
        <f t="shared" si="3"/>
        <v>-6.8</v>
      </c>
      <c r="T21" s="2">
        <f t="shared" si="4"/>
        <v>33</v>
      </c>
      <c r="U21" s="2">
        <v>3078</v>
      </c>
      <c r="V21" s="2">
        <v>0</v>
      </c>
      <c r="W21" s="3">
        <v>10</v>
      </c>
      <c r="X21" s="2" t="s">
        <v>32</v>
      </c>
      <c r="Y21" s="14">
        <v>45077.462349537</v>
      </c>
      <c r="Z21" s="2" t="s">
        <v>33</v>
      </c>
    </row>
    <row r="22" spans="1:26">
      <c r="A22" s="2">
        <v>21</v>
      </c>
      <c r="B22" s="3">
        <v>137775</v>
      </c>
      <c r="C22" s="2" t="str">
        <f t="shared" si="0"/>
        <v>720137775</v>
      </c>
      <c r="D22" s="2" t="s">
        <v>83</v>
      </c>
      <c r="E22" s="2" t="s">
        <v>86</v>
      </c>
      <c r="F22" s="2" t="s">
        <v>28</v>
      </c>
      <c r="G22" s="2" t="s">
        <v>85</v>
      </c>
      <c r="H22" s="3">
        <v>720</v>
      </c>
      <c r="I22" s="7" t="s">
        <v>30</v>
      </c>
      <c r="J22" s="2">
        <v>21.11</v>
      </c>
      <c r="K22" s="2">
        <v>41.8</v>
      </c>
      <c r="L22" s="8">
        <v>34</v>
      </c>
      <c r="M22" s="7" t="s">
        <v>31</v>
      </c>
      <c r="N22" s="10">
        <f t="shared" si="1"/>
        <v>0.494976076555024</v>
      </c>
      <c r="O22" s="10">
        <f t="shared" si="2"/>
        <v>0.379117647058824</v>
      </c>
      <c r="P22" s="12">
        <v>3</v>
      </c>
      <c r="Q22" s="2">
        <v>0</v>
      </c>
      <c r="R22" s="2">
        <v>3465</v>
      </c>
      <c r="S22" s="2">
        <f t="shared" si="3"/>
        <v>-7.8</v>
      </c>
      <c r="T22" s="2">
        <f t="shared" si="4"/>
        <v>34</v>
      </c>
      <c r="U22" s="2">
        <v>1838</v>
      </c>
      <c r="V22" s="2">
        <v>0</v>
      </c>
      <c r="W22" s="3">
        <v>21</v>
      </c>
      <c r="X22" s="2" t="s">
        <v>32</v>
      </c>
      <c r="Y22" s="14">
        <v>45077.4406365741</v>
      </c>
      <c r="Z22" s="2" t="s">
        <v>33</v>
      </c>
    </row>
    <row r="23" spans="1:26">
      <c r="A23" s="2">
        <v>22</v>
      </c>
      <c r="B23" s="3">
        <v>39103</v>
      </c>
      <c r="C23" s="2" t="str">
        <f t="shared" si="0"/>
        <v>72039103</v>
      </c>
      <c r="D23" s="2" t="s">
        <v>87</v>
      </c>
      <c r="E23" s="2" t="s">
        <v>88</v>
      </c>
      <c r="F23" s="2" t="s">
        <v>28</v>
      </c>
      <c r="G23" s="2" t="s">
        <v>89</v>
      </c>
      <c r="H23" s="3">
        <v>720</v>
      </c>
      <c r="I23" s="7" t="s">
        <v>30</v>
      </c>
      <c r="J23" s="2">
        <v>35.73</v>
      </c>
      <c r="K23" s="2">
        <v>69</v>
      </c>
      <c r="L23" s="8">
        <v>46</v>
      </c>
      <c r="M23" s="7" t="s">
        <v>31</v>
      </c>
      <c r="N23" s="10">
        <f t="shared" si="1"/>
        <v>0.482173913043478</v>
      </c>
      <c r="O23" s="10">
        <f t="shared" si="2"/>
        <v>0.223260869565217</v>
      </c>
      <c r="P23" s="12">
        <v>3</v>
      </c>
      <c r="Q23" s="2">
        <v>58</v>
      </c>
      <c r="R23" s="2">
        <v>1033</v>
      </c>
      <c r="S23" s="2">
        <f t="shared" si="3"/>
        <v>-23</v>
      </c>
      <c r="T23" s="2">
        <f t="shared" si="4"/>
        <v>-12</v>
      </c>
      <c r="U23" s="2">
        <v>905</v>
      </c>
      <c r="V23" s="2">
        <v>0</v>
      </c>
      <c r="W23" s="3">
        <v>8</v>
      </c>
      <c r="X23" s="2" t="s">
        <v>32</v>
      </c>
      <c r="Y23" s="14">
        <v>45077.5051388889</v>
      </c>
      <c r="Z23" s="2" t="s">
        <v>33</v>
      </c>
    </row>
    <row r="24" spans="1:26">
      <c r="A24" s="2">
        <v>23</v>
      </c>
      <c r="B24" s="3">
        <v>39271</v>
      </c>
      <c r="C24" s="2" t="str">
        <f t="shared" si="0"/>
        <v>10575139271</v>
      </c>
      <c r="D24" s="2" t="s">
        <v>90</v>
      </c>
      <c r="E24" s="2" t="s">
        <v>50</v>
      </c>
      <c r="F24" s="2" t="s">
        <v>51</v>
      </c>
      <c r="G24" s="2" t="s">
        <v>91</v>
      </c>
      <c r="H24" s="3">
        <v>105751</v>
      </c>
      <c r="I24" s="7" t="s">
        <v>92</v>
      </c>
      <c r="J24" s="2">
        <v>53.44</v>
      </c>
      <c r="K24" s="2">
        <v>81.8</v>
      </c>
      <c r="L24" s="8">
        <v>52</v>
      </c>
      <c r="M24" s="7" t="s">
        <v>38</v>
      </c>
      <c r="N24" s="10">
        <f t="shared" si="1"/>
        <v>0.346699266503668</v>
      </c>
      <c r="O24" s="10">
        <f t="shared" si="2"/>
        <v>-0.0276923076923076</v>
      </c>
      <c r="P24" s="12">
        <v>1</v>
      </c>
      <c r="Q24" s="2">
        <v>73.8</v>
      </c>
      <c r="R24" s="2">
        <v>197</v>
      </c>
      <c r="S24" s="2">
        <f t="shared" si="3"/>
        <v>-29.8</v>
      </c>
      <c r="T24" s="2">
        <f t="shared" si="4"/>
        <v>-21.8</v>
      </c>
      <c r="U24" s="2">
        <v>292</v>
      </c>
      <c r="V24" s="2">
        <v>0</v>
      </c>
      <c r="W24" s="3">
        <v>3</v>
      </c>
      <c r="X24" s="2" t="s">
        <v>32</v>
      </c>
      <c r="Y24" s="14">
        <v>45081.4643171296</v>
      </c>
      <c r="Z24" s="2" t="s">
        <v>33</v>
      </c>
    </row>
    <row r="25" spans="1:26">
      <c r="A25" s="2">
        <v>24</v>
      </c>
      <c r="B25" s="3">
        <v>49186</v>
      </c>
      <c r="C25" s="2" t="str">
        <f t="shared" si="0"/>
        <v>74849186</v>
      </c>
      <c r="D25" s="2" t="s">
        <v>93</v>
      </c>
      <c r="E25" s="2" t="s">
        <v>94</v>
      </c>
      <c r="F25" s="2" t="s">
        <v>28</v>
      </c>
      <c r="G25" s="2" t="s">
        <v>95</v>
      </c>
      <c r="H25" s="3">
        <v>748</v>
      </c>
      <c r="I25" s="7" t="s">
        <v>42</v>
      </c>
      <c r="J25" s="2">
        <v>50.5</v>
      </c>
      <c r="K25" s="2">
        <v>73</v>
      </c>
      <c r="L25" s="8">
        <v>50</v>
      </c>
      <c r="M25" s="7" t="s">
        <v>38</v>
      </c>
      <c r="N25" s="10">
        <f t="shared" si="1"/>
        <v>0.308219178082192</v>
      </c>
      <c r="O25" s="10">
        <f t="shared" si="2"/>
        <v>-0.01</v>
      </c>
      <c r="P25" s="12">
        <v>1</v>
      </c>
      <c r="Q25" s="2">
        <v>0</v>
      </c>
      <c r="R25" s="2">
        <v>161</v>
      </c>
      <c r="S25" s="2">
        <f t="shared" si="3"/>
        <v>-23</v>
      </c>
      <c r="T25" s="2">
        <f t="shared" si="4"/>
        <v>50</v>
      </c>
      <c r="U25" s="2">
        <v>297</v>
      </c>
      <c r="V25" s="2">
        <v>0</v>
      </c>
      <c r="W25" s="3">
        <v>6</v>
      </c>
      <c r="X25" s="2" t="s">
        <v>32</v>
      </c>
      <c r="Y25" s="14">
        <v>45083.7319328704</v>
      </c>
      <c r="Z25" s="2" t="s">
        <v>33</v>
      </c>
    </row>
    <row r="26" spans="1:26">
      <c r="A26" s="2">
        <v>25</v>
      </c>
      <c r="B26" s="3">
        <v>179237</v>
      </c>
      <c r="C26" s="2" t="str">
        <f t="shared" si="0"/>
        <v>104533179237</v>
      </c>
      <c r="D26" s="2" t="s">
        <v>96</v>
      </c>
      <c r="E26" s="2" t="s">
        <v>97</v>
      </c>
      <c r="F26" s="2" t="s">
        <v>28</v>
      </c>
      <c r="G26" s="2" t="s">
        <v>98</v>
      </c>
      <c r="H26" s="3">
        <v>104533</v>
      </c>
      <c r="I26" s="7" t="s">
        <v>37</v>
      </c>
      <c r="J26" s="2">
        <v>38.35</v>
      </c>
      <c r="K26" s="2">
        <v>79</v>
      </c>
      <c r="L26" s="8">
        <v>69</v>
      </c>
      <c r="M26" s="7" t="s">
        <v>38</v>
      </c>
      <c r="N26" s="10">
        <f t="shared" si="1"/>
        <v>0.514556962025316</v>
      </c>
      <c r="O26" s="10">
        <f t="shared" si="2"/>
        <v>0.444202898550725</v>
      </c>
      <c r="P26" s="12">
        <v>3</v>
      </c>
      <c r="Q26" s="2">
        <v>0</v>
      </c>
      <c r="R26" s="2">
        <v>3446</v>
      </c>
      <c r="S26" s="2">
        <f t="shared" si="3"/>
        <v>-10</v>
      </c>
      <c r="T26" s="2">
        <f t="shared" si="4"/>
        <v>69</v>
      </c>
      <c r="U26" s="2">
        <v>1302</v>
      </c>
      <c r="V26" s="2">
        <v>0</v>
      </c>
      <c r="W26" s="3">
        <v>11</v>
      </c>
      <c r="X26" s="2" t="s">
        <v>32</v>
      </c>
      <c r="Y26" s="14">
        <v>45081.6782060185</v>
      </c>
      <c r="Z26" s="2" t="s">
        <v>33</v>
      </c>
    </row>
    <row r="27" spans="1:30">
      <c r="A27" s="2">
        <v>26</v>
      </c>
      <c r="B27" s="3">
        <v>132561</v>
      </c>
      <c r="C27" s="2" t="str">
        <f t="shared" si="0"/>
        <v>746132561</v>
      </c>
      <c r="D27" s="2" t="s">
        <v>99</v>
      </c>
      <c r="E27" s="2" t="s">
        <v>100</v>
      </c>
      <c r="F27" s="2" t="s">
        <v>28</v>
      </c>
      <c r="G27" s="2" t="s">
        <v>101</v>
      </c>
      <c r="H27" s="3">
        <v>746</v>
      </c>
      <c r="I27" s="7" t="s">
        <v>102</v>
      </c>
      <c r="J27" s="2">
        <v>79.11</v>
      </c>
      <c r="K27" s="2">
        <v>80</v>
      </c>
      <c r="L27" s="8">
        <v>78</v>
      </c>
      <c r="M27" s="21" t="s">
        <v>38</v>
      </c>
      <c r="N27" s="10">
        <f t="shared" si="1"/>
        <v>0.011125</v>
      </c>
      <c r="O27" s="10">
        <f t="shared" si="2"/>
        <v>-0.0142307692307692</v>
      </c>
      <c r="P27" s="12">
        <v>2</v>
      </c>
      <c r="Q27" s="2">
        <v>0</v>
      </c>
      <c r="R27" s="2">
        <v>257</v>
      </c>
      <c r="S27" s="2">
        <f t="shared" si="3"/>
        <v>-2</v>
      </c>
      <c r="T27" s="2">
        <f t="shared" si="4"/>
        <v>78</v>
      </c>
      <c r="U27" s="2">
        <v>389</v>
      </c>
      <c r="V27" s="2">
        <v>0</v>
      </c>
      <c r="W27" s="3">
        <v>2</v>
      </c>
      <c r="X27" s="2" t="s">
        <v>32</v>
      </c>
      <c r="Y27" s="14"/>
      <c r="Z27" s="2" t="s">
        <v>33</v>
      </c>
      <c r="AA27" s="18"/>
      <c r="AB27" s="18"/>
      <c r="AC27" s="18"/>
      <c r="AD27" s="18"/>
    </row>
    <row r="28" spans="1:26">
      <c r="A28" s="2">
        <v>27</v>
      </c>
      <c r="B28" s="3">
        <v>163225</v>
      </c>
      <c r="C28" s="2" t="str">
        <f t="shared" si="0"/>
        <v>107728163225</v>
      </c>
      <c r="D28" s="2" t="s">
        <v>103</v>
      </c>
      <c r="E28" s="2" t="s">
        <v>104</v>
      </c>
      <c r="F28" s="2" t="s">
        <v>105</v>
      </c>
      <c r="G28" s="2" t="s">
        <v>106</v>
      </c>
      <c r="H28" s="3">
        <v>107728</v>
      </c>
      <c r="I28" s="7" t="s">
        <v>53</v>
      </c>
      <c r="J28" s="2">
        <v>64.7</v>
      </c>
      <c r="K28" s="2">
        <v>86</v>
      </c>
      <c r="L28" s="8">
        <v>69.8</v>
      </c>
      <c r="M28" s="7" t="s">
        <v>107</v>
      </c>
      <c r="N28" s="10">
        <f t="shared" si="1"/>
        <v>0.247674418604651</v>
      </c>
      <c r="O28" s="10">
        <f t="shared" si="2"/>
        <v>0.0730659025787965</v>
      </c>
      <c r="P28" s="12">
        <v>3</v>
      </c>
      <c r="Q28" s="2">
        <v>0</v>
      </c>
      <c r="R28" s="2">
        <v>1215.8</v>
      </c>
      <c r="S28" s="2">
        <f t="shared" si="3"/>
        <v>-16.2</v>
      </c>
      <c r="T28" s="2">
        <f t="shared" si="4"/>
        <v>69.8</v>
      </c>
      <c r="U28" s="2">
        <v>377.8</v>
      </c>
      <c r="V28" s="2">
        <v>0</v>
      </c>
      <c r="W28" s="3">
        <v>1</v>
      </c>
      <c r="X28" s="2" t="s">
        <v>32</v>
      </c>
      <c r="Y28" s="14">
        <v>45081.7288194444</v>
      </c>
      <c r="Z28" s="2" t="s">
        <v>33</v>
      </c>
    </row>
    <row r="29" spans="1:26">
      <c r="A29" s="2">
        <v>28</v>
      </c>
      <c r="B29" s="3">
        <v>195840</v>
      </c>
      <c r="C29" s="2" t="str">
        <f t="shared" si="0"/>
        <v>748195840</v>
      </c>
      <c r="D29" s="2" t="s">
        <v>108</v>
      </c>
      <c r="E29" s="2" t="s">
        <v>109</v>
      </c>
      <c r="F29" s="2" t="s">
        <v>51</v>
      </c>
      <c r="G29" s="2" t="s">
        <v>110</v>
      </c>
      <c r="H29" s="3">
        <v>748</v>
      </c>
      <c r="I29" s="7" t="s">
        <v>42</v>
      </c>
      <c r="J29" s="2">
        <v>127.1</v>
      </c>
      <c r="K29" s="2">
        <v>178</v>
      </c>
      <c r="L29" s="8">
        <v>128</v>
      </c>
      <c r="M29" s="7" t="s">
        <v>38</v>
      </c>
      <c r="N29" s="10">
        <f t="shared" si="1"/>
        <v>0.285955056179775</v>
      </c>
      <c r="O29" s="10">
        <f t="shared" si="2"/>
        <v>0.00703125000000004</v>
      </c>
      <c r="P29" s="12">
        <v>2</v>
      </c>
      <c r="Q29" s="2">
        <v>169</v>
      </c>
      <c r="R29" s="2">
        <v>412</v>
      </c>
      <c r="S29" s="2">
        <f t="shared" si="3"/>
        <v>-50</v>
      </c>
      <c r="T29" s="2">
        <f t="shared" si="4"/>
        <v>-41</v>
      </c>
      <c r="U29" s="2">
        <v>339</v>
      </c>
      <c r="V29" s="2">
        <v>0</v>
      </c>
      <c r="W29" s="3"/>
      <c r="X29" s="2" t="s">
        <v>32</v>
      </c>
      <c r="Y29" s="14">
        <v>45080.4267476852</v>
      </c>
      <c r="Z29" s="2" t="s">
        <v>33</v>
      </c>
    </row>
    <row r="30" spans="1:26">
      <c r="A30" s="2">
        <v>29</v>
      </c>
      <c r="B30" s="3">
        <v>200068</v>
      </c>
      <c r="C30" s="2" t="str">
        <f t="shared" si="0"/>
        <v>104429200068</v>
      </c>
      <c r="D30" s="2" t="s">
        <v>111</v>
      </c>
      <c r="E30" s="2" t="s">
        <v>112</v>
      </c>
      <c r="F30" s="2" t="s">
        <v>28</v>
      </c>
      <c r="G30" s="2" t="s">
        <v>113</v>
      </c>
      <c r="H30" s="3">
        <v>104429</v>
      </c>
      <c r="I30" s="7" t="s">
        <v>114</v>
      </c>
      <c r="J30" s="2">
        <v>140</v>
      </c>
      <c r="K30" s="2">
        <v>164</v>
      </c>
      <c r="L30" s="8">
        <v>128</v>
      </c>
      <c r="M30" s="7" t="s">
        <v>115</v>
      </c>
      <c r="N30" s="10">
        <f t="shared" si="1"/>
        <v>0.146341463414634</v>
      </c>
      <c r="O30" s="10">
        <f t="shared" si="2"/>
        <v>-0.09375</v>
      </c>
      <c r="P30" s="12">
        <v>1</v>
      </c>
      <c r="Q30" s="2">
        <v>0</v>
      </c>
      <c r="R30" s="2">
        <v>145</v>
      </c>
      <c r="S30" s="2">
        <f t="shared" si="3"/>
        <v>-36</v>
      </c>
      <c r="T30" s="2">
        <f t="shared" si="4"/>
        <v>128</v>
      </c>
      <c r="U30" s="2">
        <v>158</v>
      </c>
      <c r="V30" s="2">
        <v>33</v>
      </c>
      <c r="W30" s="3">
        <v>2</v>
      </c>
      <c r="X30" s="2" t="s">
        <v>32</v>
      </c>
      <c r="Y30" s="14">
        <v>45082.4262962963</v>
      </c>
      <c r="Z30" s="2" t="s">
        <v>33</v>
      </c>
    </row>
    <row r="31" spans="1:26">
      <c r="A31" s="2">
        <v>30</v>
      </c>
      <c r="B31" s="3">
        <v>88744</v>
      </c>
      <c r="C31" s="2" t="str">
        <f t="shared" si="0"/>
        <v>10575188744</v>
      </c>
      <c r="D31" s="2" t="s">
        <v>116</v>
      </c>
      <c r="E31" s="2" t="s">
        <v>117</v>
      </c>
      <c r="F31" s="2" t="s">
        <v>28</v>
      </c>
      <c r="G31" s="2" t="s">
        <v>118</v>
      </c>
      <c r="H31" s="3">
        <v>105751</v>
      </c>
      <c r="I31" s="7" t="s">
        <v>92</v>
      </c>
      <c r="J31" s="2">
        <v>152.71</v>
      </c>
      <c r="K31" s="2">
        <v>212.92</v>
      </c>
      <c r="L31" s="8">
        <v>165</v>
      </c>
      <c r="M31" s="7" t="s">
        <v>38</v>
      </c>
      <c r="N31" s="10">
        <f t="shared" si="1"/>
        <v>0.282782265639677</v>
      </c>
      <c r="O31" s="10">
        <f t="shared" si="2"/>
        <v>0.0744848484848484</v>
      </c>
      <c r="P31" s="12">
        <v>2</v>
      </c>
      <c r="Q31" s="2">
        <v>0</v>
      </c>
      <c r="R31" s="2">
        <v>100</v>
      </c>
      <c r="S31" s="2">
        <f t="shared" si="3"/>
        <v>-47.92</v>
      </c>
      <c r="T31" s="2">
        <f t="shared" si="4"/>
        <v>165</v>
      </c>
      <c r="U31" s="2">
        <v>132</v>
      </c>
      <c r="V31" s="2">
        <v>0</v>
      </c>
      <c r="W31" s="3">
        <v>2</v>
      </c>
      <c r="X31" s="2" t="s">
        <v>32</v>
      </c>
      <c r="Y31" s="14">
        <v>45080.8039351852</v>
      </c>
      <c r="Z31" s="2" t="s">
        <v>33</v>
      </c>
    </row>
    <row r="32" spans="1:26">
      <c r="A32" s="2">
        <v>165</v>
      </c>
      <c r="B32" s="3">
        <v>201495</v>
      </c>
      <c r="C32" s="2" t="str">
        <f t="shared" si="0"/>
        <v>571201495</v>
      </c>
      <c r="D32" s="2" t="s">
        <v>119</v>
      </c>
      <c r="E32" s="2" t="s">
        <v>120</v>
      </c>
      <c r="F32" s="2" t="s">
        <v>121</v>
      </c>
      <c r="G32" s="2" t="s">
        <v>122</v>
      </c>
      <c r="H32" s="3">
        <v>571</v>
      </c>
      <c r="I32" s="22" t="s">
        <v>123</v>
      </c>
      <c r="J32" s="2">
        <v>158.84</v>
      </c>
      <c r="K32" s="2">
        <v>299</v>
      </c>
      <c r="L32" s="8">
        <v>225</v>
      </c>
      <c r="M32" s="7"/>
      <c r="N32" s="10">
        <f t="shared" si="1"/>
        <v>0.46876254180602</v>
      </c>
      <c r="O32" s="10">
        <f t="shared" si="2"/>
        <v>0.294044444444444</v>
      </c>
      <c r="P32" s="12">
        <v>3</v>
      </c>
      <c r="Q32" s="2">
        <v>273</v>
      </c>
      <c r="R32" s="2"/>
      <c r="S32" s="2">
        <f t="shared" si="3"/>
        <v>-74</v>
      </c>
      <c r="T32" s="2">
        <f t="shared" si="4"/>
        <v>-48</v>
      </c>
      <c r="U32" s="2"/>
      <c r="V32" s="2"/>
      <c r="W32" s="3"/>
      <c r="X32" s="2" t="s">
        <v>32</v>
      </c>
      <c r="Y32" s="14"/>
      <c r="Z32" s="2" t="s">
        <v>33</v>
      </c>
    </row>
    <row r="33" spans="1:26">
      <c r="A33" s="2">
        <v>31</v>
      </c>
      <c r="B33" s="3">
        <v>39536</v>
      </c>
      <c r="C33" s="2" t="str">
        <f t="shared" si="0"/>
        <v>10453339536</v>
      </c>
      <c r="D33" s="2" t="s">
        <v>124</v>
      </c>
      <c r="E33" s="2" t="s">
        <v>125</v>
      </c>
      <c r="F33" s="2" t="s">
        <v>28</v>
      </c>
      <c r="G33" s="2" t="s">
        <v>126</v>
      </c>
      <c r="H33" s="3">
        <v>104533</v>
      </c>
      <c r="I33" s="7" t="s">
        <v>37</v>
      </c>
      <c r="J33" s="2">
        <v>213.11</v>
      </c>
      <c r="K33" s="2">
        <v>249</v>
      </c>
      <c r="L33" s="8">
        <v>229</v>
      </c>
      <c r="M33" s="7" t="s">
        <v>38</v>
      </c>
      <c r="N33" s="10">
        <f t="shared" si="1"/>
        <v>0.144136546184739</v>
      </c>
      <c r="O33" s="10">
        <f t="shared" si="2"/>
        <v>0.0693886462882096</v>
      </c>
      <c r="P33" s="12">
        <v>3</v>
      </c>
      <c r="Q33" s="2">
        <v>0</v>
      </c>
      <c r="R33" s="2">
        <v>439</v>
      </c>
      <c r="S33" s="2">
        <f t="shared" si="3"/>
        <v>-20</v>
      </c>
      <c r="T33" s="2">
        <f t="shared" si="4"/>
        <v>229</v>
      </c>
      <c r="U33" s="2">
        <v>334</v>
      </c>
      <c r="V33" s="2">
        <v>0</v>
      </c>
      <c r="W33" s="3">
        <v>6</v>
      </c>
      <c r="X33" s="2" t="s">
        <v>32</v>
      </c>
      <c r="Y33" s="14">
        <v>45081.6788773148</v>
      </c>
      <c r="Z33" s="2" t="s">
        <v>33</v>
      </c>
    </row>
    <row r="34" spans="1:26">
      <c r="A34" s="2">
        <v>32</v>
      </c>
      <c r="B34" s="3">
        <v>120681</v>
      </c>
      <c r="C34" s="2" t="str">
        <f t="shared" si="0"/>
        <v>748120681</v>
      </c>
      <c r="D34" s="2" t="s">
        <v>127</v>
      </c>
      <c r="E34" s="2" t="s">
        <v>128</v>
      </c>
      <c r="F34" s="2" t="s">
        <v>28</v>
      </c>
      <c r="G34" s="2" t="s">
        <v>129</v>
      </c>
      <c r="H34" s="3">
        <v>748</v>
      </c>
      <c r="I34" s="7" t="s">
        <v>42</v>
      </c>
      <c r="J34" s="2">
        <v>35.15</v>
      </c>
      <c r="K34" s="2">
        <v>257</v>
      </c>
      <c r="L34" s="8">
        <v>224</v>
      </c>
      <c r="M34" s="7" t="s">
        <v>38</v>
      </c>
      <c r="N34" s="10">
        <f t="shared" si="1"/>
        <v>0.863229571984436</v>
      </c>
      <c r="O34" s="10">
        <f t="shared" si="2"/>
        <v>0.843080357142857</v>
      </c>
      <c r="P34" s="12">
        <v>3</v>
      </c>
      <c r="Q34" s="2">
        <v>0</v>
      </c>
      <c r="R34" s="2">
        <v>30</v>
      </c>
      <c r="S34" s="2">
        <f t="shared" si="3"/>
        <v>-33</v>
      </c>
      <c r="T34" s="2">
        <f t="shared" si="4"/>
        <v>224</v>
      </c>
      <c r="U34" s="2">
        <v>108</v>
      </c>
      <c r="V34" s="2">
        <v>0</v>
      </c>
      <c r="W34" s="3">
        <v>2</v>
      </c>
      <c r="X34" s="2" t="s">
        <v>32</v>
      </c>
      <c r="Y34" s="14">
        <v>45080.4952662037</v>
      </c>
      <c r="Z34" s="2" t="s">
        <v>33</v>
      </c>
    </row>
    <row r="35" spans="1:26">
      <c r="A35" s="2">
        <v>33</v>
      </c>
      <c r="B35" s="3">
        <v>91633</v>
      </c>
      <c r="C35" s="2" t="str">
        <f t="shared" si="0"/>
        <v>10575191633</v>
      </c>
      <c r="D35" s="2" t="s">
        <v>130</v>
      </c>
      <c r="E35" s="2" t="s">
        <v>131</v>
      </c>
      <c r="F35" s="2" t="s">
        <v>28</v>
      </c>
      <c r="G35" s="2" t="s">
        <v>132</v>
      </c>
      <c r="H35" s="3">
        <v>105751</v>
      </c>
      <c r="I35" s="7" t="s">
        <v>92</v>
      </c>
      <c r="J35" s="2">
        <v>240.56</v>
      </c>
      <c r="K35" s="2">
        <v>290</v>
      </c>
      <c r="L35" s="8">
        <v>270</v>
      </c>
      <c r="M35" s="7" t="s">
        <v>38</v>
      </c>
      <c r="N35" s="10">
        <f t="shared" si="1"/>
        <v>0.17048275862069</v>
      </c>
      <c r="O35" s="10">
        <f t="shared" si="2"/>
        <v>0.109037037037037</v>
      </c>
      <c r="P35" s="12">
        <v>2</v>
      </c>
      <c r="Q35" s="2">
        <v>0</v>
      </c>
      <c r="R35" s="2">
        <v>97</v>
      </c>
      <c r="S35" s="2">
        <f t="shared" si="3"/>
        <v>-20</v>
      </c>
      <c r="T35" s="2">
        <f t="shared" si="4"/>
        <v>270</v>
      </c>
      <c r="U35" s="2">
        <v>152</v>
      </c>
      <c r="V35" s="2">
        <v>0</v>
      </c>
      <c r="W35" s="3">
        <v>2</v>
      </c>
      <c r="X35" s="2" t="s">
        <v>32</v>
      </c>
      <c r="Y35" s="14">
        <v>45080.8010532407</v>
      </c>
      <c r="Z35" s="2" t="s">
        <v>33</v>
      </c>
    </row>
    <row r="36" spans="1:26">
      <c r="A36" s="2">
        <v>34</v>
      </c>
      <c r="B36" s="3">
        <v>148289</v>
      </c>
      <c r="C36" s="2" t="str">
        <f t="shared" si="0"/>
        <v>743148289</v>
      </c>
      <c r="D36" s="2" t="s">
        <v>133</v>
      </c>
      <c r="E36" s="2" t="s">
        <v>134</v>
      </c>
      <c r="F36" s="2" t="s">
        <v>28</v>
      </c>
      <c r="G36" s="2" t="s">
        <v>135</v>
      </c>
      <c r="H36" s="3">
        <v>743</v>
      </c>
      <c r="I36" s="7" t="s">
        <v>136</v>
      </c>
      <c r="J36" s="2">
        <v>307.34</v>
      </c>
      <c r="K36" s="2">
        <v>358</v>
      </c>
      <c r="L36" s="8">
        <v>298</v>
      </c>
      <c r="M36" s="7" t="s">
        <v>38</v>
      </c>
      <c r="N36" s="10">
        <f t="shared" si="1"/>
        <v>0.141508379888268</v>
      </c>
      <c r="O36" s="10">
        <f t="shared" si="2"/>
        <v>-0.0313422818791946</v>
      </c>
      <c r="P36" s="12">
        <v>1</v>
      </c>
      <c r="Q36" s="2">
        <v>0</v>
      </c>
      <c r="R36" s="2">
        <v>424</v>
      </c>
      <c r="S36" s="2">
        <f t="shared" si="3"/>
        <v>-60</v>
      </c>
      <c r="T36" s="2">
        <f t="shared" si="4"/>
        <v>298</v>
      </c>
      <c r="U36" s="2">
        <v>360</v>
      </c>
      <c r="V36" s="2">
        <v>0</v>
      </c>
      <c r="W36" s="3">
        <v>2</v>
      </c>
      <c r="X36" s="2" t="s">
        <v>32</v>
      </c>
      <c r="Y36" s="14">
        <v>45082.8734837963</v>
      </c>
      <c r="Z36" s="2" t="s">
        <v>33</v>
      </c>
    </row>
    <row r="37" spans="1:26">
      <c r="A37" s="2">
        <v>35</v>
      </c>
      <c r="B37" s="3">
        <v>152190</v>
      </c>
      <c r="C37" s="2" t="str">
        <f t="shared" si="0"/>
        <v>748152190</v>
      </c>
      <c r="D37" s="2" t="s">
        <v>137</v>
      </c>
      <c r="E37" s="2" t="s">
        <v>50</v>
      </c>
      <c r="F37" s="2" t="s">
        <v>28</v>
      </c>
      <c r="G37" s="2" t="s">
        <v>110</v>
      </c>
      <c r="H37" s="3">
        <v>748</v>
      </c>
      <c r="I37" s="7" t="s">
        <v>42</v>
      </c>
      <c r="J37" s="2">
        <v>316</v>
      </c>
      <c r="K37" s="2">
        <v>395</v>
      </c>
      <c r="L37" s="8">
        <v>298</v>
      </c>
      <c r="M37" s="7" t="s">
        <v>38</v>
      </c>
      <c r="N37" s="10">
        <f t="shared" si="1"/>
        <v>0.2</v>
      </c>
      <c r="O37" s="10">
        <f t="shared" si="2"/>
        <v>-0.0604026845637584</v>
      </c>
      <c r="P37" s="12">
        <v>1</v>
      </c>
      <c r="Q37" s="2">
        <v>388</v>
      </c>
      <c r="R37" s="2">
        <v>472</v>
      </c>
      <c r="S37" s="2">
        <f t="shared" si="3"/>
        <v>-97</v>
      </c>
      <c r="T37" s="2">
        <f t="shared" si="4"/>
        <v>-90</v>
      </c>
      <c r="U37" s="2">
        <v>350</v>
      </c>
      <c r="V37" s="2">
        <v>0</v>
      </c>
      <c r="W37" s="3">
        <v>2</v>
      </c>
      <c r="X37" s="2" t="s">
        <v>32</v>
      </c>
      <c r="Y37" s="14">
        <v>45080.4272916667</v>
      </c>
      <c r="Z37" s="2" t="s">
        <v>33</v>
      </c>
    </row>
    <row r="38" spans="1:26">
      <c r="A38" s="2">
        <v>36</v>
      </c>
      <c r="B38" s="3">
        <v>152190</v>
      </c>
      <c r="C38" s="2" t="str">
        <f t="shared" si="0"/>
        <v>743152190</v>
      </c>
      <c r="D38" s="2" t="s">
        <v>137</v>
      </c>
      <c r="E38" s="2" t="s">
        <v>50</v>
      </c>
      <c r="F38" s="2" t="s">
        <v>28</v>
      </c>
      <c r="G38" s="2" t="s">
        <v>110</v>
      </c>
      <c r="H38" s="3">
        <v>743</v>
      </c>
      <c r="I38" s="7" t="s">
        <v>136</v>
      </c>
      <c r="J38" s="2">
        <v>316</v>
      </c>
      <c r="K38" s="2">
        <v>395</v>
      </c>
      <c r="L38" s="8">
        <v>299</v>
      </c>
      <c r="M38" s="7" t="s">
        <v>38</v>
      </c>
      <c r="N38" s="10">
        <f t="shared" si="1"/>
        <v>0.2</v>
      </c>
      <c r="O38" s="10">
        <f t="shared" si="2"/>
        <v>-0.0568561872909699</v>
      </c>
      <c r="P38" s="12">
        <v>1</v>
      </c>
      <c r="Q38" s="2">
        <v>388</v>
      </c>
      <c r="R38" s="2">
        <v>472</v>
      </c>
      <c r="S38" s="2">
        <f t="shared" si="3"/>
        <v>-96</v>
      </c>
      <c r="T38" s="2">
        <f t="shared" si="4"/>
        <v>-89</v>
      </c>
      <c r="U38" s="2">
        <v>350</v>
      </c>
      <c r="V38" s="2">
        <v>0</v>
      </c>
      <c r="W38" s="3">
        <v>3</v>
      </c>
      <c r="X38" s="2" t="s">
        <v>32</v>
      </c>
      <c r="Y38" s="14">
        <v>45082.8727199074</v>
      </c>
      <c r="Z38" s="2" t="s">
        <v>33</v>
      </c>
    </row>
    <row r="39" spans="1:26">
      <c r="A39" s="2">
        <v>37</v>
      </c>
      <c r="B39" s="3">
        <v>14608</v>
      </c>
      <c r="C39" s="2" t="str">
        <f t="shared" si="0"/>
        <v>13820214608</v>
      </c>
      <c r="D39" s="2" t="s">
        <v>26</v>
      </c>
      <c r="E39" s="2" t="s">
        <v>27</v>
      </c>
      <c r="F39" s="2" t="s">
        <v>28</v>
      </c>
      <c r="G39" s="2" t="s">
        <v>29</v>
      </c>
      <c r="H39" s="3">
        <v>138202</v>
      </c>
      <c r="I39" s="7" t="s">
        <v>138</v>
      </c>
      <c r="J39" s="2">
        <v>7.38</v>
      </c>
      <c r="K39" s="2">
        <v>10</v>
      </c>
      <c r="L39" s="8">
        <v>4.5</v>
      </c>
      <c r="M39" s="7" t="s">
        <v>38</v>
      </c>
      <c r="N39" s="10">
        <f t="shared" si="1"/>
        <v>0.262</v>
      </c>
      <c r="O39" s="10">
        <f t="shared" si="2"/>
        <v>-0.64</v>
      </c>
      <c r="P39" s="12">
        <v>1</v>
      </c>
      <c r="Q39" s="2">
        <v>0</v>
      </c>
      <c r="R39" s="2">
        <v>1026</v>
      </c>
      <c r="S39" s="2">
        <f t="shared" si="3"/>
        <v>-5.5</v>
      </c>
      <c r="T39" s="2">
        <f t="shared" si="4"/>
        <v>4.5</v>
      </c>
      <c r="U39" s="2">
        <v>656</v>
      </c>
      <c r="V39" s="2">
        <v>0</v>
      </c>
      <c r="W39" s="3">
        <v>9</v>
      </c>
      <c r="X39" s="2" t="s">
        <v>32</v>
      </c>
      <c r="Y39" s="14">
        <v>45076.4650578704</v>
      </c>
      <c r="Z39" s="2" t="s">
        <v>33</v>
      </c>
    </row>
    <row r="40" spans="1:26">
      <c r="A40" s="2">
        <v>38</v>
      </c>
      <c r="B40" s="3">
        <v>137951</v>
      </c>
      <c r="C40" s="2" t="str">
        <f t="shared" si="0"/>
        <v>118151137951</v>
      </c>
      <c r="D40" s="2" t="s">
        <v>139</v>
      </c>
      <c r="E40" s="2" t="s">
        <v>140</v>
      </c>
      <c r="F40" s="2" t="s">
        <v>28</v>
      </c>
      <c r="G40" s="2" t="s">
        <v>141</v>
      </c>
      <c r="H40" s="3">
        <v>118151</v>
      </c>
      <c r="I40" s="7" t="s">
        <v>142</v>
      </c>
      <c r="J40" s="2">
        <v>5.56</v>
      </c>
      <c r="K40" s="2">
        <v>6.8</v>
      </c>
      <c r="L40" s="8">
        <v>3.5</v>
      </c>
      <c r="M40" s="7" t="s">
        <v>38</v>
      </c>
      <c r="N40" s="10">
        <f t="shared" si="1"/>
        <v>0.182352941176471</v>
      </c>
      <c r="O40" s="10">
        <f t="shared" si="2"/>
        <v>-0.588571428571428</v>
      </c>
      <c r="P40" s="12">
        <v>1</v>
      </c>
      <c r="Q40" s="2">
        <v>5.9</v>
      </c>
      <c r="R40" s="2">
        <v>1833</v>
      </c>
      <c r="S40" s="2">
        <f t="shared" si="3"/>
        <v>-3.3</v>
      </c>
      <c r="T40" s="2">
        <f t="shared" si="4"/>
        <v>-2.4</v>
      </c>
      <c r="U40" s="2">
        <v>861</v>
      </c>
      <c r="V40" s="2">
        <v>0</v>
      </c>
      <c r="W40" s="3">
        <v>3</v>
      </c>
      <c r="X40" s="2" t="s">
        <v>32</v>
      </c>
      <c r="Y40" s="14">
        <v>45070.4554398148</v>
      </c>
      <c r="Z40" s="2" t="s">
        <v>33</v>
      </c>
    </row>
    <row r="41" spans="1:26">
      <c r="A41" s="2">
        <v>39</v>
      </c>
      <c r="B41" s="3">
        <v>44901</v>
      </c>
      <c r="C41" s="2" t="str">
        <f t="shared" si="0"/>
        <v>10772844901</v>
      </c>
      <c r="D41" s="2" t="s">
        <v>143</v>
      </c>
      <c r="E41" s="2" t="s">
        <v>144</v>
      </c>
      <c r="F41" s="2" t="s">
        <v>51</v>
      </c>
      <c r="G41" s="2" t="s">
        <v>145</v>
      </c>
      <c r="H41" s="3">
        <v>107728</v>
      </c>
      <c r="I41" s="7" t="s">
        <v>53</v>
      </c>
      <c r="J41" s="2">
        <v>7.1</v>
      </c>
      <c r="K41" s="2">
        <v>8.8</v>
      </c>
      <c r="L41" s="8">
        <v>5</v>
      </c>
      <c r="M41" s="7" t="s">
        <v>38</v>
      </c>
      <c r="N41" s="10">
        <f t="shared" si="1"/>
        <v>0.193181818181818</v>
      </c>
      <c r="O41" s="10">
        <f t="shared" si="2"/>
        <v>-0.42</v>
      </c>
      <c r="P41" s="12">
        <v>1</v>
      </c>
      <c r="Q41" s="2">
        <v>0</v>
      </c>
      <c r="R41" s="2">
        <v>48</v>
      </c>
      <c r="S41" s="2">
        <f t="shared" si="3"/>
        <v>-3.8</v>
      </c>
      <c r="T41" s="2">
        <f t="shared" si="4"/>
        <v>5</v>
      </c>
      <c r="U41" s="2">
        <v>194</v>
      </c>
      <c r="V41" s="2">
        <v>10</v>
      </c>
      <c r="W41" s="3">
        <v>1</v>
      </c>
      <c r="X41" s="2" t="s">
        <v>82</v>
      </c>
      <c r="Y41" s="14">
        <v>45082.5928240741</v>
      </c>
      <c r="Z41" s="2" t="s">
        <v>33</v>
      </c>
    </row>
    <row r="42" spans="1:26">
      <c r="A42" s="2">
        <v>40</v>
      </c>
      <c r="B42" s="3">
        <v>204303</v>
      </c>
      <c r="C42" s="2" t="str">
        <f t="shared" si="0"/>
        <v>118151204303</v>
      </c>
      <c r="D42" s="2" t="s">
        <v>146</v>
      </c>
      <c r="E42" s="2" t="s">
        <v>147</v>
      </c>
      <c r="F42" s="2" t="s">
        <v>105</v>
      </c>
      <c r="G42" s="2" t="s">
        <v>148</v>
      </c>
      <c r="H42" s="3">
        <v>118151</v>
      </c>
      <c r="I42" s="7" t="s">
        <v>142</v>
      </c>
      <c r="J42" s="2">
        <v>2.05</v>
      </c>
      <c r="K42" s="2">
        <v>3.5</v>
      </c>
      <c r="L42" s="8">
        <v>1.5</v>
      </c>
      <c r="M42" s="7" t="s">
        <v>149</v>
      </c>
      <c r="N42" s="10">
        <f t="shared" si="1"/>
        <v>0.414285714285714</v>
      </c>
      <c r="O42" s="10">
        <f t="shared" si="2"/>
        <v>-0.366666666666667</v>
      </c>
      <c r="P42" s="12">
        <v>1</v>
      </c>
      <c r="Q42" s="2">
        <v>2.8</v>
      </c>
      <c r="R42" s="2">
        <v>1585</v>
      </c>
      <c r="S42" s="2">
        <f t="shared" si="3"/>
        <v>-2</v>
      </c>
      <c r="T42" s="2">
        <f t="shared" si="4"/>
        <v>-1.3</v>
      </c>
      <c r="U42" s="2">
        <v>1268</v>
      </c>
      <c r="V42" s="2">
        <v>0</v>
      </c>
      <c r="W42" s="3">
        <v>3</v>
      </c>
      <c r="X42" s="2" t="s">
        <v>32</v>
      </c>
      <c r="Y42" s="14">
        <v>45072.7530787037</v>
      </c>
      <c r="Z42" s="2" t="s">
        <v>33</v>
      </c>
    </row>
    <row r="43" spans="1:26">
      <c r="A43" s="2">
        <v>41</v>
      </c>
      <c r="B43" s="3">
        <v>627</v>
      </c>
      <c r="C43" s="2" t="str">
        <f t="shared" si="0"/>
        <v>107728627</v>
      </c>
      <c r="D43" s="2" t="s">
        <v>150</v>
      </c>
      <c r="E43" s="2" t="s">
        <v>151</v>
      </c>
      <c r="F43" s="2" t="s">
        <v>51</v>
      </c>
      <c r="G43" s="2" t="s">
        <v>152</v>
      </c>
      <c r="H43" s="3">
        <v>107728</v>
      </c>
      <c r="I43" s="7" t="s">
        <v>53</v>
      </c>
      <c r="J43" s="2">
        <v>15.98</v>
      </c>
      <c r="K43" s="2">
        <v>28</v>
      </c>
      <c r="L43" s="8">
        <v>12</v>
      </c>
      <c r="M43" s="7" t="s">
        <v>38</v>
      </c>
      <c r="N43" s="10">
        <f t="shared" si="1"/>
        <v>0.429285714285714</v>
      </c>
      <c r="O43" s="10">
        <f t="shared" si="2"/>
        <v>-0.331666666666667</v>
      </c>
      <c r="P43" s="12">
        <v>1</v>
      </c>
      <c r="Q43" s="2">
        <v>0</v>
      </c>
      <c r="R43" s="2">
        <v>97</v>
      </c>
      <c r="S43" s="2">
        <f t="shared" si="3"/>
        <v>-16</v>
      </c>
      <c r="T43" s="2">
        <f t="shared" si="4"/>
        <v>12</v>
      </c>
      <c r="U43" s="2">
        <v>169</v>
      </c>
      <c r="V43" s="2">
        <v>0</v>
      </c>
      <c r="W43" s="3">
        <v>1</v>
      </c>
      <c r="X43" s="2" t="s">
        <v>32</v>
      </c>
      <c r="Y43" s="14">
        <v>45082.6541087963</v>
      </c>
      <c r="Z43" s="2" t="s">
        <v>33</v>
      </c>
    </row>
    <row r="44" spans="1:26">
      <c r="A44" s="2">
        <v>42</v>
      </c>
      <c r="B44" s="3">
        <v>165252</v>
      </c>
      <c r="C44" s="2" t="str">
        <f t="shared" si="0"/>
        <v>707165252</v>
      </c>
      <c r="D44" s="2" t="s">
        <v>153</v>
      </c>
      <c r="E44" s="2" t="s">
        <v>154</v>
      </c>
      <c r="F44" s="2" t="s">
        <v>51</v>
      </c>
      <c r="G44" s="2" t="s">
        <v>155</v>
      </c>
      <c r="H44" s="3">
        <v>707</v>
      </c>
      <c r="I44" s="7" t="s">
        <v>156</v>
      </c>
      <c r="J44" s="2">
        <v>33.17</v>
      </c>
      <c r="K44" s="2">
        <v>42.5</v>
      </c>
      <c r="L44" s="8">
        <v>25</v>
      </c>
      <c r="M44" s="7" t="s">
        <v>38</v>
      </c>
      <c r="N44" s="10">
        <f t="shared" si="1"/>
        <v>0.219529411764706</v>
      </c>
      <c r="O44" s="10">
        <f t="shared" si="2"/>
        <v>-0.3268</v>
      </c>
      <c r="P44" s="12">
        <v>1</v>
      </c>
      <c r="Q44" s="2">
        <v>0</v>
      </c>
      <c r="R44" s="2">
        <v>370</v>
      </c>
      <c r="S44" s="2">
        <f t="shared" si="3"/>
        <v>-17.5</v>
      </c>
      <c r="T44" s="2">
        <f t="shared" si="4"/>
        <v>25</v>
      </c>
      <c r="U44" s="2">
        <v>292</v>
      </c>
      <c r="V44" s="2">
        <v>0</v>
      </c>
      <c r="W44" s="3">
        <v>4</v>
      </c>
      <c r="X44" s="2" t="s">
        <v>32</v>
      </c>
      <c r="Y44" s="14">
        <v>45079.5007060185</v>
      </c>
      <c r="Z44" s="2" t="s">
        <v>157</v>
      </c>
    </row>
    <row r="45" spans="1:26">
      <c r="A45" s="2">
        <v>43</v>
      </c>
      <c r="B45" s="3">
        <v>105172</v>
      </c>
      <c r="C45" s="2" t="str">
        <f t="shared" si="0"/>
        <v>707105172</v>
      </c>
      <c r="D45" s="2" t="s">
        <v>158</v>
      </c>
      <c r="E45" s="2" t="s">
        <v>159</v>
      </c>
      <c r="F45" s="2" t="s">
        <v>28</v>
      </c>
      <c r="G45" s="2" t="s">
        <v>160</v>
      </c>
      <c r="H45" s="3">
        <v>707</v>
      </c>
      <c r="I45" s="7" t="s">
        <v>156</v>
      </c>
      <c r="J45" s="2">
        <v>22.72</v>
      </c>
      <c r="K45" s="2">
        <v>43.5</v>
      </c>
      <c r="L45" s="8">
        <v>18</v>
      </c>
      <c r="M45" s="7" t="s">
        <v>38</v>
      </c>
      <c r="N45" s="10">
        <f t="shared" si="1"/>
        <v>0.477701149425287</v>
      </c>
      <c r="O45" s="10">
        <f t="shared" si="2"/>
        <v>-0.262222222222222</v>
      </c>
      <c r="P45" s="12">
        <v>1</v>
      </c>
      <c r="Q45" s="2">
        <v>0</v>
      </c>
      <c r="R45" s="2">
        <v>118</v>
      </c>
      <c r="S45" s="2">
        <f t="shared" si="3"/>
        <v>-25.5</v>
      </c>
      <c r="T45" s="2">
        <f t="shared" si="4"/>
        <v>18</v>
      </c>
      <c r="U45" s="2">
        <v>209</v>
      </c>
      <c r="V45" s="2">
        <v>0</v>
      </c>
      <c r="W45" s="3">
        <v>2</v>
      </c>
      <c r="X45" s="2" t="s">
        <v>32</v>
      </c>
      <c r="Y45" s="14">
        <v>45079.5027546296</v>
      </c>
      <c r="Z45" s="2" t="s">
        <v>157</v>
      </c>
    </row>
    <row r="46" spans="1:26">
      <c r="A46" s="2">
        <v>44</v>
      </c>
      <c r="B46" s="3">
        <v>147746</v>
      </c>
      <c r="C46" s="2" t="str">
        <f t="shared" si="0"/>
        <v>104533147746</v>
      </c>
      <c r="D46" s="2" t="s">
        <v>161</v>
      </c>
      <c r="E46" s="2" t="s">
        <v>162</v>
      </c>
      <c r="F46" s="2" t="s">
        <v>28</v>
      </c>
      <c r="G46" s="2" t="s">
        <v>163</v>
      </c>
      <c r="H46" s="3">
        <v>104533</v>
      </c>
      <c r="I46" s="7" t="s">
        <v>37</v>
      </c>
      <c r="J46" s="2">
        <v>61.92</v>
      </c>
      <c r="K46" s="2">
        <v>71</v>
      </c>
      <c r="L46" s="8">
        <v>49.8</v>
      </c>
      <c r="M46" s="7" t="s">
        <v>38</v>
      </c>
      <c r="N46" s="10">
        <f t="shared" si="1"/>
        <v>0.127887323943662</v>
      </c>
      <c r="O46" s="10">
        <f t="shared" si="2"/>
        <v>-0.243373493975904</v>
      </c>
      <c r="P46" s="12">
        <v>1</v>
      </c>
      <c r="Q46" s="2">
        <v>0</v>
      </c>
      <c r="R46" s="2">
        <v>205</v>
      </c>
      <c r="S46" s="2">
        <f t="shared" si="3"/>
        <v>-21.2</v>
      </c>
      <c r="T46" s="2">
        <f t="shared" si="4"/>
        <v>49.8</v>
      </c>
      <c r="U46" s="2">
        <v>172</v>
      </c>
      <c r="V46" s="2">
        <v>0</v>
      </c>
      <c r="W46" s="3"/>
      <c r="X46" s="2" t="s">
        <v>32</v>
      </c>
      <c r="Y46" s="14">
        <v>45081.7095601852</v>
      </c>
      <c r="Z46" s="2" t="s">
        <v>33</v>
      </c>
    </row>
    <row r="47" spans="1:26">
      <c r="A47" s="2">
        <v>45</v>
      </c>
      <c r="B47" s="3">
        <v>82184</v>
      </c>
      <c r="C47" s="2" t="str">
        <f t="shared" si="0"/>
        <v>11383382184</v>
      </c>
      <c r="D47" s="2" t="s">
        <v>164</v>
      </c>
      <c r="E47" s="2" t="s">
        <v>165</v>
      </c>
      <c r="F47" s="2" t="s">
        <v>28</v>
      </c>
      <c r="G47" s="2" t="s">
        <v>166</v>
      </c>
      <c r="H47" s="3">
        <v>113833</v>
      </c>
      <c r="I47" s="7" t="s">
        <v>167</v>
      </c>
      <c r="J47" s="2">
        <v>30.5</v>
      </c>
      <c r="K47" s="2">
        <v>39.8</v>
      </c>
      <c r="L47" s="8">
        <v>25</v>
      </c>
      <c r="M47" s="7" t="s">
        <v>168</v>
      </c>
      <c r="N47" s="10">
        <f t="shared" si="1"/>
        <v>0.233668341708543</v>
      </c>
      <c r="O47" s="10">
        <f t="shared" si="2"/>
        <v>-0.22</v>
      </c>
      <c r="P47" s="12">
        <v>1</v>
      </c>
      <c r="Q47" s="2">
        <v>35.8</v>
      </c>
      <c r="R47" s="2">
        <v>4772</v>
      </c>
      <c r="S47" s="2">
        <f t="shared" si="3"/>
        <v>-14.8</v>
      </c>
      <c r="T47" s="2">
        <f t="shared" si="4"/>
        <v>-10.8</v>
      </c>
      <c r="U47" s="2">
        <v>1854</v>
      </c>
      <c r="V47" s="2">
        <v>0</v>
      </c>
      <c r="W47" s="3">
        <v>31</v>
      </c>
      <c r="X47" s="2" t="s">
        <v>32</v>
      </c>
      <c r="Y47" s="14">
        <v>45082.4457407407</v>
      </c>
      <c r="Z47" s="2" t="s">
        <v>169</v>
      </c>
    </row>
    <row r="48" spans="1:26">
      <c r="A48" s="2">
        <v>46</v>
      </c>
      <c r="B48" s="3">
        <v>141478</v>
      </c>
      <c r="C48" s="2" t="str">
        <f t="shared" si="0"/>
        <v>707141478</v>
      </c>
      <c r="D48" s="2" t="s">
        <v>170</v>
      </c>
      <c r="E48" s="2" t="s">
        <v>171</v>
      </c>
      <c r="F48" s="2" t="s">
        <v>28</v>
      </c>
      <c r="G48" s="2" t="s">
        <v>172</v>
      </c>
      <c r="H48" s="3">
        <v>707</v>
      </c>
      <c r="I48" s="7" t="s">
        <v>156</v>
      </c>
      <c r="J48" s="2">
        <v>17.88</v>
      </c>
      <c r="K48" s="2">
        <v>38.5</v>
      </c>
      <c r="L48" s="8">
        <v>15</v>
      </c>
      <c r="M48" s="7" t="s">
        <v>38</v>
      </c>
      <c r="N48" s="10">
        <f t="shared" si="1"/>
        <v>0.535584415584416</v>
      </c>
      <c r="O48" s="10">
        <f t="shared" si="2"/>
        <v>-0.192</v>
      </c>
      <c r="P48" s="12">
        <v>1</v>
      </c>
      <c r="Q48" s="2">
        <v>0</v>
      </c>
      <c r="R48" s="2">
        <v>40</v>
      </c>
      <c r="S48" s="2">
        <f t="shared" si="3"/>
        <v>-23.5</v>
      </c>
      <c r="T48" s="2">
        <f t="shared" si="4"/>
        <v>15</v>
      </c>
      <c r="U48" s="2">
        <v>71</v>
      </c>
      <c r="V48" s="2">
        <v>0</v>
      </c>
      <c r="W48" s="3">
        <v>2</v>
      </c>
      <c r="X48" s="2" t="s">
        <v>32</v>
      </c>
      <c r="Y48" s="14">
        <v>45079.5021875</v>
      </c>
      <c r="Z48" s="2" t="s">
        <v>157</v>
      </c>
    </row>
    <row r="49" spans="1:26">
      <c r="A49" s="2">
        <v>47</v>
      </c>
      <c r="B49" s="3">
        <v>38929</v>
      </c>
      <c r="C49" s="2" t="str">
        <f t="shared" si="0"/>
        <v>73738929</v>
      </c>
      <c r="D49" s="2" t="s">
        <v>173</v>
      </c>
      <c r="E49" s="2" t="s">
        <v>174</v>
      </c>
      <c r="F49" s="2" t="s">
        <v>28</v>
      </c>
      <c r="G49" s="2" t="s">
        <v>175</v>
      </c>
      <c r="H49" s="3">
        <v>737</v>
      </c>
      <c r="I49" s="7" t="s">
        <v>176</v>
      </c>
      <c r="J49" s="2">
        <v>12.79</v>
      </c>
      <c r="K49" s="2">
        <v>16.9</v>
      </c>
      <c r="L49" s="8">
        <v>11</v>
      </c>
      <c r="M49" s="7" t="s">
        <v>38</v>
      </c>
      <c r="N49" s="10">
        <f t="shared" si="1"/>
        <v>0.243195266272189</v>
      </c>
      <c r="O49" s="10">
        <f t="shared" si="2"/>
        <v>-0.162727272727273</v>
      </c>
      <c r="P49" s="12">
        <v>1</v>
      </c>
      <c r="Q49" s="2">
        <v>0</v>
      </c>
      <c r="R49" s="2">
        <v>254</v>
      </c>
      <c r="S49" s="2">
        <f t="shared" si="3"/>
        <v>-5.9</v>
      </c>
      <c r="T49" s="2">
        <f t="shared" si="4"/>
        <v>11</v>
      </c>
      <c r="U49" s="2">
        <v>756</v>
      </c>
      <c r="V49" s="2">
        <v>244</v>
      </c>
      <c r="W49" s="3"/>
      <c r="X49" s="2" t="s">
        <v>32</v>
      </c>
      <c r="Y49" s="14">
        <v>45068.55125</v>
      </c>
      <c r="Z49" s="2" t="s">
        <v>33</v>
      </c>
    </row>
    <row r="50" spans="1:26">
      <c r="A50" s="2">
        <v>48</v>
      </c>
      <c r="B50" s="3">
        <v>50164</v>
      </c>
      <c r="C50" s="2" t="str">
        <f t="shared" si="0"/>
        <v>70750164</v>
      </c>
      <c r="D50" s="2" t="s">
        <v>177</v>
      </c>
      <c r="E50" s="2" t="s">
        <v>178</v>
      </c>
      <c r="F50" s="2" t="s">
        <v>28</v>
      </c>
      <c r="G50" s="2" t="s">
        <v>118</v>
      </c>
      <c r="H50" s="3">
        <v>707</v>
      </c>
      <c r="I50" s="7" t="s">
        <v>156</v>
      </c>
      <c r="J50" s="2">
        <v>443.52</v>
      </c>
      <c r="K50" s="2">
        <v>569</v>
      </c>
      <c r="L50" s="8">
        <v>399</v>
      </c>
      <c r="M50" s="7" t="s">
        <v>38</v>
      </c>
      <c r="N50" s="10">
        <f t="shared" si="1"/>
        <v>0.220527240773287</v>
      </c>
      <c r="O50" s="10">
        <f t="shared" si="2"/>
        <v>-0.111578947368421</v>
      </c>
      <c r="P50" s="12">
        <v>1</v>
      </c>
      <c r="Q50" s="2">
        <v>0</v>
      </c>
      <c r="R50" s="2">
        <v>19</v>
      </c>
      <c r="S50" s="2">
        <f t="shared" si="3"/>
        <v>-170</v>
      </c>
      <c r="T50" s="2">
        <f t="shared" si="4"/>
        <v>399</v>
      </c>
      <c r="U50" s="2">
        <v>29</v>
      </c>
      <c r="V50" s="2">
        <v>0</v>
      </c>
      <c r="W50" s="3">
        <v>1</v>
      </c>
      <c r="X50" s="2" t="s">
        <v>32</v>
      </c>
      <c r="Y50" s="14">
        <v>45079.5034606481</v>
      </c>
      <c r="Z50" s="2" t="s">
        <v>157</v>
      </c>
    </row>
    <row r="51" spans="1:26">
      <c r="A51" s="2">
        <v>49</v>
      </c>
      <c r="B51" s="3">
        <v>24527</v>
      </c>
      <c r="C51" s="2" t="str">
        <f t="shared" si="0"/>
        <v>10772824527</v>
      </c>
      <c r="D51" s="2" t="s">
        <v>179</v>
      </c>
      <c r="E51" s="2" t="s">
        <v>180</v>
      </c>
      <c r="F51" s="2" t="s">
        <v>28</v>
      </c>
      <c r="G51" s="2" t="s">
        <v>181</v>
      </c>
      <c r="H51" s="3">
        <v>107728</v>
      </c>
      <c r="I51" s="7" t="s">
        <v>53</v>
      </c>
      <c r="J51" s="2">
        <v>21.816</v>
      </c>
      <c r="K51" s="2">
        <v>24.8</v>
      </c>
      <c r="L51" s="8">
        <v>19.8</v>
      </c>
      <c r="M51" s="7" t="s">
        <v>38</v>
      </c>
      <c r="N51" s="10">
        <f t="shared" si="1"/>
        <v>0.120322580645161</v>
      </c>
      <c r="O51" s="10">
        <f t="shared" si="2"/>
        <v>-0.101818181818182</v>
      </c>
      <c r="P51" s="12">
        <v>1</v>
      </c>
      <c r="Q51" s="2">
        <v>0</v>
      </c>
      <c r="R51" s="2">
        <v>135</v>
      </c>
      <c r="S51" s="2">
        <f t="shared" si="3"/>
        <v>-5</v>
      </c>
      <c r="T51" s="2">
        <f t="shared" si="4"/>
        <v>19.8</v>
      </c>
      <c r="U51" s="2">
        <v>185</v>
      </c>
      <c r="V51" s="2">
        <v>0</v>
      </c>
      <c r="W51" s="3">
        <v>1</v>
      </c>
      <c r="X51" s="2" t="s">
        <v>32</v>
      </c>
      <c r="Y51" s="14">
        <v>45082.6548263889</v>
      </c>
      <c r="Z51" s="2" t="s">
        <v>33</v>
      </c>
    </row>
    <row r="52" spans="1:26">
      <c r="A52" s="2">
        <v>50</v>
      </c>
      <c r="B52" s="3">
        <v>1814</v>
      </c>
      <c r="C52" s="2" t="str">
        <f t="shared" si="0"/>
        <v>1132991814</v>
      </c>
      <c r="D52" s="2" t="s">
        <v>182</v>
      </c>
      <c r="E52" s="2" t="s">
        <v>72</v>
      </c>
      <c r="F52" s="2" t="s">
        <v>28</v>
      </c>
      <c r="G52" s="2" t="s">
        <v>183</v>
      </c>
      <c r="H52" s="3">
        <v>113299</v>
      </c>
      <c r="I52" s="7" t="s">
        <v>184</v>
      </c>
      <c r="J52" s="2">
        <v>21.21</v>
      </c>
      <c r="K52" s="2">
        <v>24.99</v>
      </c>
      <c r="L52" s="8">
        <v>19.8</v>
      </c>
      <c r="M52" s="7" t="s">
        <v>38</v>
      </c>
      <c r="N52" s="10">
        <f t="shared" si="1"/>
        <v>0.151260504201681</v>
      </c>
      <c r="O52" s="10">
        <f t="shared" si="2"/>
        <v>-0.0712121212121212</v>
      </c>
      <c r="P52" s="12">
        <v>1</v>
      </c>
      <c r="Q52" s="2">
        <v>23.8</v>
      </c>
      <c r="R52" s="2">
        <v>649</v>
      </c>
      <c r="S52" s="2">
        <f t="shared" si="3"/>
        <v>-5.19</v>
      </c>
      <c r="T52" s="2">
        <f t="shared" si="4"/>
        <v>-4</v>
      </c>
      <c r="U52" s="2">
        <v>478</v>
      </c>
      <c r="V52" s="2">
        <v>0</v>
      </c>
      <c r="W52" s="3">
        <v>2</v>
      </c>
      <c r="X52" s="2" t="s">
        <v>32</v>
      </c>
      <c r="Y52" s="14">
        <v>45072.517337963</v>
      </c>
      <c r="Z52" s="2" t="s">
        <v>33</v>
      </c>
    </row>
    <row r="53" spans="1:26">
      <c r="A53" s="2">
        <v>51</v>
      </c>
      <c r="B53" s="3">
        <v>95789</v>
      </c>
      <c r="C53" s="2" t="str">
        <f t="shared" si="0"/>
        <v>10575195789</v>
      </c>
      <c r="D53" s="2" t="s">
        <v>185</v>
      </c>
      <c r="E53" s="2" t="s">
        <v>186</v>
      </c>
      <c r="F53" s="2" t="s">
        <v>28</v>
      </c>
      <c r="G53" s="2" t="s">
        <v>187</v>
      </c>
      <c r="H53" s="3">
        <v>105751</v>
      </c>
      <c r="I53" s="7" t="s">
        <v>92</v>
      </c>
      <c r="J53" s="2">
        <v>130.2</v>
      </c>
      <c r="K53" s="2">
        <v>187</v>
      </c>
      <c r="L53" s="8">
        <v>125</v>
      </c>
      <c r="M53" s="7" t="s">
        <v>38</v>
      </c>
      <c r="N53" s="10">
        <f t="shared" si="1"/>
        <v>0.303743315508021</v>
      </c>
      <c r="O53" s="10">
        <f t="shared" si="2"/>
        <v>-0.0415999999999999</v>
      </c>
      <c r="P53" s="12">
        <v>1</v>
      </c>
      <c r="Q53" s="2">
        <v>0</v>
      </c>
      <c r="R53" s="2">
        <v>26</v>
      </c>
      <c r="S53" s="2">
        <f t="shared" si="3"/>
        <v>-62</v>
      </c>
      <c r="T53" s="2">
        <f t="shared" si="4"/>
        <v>125</v>
      </c>
      <c r="U53" s="2">
        <v>27</v>
      </c>
      <c r="V53" s="2">
        <v>0</v>
      </c>
      <c r="W53" s="3">
        <v>1</v>
      </c>
      <c r="X53" s="2" t="s">
        <v>82</v>
      </c>
      <c r="Y53" s="14">
        <v>45081.479537037</v>
      </c>
      <c r="Z53" s="2" t="s">
        <v>33</v>
      </c>
    </row>
    <row r="54" spans="1:26">
      <c r="A54" s="2">
        <v>52</v>
      </c>
      <c r="B54" s="3">
        <v>13565</v>
      </c>
      <c r="C54" s="2" t="str">
        <f t="shared" si="0"/>
        <v>13820213565</v>
      </c>
      <c r="D54" s="2" t="s">
        <v>188</v>
      </c>
      <c r="E54" s="2" t="s">
        <v>189</v>
      </c>
      <c r="F54" s="2" t="s">
        <v>190</v>
      </c>
      <c r="G54" s="2" t="s">
        <v>191</v>
      </c>
      <c r="H54" s="3">
        <v>138202</v>
      </c>
      <c r="I54" s="7" t="s">
        <v>138</v>
      </c>
      <c r="J54" s="2">
        <v>13.47</v>
      </c>
      <c r="K54" s="2">
        <v>18.7</v>
      </c>
      <c r="L54" s="8">
        <v>13</v>
      </c>
      <c r="M54" s="7" t="s">
        <v>38</v>
      </c>
      <c r="N54" s="10">
        <f t="shared" si="1"/>
        <v>0.279679144385027</v>
      </c>
      <c r="O54" s="10">
        <f t="shared" si="2"/>
        <v>-0.0361538461538462</v>
      </c>
      <c r="P54" s="12">
        <v>1</v>
      </c>
      <c r="Q54" s="2">
        <v>0</v>
      </c>
      <c r="R54" s="2">
        <v>1358</v>
      </c>
      <c r="S54" s="2">
        <f t="shared" si="3"/>
        <v>-5.7</v>
      </c>
      <c r="T54" s="2">
        <f t="shared" si="4"/>
        <v>13</v>
      </c>
      <c r="U54" s="2">
        <v>624</v>
      </c>
      <c r="V54" s="2">
        <v>0</v>
      </c>
      <c r="W54" s="3">
        <v>2</v>
      </c>
      <c r="X54" s="2" t="s">
        <v>32</v>
      </c>
      <c r="Y54" s="14">
        <v>45082.5025347222</v>
      </c>
      <c r="Z54" s="2" t="s">
        <v>33</v>
      </c>
    </row>
    <row r="55" spans="1:26">
      <c r="A55" s="2">
        <v>53</v>
      </c>
      <c r="B55" s="3">
        <v>160473</v>
      </c>
      <c r="C55" s="2" t="str">
        <f t="shared" si="0"/>
        <v>128640160473</v>
      </c>
      <c r="D55" s="2" t="s">
        <v>192</v>
      </c>
      <c r="E55" s="2" t="s">
        <v>193</v>
      </c>
      <c r="F55" s="2" t="s">
        <v>28</v>
      </c>
      <c r="G55" s="2" t="s">
        <v>194</v>
      </c>
      <c r="H55" s="3">
        <v>128640</v>
      </c>
      <c r="I55" s="7" t="s">
        <v>195</v>
      </c>
      <c r="J55" s="2">
        <v>25.76</v>
      </c>
      <c r="K55" s="2">
        <v>29.8</v>
      </c>
      <c r="L55" s="8">
        <v>25</v>
      </c>
      <c r="M55" s="7" t="s">
        <v>196</v>
      </c>
      <c r="N55" s="10">
        <f t="shared" si="1"/>
        <v>0.135570469798658</v>
      </c>
      <c r="O55" s="10">
        <f t="shared" si="2"/>
        <v>-0.0304000000000001</v>
      </c>
      <c r="P55" s="12">
        <v>1</v>
      </c>
      <c r="Q55" s="2">
        <v>0</v>
      </c>
      <c r="R55" s="2">
        <v>864</v>
      </c>
      <c r="S55" s="2">
        <f t="shared" si="3"/>
        <v>-4.8</v>
      </c>
      <c r="T55" s="2">
        <f t="shared" si="4"/>
        <v>25</v>
      </c>
      <c r="U55" s="2">
        <v>152</v>
      </c>
      <c r="V55" s="2">
        <v>0</v>
      </c>
      <c r="W55" s="3"/>
      <c r="X55" s="2" t="s">
        <v>32</v>
      </c>
      <c r="Y55" s="14">
        <v>45072.8623958333</v>
      </c>
      <c r="Z55" s="2" t="s">
        <v>33</v>
      </c>
    </row>
    <row r="56" spans="1:26">
      <c r="A56" s="2">
        <v>54</v>
      </c>
      <c r="B56" s="3">
        <v>166722</v>
      </c>
      <c r="C56" s="2" t="str">
        <f t="shared" si="0"/>
        <v>737166722</v>
      </c>
      <c r="D56" s="2" t="s">
        <v>197</v>
      </c>
      <c r="E56" s="2" t="s">
        <v>198</v>
      </c>
      <c r="F56" s="2" t="s">
        <v>28</v>
      </c>
      <c r="G56" s="2" t="s">
        <v>199</v>
      </c>
      <c r="H56" s="3">
        <v>737</v>
      </c>
      <c r="I56" s="7" t="s">
        <v>176</v>
      </c>
      <c r="J56" s="2">
        <v>14.35</v>
      </c>
      <c r="K56" s="2">
        <v>46</v>
      </c>
      <c r="L56" s="8">
        <v>14</v>
      </c>
      <c r="M56" s="7" t="s">
        <v>38</v>
      </c>
      <c r="N56" s="10">
        <f t="shared" si="1"/>
        <v>0.68804347826087</v>
      </c>
      <c r="O56" s="10">
        <f t="shared" si="2"/>
        <v>-0.025</v>
      </c>
      <c r="P56" s="12">
        <v>1</v>
      </c>
      <c r="Q56" s="2">
        <v>0</v>
      </c>
      <c r="R56" s="2">
        <v>301</v>
      </c>
      <c r="S56" s="2">
        <f t="shared" si="3"/>
        <v>-32</v>
      </c>
      <c r="T56" s="2">
        <f t="shared" si="4"/>
        <v>14</v>
      </c>
      <c r="U56" s="2">
        <v>342</v>
      </c>
      <c r="V56" s="2">
        <v>0</v>
      </c>
      <c r="W56" s="3">
        <v>2</v>
      </c>
      <c r="X56" s="2" t="s">
        <v>32</v>
      </c>
      <c r="Y56" s="14">
        <v>45078.5911689815</v>
      </c>
      <c r="Z56" s="2" t="s">
        <v>33</v>
      </c>
    </row>
    <row r="57" spans="1:26">
      <c r="A57" s="2">
        <v>55</v>
      </c>
      <c r="B57" s="3">
        <v>155642</v>
      </c>
      <c r="C57" s="2" t="str">
        <f t="shared" si="0"/>
        <v>107728155642</v>
      </c>
      <c r="D57" s="2" t="s">
        <v>200</v>
      </c>
      <c r="E57" s="2" t="s">
        <v>201</v>
      </c>
      <c r="F57" s="2" t="s">
        <v>28</v>
      </c>
      <c r="G57" s="2" t="s">
        <v>202</v>
      </c>
      <c r="H57" s="3">
        <v>107728</v>
      </c>
      <c r="I57" s="7" t="s">
        <v>53</v>
      </c>
      <c r="J57" s="2">
        <v>20.2</v>
      </c>
      <c r="K57" s="2">
        <v>33</v>
      </c>
      <c r="L57" s="8">
        <v>19.9</v>
      </c>
      <c r="M57" s="7" t="s">
        <v>38</v>
      </c>
      <c r="N57" s="10">
        <f t="shared" si="1"/>
        <v>0.387878787878788</v>
      </c>
      <c r="O57" s="10">
        <f t="shared" si="2"/>
        <v>-0.0150753768844221</v>
      </c>
      <c r="P57" s="12">
        <v>1</v>
      </c>
      <c r="Q57" s="2">
        <v>0</v>
      </c>
      <c r="R57" s="2">
        <v>2</v>
      </c>
      <c r="S57" s="2">
        <f t="shared" si="3"/>
        <v>-13.1</v>
      </c>
      <c r="T57" s="2">
        <f t="shared" si="4"/>
        <v>19.9</v>
      </c>
      <c r="U57" s="2">
        <v>24</v>
      </c>
      <c r="V57" s="2">
        <v>0</v>
      </c>
      <c r="W57" s="3">
        <v>3</v>
      </c>
      <c r="X57" s="2" t="s">
        <v>32</v>
      </c>
      <c r="Y57" s="14">
        <v>45082.6534953704</v>
      </c>
      <c r="Z57" s="2" t="s">
        <v>33</v>
      </c>
    </row>
    <row r="58" spans="1:26">
      <c r="A58" s="2">
        <v>56</v>
      </c>
      <c r="B58" s="3">
        <v>205664</v>
      </c>
      <c r="C58" s="2" t="str">
        <f t="shared" si="0"/>
        <v>105751205664</v>
      </c>
      <c r="D58" s="2" t="s">
        <v>203</v>
      </c>
      <c r="E58" s="2" t="s">
        <v>204</v>
      </c>
      <c r="F58" s="2" t="s">
        <v>28</v>
      </c>
      <c r="G58" s="2" t="s">
        <v>91</v>
      </c>
      <c r="H58" s="3">
        <v>105751</v>
      </c>
      <c r="I58" s="7" t="s">
        <v>92</v>
      </c>
      <c r="J58" s="2">
        <v>62.58</v>
      </c>
      <c r="K58" s="2">
        <v>95.8</v>
      </c>
      <c r="L58" s="8">
        <v>62</v>
      </c>
      <c r="M58" s="7" t="s">
        <v>38</v>
      </c>
      <c r="N58" s="10">
        <f t="shared" si="1"/>
        <v>0.346764091858038</v>
      </c>
      <c r="O58" s="10">
        <f t="shared" si="2"/>
        <v>-0.00935483870967739</v>
      </c>
      <c r="P58" s="12">
        <v>1</v>
      </c>
      <c r="Q58" s="2">
        <v>91.8</v>
      </c>
      <c r="R58" s="2">
        <v>206</v>
      </c>
      <c r="S58" s="2">
        <f t="shared" si="3"/>
        <v>-33.8</v>
      </c>
      <c r="T58" s="2">
        <f t="shared" si="4"/>
        <v>-29.8</v>
      </c>
      <c r="U58" s="2">
        <v>305</v>
      </c>
      <c r="V58" s="2">
        <v>0</v>
      </c>
      <c r="W58" s="3">
        <v>1</v>
      </c>
      <c r="X58" s="2" t="s">
        <v>32</v>
      </c>
      <c r="Y58" s="14">
        <v>45081.4656828704</v>
      </c>
      <c r="Z58" s="2" t="s">
        <v>33</v>
      </c>
    </row>
    <row r="59" spans="1:26">
      <c r="A59" s="2">
        <v>57</v>
      </c>
      <c r="B59" s="3">
        <v>179288</v>
      </c>
      <c r="C59" s="2" t="str">
        <f t="shared" si="0"/>
        <v>737179288</v>
      </c>
      <c r="D59" s="2" t="s">
        <v>205</v>
      </c>
      <c r="E59" s="2" t="s">
        <v>206</v>
      </c>
      <c r="F59" s="2" t="s">
        <v>28</v>
      </c>
      <c r="G59" s="2" t="s">
        <v>207</v>
      </c>
      <c r="H59" s="3">
        <v>737</v>
      </c>
      <c r="I59" s="7" t="s">
        <v>176</v>
      </c>
      <c r="J59" s="2">
        <v>28.23</v>
      </c>
      <c r="K59" s="2">
        <v>36</v>
      </c>
      <c r="L59" s="8">
        <v>28</v>
      </c>
      <c r="M59" s="7" t="s">
        <v>38</v>
      </c>
      <c r="N59" s="10">
        <f t="shared" si="1"/>
        <v>0.215833333333333</v>
      </c>
      <c r="O59" s="10">
        <f t="shared" si="2"/>
        <v>-0.00821428571428573</v>
      </c>
      <c r="P59" s="12">
        <v>1</v>
      </c>
      <c r="Q59" s="2">
        <v>34.9</v>
      </c>
      <c r="R59" s="2">
        <v>2468</v>
      </c>
      <c r="S59" s="2">
        <f t="shared" si="3"/>
        <v>-8</v>
      </c>
      <c r="T59" s="2">
        <f t="shared" si="4"/>
        <v>-6.9</v>
      </c>
      <c r="U59" s="2">
        <v>948</v>
      </c>
      <c r="V59" s="2">
        <v>0</v>
      </c>
      <c r="W59" s="3">
        <v>5</v>
      </c>
      <c r="X59" s="2" t="s">
        <v>32</v>
      </c>
      <c r="Y59" s="14">
        <v>45078.5890509259</v>
      </c>
      <c r="Z59" s="2" t="s">
        <v>33</v>
      </c>
    </row>
    <row r="60" spans="1:26">
      <c r="A60" s="2">
        <v>58</v>
      </c>
      <c r="B60" s="3">
        <v>150936</v>
      </c>
      <c r="C60" s="2" t="str">
        <f t="shared" si="0"/>
        <v>707150936</v>
      </c>
      <c r="D60" s="2" t="s">
        <v>208</v>
      </c>
      <c r="E60" s="2" t="s">
        <v>209</v>
      </c>
      <c r="F60" s="2" t="s">
        <v>28</v>
      </c>
      <c r="G60" s="2" t="s">
        <v>210</v>
      </c>
      <c r="H60" s="3">
        <v>707</v>
      </c>
      <c r="I60" s="7" t="s">
        <v>156</v>
      </c>
      <c r="J60" s="2">
        <v>30</v>
      </c>
      <c r="K60" s="2">
        <v>45</v>
      </c>
      <c r="L60" s="8">
        <v>29.8</v>
      </c>
      <c r="M60" s="7" t="s">
        <v>38</v>
      </c>
      <c r="N60" s="10">
        <f t="shared" si="1"/>
        <v>0.333333333333333</v>
      </c>
      <c r="O60" s="10">
        <f t="shared" si="2"/>
        <v>-0.00671140939597313</v>
      </c>
      <c r="P60" s="12">
        <v>1</v>
      </c>
      <c r="Q60" s="2">
        <v>0</v>
      </c>
      <c r="R60" s="2">
        <v>5</v>
      </c>
      <c r="S60" s="2">
        <f t="shared" si="3"/>
        <v>-15.2</v>
      </c>
      <c r="T60" s="2">
        <f t="shared" si="4"/>
        <v>29.8</v>
      </c>
      <c r="U60" s="2">
        <v>43</v>
      </c>
      <c r="V60" s="2">
        <v>10</v>
      </c>
      <c r="W60" s="3">
        <v>2</v>
      </c>
      <c r="X60" s="2" t="s">
        <v>32</v>
      </c>
      <c r="Y60" s="14">
        <v>45079.4998148148</v>
      </c>
      <c r="Z60" s="2" t="s">
        <v>157</v>
      </c>
    </row>
    <row r="61" spans="1:26">
      <c r="A61" s="2">
        <v>59</v>
      </c>
      <c r="B61" s="3">
        <v>73105</v>
      </c>
      <c r="C61" s="2" t="str">
        <f t="shared" si="0"/>
        <v>10772873105</v>
      </c>
      <c r="D61" s="2" t="s">
        <v>211</v>
      </c>
      <c r="E61" s="2" t="s">
        <v>212</v>
      </c>
      <c r="F61" s="2" t="s">
        <v>28</v>
      </c>
      <c r="G61" s="2" t="s">
        <v>213</v>
      </c>
      <c r="H61" s="3">
        <v>107728</v>
      </c>
      <c r="I61" s="7" t="s">
        <v>53</v>
      </c>
      <c r="J61" s="2">
        <v>66.29</v>
      </c>
      <c r="K61" s="2">
        <v>70</v>
      </c>
      <c r="L61" s="8">
        <v>66</v>
      </c>
      <c r="M61" s="7" t="s">
        <v>38</v>
      </c>
      <c r="N61" s="10">
        <f t="shared" si="1"/>
        <v>0.0529999999999999</v>
      </c>
      <c r="O61" s="10">
        <f t="shared" si="2"/>
        <v>-0.00439393939393949</v>
      </c>
      <c r="P61" s="12">
        <v>1</v>
      </c>
      <c r="Q61" s="2">
        <v>0</v>
      </c>
      <c r="R61" s="2">
        <v>60</v>
      </c>
      <c r="S61" s="2">
        <f t="shared" si="3"/>
        <v>-4</v>
      </c>
      <c r="T61" s="2">
        <f t="shared" si="4"/>
        <v>66</v>
      </c>
      <c r="U61" s="2">
        <v>168</v>
      </c>
      <c r="V61" s="2">
        <v>5</v>
      </c>
      <c r="W61" s="3">
        <v>1</v>
      </c>
      <c r="X61" s="2" t="s">
        <v>32</v>
      </c>
      <c r="Y61" s="14">
        <v>45082.6554166667</v>
      </c>
      <c r="Z61" s="2" t="s">
        <v>33</v>
      </c>
    </row>
    <row r="62" spans="1:26">
      <c r="A62" s="2">
        <v>60</v>
      </c>
      <c r="B62" s="3">
        <v>165957</v>
      </c>
      <c r="C62" s="2" t="str">
        <f t="shared" si="0"/>
        <v>737165957</v>
      </c>
      <c r="D62" s="2" t="s">
        <v>214</v>
      </c>
      <c r="E62" s="2" t="s">
        <v>215</v>
      </c>
      <c r="F62" s="2" t="s">
        <v>28</v>
      </c>
      <c r="G62" s="2" t="s">
        <v>216</v>
      </c>
      <c r="H62" s="3">
        <v>737</v>
      </c>
      <c r="I62" s="7" t="s">
        <v>176</v>
      </c>
      <c r="J62" s="2">
        <v>19.8</v>
      </c>
      <c r="K62" s="2">
        <v>33.8</v>
      </c>
      <c r="L62" s="8">
        <v>19.8</v>
      </c>
      <c r="M62" s="7" t="s">
        <v>38</v>
      </c>
      <c r="N62" s="10">
        <f t="shared" si="1"/>
        <v>0.414201183431953</v>
      </c>
      <c r="O62" s="10">
        <f t="shared" si="2"/>
        <v>0</v>
      </c>
      <c r="P62" s="12">
        <v>1</v>
      </c>
      <c r="Q62" s="2">
        <v>0</v>
      </c>
      <c r="R62" s="2">
        <v>723</v>
      </c>
      <c r="S62" s="2">
        <f t="shared" si="3"/>
        <v>-14</v>
      </c>
      <c r="T62" s="2">
        <f t="shared" si="4"/>
        <v>19.8</v>
      </c>
      <c r="U62" s="2">
        <v>550</v>
      </c>
      <c r="V62" s="2">
        <v>0</v>
      </c>
      <c r="W62" s="3">
        <v>2</v>
      </c>
      <c r="X62" s="2" t="s">
        <v>32</v>
      </c>
      <c r="Y62" s="14">
        <v>45078.5902199074</v>
      </c>
      <c r="Z62" s="2" t="s">
        <v>33</v>
      </c>
    </row>
    <row r="63" spans="1:26">
      <c r="A63" s="2">
        <v>61</v>
      </c>
      <c r="B63" s="3">
        <v>163373</v>
      </c>
      <c r="C63" s="2" t="str">
        <f t="shared" si="0"/>
        <v>107728163373</v>
      </c>
      <c r="D63" s="2" t="s">
        <v>217</v>
      </c>
      <c r="E63" s="2" t="s">
        <v>218</v>
      </c>
      <c r="F63" s="2" t="s">
        <v>28</v>
      </c>
      <c r="G63" s="2" t="s">
        <v>219</v>
      </c>
      <c r="H63" s="3">
        <v>107728</v>
      </c>
      <c r="I63" s="7" t="s">
        <v>53</v>
      </c>
      <c r="J63" s="2">
        <v>49.6</v>
      </c>
      <c r="K63" s="2">
        <v>59.8</v>
      </c>
      <c r="L63" s="8">
        <v>49.8</v>
      </c>
      <c r="M63" s="7" t="s">
        <v>38</v>
      </c>
      <c r="N63" s="10">
        <f t="shared" si="1"/>
        <v>0.17056856187291</v>
      </c>
      <c r="O63" s="10">
        <f t="shared" si="2"/>
        <v>0.00401606425702803</v>
      </c>
      <c r="P63" s="12">
        <v>1</v>
      </c>
      <c r="Q63" s="2">
        <v>0</v>
      </c>
      <c r="R63" s="2">
        <v>99</v>
      </c>
      <c r="S63" s="2">
        <f t="shared" si="3"/>
        <v>-10</v>
      </c>
      <c r="T63" s="2">
        <f t="shared" si="4"/>
        <v>49.8</v>
      </c>
      <c r="U63" s="2">
        <v>111</v>
      </c>
      <c r="V63" s="2">
        <v>0</v>
      </c>
      <c r="W63" s="3">
        <v>2</v>
      </c>
      <c r="X63" s="2" t="s">
        <v>32</v>
      </c>
      <c r="Y63" s="14">
        <v>45082.6062384259</v>
      </c>
      <c r="Z63" s="2" t="s">
        <v>33</v>
      </c>
    </row>
    <row r="64" spans="1:26">
      <c r="A64" s="2">
        <v>62</v>
      </c>
      <c r="B64" s="3">
        <v>194347</v>
      </c>
      <c r="C64" s="2" t="str">
        <f t="shared" si="0"/>
        <v>128640194347</v>
      </c>
      <c r="D64" s="2" t="s">
        <v>220</v>
      </c>
      <c r="E64" s="2" t="s">
        <v>221</v>
      </c>
      <c r="F64" s="2" t="s">
        <v>28</v>
      </c>
      <c r="G64" s="2" t="s">
        <v>222</v>
      </c>
      <c r="H64" s="3">
        <v>128640</v>
      </c>
      <c r="I64" s="7" t="s">
        <v>195</v>
      </c>
      <c r="J64" s="2">
        <v>139.38</v>
      </c>
      <c r="K64" s="2">
        <v>198</v>
      </c>
      <c r="L64" s="8">
        <v>140</v>
      </c>
      <c r="M64" s="7" t="s">
        <v>196</v>
      </c>
      <c r="N64" s="10">
        <f t="shared" si="1"/>
        <v>0.296060606060606</v>
      </c>
      <c r="O64" s="10">
        <f t="shared" si="2"/>
        <v>0.00442857142857146</v>
      </c>
      <c r="P64" s="12">
        <v>2</v>
      </c>
      <c r="Q64" s="2">
        <v>0</v>
      </c>
      <c r="R64" s="2">
        <v>235</v>
      </c>
      <c r="S64" s="2">
        <f t="shared" si="3"/>
        <v>-58</v>
      </c>
      <c r="T64" s="2">
        <f t="shared" si="4"/>
        <v>140</v>
      </c>
      <c r="U64" s="2">
        <v>356</v>
      </c>
      <c r="V64" s="2">
        <v>0</v>
      </c>
      <c r="W64" s="3">
        <v>2</v>
      </c>
      <c r="X64" s="2" t="s">
        <v>32</v>
      </c>
      <c r="Y64" s="14">
        <v>45082.7295138889</v>
      </c>
      <c r="Z64" s="2" t="s">
        <v>33</v>
      </c>
    </row>
    <row r="65" spans="1:26">
      <c r="A65" s="2">
        <v>63</v>
      </c>
      <c r="B65" s="3">
        <v>210421</v>
      </c>
      <c r="C65" s="2" t="str">
        <f t="shared" si="0"/>
        <v>102934210421</v>
      </c>
      <c r="D65" s="2" t="s">
        <v>223</v>
      </c>
      <c r="E65" s="2" t="s">
        <v>224</v>
      </c>
      <c r="F65" s="2" t="s">
        <v>28</v>
      </c>
      <c r="G65" s="2" t="s">
        <v>38</v>
      </c>
      <c r="H65" s="3">
        <v>102934</v>
      </c>
      <c r="I65" s="7" t="s">
        <v>65</v>
      </c>
      <c r="J65" s="2">
        <v>205</v>
      </c>
      <c r="K65" s="2">
        <v>226</v>
      </c>
      <c r="L65" s="8">
        <v>206</v>
      </c>
      <c r="M65" s="7" t="s">
        <v>38</v>
      </c>
      <c r="N65" s="10">
        <f t="shared" si="1"/>
        <v>0.0929203539823009</v>
      </c>
      <c r="O65" s="10">
        <f t="shared" si="2"/>
        <v>0.00485436893203883</v>
      </c>
      <c r="P65" s="12">
        <v>2</v>
      </c>
      <c r="Q65" s="2">
        <v>0</v>
      </c>
      <c r="R65" s="2">
        <v>344</v>
      </c>
      <c r="S65" s="2">
        <f t="shared" si="3"/>
        <v>-20</v>
      </c>
      <c r="T65" s="2">
        <f t="shared" si="4"/>
        <v>206</v>
      </c>
      <c r="U65" s="2">
        <v>520</v>
      </c>
      <c r="V65" s="2">
        <v>151</v>
      </c>
      <c r="W65" s="3"/>
      <c r="X65" s="2" t="s">
        <v>32</v>
      </c>
      <c r="Y65" s="14">
        <v>45072.4311342593</v>
      </c>
      <c r="Z65" s="2" t="s">
        <v>33</v>
      </c>
    </row>
    <row r="66" spans="1:26">
      <c r="A66" s="2">
        <v>64</v>
      </c>
      <c r="B66" s="3">
        <v>227991</v>
      </c>
      <c r="C66" s="2" t="str">
        <f t="shared" ref="C66:C129" si="5">H66&amp;B66</f>
        <v>107728227991</v>
      </c>
      <c r="D66" s="2" t="s">
        <v>225</v>
      </c>
      <c r="E66" s="2" t="s">
        <v>226</v>
      </c>
      <c r="F66" s="2" t="s">
        <v>28</v>
      </c>
      <c r="G66" s="2" t="s">
        <v>227</v>
      </c>
      <c r="H66" s="3">
        <v>107728</v>
      </c>
      <c r="I66" s="7" t="s">
        <v>53</v>
      </c>
      <c r="J66" s="2">
        <v>18.72</v>
      </c>
      <c r="K66" s="2">
        <v>24</v>
      </c>
      <c r="L66" s="8">
        <v>19</v>
      </c>
      <c r="M66" s="7" t="s">
        <v>38</v>
      </c>
      <c r="N66" s="10">
        <f t="shared" ref="N66:N129" si="6">(K66-J66)/K66</f>
        <v>0.22</v>
      </c>
      <c r="O66" s="10">
        <f t="shared" ref="O66:O129" si="7">(L66-J66)/L66</f>
        <v>0.0147368421052632</v>
      </c>
      <c r="P66" s="12">
        <v>2</v>
      </c>
      <c r="Q66" s="2">
        <v>0</v>
      </c>
      <c r="R66" s="2">
        <v>48</v>
      </c>
      <c r="S66" s="2">
        <f t="shared" ref="S66:S129" si="8">L66-K66</f>
        <v>-5</v>
      </c>
      <c r="T66" s="2">
        <f t="shared" ref="T66:T129" si="9">L66-Q66</f>
        <v>19</v>
      </c>
      <c r="U66" s="2">
        <v>220</v>
      </c>
      <c r="V66" s="2">
        <v>0</v>
      </c>
      <c r="W66" s="3">
        <v>4</v>
      </c>
      <c r="X66" s="2" t="s">
        <v>82</v>
      </c>
      <c r="Y66" s="14">
        <v>45082.6456828704</v>
      </c>
      <c r="Z66" s="2" t="s">
        <v>33</v>
      </c>
    </row>
    <row r="67" spans="1:26">
      <c r="A67" s="2">
        <v>65</v>
      </c>
      <c r="B67" s="3">
        <v>189678</v>
      </c>
      <c r="C67" s="2" t="str">
        <f t="shared" si="5"/>
        <v>737189678</v>
      </c>
      <c r="D67" s="2" t="s">
        <v>228</v>
      </c>
      <c r="E67" s="2" t="s">
        <v>229</v>
      </c>
      <c r="F67" s="2" t="s">
        <v>28</v>
      </c>
      <c r="G67" s="2" t="s">
        <v>230</v>
      </c>
      <c r="H67" s="3">
        <v>737</v>
      </c>
      <c r="I67" s="7" t="s">
        <v>176</v>
      </c>
      <c r="J67" s="2">
        <v>24.58</v>
      </c>
      <c r="K67" s="2">
        <v>58</v>
      </c>
      <c r="L67" s="8">
        <v>25</v>
      </c>
      <c r="M67" s="7" t="s">
        <v>38</v>
      </c>
      <c r="N67" s="10">
        <f t="shared" si="6"/>
        <v>0.576206896551724</v>
      </c>
      <c r="O67" s="10">
        <f t="shared" si="7"/>
        <v>0.0168000000000001</v>
      </c>
      <c r="P67" s="12">
        <v>2</v>
      </c>
      <c r="Q67" s="2">
        <v>0</v>
      </c>
      <c r="R67" s="2">
        <v>526</v>
      </c>
      <c r="S67" s="2">
        <f t="shared" si="8"/>
        <v>-33</v>
      </c>
      <c r="T67" s="2">
        <f t="shared" si="9"/>
        <v>25</v>
      </c>
      <c r="U67" s="2">
        <v>1244</v>
      </c>
      <c r="V67" s="2">
        <v>314</v>
      </c>
      <c r="W67" s="3">
        <v>24</v>
      </c>
      <c r="X67" s="2" t="s">
        <v>32</v>
      </c>
      <c r="Y67" s="14">
        <v>45078.5897106481</v>
      </c>
      <c r="Z67" s="2" t="s">
        <v>33</v>
      </c>
    </row>
    <row r="68" spans="1:26">
      <c r="A68" s="2">
        <v>66</v>
      </c>
      <c r="B68" s="3">
        <v>187752</v>
      </c>
      <c r="C68" s="2" t="str">
        <f t="shared" si="5"/>
        <v>737187752</v>
      </c>
      <c r="D68" s="2" t="s">
        <v>231</v>
      </c>
      <c r="E68" s="2" t="s">
        <v>232</v>
      </c>
      <c r="F68" s="2" t="s">
        <v>28</v>
      </c>
      <c r="G68" s="2" t="s">
        <v>233</v>
      </c>
      <c r="H68" s="3">
        <v>737</v>
      </c>
      <c r="I68" s="7" t="s">
        <v>176</v>
      </c>
      <c r="J68" s="2">
        <v>505</v>
      </c>
      <c r="K68" s="2">
        <v>598</v>
      </c>
      <c r="L68" s="8">
        <v>520</v>
      </c>
      <c r="M68" s="7" t="s">
        <v>38</v>
      </c>
      <c r="N68" s="10">
        <f t="shared" si="6"/>
        <v>0.155518394648829</v>
      </c>
      <c r="O68" s="10">
        <f t="shared" si="7"/>
        <v>0.0288461538461538</v>
      </c>
      <c r="P68" s="12">
        <v>1</v>
      </c>
      <c r="Q68" s="2">
        <v>0</v>
      </c>
      <c r="R68" s="2">
        <v>11</v>
      </c>
      <c r="S68" s="2">
        <f t="shared" si="8"/>
        <v>-78</v>
      </c>
      <c r="T68" s="2">
        <f t="shared" si="9"/>
        <v>520</v>
      </c>
      <c r="U68" s="2">
        <v>44.3333</v>
      </c>
      <c r="V68" s="2">
        <v>0</v>
      </c>
      <c r="W68" s="3">
        <v>1</v>
      </c>
      <c r="X68" s="2" t="s">
        <v>32</v>
      </c>
      <c r="Y68" s="14">
        <v>45078.5886574074</v>
      </c>
      <c r="Z68" s="2" t="s">
        <v>33</v>
      </c>
    </row>
    <row r="69" spans="1:26">
      <c r="A69" s="2">
        <v>67</v>
      </c>
      <c r="B69" s="3">
        <v>75062</v>
      </c>
      <c r="C69" s="2" t="str">
        <f t="shared" si="5"/>
        <v>11484475062</v>
      </c>
      <c r="D69" s="2" t="s">
        <v>234</v>
      </c>
      <c r="E69" s="2" t="s">
        <v>235</v>
      </c>
      <c r="F69" s="2" t="s">
        <v>28</v>
      </c>
      <c r="G69" s="2" t="s">
        <v>236</v>
      </c>
      <c r="H69" s="3">
        <v>114844</v>
      </c>
      <c r="I69" s="7" t="s">
        <v>237</v>
      </c>
      <c r="J69" s="2">
        <v>40.7</v>
      </c>
      <c r="K69" s="2">
        <v>51.99</v>
      </c>
      <c r="L69" s="8">
        <v>42</v>
      </c>
      <c r="M69" s="7" t="s">
        <v>38</v>
      </c>
      <c r="N69" s="10">
        <f t="shared" si="6"/>
        <v>0.217157145604924</v>
      </c>
      <c r="O69" s="10">
        <f t="shared" si="7"/>
        <v>0.0309523809523809</v>
      </c>
      <c r="P69" s="12">
        <v>1</v>
      </c>
      <c r="Q69" s="2">
        <v>49.8</v>
      </c>
      <c r="R69" s="2">
        <v>3081</v>
      </c>
      <c r="S69" s="2">
        <f t="shared" si="8"/>
        <v>-9.99</v>
      </c>
      <c r="T69" s="2">
        <f t="shared" si="9"/>
        <v>-7.8</v>
      </c>
      <c r="U69" s="2">
        <v>2412</v>
      </c>
      <c r="V69" s="2">
        <v>1246</v>
      </c>
      <c r="W69" s="3">
        <v>7</v>
      </c>
      <c r="X69" s="2" t="s">
        <v>32</v>
      </c>
      <c r="Y69" s="14">
        <v>45077.4691435185</v>
      </c>
      <c r="Z69" s="2" t="s">
        <v>33</v>
      </c>
    </row>
    <row r="70" spans="1:26">
      <c r="A70" s="2">
        <v>68</v>
      </c>
      <c r="B70" s="3">
        <v>160639</v>
      </c>
      <c r="C70" s="2" t="str">
        <f t="shared" si="5"/>
        <v>107728160639</v>
      </c>
      <c r="D70" s="2" t="s">
        <v>238</v>
      </c>
      <c r="E70" s="2" t="s">
        <v>239</v>
      </c>
      <c r="F70" s="2" t="s">
        <v>190</v>
      </c>
      <c r="G70" s="2" t="s">
        <v>152</v>
      </c>
      <c r="H70" s="3">
        <v>107728</v>
      </c>
      <c r="I70" s="7" t="s">
        <v>53</v>
      </c>
      <c r="J70" s="2">
        <v>14.5</v>
      </c>
      <c r="K70" s="2">
        <v>29.8</v>
      </c>
      <c r="L70" s="8">
        <v>15</v>
      </c>
      <c r="M70" s="7" t="s">
        <v>38</v>
      </c>
      <c r="N70" s="10">
        <f t="shared" si="6"/>
        <v>0.513422818791946</v>
      </c>
      <c r="O70" s="10">
        <f t="shared" si="7"/>
        <v>0.0333333333333333</v>
      </c>
      <c r="P70" s="12">
        <v>2</v>
      </c>
      <c r="Q70" s="2">
        <v>0</v>
      </c>
      <c r="R70" s="2">
        <v>0</v>
      </c>
      <c r="S70" s="2">
        <f t="shared" si="8"/>
        <v>-14.8</v>
      </c>
      <c r="T70" s="2">
        <f t="shared" si="9"/>
        <v>15</v>
      </c>
      <c r="U70" s="2">
        <v>3</v>
      </c>
      <c r="V70" s="2">
        <v>0</v>
      </c>
      <c r="W70" s="3">
        <v>3</v>
      </c>
      <c r="X70" s="2" t="s">
        <v>32</v>
      </c>
      <c r="Y70" s="14">
        <v>45082.6573611111</v>
      </c>
      <c r="Z70" s="2" t="s">
        <v>33</v>
      </c>
    </row>
    <row r="71" spans="1:26">
      <c r="A71" s="2">
        <v>69</v>
      </c>
      <c r="B71" s="3">
        <v>164202</v>
      </c>
      <c r="C71" s="2" t="str">
        <f t="shared" si="5"/>
        <v>104429164202</v>
      </c>
      <c r="D71" s="2" t="s">
        <v>240</v>
      </c>
      <c r="E71" s="2" t="s">
        <v>241</v>
      </c>
      <c r="F71" s="2" t="s">
        <v>28</v>
      </c>
      <c r="G71" s="2" t="s">
        <v>38</v>
      </c>
      <c r="H71" s="3">
        <v>104429</v>
      </c>
      <c r="I71" s="7" t="s">
        <v>114</v>
      </c>
      <c r="J71" s="2">
        <v>133.95</v>
      </c>
      <c r="K71" s="2">
        <v>148</v>
      </c>
      <c r="L71" s="8">
        <v>139</v>
      </c>
      <c r="M71" s="7" t="s">
        <v>115</v>
      </c>
      <c r="N71" s="10">
        <f t="shared" si="6"/>
        <v>0.0949324324324325</v>
      </c>
      <c r="O71" s="10">
        <f t="shared" si="7"/>
        <v>0.0363309352517986</v>
      </c>
      <c r="P71" s="12">
        <v>2</v>
      </c>
      <c r="Q71" s="2">
        <v>0</v>
      </c>
      <c r="R71" s="2">
        <v>272</v>
      </c>
      <c r="S71" s="2">
        <f t="shared" si="8"/>
        <v>-9</v>
      </c>
      <c r="T71" s="2">
        <f t="shared" si="9"/>
        <v>139</v>
      </c>
      <c r="U71" s="2">
        <v>450</v>
      </c>
      <c r="V71" s="2">
        <v>195</v>
      </c>
      <c r="W71" s="3">
        <v>2</v>
      </c>
      <c r="X71" s="2" t="s">
        <v>32</v>
      </c>
      <c r="Y71" s="14">
        <v>45074.3657986111</v>
      </c>
      <c r="Z71" s="2" t="s">
        <v>33</v>
      </c>
    </row>
    <row r="72" spans="1:26">
      <c r="A72" s="2">
        <v>70</v>
      </c>
      <c r="B72" s="3">
        <v>95083</v>
      </c>
      <c r="C72" s="2" t="str">
        <f t="shared" si="5"/>
        <v>36795083</v>
      </c>
      <c r="D72" s="2" t="s">
        <v>242</v>
      </c>
      <c r="E72" s="2" t="s">
        <v>243</v>
      </c>
      <c r="F72" s="2" t="s">
        <v>28</v>
      </c>
      <c r="G72" s="2" t="s">
        <v>244</v>
      </c>
      <c r="H72" s="3">
        <v>367</v>
      </c>
      <c r="I72" s="7" t="s">
        <v>245</v>
      </c>
      <c r="J72" s="2">
        <v>255.963</v>
      </c>
      <c r="K72" s="2">
        <v>338</v>
      </c>
      <c r="L72" s="8">
        <v>268</v>
      </c>
      <c r="M72" s="7" t="s">
        <v>246</v>
      </c>
      <c r="N72" s="10">
        <f t="shared" si="6"/>
        <v>0.242713017751479</v>
      </c>
      <c r="O72" s="10">
        <f t="shared" si="7"/>
        <v>0.0449141791044776</v>
      </c>
      <c r="P72" s="12">
        <v>1</v>
      </c>
      <c r="Q72" s="2">
        <v>338</v>
      </c>
      <c r="R72" s="2">
        <v>149</v>
      </c>
      <c r="S72" s="2">
        <f t="shared" si="8"/>
        <v>-70</v>
      </c>
      <c r="T72" s="2">
        <f t="shared" si="9"/>
        <v>-70</v>
      </c>
      <c r="U72" s="2">
        <v>231</v>
      </c>
      <c r="V72" s="2">
        <v>0</v>
      </c>
      <c r="W72" s="3">
        <v>1</v>
      </c>
      <c r="X72" s="2" t="s">
        <v>32</v>
      </c>
      <c r="Y72" s="14">
        <v>45072.6884027778</v>
      </c>
      <c r="Z72" s="2" t="s">
        <v>33</v>
      </c>
    </row>
    <row r="73" spans="1:26">
      <c r="A73" s="2">
        <v>71</v>
      </c>
      <c r="B73" s="3">
        <v>3697</v>
      </c>
      <c r="C73" s="2" t="str">
        <f t="shared" si="5"/>
        <v>5943697</v>
      </c>
      <c r="D73" s="2" t="s">
        <v>247</v>
      </c>
      <c r="E73" s="2" t="s">
        <v>248</v>
      </c>
      <c r="F73" s="2" t="s">
        <v>51</v>
      </c>
      <c r="G73" s="2" t="s">
        <v>249</v>
      </c>
      <c r="H73" s="3">
        <v>594</v>
      </c>
      <c r="I73" s="7" t="s">
        <v>250</v>
      </c>
      <c r="J73" s="2">
        <v>13.84</v>
      </c>
      <c r="K73" s="2">
        <v>19.79</v>
      </c>
      <c r="L73" s="8">
        <v>14.5</v>
      </c>
      <c r="M73" s="7" t="s">
        <v>251</v>
      </c>
      <c r="N73" s="10">
        <f t="shared" si="6"/>
        <v>0.300656897422941</v>
      </c>
      <c r="O73" s="10">
        <f t="shared" si="7"/>
        <v>0.0455172413793104</v>
      </c>
      <c r="P73" s="12">
        <v>3</v>
      </c>
      <c r="Q73" s="2">
        <v>17.8</v>
      </c>
      <c r="R73" s="2">
        <v>790</v>
      </c>
      <c r="S73" s="2">
        <f t="shared" si="8"/>
        <v>-5.29</v>
      </c>
      <c r="T73" s="2">
        <f t="shared" si="9"/>
        <v>-3.3</v>
      </c>
      <c r="U73" s="2">
        <v>664</v>
      </c>
      <c r="V73" s="2">
        <v>0</v>
      </c>
      <c r="W73" s="3">
        <v>3</v>
      </c>
      <c r="X73" s="2" t="s">
        <v>32</v>
      </c>
      <c r="Y73" s="14">
        <v>45083.7236111111</v>
      </c>
      <c r="Z73" s="2" t="s">
        <v>33</v>
      </c>
    </row>
    <row r="74" spans="1:26">
      <c r="A74" s="2">
        <v>72</v>
      </c>
      <c r="B74" s="3">
        <v>39469</v>
      </c>
      <c r="C74" s="2" t="str">
        <f t="shared" si="5"/>
        <v>10772839469</v>
      </c>
      <c r="D74" s="2" t="s">
        <v>252</v>
      </c>
      <c r="E74" s="2" t="s">
        <v>253</v>
      </c>
      <c r="F74" s="2" t="s">
        <v>51</v>
      </c>
      <c r="G74" s="2" t="s">
        <v>254</v>
      </c>
      <c r="H74" s="3">
        <v>107728</v>
      </c>
      <c r="I74" s="7" t="s">
        <v>53</v>
      </c>
      <c r="J74" s="2">
        <v>7.63</v>
      </c>
      <c r="K74" s="2">
        <v>13.5</v>
      </c>
      <c r="L74" s="8">
        <v>8</v>
      </c>
      <c r="M74" s="7" t="s">
        <v>38</v>
      </c>
      <c r="N74" s="10">
        <f t="shared" si="6"/>
        <v>0.434814814814815</v>
      </c>
      <c r="O74" s="10">
        <f t="shared" si="7"/>
        <v>0.04625</v>
      </c>
      <c r="P74" s="12">
        <v>3</v>
      </c>
      <c r="Q74" s="2">
        <v>0</v>
      </c>
      <c r="R74" s="2">
        <v>149</v>
      </c>
      <c r="S74" s="2">
        <f t="shared" si="8"/>
        <v>-5.5</v>
      </c>
      <c r="T74" s="2">
        <f t="shared" si="9"/>
        <v>8</v>
      </c>
      <c r="U74" s="2">
        <v>116</v>
      </c>
      <c r="V74" s="2">
        <v>0</v>
      </c>
      <c r="W74" s="3">
        <v>3</v>
      </c>
      <c r="X74" s="2" t="s">
        <v>32</v>
      </c>
      <c r="Y74" s="14">
        <v>45082.6551041667</v>
      </c>
      <c r="Z74" s="2" t="s">
        <v>33</v>
      </c>
    </row>
    <row r="75" spans="1:26">
      <c r="A75" s="2">
        <v>73</v>
      </c>
      <c r="B75" s="3">
        <v>958</v>
      </c>
      <c r="C75" s="2" t="str">
        <f t="shared" si="5"/>
        <v>104533958</v>
      </c>
      <c r="D75" s="2" t="s">
        <v>255</v>
      </c>
      <c r="E75" s="2" t="s">
        <v>256</v>
      </c>
      <c r="F75" s="2" t="s">
        <v>28</v>
      </c>
      <c r="G75" s="2" t="s">
        <v>257</v>
      </c>
      <c r="H75" s="3">
        <v>104533</v>
      </c>
      <c r="I75" s="7" t="s">
        <v>37</v>
      </c>
      <c r="J75" s="2">
        <v>26.67</v>
      </c>
      <c r="K75" s="2">
        <v>36.8</v>
      </c>
      <c r="L75" s="8">
        <v>28</v>
      </c>
      <c r="M75" s="7" t="s">
        <v>38</v>
      </c>
      <c r="N75" s="10">
        <f t="shared" si="6"/>
        <v>0.275271739130435</v>
      </c>
      <c r="O75" s="10">
        <f t="shared" si="7"/>
        <v>0.0474999999999999</v>
      </c>
      <c r="P75" s="12">
        <v>3</v>
      </c>
      <c r="Q75" s="2">
        <v>35</v>
      </c>
      <c r="R75" s="2">
        <v>342</v>
      </c>
      <c r="S75" s="2">
        <f t="shared" si="8"/>
        <v>-8.8</v>
      </c>
      <c r="T75" s="2">
        <f t="shared" si="9"/>
        <v>-7</v>
      </c>
      <c r="U75" s="2">
        <v>472</v>
      </c>
      <c r="V75" s="2">
        <v>203</v>
      </c>
      <c r="W75" s="3">
        <v>1</v>
      </c>
      <c r="X75" s="2" t="s">
        <v>32</v>
      </c>
      <c r="Y75" s="14">
        <v>45077.7345833333</v>
      </c>
      <c r="Z75" s="2" t="s">
        <v>157</v>
      </c>
    </row>
    <row r="76" spans="1:26">
      <c r="A76" s="2">
        <v>74</v>
      </c>
      <c r="B76" s="3">
        <v>958</v>
      </c>
      <c r="C76" s="2" t="str">
        <f t="shared" si="5"/>
        <v>56958</v>
      </c>
      <c r="D76" s="2" t="s">
        <v>255</v>
      </c>
      <c r="E76" s="2" t="s">
        <v>256</v>
      </c>
      <c r="F76" s="2" t="s">
        <v>28</v>
      </c>
      <c r="G76" s="2" t="s">
        <v>257</v>
      </c>
      <c r="H76" s="3">
        <v>56</v>
      </c>
      <c r="I76" s="7" t="s">
        <v>258</v>
      </c>
      <c r="J76" s="2">
        <v>26.67</v>
      </c>
      <c r="K76" s="2">
        <v>36.8</v>
      </c>
      <c r="L76" s="8">
        <v>28</v>
      </c>
      <c r="M76" s="7" t="s">
        <v>38</v>
      </c>
      <c r="N76" s="10">
        <f t="shared" si="6"/>
        <v>0.275271739130435</v>
      </c>
      <c r="O76" s="10">
        <f t="shared" si="7"/>
        <v>0.0474999999999999</v>
      </c>
      <c r="P76" s="12">
        <v>3</v>
      </c>
      <c r="Q76" s="2">
        <v>35</v>
      </c>
      <c r="R76" s="2">
        <v>342</v>
      </c>
      <c r="S76" s="2">
        <f t="shared" si="8"/>
        <v>-8.8</v>
      </c>
      <c r="T76" s="2">
        <f t="shared" si="9"/>
        <v>-7</v>
      </c>
      <c r="U76" s="2">
        <v>472</v>
      </c>
      <c r="V76" s="2">
        <v>203</v>
      </c>
      <c r="W76" s="3">
        <v>2</v>
      </c>
      <c r="X76" s="2" t="s">
        <v>32</v>
      </c>
      <c r="Y76" s="14">
        <v>45067.457650463</v>
      </c>
      <c r="Z76" s="2" t="s">
        <v>33</v>
      </c>
    </row>
    <row r="77" spans="1:26">
      <c r="A77" s="2">
        <v>75</v>
      </c>
      <c r="B77" s="3">
        <v>157543</v>
      </c>
      <c r="C77" s="2" t="str">
        <f t="shared" si="5"/>
        <v>112415157543</v>
      </c>
      <c r="D77" s="2" t="s">
        <v>259</v>
      </c>
      <c r="E77" s="2" t="s">
        <v>260</v>
      </c>
      <c r="F77" s="2" t="s">
        <v>28</v>
      </c>
      <c r="G77" s="2" t="s">
        <v>46</v>
      </c>
      <c r="H77" s="3">
        <v>112415</v>
      </c>
      <c r="I77" s="7" t="s">
        <v>261</v>
      </c>
      <c r="J77" s="2">
        <v>36.1</v>
      </c>
      <c r="K77" s="2">
        <v>46</v>
      </c>
      <c r="L77" s="8">
        <v>38</v>
      </c>
      <c r="M77" s="7" t="s">
        <v>38</v>
      </c>
      <c r="N77" s="10">
        <f t="shared" si="6"/>
        <v>0.215217391304348</v>
      </c>
      <c r="O77" s="10">
        <f t="shared" si="7"/>
        <v>0.05</v>
      </c>
      <c r="P77" s="12">
        <v>2</v>
      </c>
      <c r="Q77" s="2">
        <v>0</v>
      </c>
      <c r="R77" s="2">
        <v>606</v>
      </c>
      <c r="S77" s="2">
        <f t="shared" si="8"/>
        <v>-8</v>
      </c>
      <c r="T77" s="2">
        <f t="shared" si="9"/>
        <v>38</v>
      </c>
      <c r="U77" s="2">
        <v>438</v>
      </c>
      <c r="V77" s="2">
        <v>0</v>
      </c>
      <c r="W77" s="3">
        <v>2</v>
      </c>
      <c r="X77" s="2" t="s">
        <v>32</v>
      </c>
      <c r="Y77" s="14">
        <v>45076.3579398148</v>
      </c>
      <c r="Z77" s="2" t="s">
        <v>33</v>
      </c>
    </row>
    <row r="78" spans="1:26">
      <c r="A78" s="2">
        <v>76</v>
      </c>
      <c r="B78" s="3">
        <v>69796</v>
      </c>
      <c r="C78" s="2" t="str">
        <f t="shared" si="5"/>
        <v>73769796</v>
      </c>
      <c r="D78" s="2" t="s">
        <v>262</v>
      </c>
      <c r="E78" s="2" t="s">
        <v>263</v>
      </c>
      <c r="F78" s="2" t="s">
        <v>190</v>
      </c>
      <c r="G78" s="2" t="s">
        <v>264</v>
      </c>
      <c r="H78" s="3">
        <v>737</v>
      </c>
      <c r="I78" s="7" t="s">
        <v>176</v>
      </c>
      <c r="J78" s="2">
        <v>15.18</v>
      </c>
      <c r="K78" s="2">
        <v>20</v>
      </c>
      <c r="L78" s="8">
        <v>16</v>
      </c>
      <c r="M78" s="7" t="s">
        <v>38</v>
      </c>
      <c r="N78" s="10">
        <f t="shared" si="6"/>
        <v>0.241</v>
      </c>
      <c r="O78" s="10">
        <f t="shared" si="7"/>
        <v>0.05125</v>
      </c>
      <c r="P78" s="12">
        <v>1</v>
      </c>
      <c r="Q78" s="2">
        <v>0</v>
      </c>
      <c r="R78" s="2">
        <v>1018</v>
      </c>
      <c r="S78" s="2">
        <f t="shared" si="8"/>
        <v>-4</v>
      </c>
      <c r="T78" s="2">
        <f t="shared" si="9"/>
        <v>16</v>
      </c>
      <c r="U78" s="2">
        <v>534</v>
      </c>
      <c r="V78" s="2">
        <v>0</v>
      </c>
      <c r="W78" s="3">
        <v>1</v>
      </c>
      <c r="X78" s="2" t="s">
        <v>32</v>
      </c>
      <c r="Y78" s="14">
        <v>45078.5908680556</v>
      </c>
      <c r="Z78" s="2" t="s">
        <v>33</v>
      </c>
    </row>
    <row r="79" spans="1:26">
      <c r="A79" s="2">
        <v>77</v>
      </c>
      <c r="B79" s="3">
        <v>144298</v>
      </c>
      <c r="C79" s="2" t="str">
        <f t="shared" si="5"/>
        <v>122718144298</v>
      </c>
      <c r="D79" s="2" t="s">
        <v>265</v>
      </c>
      <c r="E79" s="2" t="s">
        <v>266</v>
      </c>
      <c r="F79" s="2" t="s">
        <v>28</v>
      </c>
      <c r="G79" s="2" t="s">
        <v>70</v>
      </c>
      <c r="H79" s="3">
        <v>122718</v>
      </c>
      <c r="I79" s="7" t="s">
        <v>267</v>
      </c>
      <c r="J79" s="2">
        <v>34.14</v>
      </c>
      <c r="K79" s="2">
        <v>67.45</v>
      </c>
      <c r="L79" s="8">
        <v>36</v>
      </c>
      <c r="M79" s="7" t="s">
        <v>38</v>
      </c>
      <c r="N79" s="10">
        <f t="shared" si="6"/>
        <v>0.493847294292068</v>
      </c>
      <c r="O79" s="10">
        <f t="shared" si="7"/>
        <v>0.0516666666666667</v>
      </c>
      <c r="P79" s="12">
        <v>3</v>
      </c>
      <c r="Q79" s="2">
        <v>0</v>
      </c>
      <c r="R79" s="2">
        <v>106</v>
      </c>
      <c r="S79" s="2">
        <f t="shared" si="8"/>
        <v>-31.45</v>
      </c>
      <c r="T79" s="2">
        <f t="shared" si="9"/>
        <v>36</v>
      </c>
      <c r="U79" s="2">
        <v>195</v>
      </c>
      <c r="V79" s="2">
        <v>0</v>
      </c>
      <c r="W79" s="3"/>
      <c r="X79" s="2" t="s">
        <v>32</v>
      </c>
      <c r="Y79" s="14">
        <v>45071.7243518519</v>
      </c>
      <c r="Z79" s="2" t="s">
        <v>33</v>
      </c>
    </row>
    <row r="80" spans="1:26">
      <c r="A80" s="2">
        <v>78</v>
      </c>
      <c r="B80" s="3">
        <v>144298</v>
      </c>
      <c r="C80" s="2" t="str">
        <f t="shared" si="5"/>
        <v>748144298</v>
      </c>
      <c r="D80" s="2" t="s">
        <v>265</v>
      </c>
      <c r="E80" s="2" t="s">
        <v>266</v>
      </c>
      <c r="F80" s="2" t="s">
        <v>28</v>
      </c>
      <c r="G80" s="2" t="s">
        <v>70</v>
      </c>
      <c r="H80" s="3">
        <v>748</v>
      </c>
      <c r="I80" s="7" t="s">
        <v>42</v>
      </c>
      <c r="J80" s="2">
        <v>34.14</v>
      </c>
      <c r="K80" s="2">
        <v>67.45</v>
      </c>
      <c r="L80" s="8">
        <v>36</v>
      </c>
      <c r="M80" s="7" t="s">
        <v>38</v>
      </c>
      <c r="N80" s="10">
        <f t="shared" si="6"/>
        <v>0.493847294292068</v>
      </c>
      <c r="O80" s="10">
        <f t="shared" si="7"/>
        <v>0.0516666666666667</v>
      </c>
      <c r="P80" s="12">
        <v>3</v>
      </c>
      <c r="Q80" s="2">
        <v>0</v>
      </c>
      <c r="R80" s="2">
        <v>106</v>
      </c>
      <c r="S80" s="2">
        <f t="shared" si="8"/>
        <v>-31.45</v>
      </c>
      <c r="T80" s="2">
        <f t="shared" si="9"/>
        <v>36</v>
      </c>
      <c r="U80" s="2">
        <v>195</v>
      </c>
      <c r="V80" s="2">
        <v>0</v>
      </c>
      <c r="W80" s="3">
        <v>2</v>
      </c>
      <c r="X80" s="2" t="s">
        <v>32</v>
      </c>
      <c r="Y80" s="14">
        <v>45068.5574305556</v>
      </c>
      <c r="Z80" s="2" t="s">
        <v>33</v>
      </c>
    </row>
    <row r="81" spans="1:26">
      <c r="A81" s="2">
        <v>79</v>
      </c>
      <c r="B81" s="3">
        <v>179288</v>
      </c>
      <c r="C81" s="2" t="str">
        <f t="shared" si="5"/>
        <v>113833179288</v>
      </c>
      <c r="D81" s="2" t="s">
        <v>205</v>
      </c>
      <c r="E81" s="2" t="s">
        <v>206</v>
      </c>
      <c r="F81" s="2" t="s">
        <v>28</v>
      </c>
      <c r="G81" s="2" t="s">
        <v>207</v>
      </c>
      <c r="H81" s="3">
        <v>113833</v>
      </c>
      <c r="I81" s="7" t="s">
        <v>167</v>
      </c>
      <c r="J81" s="2">
        <v>28.23</v>
      </c>
      <c r="K81" s="2">
        <v>36</v>
      </c>
      <c r="L81" s="8">
        <v>29.8</v>
      </c>
      <c r="M81" s="7" t="s">
        <v>168</v>
      </c>
      <c r="N81" s="10">
        <f t="shared" si="6"/>
        <v>0.215833333333333</v>
      </c>
      <c r="O81" s="10">
        <f t="shared" si="7"/>
        <v>0.0526845637583893</v>
      </c>
      <c r="P81" s="12">
        <v>2</v>
      </c>
      <c r="Q81" s="2">
        <v>34.9</v>
      </c>
      <c r="R81" s="2">
        <v>2468</v>
      </c>
      <c r="S81" s="2">
        <f t="shared" si="8"/>
        <v>-6.2</v>
      </c>
      <c r="T81" s="2">
        <f t="shared" si="9"/>
        <v>-5.1</v>
      </c>
      <c r="U81" s="2">
        <v>948</v>
      </c>
      <c r="V81" s="2">
        <v>0</v>
      </c>
      <c r="W81" s="3">
        <v>2</v>
      </c>
      <c r="X81" s="2" t="s">
        <v>32</v>
      </c>
      <c r="Y81" s="14">
        <v>45082.8111342593</v>
      </c>
      <c r="Z81" s="2" t="s">
        <v>169</v>
      </c>
    </row>
    <row r="82" spans="1:26">
      <c r="A82" s="2">
        <v>80</v>
      </c>
      <c r="B82" s="3">
        <v>261207</v>
      </c>
      <c r="C82" s="2" t="str">
        <f t="shared" si="5"/>
        <v>587261207</v>
      </c>
      <c r="D82" s="2" t="s">
        <v>268</v>
      </c>
      <c r="E82" s="2" t="s">
        <v>269</v>
      </c>
      <c r="F82" s="2" t="s">
        <v>28</v>
      </c>
      <c r="G82" s="2" t="s">
        <v>175</v>
      </c>
      <c r="H82" s="3">
        <v>587</v>
      </c>
      <c r="I82" s="7" t="s">
        <v>270</v>
      </c>
      <c r="J82" s="2">
        <v>94.24</v>
      </c>
      <c r="K82" s="2">
        <v>113</v>
      </c>
      <c r="L82" s="8">
        <v>100</v>
      </c>
      <c r="M82" s="7" t="s">
        <v>271</v>
      </c>
      <c r="N82" s="10">
        <f t="shared" si="6"/>
        <v>0.166017699115044</v>
      </c>
      <c r="O82" s="10">
        <f t="shared" si="7"/>
        <v>0.0576000000000001</v>
      </c>
      <c r="P82" s="12">
        <v>3</v>
      </c>
      <c r="Q82" s="2">
        <v>0</v>
      </c>
      <c r="R82" s="2">
        <v>174</v>
      </c>
      <c r="S82" s="2">
        <f t="shared" si="8"/>
        <v>-13</v>
      </c>
      <c r="T82" s="2">
        <f t="shared" si="9"/>
        <v>100</v>
      </c>
      <c r="U82" s="2">
        <v>350</v>
      </c>
      <c r="V82" s="2">
        <v>0</v>
      </c>
      <c r="W82" s="3"/>
      <c r="X82" s="2" t="s">
        <v>32</v>
      </c>
      <c r="Y82" s="14">
        <v>45071.5236111111</v>
      </c>
      <c r="Z82" s="2" t="s">
        <v>33</v>
      </c>
    </row>
    <row r="83" spans="1:26">
      <c r="A83" s="2">
        <v>81</v>
      </c>
      <c r="B83" s="3">
        <v>142281</v>
      </c>
      <c r="C83" s="2" t="str">
        <f t="shared" si="5"/>
        <v>738142281</v>
      </c>
      <c r="D83" s="2" t="s">
        <v>272</v>
      </c>
      <c r="E83" s="2" t="s">
        <v>273</v>
      </c>
      <c r="F83" s="2" t="s">
        <v>51</v>
      </c>
      <c r="G83" s="2" t="s">
        <v>274</v>
      </c>
      <c r="H83" s="3">
        <v>738</v>
      </c>
      <c r="I83" s="7" t="s">
        <v>275</v>
      </c>
      <c r="J83" s="2">
        <v>326.38</v>
      </c>
      <c r="K83" s="2">
        <v>363</v>
      </c>
      <c r="L83" s="8">
        <v>350</v>
      </c>
      <c r="M83" s="7" t="s">
        <v>276</v>
      </c>
      <c r="N83" s="10">
        <f t="shared" si="6"/>
        <v>0.100881542699725</v>
      </c>
      <c r="O83" s="10">
        <f t="shared" si="7"/>
        <v>0.0674857142857143</v>
      </c>
      <c r="P83" s="12">
        <v>2</v>
      </c>
      <c r="Q83" s="2">
        <v>0</v>
      </c>
      <c r="R83" s="2">
        <v>183</v>
      </c>
      <c r="S83" s="2">
        <f t="shared" si="8"/>
        <v>-13</v>
      </c>
      <c r="T83" s="2">
        <f t="shared" si="9"/>
        <v>350</v>
      </c>
      <c r="U83" s="2">
        <v>159</v>
      </c>
      <c r="V83" s="2">
        <v>0</v>
      </c>
      <c r="W83" s="3">
        <v>2</v>
      </c>
      <c r="X83" s="2" t="s">
        <v>32</v>
      </c>
      <c r="Y83" s="14">
        <v>45074.7276273148</v>
      </c>
      <c r="Z83" s="2" t="s">
        <v>33</v>
      </c>
    </row>
    <row r="84" spans="1:26">
      <c r="A84" s="2">
        <v>82</v>
      </c>
      <c r="B84" s="3">
        <v>47011</v>
      </c>
      <c r="C84" s="2" t="str">
        <f t="shared" si="5"/>
        <v>10772847011</v>
      </c>
      <c r="D84" s="2" t="s">
        <v>277</v>
      </c>
      <c r="E84" s="2" t="s">
        <v>278</v>
      </c>
      <c r="F84" s="2" t="s">
        <v>28</v>
      </c>
      <c r="G84" s="2" t="s">
        <v>101</v>
      </c>
      <c r="H84" s="3">
        <v>107728</v>
      </c>
      <c r="I84" s="7" t="s">
        <v>53</v>
      </c>
      <c r="J84" s="2">
        <v>5.56</v>
      </c>
      <c r="K84" s="2">
        <v>12.8</v>
      </c>
      <c r="L84" s="8">
        <v>6</v>
      </c>
      <c r="M84" s="7" t="s">
        <v>38</v>
      </c>
      <c r="N84" s="10">
        <f t="shared" si="6"/>
        <v>0.565625</v>
      </c>
      <c r="O84" s="10">
        <f t="shared" si="7"/>
        <v>0.0733333333333334</v>
      </c>
      <c r="P84" s="12">
        <v>1</v>
      </c>
      <c r="Q84" s="2">
        <v>0</v>
      </c>
      <c r="R84" s="2">
        <v>9</v>
      </c>
      <c r="S84" s="2">
        <f t="shared" si="8"/>
        <v>-6.8</v>
      </c>
      <c r="T84" s="2">
        <f t="shared" si="9"/>
        <v>6</v>
      </c>
      <c r="U84" s="2">
        <v>24</v>
      </c>
      <c r="V84" s="2">
        <v>0</v>
      </c>
      <c r="W84" s="3">
        <v>2</v>
      </c>
      <c r="X84" s="2" t="s">
        <v>32</v>
      </c>
      <c r="Y84" s="14">
        <v>45082.6036111111</v>
      </c>
      <c r="Z84" s="2" t="s">
        <v>33</v>
      </c>
    </row>
    <row r="85" spans="1:26">
      <c r="A85" s="2">
        <v>83</v>
      </c>
      <c r="B85" s="3">
        <v>239690</v>
      </c>
      <c r="C85" s="2" t="str">
        <f t="shared" si="5"/>
        <v>105751239690</v>
      </c>
      <c r="D85" s="2" t="s">
        <v>185</v>
      </c>
      <c r="E85" s="2" t="s">
        <v>279</v>
      </c>
      <c r="F85" s="2" t="s">
        <v>28</v>
      </c>
      <c r="G85" s="2" t="s">
        <v>187</v>
      </c>
      <c r="H85" s="3">
        <v>105751</v>
      </c>
      <c r="I85" s="7" t="s">
        <v>92</v>
      </c>
      <c r="J85" s="2">
        <v>64.8</v>
      </c>
      <c r="K85" s="2">
        <v>108</v>
      </c>
      <c r="L85" s="8">
        <v>70</v>
      </c>
      <c r="M85" s="7" t="s">
        <v>38</v>
      </c>
      <c r="N85" s="10">
        <f t="shared" si="6"/>
        <v>0.4</v>
      </c>
      <c r="O85" s="10">
        <f t="shared" si="7"/>
        <v>0.0742857142857143</v>
      </c>
      <c r="P85" s="12">
        <v>2</v>
      </c>
      <c r="Q85" s="2">
        <v>0</v>
      </c>
      <c r="R85" s="2">
        <v>11</v>
      </c>
      <c r="S85" s="2">
        <f t="shared" si="8"/>
        <v>-38</v>
      </c>
      <c r="T85" s="2">
        <f t="shared" si="9"/>
        <v>70</v>
      </c>
      <c r="U85" s="2">
        <v>16</v>
      </c>
      <c r="V85" s="2">
        <v>0</v>
      </c>
      <c r="W85" s="3">
        <v>2</v>
      </c>
      <c r="X85" s="2" t="s">
        <v>82</v>
      </c>
      <c r="Y85" s="14">
        <v>45081.4801851852</v>
      </c>
      <c r="Z85" s="2" t="s">
        <v>33</v>
      </c>
    </row>
    <row r="86" spans="1:26">
      <c r="A86" s="2">
        <v>84</v>
      </c>
      <c r="B86" s="3">
        <v>241030</v>
      </c>
      <c r="C86" s="2" t="str">
        <f t="shared" si="5"/>
        <v>107728241030</v>
      </c>
      <c r="D86" s="2" t="s">
        <v>280</v>
      </c>
      <c r="E86" s="2" t="s">
        <v>281</v>
      </c>
      <c r="F86" s="2" t="s">
        <v>28</v>
      </c>
      <c r="G86" s="2" t="s">
        <v>282</v>
      </c>
      <c r="H86" s="3">
        <v>107728</v>
      </c>
      <c r="I86" s="7" t="s">
        <v>53</v>
      </c>
      <c r="J86" s="2">
        <v>46.04</v>
      </c>
      <c r="K86" s="2">
        <v>53.5</v>
      </c>
      <c r="L86" s="8">
        <v>49.8</v>
      </c>
      <c r="M86" s="7" t="s">
        <v>38</v>
      </c>
      <c r="N86" s="10">
        <f t="shared" si="6"/>
        <v>0.139439252336449</v>
      </c>
      <c r="O86" s="10">
        <f t="shared" si="7"/>
        <v>0.0755020080321285</v>
      </c>
      <c r="P86" s="12">
        <v>3</v>
      </c>
      <c r="Q86" s="2">
        <v>0</v>
      </c>
      <c r="R86" s="2">
        <v>2057</v>
      </c>
      <c r="S86" s="2">
        <f t="shared" si="8"/>
        <v>-3.7</v>
      </c>
      <c r="T86" s="2">
        <f t="shared" si="9"/>
        <v>49.8</v>
      </c>
      <c r="U86" s="2">
        <v>882</v>
      </c>
      <c r="V86" s="2">
        <v>0</v>
      </c>
      <c r="W86" s="3">
        <v>40</v>
      </c>
      <c r="X86" s="2" t="s">
        <v>32</v>
      </c>
      <c r="Y86" s="14">
        <v>45082.5772569444</v>
      </c>
      <c r="Z86" s="2" t="s">
        <v>33</v>
      </c>
    </row>
    <row r="87" spans="1:26">
      <c r="A87" s="2">
        <v>85</v>
      </c>
      <c r="B87" s="3">
        <v>187033</v>
      </c>
      <c r="C87" s="2" t="str">
        <f t="shared" si="5"/>
        <v>113008187033</v>
      </c>
      <c r="D87" s="2" t="s">
        <v>283</v>
      </c>
      <c r="E87" s="2" t="s">
        <v>284</v>
      </c>
      <c r="F87" s="2" t="s">
        <v>28</v>
      </c>
      <c r="G87" s="2" t="s">
        <v>113</v>
      </c>
      <c r="H87" s="3">
        <v>113008</v>
      </c>
      <c r="I87" s="7" t="s">
        <v>285</v>
      </c>
      <c r="J87" s="2">
        <v>550.08</v>
      </c>
      <c r="K87" s="2">
        <v>650</v>
      </c>
      <c r="L87" s="8">
        <v>600</v>
      </c>
      <c r="M87" s="7" t="s">
        <v>286</v>
      </c>
      <c r="N87" s="10">
        <f t="shared" si="6"/>
        <v>0.153723076923077</v>
      </c>
      <c r="O87" s="10">
        <f t="shared" si="7"/>
        <v>0.0831999999999999</v>
      </c>
      <c r="P87" s="12">
        <v>2</v>
      </c>
      <c r="Q87" s="2">
        <v>0</v>
      </c>
      <c r="R87" s="2">
        <v>35</v>
      </c>
      <c r="S87" s="2">
        <f t="shared" si="8"/>
        <v>-50</v>
      </c>
      <c r="T87" s="2">
        <f t="shared" si="9"/>
        <v>600</v>
      </c>
      <c r="U87" s="2">
        <v>25</v>
      </c>
      <c r="V87" s="2">
        <v>2</v>
      </c>
      <c r="W87" s="3">
        <v>5</v>
      </c>
      <c r="X87" s="2" t="s">
        <v>32</v>
      </c>
      <c r="Y87" s="14">
        <v>45081.5108796296</v>
      </c>
      <c r="Z87" s="2" t="s">
        <v>33</v>
      </c>
    </row>
    <row r="88" spans="1:26">
      <c r="A88" s="2">
        <v>86</v>
      </c>
      <c r="B88" s="3">
        <v>134594</v>
      </c>
      <c r="C88" s="2" t="str">
        <f t="shared" si="5"/>
        <v>114286134594</v>
      </c>
      <c r="D88" s="2" t="s">
        <v>287</v>
      </c>
      <c r="E88" s="2" t="s">
        <v>288</v>
      </c>
      <c r="F88" s="2" t="s">
        <v>51</v>
      </c>
      <c r="G88" s="2" t="s">
        <v>289</v>
      </c>
      <c r="H88" s="3">
        <v>114286</v>
      </c>
      <c r="I88" s="7" t="s">
        <v>290</v>
      </c>
      <c r="J88" s="2">
        <v>398.95</v>
      </c>
      <c r="K88" s="2">
        <v>510</v>
      </c>
      <c r="L88" s="8">
        <v>438</v>
      </c>
      <c r="M88" s="7" t="s">
        <v>291</v>
      </c>
      <c r="N88" s="10">
        <f t="shared" si="6"/>
        <v>0.217745098039216</v>
      </c>
      <c r="O88" s="10">
        <f t="shared" si="7"/>
        <v>0.0891552511415525</v>
      </c>
      <c r="P88" s="12">
        <v>4</v>
      </c>
      <c r="Q88" s="2">
        <v>0</v>
      </c>
      <c r="R88" s="2">
        <v>5361</v>
      </c>
      <c r="S88" s="2">
        <f t="shared" si="8"/>
        <v>-72</v>
      </c>
      <c r="T88" s="2">
        <f t="shared" si="9"/>
        <v>438</v>
      </c>
      <c r="U88" s="2">
        <v>1556</v>
      </c>
      <c r="V88" s="2">
        <v>0</v>
      </c>
      <c r="W88" s="3">
        <v>20</v>
      </c>
      <c r="X88" s="2" t="s">
        <v>32</v>
      </c>
      <c r="Y88" s="14">
        <v>45080.7392476852</v>
      </c>
      <c r="Z88" s="2" t="s">
        <v>33</v>
      </c>
    </row>
    <row r="89" spans="1:26">
      <c r="A89" s="2">
        <v>87</v>
      </c>
      <c r="B89" s="3">
        <v>24065</v>
      </c>
      <c r="C89" s="2" t="str">
        <f t="shared" si="5"/>
        <v>11140024065</v>
      </c>
      <c r="D89" s="2" t="s">
        <v>292</v>
      </c>
      <c r="E89" s="2" t="s">
        <v>293</v>
      </c>
      <c r="F89" s="2" t="s">
        <v>51</v>
      </c>
      <c r="G89" s="2" t="s">
        <v>294</v>
      </c>
      <c r="H89" s="3">
        <v>111400</v>
      </c>
      <c r="I89" s="7" t="s">
        <v>295</v>
      </c>
      <c r="J89" s="2">
        <v>626.2</v>
      </c>
      <c r="K89" s="2">
        <v>718</v>
      </c>
      <c r="L89" s="8">
        <v>690</v>
      </c>
      <c r="M89" s="7" t="s">
        <v>296</v>
      </c>
      <c r="N89" s="10">
        <f t="shared" si="6"/>
        <v>0.127855153203343</v>
      </c>
      <c r="O89" s="10">
        <f t="shared" si="7"/>
        <v>0.092463768115942</v>
      </c>
      <c r="P89" s="12">
        <v>10</v>
      </c>
      <c r="Q89" s="2">
        <v>0</v>
      </c>
      <c r="R89" s="2">
        <v>181</v>
      </c>
      <c r="S89" s="2">
        <f t="shared" si="8"/>
        <v>-28</v>
      </c>
      <c r="T89" s="2">
        <f t="shared" si="9"/>
        <v>690</v>
      </c>
      <c r="U89" s="2">
        <v>16</v>
      </c>
      <c r="V89" s="2">
        <v>0</v>
      </c>
      <c r="W89" s="3"/>
      <c r="X89" s="2" t="s">
        <v>32</v>
      </c>
      <c r="Y89" s="14">
        <v>45082.757662037</v>
      </c>
      <c r="Z89" s="2" t="s">
        <v>33</v>
      </c>
    </row>
    <row r="90" spans="1:26">
      <c r="A90" s="2">
        <v>88</v>
      </c>
      <c r="B90" s="3">
        <v>134594</v>
      </c>
      <c r="C90" s="2" t="str">
        <f t="shared" si="5"/>
        <v>113008134594</v>
      </c>
      <c r="D90" s="2" t="s">
        <v>287</v>
      </c>
      <c r="E90" s="2" t="s">
        <v>288</v>
      </c>
      <c r="F90" s="2" t="s">
        <v>51</v>
      </c>
      <c r="G90" s="2" t="s">
        <v>289</v>
      </c>
      <c r="H90" s="3">
        <v>113008</v>
      </c>
      <c r="I90" s="7" t="s">
        <v>285</v>
      </c>
      <c r="J90" s="2">
        <v>398.95</v>
      </c>
      <c r="K90" s="2">
        <v>468</v>
      </c>
      <c r="L90" s="8">
        <v>440</v>
      </c>
      <c r="M90" s="7" t="s">
        <v>48</v>
      </c>
      <c r="N90" s="10">
        <f t="shared" si="6"/>
        <v>0.147542735042735</v>
      </c>
      <c r="O90" s="10">
        <f t="shared" si="7"/>
        <v>0.0932954545454546</v>
      </c>
      <c r="P90" s="12">
        <v>3</v>
      </c>
      <c r="Q90" s="2">
        <v>0</v>
      </c>
      <c r="R90" s="2">
        <v>5361</v>
      </c>
      <c r="S90" s="2">
        <f t="shared" si="8"/>
        <v>-28</v>
      </c>
      <c r="T90" s="2">
        <f t="shared" si="9"/>
        <v>440</v>
      </c>
      <c r="U90" s="2">
        <v>1556</v>
      </c>
      <c r="V90" s="2">
        <v>0</v>
      </c>
      <c r="W90" s="3">
        <v>56</v>
      </c>
      <c r="X90" s="2" t="s">
        <v>32</v>
      </c>
      <c r="Y90" s="14">
        <v>45081.5124189815</v>
      </c>
      <c r="Z90" s="2" t="s">
        <v>33</v>
      </c>
    </row>
    <row r="91" spans="1:26">
      <c r="A91" s="2">
        <v>89</v>
      </c>
      <c r="B91" s="3">
        <v>244097</v>
      </c>
      <c r="C91" s="2" t="str">
        <f t="shared" si="5"/>
        <v>105910244097</v>
      </c>
      <c r="D91" s="2" t="s">
        <v>297</v>
      </c>
      <c r="E91" s="2" t="s">
        <v>298</v>
      </c>
      <c r="F91" s="2" t="s">
        <v>190</v>
      </c>
      <c r="G91" s="2" t="s">
        <v>299</v>
      </c>
      <c r="H91" s="3">
        <v>105910</v>
      </c>
      <c r="I91" s="7" t="s">
        <v>300</v>
      </c>
      <c r="J91" s="2">
        <v>36.08</v>
      </c>
      <c r="K91" s="2">
        <v>69</v>
      </c>
      <c r="L91" s="8">
        <v>39.8</v>
      </c>
      <c r="M91" s="7" t="s">
        <v>38</v>
      </c>
      <c r="N91" s="10">
        <f t="shared" si="6"/>
        <v>0.477101449275362</v>
      </c>
      <c r="O91" s="10">
        <f t="shared" si="7"/>
        <v>0.0934673366834171</v>
      </c>
      <c r="P91" s="12">
        <v>3</v>
      </c>
      <c r="Q91" s="2">
        <v>0</v>
      </c>
      <c r="R91" s="2">
        <v>44</v>
      </c>
      <c r="S91" s="2">
        <f t="shared" si="8"/>
        <v>-29.2</v>
      </c>
      <c r="T91" s="2">
        <f t="shared" si="9"/>
        <v>39.8</v>
      </c>
      <c r="U91" s="2">
        <v>32</v>
      </c>
      <c r="V91" s="2">
        <v>0</v>
      </c>
      <c r="W91" s="3">
        <v>4</v>
      </c>
      <c r="X91" s="2" t="s">
        <v>32</v>
      </c>
      <c r="Y91" s="14">
        <v>45083.5592361111</v>
      </c>
      <c r="Z91" s="2" t="s">
        <v>301</v>
      </c>
    </row>
    <row r="92" spans="1:26">
      <c r="A92" s="2">
        <v>90</v>
      </c>
      <c r="B92" s="3">
        <v>29060</v>
      </c>
      <c r="C92" s="2" t="str">
        <f t="shared" si="5"/>
        <v>12864029060</v>
      </c>
      <c r="D92" s="2" t="s">
        <v>302</v>
      </c>
      <c r="E92" s="2" t="s">
        <v>303</v>
      </c>
      <c r="F92" s="2" t="s">
        <v>28</v>
      </c>
      <c r="G92" s="2" t="s">
        <v>304</v>
      </c>
      <c r="H92" s="3">
        <v>128640</v>
      </c>
      <c r="I92" s="7" t="s">
        <v>195</v>
      </c>
      <c r="J92" s="2">
        <v>193.91</v>
      </c>
      <c r="K92" s="2">
        <v>249</v>
      </c>
      <c r="L92" s="8">
        <v>215</v>
      </c>
      <c r="M92" s="7" t="s">
        <v>305</v>
      </c>
      <c r="N92" s="10">
        <f t="shared" si="6"/>
        <v>0.221244979919679</v>
      </c>
      <c r="O92" s="10">
        <f t="shared" si="7"/>
        <v>0.098093023255814</v>
      </c>
      <c r="P92" s="12">
        <v>1</v>
      </c>
      <c r="Q92" s="2">
        <v>0</v>
      </c>
      <c r="R92" s="2">
        <v>282</v>
      </c>
      <c r="S92" s="2">
        <f t="shared" si="8"/>
        <v>-34</v>
      </c>
      <c r="T92" s="2">
        <f t="shared" si="9"/>
        <v>215</v>
      </c>
      <c r="U92" s="2">
        <v>250</v>
      </c>
      <c r="V92" s="2">
        <v>0</v>
      </c>
      <c r="W92" s="3">
        <v>2</v>
      </c>
      <c r="X92" s="2" t="s">
        <v>32</v>
      </c>
      <c r="Y92" s="14">
        <v>45082.7267708333</v>
      </c>
      <c r="Z92" s="2" t="s">
        <v>33</v>
      </c>
    </row>
    <row r="93" spans="1:26">
      <c r="A93" s="2">
        <v>91</v>
      </c>
      <c r="B93" s="3">
        <v>242308</v>
      </c>
      <c r="C93" s="2" t="str">
        <f t="shared" si="5"/>
        <v>737242308</v>
      </c>
      <c r="D93" s="2" t="s">
        <v>306</v>
      </c>
      <c r="E93" s="2" t="s">
        <v>307</v>
      </c>
      <c r="F93" s="2" t="s">
        <v>308</v>
      </c>
      <c r="G93" s="2" t="s">
        <v>309</v>
      </c>
      <c r="H93" s="3">
        <v>737</v>
      </c>
      <c r="I93" s="7" t="s">
        <v>176</v>
      </c>
      <c r="J93" s="2">
        <v>45</v>
      </c>
      <c r="K93" s="2">
        <v>198</v>
      </c>
      <c r="L93" s="8">
        <v>50</v>
      </c>
      <c r="M93" s="7" t="s">
        <v>38</v>
      </c>
      <c r="N93" s="10">
        <f t="shared" si="6"/>
        <v>0.772727272727273</v>
      </c>
      <c r="O93" s="10">
        <f t="shared" si="7"/>
        <v>0.1</v>
      </c>
      <c r="P93" s="12">
        <v>2</v>
      </c>
      <c r="Q93" s="2">
        <v>0</v>
      </c>
      <c r="R93" s="2">
        <v>0</v>
      </c>
      <c r="S93" s="2">
        <f t="shared" si="8"/>
        <v>-148</v>
      </c>
      <c r="T93" s="2">
        <f t="shared" si="9"/>
        <v>50</v>
      </c>
      <c r="U93" s="2">
        <v>2</v>
      </c>
      <c r="V93" s="2">
        <v>0</v>
      </c>
      <c r="W93" s="3">
        <v>2</v>
      </c>
      <c r="X93" s="2" t="s">
        <v>82</v>
      </c>
      <c r="Y93" s="14">
        <v>45080.6458680556</v>
      </c>
      <c r="Z93" s="2" t="s">
        <v>33</v>
      </c>
    </row>
    <row r="94" spans="1:26">
      <c r="A94" s="2">
        <v>92</v>
      </c>
      <c r="B94" s="3">
        <v>42752</v>
      </c>
      <c r="C94" s="2" t="str">
        <f t="shared" si="5"/>
        <v>33742752</v>
      </c>
      <c r="D94" s="2" t="s">
        <v>310</v>
      </c>
      <c r="E94" s="2" t="s">
        <v>311</v>
      </c>
      <c r="F94" s="2" t="s">
        <v>28</v>
      </c>
      <c r="G94" s="2" t="s">
        <v>312</v>
      </c>
      <c r="H94" s="3">
        <v>337</v>
      </c>
      <c r="I94" s="7" t="s">
        <v>313</v>
      </c>
      <c r="J94" s="2">
        <v>169.18</v>
      </c>
      <c r="K94" s="2">
        <v>205.6</v>
      </c>
      <c r="L94" s="8">
        <v>188</v>
      </c>
      <c r="M94" s="7" t="s">
        <v>107</v>
      </c>
      <c r="N94" s="10">
        <f t="shared" si="6"/>
        <v>0.177140077821012</v>
      </c>
      <c r="O94" s="10">
        <f t="shared" si="7"/>
        <v>0.100106382978723</v>
      </c>
      <c r="P94" s="12">
        <v>2</v>
      </c>
      <c r="Q94" s="2">
        <v>0</v>
      </c>
      <c r="R94" s="2">
        <v>132</v>
      </c>
      <c r="S94" s="2">
        <f t="shared" si="8"/>
        <v>-17.6</v>
      </c>
      <c r="T94" s="2">
        <f t="shared" si="9"/>
        <v>188</v>
      </c>
      <c r="U94" s="2">
        <v>155</v>
      </c>
      <c r="V94" s="2">
        <v>0</v>
      </c>
      <c r="W94" s="3">
        <v>7</v>
      </c>
      <c r="X94" s="2" t="s">
        <v>32</v>
      </c>
      <c r="Y94" s="14">
        <v>45081.4489583333</v>
      </c>
      <c r="Z94" s="2" t="s">
        <v>33</v>
      </c>
    </row>
    <row r="95" spans="1:26">
      <c r="A95" s="2">
        <v>93</v>
      </c>
      <c r="B95" s="3">
        <v>84545</v>
      </c>
      <c r="C95" s="2" t="str">
        <f t="shared" si="5"/>
        <v>59484545</v>
      </c>
      <c r="D95" s="2" t="s">
        <v>314</v>
      </c>
      <c r="E95" s="2" t="s">
        <v>315</v>
      </c>
      <c r="F95" s="2" t="s">
        <v>51</v>
      </c>
      <c r="G95" s="2" t="s">
        <v>122</v>
      </c>
      <c r="H95" s="3">
        <v>594</v>
      </c>
      <c r="I95" s="7" t="s">
        <v>250</v>
      </c>
      <c r="J95" s="2">
        <v>123.18</v>
      </c>
      <c r="K95" s="2">
        <v>182.4</v>
      </c>
      <c r="L95" s="8">
        <v>138</v>
      </c>
      <c r="M95" s="7" t="s">
        <v>316</v>
      </c>
      <c r="N95" s="10">
        <f t="shared" si="6"/>
        <v>0.324671052631579</v>
      </c>
      <c r="O95" s="10">
        <f t="shared" si="7"/>
        <v>0.107391304347826</v>
      </c>
      <c r="P95" s="12">
        <v>3</v>
      </c>
      <c r="Q95" s="2">
        <v>170.5</v>
      </c>
      <c r="R95" s="2">
        <v>323</v>
      </c>
      <c r="S95" s="2">
        <f t="shared" si="8"/>
        <v>-44.4</v>
      </c>
      <c r="T95" s="2">
        <f t="shared" si="9"/>
        <v>-32.5</v>
      </c>
      <c r="U95" s="2">
        <v>527</v>
      </c>
      <c r="V95" s="2">
        <v>0</v>
      </c>
      <c r="W95" s="3">
        <v>3</v>
      </c>
      <c r="X95" s="2" t="s">
        <v>32</v>
      </c>
      <c r="Y95" s="14">
        <v>45075.6048263889</v>
      </c>
      <c r="Z95" s="2" t="s">
        <v>33</v>
      </c>
    </row>
    <row r="96" spans="1:26">
      <c r="A96" s="2">
        <v>94</v>
      </c>
      <c r="B96" s="3">
        <v>134594</v>
      </c>
      <c r="C96" s="2" t="str">
        <f t="shared" si="5"/>
        <v>359134594</v>
      </c>
      <c r="D96" s="2" t="s">
        <v>287</v>
      </c>
      <c r="E96" s="2" t="s">
        <v>288</v>
      </c>
      <c r="F96" s="2" t="s">
        <v>51</v>
      </c>
      <c r="G96" s="2" t="s">
        <v>289</v>
      </c>
      <c r="H96" s="3">
        <v>359</v>
      </c>
      <c r="I96" s="7" t="s">
        <v>317</v>
      </c>
      <c r="J96" s="2">
        <v>398.95</v>
      </c>
      <c r="K96" s="2">
        <v>468</v>
      </c>
      <c r="L96" s="8">
        <v>450</v>
      </c>
      <c r="M96" s="7" t="s">
        <v>38</v>
      </c>
      <c r="N96" s="10">
        <f t="shared" si="6"/>
        <v>0.147542735042735</v>
      </c>
      <c r="O96" s="10">
        <f t="shared" si="7"/>
        <v>0.113444444444444</v>
      </c>
      <c r="P96" s="12">
        <v>3</v>
      </c>
      <c r="Q96" s="2">
        <v>0</v>
      </c>
      <c r="R96" s="2">
        <v>5361</v>
      </c>
      <c r="S96" s="2">
        <f t="shared" si="8"/>
        <v>-18</v>
      </c>
      <c r="T96" s="2">
        <f t="shared" si="9"/>
        <v>450</v>
      </c>
      <c r="U96" s="2">
        <v>1556</v>
      </c>
      <c r="V96" s="2">
        <v>0</v>
      </c>
      <c r="W96" s="3">
        <v>24</v>
      </c>
      <c r="X96" s="2" t="s">
        <v>32</v>
      </c>
      <c r="Y96" s="14">
        <v>45080.4683796296</v>
      </c>
      <c r="Z96" s="2" t="s">
        <v>33</v>
      </c>
    </row>
    <row r="97" spans="1:26">
      <c r="A97" s="2">
        <v>95</v>
      </c>
      <c r="B97" s="3">
        <v>60203</v>
      </c>
      <c r="C97" s="2" t="str">
        <f t="shared" si="5"/>
        <v>74860203</v>
      </c>
      <c r="D97" s="2" t="s">
        <v>318</v>
      </c>
      <c r="E97" s="2" t="s">
        <v>319</v>
      </c>
      <c r="F97" s="2" t="s">
        <v>51</v>
      </c>
      <c r="G97" s="2" t="s">
        <v>257</v>
      </c>
      <c r="H97" s="3">
        <v>748</v>
      </c>
      <c r="I97" s="7" t="s">
        <v>42</v>
      </c>
      <c r="J97" s="2">
        <v>30.99</v>
      </c>
      <c r="K97" s="2">
        <v>42.8</v>
      </c>
      <c r="L97" s="8">
        <v>35</v>
      </c>
      <c r="M97" s="7" t="s">
        <v>38</v>
      </c>
      <c r="N97" s="10">
        <f t="shared" si="6"/>
        <v>0.275934579439252</v>
      </c>
      <c r="O97" s="10">
        <f t="shared" si="7"/>
        <v>0.114571428571429</v>
      </c>
      <c r="P97" s="12">
        <v>3</v>
      </c>
      <c r="Q97" s="2">
        <v>0</v>
      </c>
      <c r="R97" s="2">
        <v>399</v>
      </c>
      <c r="S97" s="2">
        <f t="shared" si="8"/>
        <v>-7.8</v>
      </c>
      <c r="T97" s="2">
        <f t="shared" si="9"/>
        <v>35</v>
      </c>
      <c r="U97" s="2">
        <v>377</v>
      </c>
      <c r="V97" s="2">
        <v>40</v>
      </c>
      <c r="W97" s="3">
        <v>2</v>
      </c>
      <c r="X97" s="2" t="s">
        <v>32</v>
      </c>
      <c r="Y97" s="14">
        <v>45080.4298263889</v>
      </c>
      <c r="Z97" s="2" t="s">
        <v>33</v>
      </c>
    </row>
    <row r="98" spans="1:26">
      <c r="A98" s="2">
        <v>96</v>
      </c>
      <c r="B98" s="3">
        <v>139200</v>
      </c>
      <c r="C98" s="2" t="str">
        <f t="shared" si="5"/>
        <v>594139200</v>
      </c>
      <c r="D98" s="2" t="s">
        <v>320</v>
      </c>
      <c r="E98" s="2" t="s">
        <v>321</v>
      </c>
      <c r="F98" s="2" t="s">
        <v>28</v>
      </c>
      <c r="G98" s="2" t="s">
        <v>122</v>
      </c>
      <c r="H98" s="3">
        <v>594</v>
      </c>
      <c r="I98" s="7" t="s">
        <v>250</v>
      </c>
      <c r="J98" s="2">
        <v>86.57</v>
      </c>
      <c r="K98" s="2">
        <v>119.8</v>
      </c>
      <c r="L98" s="8">
        <v>98</v>
      </c>
      <c r="M98" s="7" t="s">
        <v>322</v>
      </c>
      <c r="N98" s="10">
        <f t="shared" si="6"/>
        <v>0.277378964941569</v>
      </c>
      <c r="O98" s="10">
        <f t="shared" si="7"/>
        <v>0.116632653061225</v>
      </c>
      <c r="P98" s="12">
        <v>3</v>
      </c>
      <c r="Q98" s="2">
        <v>109</v>
      </c>
      <c r="R98" s="2">
        <v>1578</v>
      </c>
      <c r="S98" s="2">
        <f t="shared" si="8"/>
        <v>-21.8</v>
      </c>
      <c r="T98" s="2">
        <f t="shared" si="9"/>
        <v>-11</v>
      </c>
      <c r="U98" s="2">
        <v>774</v>
      </c>
      <c r="V98" s="2">
        <v>0</v>
      </c>
      <c r="W98" s="3">
        <v>7</v>
      </c>
      <c r="X98" s="2" t="s">
        <v>32</v>
      </c>
      <c r="Y98" s="14">
        <v>45075.6029282407</v>
      </c>
      <c r="Z98" s="2" t="s">
        <v>33</v>
      </c>
    </row>
    <row r="99" spans="1:26">
      <c r="A99" s="2">
        <v>97</v>
      </c>
      <c r="B99" s="3">
        <v>77777</v>
      </c>
      <c r="C99" s="2" t="str">
        <f t="shared" si="5"/>
        <v>10772877777</v>
      </c>
      <c r="D99" s="2" t="s">
        <v>323</v>
      </c>
      <c r="E99" s="2" t="s">
        <v>324</v>
      </c>
      <c r="F99" s="2" t="s">
        <v>51</v>
      </c>
      <c r="G99" s="2" t="s">
        <v>325</v>
      </c>
      <c r="H99" s="3">
        <v>107728</v>
      </c>
      <c r="I99" s="7" t="s">
        <v>53</v>
      </c>
      <c r="J99" s="2">
        <v>4.85</v>
      </c>
      <c r="K99" s="2">
        <v>9.5</v>
      </c>
      <c r="L99" s="8">
        <v>5.5</v>
      </c>
      <c r="M99" s="7" t="s">
        <v>38</v>
      </c>
      <c r="N99" s="10">
        <f t="shared" si="6"/>
        <v>0.489473684210526</v>
      </c>
      <c r="O99" s="10">
        <f t="shared" si="7"/>
        <v>0.118181818181818</v>
      </c>
      <c r="P99" s="12">
        <v>1</v>
      </c>
      <c r="Q99" s="2">
        <v>0</v>
      </c>
      <c r="R99" s="2">
        <v>118</v>
      </c>
      <c r="S99" s="2">
        <f t="shared" si="8"/>
        <v>-4</v>
      </c>
      <c r="T99" s="2">
        <f t="shared" si="9"/>
        <v>5.5</v>
      </c>
      <c r="U99" s="2">
        <v>91</v>
      </c>
      <c r="V99" s="2">
        <v>0</v>
      </c>
      <c r="W99" s="3">
        <v>4</v>
      </c>
      <c r="X99" s="2" t="s">
        <v>32</v>
      </c>
      <c r="Y99" s="14">
        <v>45082.655775463</v>
      </c>
      <c r="Z99" s="2" t="s">
        <v>33</v>
      </c>
    </row>
    <row r="100" spans="1:26">
      <c r="A100" s="2">
        <v>98</v>
      </c>
      <c r="B100" s="3">
        <v>205837</v>
      </c>
      <c r="C100" s="2" t="str">
        <f t="shared" si="5"/>
        <v>744205837</v>
      </c>
      <c r="D100" s="2" t="s">
        <v>326</v>
      </c>
      <c r="E100" s="2" t="s">
        <v>327</v>
      </c>
      <c r="F100" s="2" t="s">
        <v>28</v>
      </c>
      <c r="G100" s="2" t="s">
        <v>328</v>
      </c>
      <c r="H100" s="3">
        <v>744</v>
      </c>
      <c r="I100" s="7" t="s">
        <v>329</v>
      </c>
      <c r="J100" s="2">
        <v>31.52</v>
      </c>
      <c r="K100" s="2">
        <v>41.5</v>
      </c>
      <c r="L100" s="8">
        <v>36</v>
      </c>
      <c r="M100" s="7" t="s">
        <v>48</v>
      </c>
      <c r="N100" s="10">
        <f t="shared" si="6"/>
        <v>0.240481927710843</v>
      </c>
      <c r="O100" s="10">
        <f t="shared" si="7"/>
        <v>0.124444444444444</v>
      </c>
      <c r="P100" s="12">
        <v>2</v>
      </c>
      <c r="Q100" s="2">
        <v>0</v>
      </c>
      <c r="R100" s="2">
        <v>36</v>
      </c>
      <c r="S100" s="2">
        <f t="shared" si="8"/>
        <v>-5.5</v>
      </c>
      <c r="T100" s="2">
        <f t="shared" si="9"/>
        <v>36</v>
      </c>
      <c r="U100" s="2">
        <v>28</v>
      </c>
      <c r="V100" s="2">
        <v>0</v>
      </c>
      <c r="W100" s="3">
        <v>3</v>
      </c>
      <c r="X100" s="2" t="s">
        <v>82</v>
      </c>
      <c r="Y100" s="14">
        <v>45078.6876851852</v>
      </c>
      <c r="Z100" s="2" t="s">
        <v>33</v>
      </c>
    </row>
    <row r="101" spans="1:26">
      <c r="A101" s="2">
        <v>99</v>
      </c>
      <c r="B101" s="3">
        <v>140507</v>
      </c>
      <c r="C101" s="2" t="str">
        <f t="shared" si="5"/>
        <v>737140507</v>
      </c>
      <c r="D101" s="2" t="s">
        <v>330</v>
      </c>
      <c r="E101" s="2" t="s">
        <v>331</v>
      </c>
      <c r="F101" s="2" t="s">
        <v>308</v>
      </c>
      <c r="G101" s="2" t="s">
        <v>332</v>
      </c>
      <c r="H101" s="3">
        <v>737</v>
      </c>
      <c r="I101" s="7" t="s">
        <v>176</v>
      </c>
      <c r="J101" s="2">
        <v>172.92</v>
      </c>
      <c r="K101" s="2">
        <v>428</v>
      </c>
      <c r="L101" s="8">
        <v>199</v>
      </c>
      <c r="M101" s="7" t="s">
        <v>38</v>
      </c>
      <c r="N101" s="10">
        <f t="shared" si="6"/>
        <v>0.595981308411215</v>
      </c>
      <c r="O101" s="10">
        <f t="shared" si="7"/>
        <v>0.13105527638191</v>
      </c>
      <c r="P101" s="12">
        <v>2</v>
      </c>
      <c r="Q101" s="2">
        <v>0</v>
      </c>
      <c r="R101" s="2">
        <v>1541</v>
      </c>
      <c r="S101" s="2">
        <f t="shared" si="8"/>
        <v>-229</v>
      </c>
      <c r="T101" s="2">
        <f t="shared" si="9"/>
        <v>199</v>
      </c>
      <c r="U101" s="2">
        <v>1224</v>
      </c>
      <c r="V101" s="2">
        <v>0</v>
      </c>
      <c r="W101" s="3">
        <v>5</v>
      </c>
      <c r="X101" s="2" t="s">
        <v>32</v>
      </c>
      <c r="Y101" s="14">
        <v>45078.5906018519</v>
      </c>
      <c r="Z101" s="2" t="s">
        <v>33</v>
      </c>
    </row>
    <row r="102" spans="1:26">
      <c r="A102" s="2">
        <v>100</v>
      </c>
      <c r="B102" s="3">
        <v>154102</v>
      </c>
      <c r="C102" s="2" t="str">
        <f t="shared" si="5"/>
        <v>107728154102</v>
      </c>
      <c r="D102" s="2" t="s">
        <v>333</v>
      </c>
      <c r="E102" s="2" t="s">
        <v>334</v>
      </c>
      <c r="F102" s="2" t="s">
        <v>28</v>
      </c>
      <c r="G102" s="2" t="s">
        <v>335</v>
      </c>
      <c r="H102" s="3">
        <v>107728</v>
      </c>
      <c r="I102" s="7" t="s">
        <v>53</v>
      </c>
      <c r="J102" s="2">
        <v>32.83</v>
      </c>
      <c r="K102" s="2">
        <v>39.8</v>
      </c>
      <c r="L102" s="8">
        <v>38</v>
      </c>
      <c r="M102" s="7" t="s">
        <v>38</v>
      </c>
      <c r="N102" s="10">
        <f t="shared" si="6"/>
        <v>0.175125628140704</v>
      </c>
      <c r="O102" s="10">
        <f t="shared" si="7"/>
        <v>0.136052631578947</v>
      </c>
      <c r="P102" s="12">
        <v>3</v>
      </c>
      <c r="Q102" s="2">
        <v>0</v>
      </c>
      <c r="R102" s="2">
        <v>464</v>
      </c>
      <c r="S102" s="2">
        <f t="shared" si="8"/>
        <v>-1.8</v>
      </c>
      <c r="T102" s="2">
        <f t="shared" si="9"/>
        <v>38</v>
      </c>
      <c r="U102" s="2">
        <v>485</v>
      </c>
      <c r="V102" s="2">
        <v>0</v>
      </c>
      <c r="W102" s="3">
        <v>6</v>
      </c>
      <c r="X102" s="2" t="s">
        <v>32</v>
      </c>
      <c r="Y102" s="14">
        <v>45081.7380902778</v>
      </c>
      <c r="Z102" s="2" t="s">
        <v>33</v>
      </c>
    </row>
    <row r="103" spans="1:26">
      <c r="A103" s="2">
        <v>101</v>
      </c>
      <c r="B103" s="3">
        <v>48224</v>
      </c>
      <c r="C103" s="2" t="str">
        <f t="shared" si="5"/>
        <v>72648224</v>
      </c>
      <c r="D103" s="2" t="s">
        <v>225</v>
      </c>
      <c r="E103" s="2" t="s">
        <v>336</v>
      </c>
      <c r="F103" s="2" t="s">
        <v>28</v>
      </c>
      <c r="G103" s="2" t="s">
        <v>337</v>
      </c>
      <c r="H103" s="3">
        <v>726</v>
      </c>
      <c r="I103" s="7" t="s">
        <v>338</v>
      </c>
      <c r="J103" s="2">
        <v>24.47</v>
      </c>
      <c r="K103" s="2">
        <v>35</v>
      </c>
      <c r="L103" s="8">
        <v>28.5</v>
      </c>
      <c r="M103" s="7" t="s">
        <v>38</v>
      </c>
      <c r="N103" s="10">
        <f t="shared" si="6"/>
        <v>0.300857142857143</v>
      </c>
      <c r="O103" s="10">
        <f t="shared" si="7"/>
        <v>0.14140350877193</v>
      </c>
      <c r="P103" s="12">
        <v>3</v>
      </c>
      <c r="Q103" s="2">
        <v>0</v>
      </c>
      <c r="R103" s="2">
        <v>236</v>
      </c>
      <c r="S103" s="2">
        <f t="shared" si="8"/>
        <v>-6.5</v>
      </c>
      <c r="T103" s="2">
        <f t="shared" si="9"/>
        <v>28.5</v>
      </c>
      <c r="U103" s="2">
        <v>644</v>
      </c>
      <c r="V103" s="2">
        <v>0</v>
      </c>
      <c r="W103" s="3"/>
      <c r="X103" s="2" t="s">
        <v>32</v>
      </c>
      <c r="Y103" s="14">
        <v>45077.4567592593</v>
      </c>
      <c r="Z103" s="2" t="s">
        <v>33</v>
      </c>
    </row>
    <row r="104" spans="1:26">
      <c r="A104" s="2">
        <v>102</v>
      </c>
      <c r="B104" s="3">
        <v>132194</v>
      </c>
      <c r="C104" s="2" t="str">
        <f t="shared" si="5"/>
        <v>365132194</v>
      </c>
      <c r="D104" s="2" t="s">
        <v>339</v>
      </c>
      <c r="E104" s="2" t="s">
        <v>340</v>
      </c>
      <c r="F104" s="2" t="s">
        <v>28</v>
      </c>
      <c r="G104" s="2" t="s">
        <v>341</v>
      </c>
      <c r="H104" s="3">
        <v>365</v>
      </c>
      <c r="I104" s="7" t="s">
        <v>342</v>
      </c>
      <c r="J104" s="2">
        <v>255.53</v>
      </c>
      <c r="K104" s="2">
        <v>368</v>
      </c>
      <c r="L104" s="8">
        <v>298</v>
      </c>
      <c r="M104" s="7" t="s">
        <v>38</v>
      </c>
      <c r="N104" s="10">
        <f t="shared" si="6"/>
        <v>0.305625</v>
      </c>
      <c r="O104" s="10">
        <f t="shared" si="7"/>
        <v>0.14251677852349</v>
      </c>
      <c r="P104" s="12">
        <v>1</v>
      </c>
      <c r="Q104" s="2">
        <v>348</v>
      </c>
      <c r="R104" s="2">
        <v>20</v>
      </c>
      <c r="S104" s="2">
        <f t="shared" si="8"/>
        <v>-70</v>
      </c>
      <c r="T104" s="2">
        <f t="shared" si="9"/>
        <v>-50</v>
      </c>
      <c r="U104" s="2">
        <v>36</v>
      </c>
      <c r="V104" s="2">
        <v>0</v>
      </c>
      <c r="W104" s="3"/>
      <c r="X104" s="2" t="s">
        <v>32</v>
      </c>
      <c r="Y104" s="14">
        <v>45076.8612037037</v>
      </c>
      <c r="Z104" s="2" t="s">
        <v>33</v>
      </c>
    </row>
    <row r="105" spans="1:26">
      <c r="A105" s="2">
        <v>103</v>
      </c>
      <c r="B105" s="3">
        <v>1454</v>
      </c>
      <c r="C105" s="2" t="str">
        <f t="shared" si="5"/>
        <v>7481454</v>
      </c>
      <c r="D105" s="2" t="s">
        <v>343</v>
      </c>
      <c r="E105" s="2" t="s">
        <v>344</v>
      </c>
      <c r="F105" s="2" t="s">
        <v>28</v>
      </c>
      <c r="G105" s="2" t="s">
        <v>345</v>
      </c>
      <c r="H105" s="3">
        <v>748</v>
      </c>
      <c r="I105" s="7" t="s">
        <v>42</v>
      </c>
      <c r="J105" s="2">
        <v>385</v>
      </c>
      <c r="K105" s="2">
        <v>520</v>
      </c>
      <c r="L105" s="8">
        <v>458</v>
      </c>
      <c r="M105" s="7" t="s">
        <v>43</v>
      </c>
      <c r="N105" s="10">
        <f t="shared" si="6"/>
        <v>0.259615384615385</v>
      </c>
      <c r="O105" s="10">
        <f t="shared" si="7"/>
        <v>0.15938864628821</v>
      </c>
      <c r="P105" s="12">
        <v>1</v>
      </c>
      <c r="Q105" s="2">
        <v>0</v>
      </c>
      <c r="R105" s="2">
        <v>19</v>
      </c>
      <c r="S105" s="2">
        <f t="shared" si="8"/>
        <v>-62</v>
      </c>
      <c r="T105" s="2">
        <f t="shared" si="9"/>
        <v>458</v>
      </c>
      <c r="U105" s="2">
        <v>186</v>
      </c>
      <c r="V105" s="2">
        <v>0</v>
      </c>
      <c r="W105" s="3">
        <v>1</v>
      </c>
      <c r="X105" s="2" t="s">
        <v>32</v>
      </c>
      <c r="Y105" s="14">
        <v>45081.9086574074</v>
      </c>
      <c r="Z105" s="2" t="s">
        <v>33</v>
      </c>
    </row>
    <row r="106" spans="1:26">
      <c r="A106" s="2">
        <v>104</v>
      </c>
      <c r="B106" s="3">
        <v>153099</v>
      </c>
      <c r="C106" s="2" t="str">
        <f t="shared" si="5"/>
        <v>748153099</v>
      </c>
      <c r="D106" s="2" t="s">
        <v>346</v>
      </c>
      <c r="E106" s="2" t="s">
        <v>347</v>
      </c>
      <c r="F106" s="2" t="s">
        <v>28</v>
      </c>
      <c r="G106" s="2" t="s">
        <v>348</v>
      </c>
      <c r="H106" s="3">
        <v>748</v>
      </c>
      <c r="I106" s="7" t="s">
        <v>42</v>
      </c>
      <c r="J106" s="2">
        <v>25</v>
      </c>
      <c r="K106" s="2">
        <v>39.78</v>
      </c>
      <c r="L106" s="8">
        <v>29.9</v>
      </c>
      <c r="M106" s="7" t="s">
        <v>38</v>
      </c>
      <c r="N106" s="10">
        <f t="shared" si="6"/>
        <v>0.371543489190548</v>
      </c>
      <c r="O106" s="10">
        <f t="shared" si="7"/>
        <v>0.163879598662207</v>
      </c>
      <c r="P106" s="12">
        <v>3</v>
      </c>
      <c r="Q106" s="2">
        <v>37.8</v>
      </c>
      <c r="R106" s="2">
        <v>228</v>
      </c>
      <c r="S106" s="2">
        <f t="shared" si="8"/>
        <v>-9.88</v>
      </c>
      <c r="T106" s="2">
        <f t="shared" si="9"/>
        <v>-7.9</v>
      </c>
      <c r="U106" s="2">
        <v>1621</v>
      </c>
      <c r="V106" s="2">
        <v>0</v>
      </c>
      <c r="W106" s="3">
        <v>10</v>
      </c>
      <c r="X106" s="2" t="s">
        <v>32</v>
      </c>
      <c r="Y106" s="14">
        <v>45080.5816898148</v>
      </c>
      <c r="Z106" s="2" t="s">
        <v>33</v>
      </c>
    </row>
    <row r="107" spans="1:26">
      <c r="A107" s="2">
        <v>105</v>
      </c>
      <c r="B107" s="3">
        <v>84546</v>
      </c>
      <c r="C107" s="2" t="str">
        <f t="shared" si="5"/>
        <v>59484546</v>
      </c>
      <c r="D107" s="2" t="s">
        <v>349</v>
      </c>
      <c r="E107" s="2" t="s">
        <v>315</v>
      </c>
      <c r="F107" s="2" t="s">
        <v>51</v>
      </c>
      <c r="G107" s="2" t="s">
        <v>122</v>
      </c>
      <c r="H107" s="3">
        <v>594</v>
      </c>
      <c r="I107" s="7" t="s">
        <v>250</v>
      </c>
      <c r="J107" s="2">
        <v>114.99</v>
      </c>
      <c r="K107" s="2">
        <v>170.8</v>
      </c>
      <c r="L107" s="8">
        <v>138</v>
      </c>
      <c r="M107" s="7" t="s">
        <v>316</v>
      </c>
      <c r="N107" s="10">
        <f t="shared" si="6"/>
        <v>0.326756440281031</v>
      </c>
      <c r="O107" s="10">
        <f t="shared" si="7"/>
        <v>0.166739130434783</v>
      </c>
      <c r="P107" s="12">
        <v>3</v>
      </c>
      <c r="Q107" s="2">
        <v>154.8</v>
      </c>
      <c r="R107" s="2">
        <v>550</v>
      </c>
      <c r="S107" s="2">
        <f t="shared" si="8"/>
        <v>-32.8</v>
      </c>
      <c r="T107" s="2">
        <f t="shared" si="9"/>
        <v>-16.8</v>
      </c>
      <c r="U107" s="2">
        <v>528</v>
      </c>
      <c r="V107" s="2">
        <v>0</v>
      </c>
      <c r="W107" s="3">
        <v>3</v>
      </c>
      <c r="X107" s="2" t="s">
        <v>32</v>
      </c>
      <c r="Y107" s="14">
        <v>45075.6042592593</v>
      </c>
      <c r="Z107" s="2" t="s">
        <v>33</v>
      </c>
    </row>
    <row r="108" spans="1:26">
      <c r="A108" s="2">
        <v>106</v>
      </c>
      <c r="B108" s="3">
        <v>217848</v>
      </c>
      <c r="C108" s="2" t="str">
        <f t="shared" si="5"/>
        <v>107728217848</v>
      </c>
      <c r="D108" s="2" t="s">
        <v>87</v>
      </c>
      <c r="E108" s="2" t="s">
        <v>350</v>
      </c>
      <c r="F108" s="2" t="s">
        <v>28</v>
      </c>
      <c r="G108" s="2" t="s">
        <v>89</v>
      </c>
      <c r="H108" s="3">
        <v>107728</v>
      </c>
      <c r="I108" s="7" t="s">
        <v>53</v>
      </c>
      <c r="J108" s="2">
        <v>44.5</v>
      </c>
      <c r="K108" s="2">
        <v>89</v>
      </c>
      <c r="L108" s="8">
        <v>53.5</v>
      </c>
      <c r="M108" s="7" t="s">
        <v>38</v>
      </c>
      <c r="N108" s="10">
        <f t="shared" si="6"/>
        <v>0.5</v>
      </c>
      <c r="O108" s="10">
        <f t="shared" si="7"/>
        <v>0.168224299065421</v>
      </c>
      <c r="P108" s="12">
        <v>3</v>
      </c>
      <c r="Q108" s="2">
        <v>0</v>
      </c>
      <c r="R108" s="2">
        <v>884</v>
      </c>
      <c r="S108" s="2">
        <f t="shared" si="8"/>
        <v>-35.5</v>
      </c>
      <c r="T108" s="2">
        <f t="shared" si="9"/>
        <v>53.5</v>
      </c>
      <c r="U108" s="2">
        <v>583</v>
      </c>
      <c r="V108" s="2">
        <v>0</v>
      </c>
      <c r="W108" s="3">
        <v>4</v>
      </c>
      <c r="X108" s="2" t="s">
        <v>32</v>
      </c>
      <c r="Y108" s="14">
        <v>45082.6578703704</v>
      </c>
      <c r="Z108" s="2" t="s">
        <v>33</v>
      </c>
    </row>
    <row r="109" spans="1:26">
      <c r="A109" s="2">
        <v>107</v>
      </c>
      <c r="B109" s="3">
        <v>235412</v>
      </c>
      <c r="C109" s="2" t="str">
        <f t="shared" si="5"/>
        <v>598235412</v>
      </c>
      <c r="D109" s="2" t="s">
        <v>351</v>
      </c>
      <c r="E109" s="2" t="s">
        <v>352</v>
      </c>
      <c r="F109" s="2" t="s">
        <v>28</v>
      </c>
      <c r="G109" s="2" t="s">
        <v>353</v>
      </c>
      <c r="H109" s="3">
        <v>598</v>
      </c>
      <c r="I109" s="7" t="s">
        <v>354</v>
      </c>
      <c r="J109" s="2">
        <v>29.09</v>
      </c>
      <c r="K109" s="2">
        <v>48</v>
      </c>
      <c r="L109" s="8">
        <v>35</v>
      </c>
      <c r="M109" s="7" t="s">
        <v>355</v>
      </c>
      <c r="N109" s="10">
        <f t="shared" si="6"/>
        <v>0.393958333333333</v>
      </c>
      <c r="O109" s="10">
        <f t="shared" si="7"/>
        <v>0.168857142857143</v>
      </c>
      <c r="P109" s="12">
        <v>2</v>
      </c>
      <c r="Q109" s="2">
        <v>0</v>
      </c>
      <c r="R109" s="2">
        <v>226</v>
      </c>
      <c r="S109" s="2">
        <f t="shared" si="8"/>
        <v>-13</v>
      </c>
      <c r="T109" s="2">
        <f t="shared" si="9"/>
        <v>35</v>
      </c>
      <c r="U109" s="2">
        <v>137</v>
      </c>
      <c r="V109" s="2">
        <v>0</v>
      </c>
      <c r="W109" s="3">
        <v>3</v>
      </c>
      <c r="X109" s="2" t="s">
        <v>32</v>
      </c>
      <c r="Y109" s="14">
        <v>45083.7236921296</v>
      </c>
      <c r="Z109" s="2" t="s">
        <v>33</v>
      </c>
    </row>
    <row r="110" spans="1:26">
      <c r="A110" s="2">
        <v>108</v>
      </c>
      <c r="B110" s="3">
        <v>31189</v>
      </c>
      <c r="C110" s="2" t="str">
        <f t="shared" si="5"/>
        <v>5631189</v>
      </c>
      <c r="D110" s="2" t="s">
        <v>356</v>
      </c>
      <c r="E110" s="2" t="s">
        <v>357</v>
      </c>
      <c r="F110" s="2" t="s">
        <v>51</v>
      </c>
      <c r="G110" s="2" t="s">
        <v>358</v>
      </c>
      <c r="H110" s="3">
        <v>56</v>
      </c>
      <c r="I110" s="7" t="s">
        <v>258</v>
      </c>
      <c r="J110" s="2">
        <v>188</v>
      </c>
      <c r="K110" s="2">
        <v>238</v>
      </c>
      <c r="L110" s="8">
        <v>228</v>
      </c>
      <c r="M110" s="7" t="s">
        <v>38</v>
      </c>
      <c r="N110" s="10">
        <f t="shared" si="6"/>
        <v>0.210084033613445</v>
      </c>
      <c r="O110" s="10">
        <f t="shared" si="7"/>
        <v>0.175438596491228</v>
      </c>
      <c r="P110" s="12">
        <v>2</v>
      </c>
      <c r="Q110" s="2">
        <v>0</v>
      </c>
      <c r="R110" s="2">
        <v>0</v>
      </c>
      <c r="S110" s="2">
        <f t="shared" si="8"/>
        <v>-10</v>
      </c>
      <c r="T110" s="2">
        <f t="shared" si="9"/>
        <v>228</v>
      </c>
      <c r="U110" s="2">
        <v>0</v>
      </c>
      <c r="V110" s="2">
        <v>0</v>
      </c>
      <c r="W110" s="3"/>
      <c r="X110" s="2" t="s">
        <v>82</v>
      </c>
      <c r="Y110" s="14">
        <v>45067.4556134259</v>
      </c>
      <c r="Z110" s="2" t="s">
        <v>33</v>
      </c>
    </row>
    <row r="111" spans="1:26">
      <c r="A111" s="2">
        <v>109</v>
      </c>
      <c r="B111" s="3">
        <v>179599</v>
      </c>
      <c r="C111" s="2" t="str">
        <f t="shared" si="5"/>
        <v>106485179599</v>
      </c>
      <c r="D111" s="2" t="s">
        <v>326</v>
      </c>
      <c r="E111" s="2" t="s">
        <v>359</v>
      </c>
      <c r="F111" s="2" t="s">
        <v>28</v>
      </c>
      <c r="G111" s="2" t="s">
        <v>360</v>
      </c>
      <c r="H111" s="3">
        <v>106485</v>
      </c>
      <c r="I111" s="7" t="s">
        <v>361</v>
      </c>
      <c r="J111" s="2">
        <v>31.84</v>
      </c>
      <c r="K111" s="2">
        <v>41.5</v>
      </c>
      <c r="L111" s="8">
        <v>38.8</v>
      </c>
      <c r="M111" s="7" t="s">
        <v>38</v>
      </c>
      <c r="N111" s="10">
        <f t="shared" si="6"/>
        <v>0.232771084337349</v>
      </c>
      <c r="O111" s="10">
        <f t="shared" si="7"/>
        <v>0.179381443298969</v>
      </c>
      <c r="P111" s="12">
        <v>2</v>
      </c>
      <c r="Q111" s="2">
        <v>0</v>
      </c>
      <c r="R111" s="2">
        <v>17</v>
      </c>
      <c r="S111" s="2">
        <f t="shared" si="8"/>
        <v>-2.7</v>
      </c>
      <c r="T111" s="2">
        <f t="shared" si="9"/>
        <v>38.8</v>
      </c>
      <c r="U111" s="2">
        <v>20</v>
      </c>
      <c r="V111" s="2">
        <v>0</v>
      </c>
      <c r="W111" s="3">
        <v>1</v>
      </c>
      <c r="X111" s="2" t="s">
        <v>32</v>
      </c>
      <c r="Y111" s="14">
        <v>45071.7531481481</v>
      </c>
      <c r="Z111" s="2" t="s">
        <v>33</v>
      </c>
    </row>
    <row r="112" spans="1:26">
      <c r="A112" s="2">
        <v>110</v>
      </c>
      <c r="B112" s="3">
        <v>488</v>
      </c>
      <c r="C112" s="2" t="str">
        <f t="shared" si="5"/>
        <v>106399488</v>
      </c>
      <c r="D112" s="2" t="s">
        <v>362</v>
      </c>
      <c r="E112" s="2" t="s">
        <v>363</v>
      </c>
      <c r="F112" s="2" t="s">
        <v>51</v>
      </c>
      <c r="G112" s="2" t="s">
        <v>364</v>
      </c>
      <c r="H112" s="3">
        <v>106399</v>
      </c>
      <c r="I112" s="7" t="s">
        <v>47</v>
      </c>
      <c r="J112" s="2">
        <v>47.47</v>
      </c>
      <c r="K112" s="2">
        <v>64.8</v>
      </c>
      <c r="L112" s="8">
        <v>58</v>
      </c>
      <c r="M112" s="7" t="s">
        <v>48</v>
      </c>
      <c r="N112" s="10">
        <f t="shared" si="6"/>
        <v>0.267438271604938</v>
      </c>
      <c r="O112" s="10">
        <f t="shared" si="7"/>
        <v>0.181551724137931</v>
      </c>
      <c r="P112" s="12">
        <v>2</v>
      </c>
      <c r="Q112" s="2">
        <v>0</v>
      </c>
      <c r="R112" s="2">
        <v>163</v>
      </c>
      <c r="S112" s="2">
        <f t="shared" si="8"/>
        <v>-6.8</v>
      </c>
      <c r="T112" s="2">
        <f t="shared" si="9"/>
        <v>58</v>
      </c>
      <c r="U112" s="2">
        <v>206</v>
      </c>
      <c r="V112" s="2">
        <v>0</v>
      </c>
      <c r="W112" s="3">
        <v>1</v>
      </c>
      <c r="X112" s="2" t="s">
        <v>32</v>
      </c>
      <c r="Y112" s="14">
        <v>45082.6006597222</v>
      </c>
      <c r="Z112" s="2" t="s">
        <v>33</v>
      </c>
    </row>
    <row r="113" spans="1:26">
      <c r="A113" s="2">
        <v>111</v>
      </c>
      <c r="B113" s="3">
        <v>2307</v>
      </c>
      <c r="C113" s="2" t="str">
        <f t="shared" si="5"/>
        <v>7432307</v>
      </c>
      <c r="D113" s="2" t="s">
        <v>365</v>
      </c>
      <c r="E113" s="2" t="s">
        <v>366</v>
      </c>
      <c r="F113" s="2" t="s">
        <v>28</v>
      </c>
      <c r="G113" s="2" t="s">
        <v>367</v>
      </c>
      <c r="H113" s="3">
        <v>743</v>
      </c>
      <c r="I113" s="7" t="s">
        <v>136</v>
      </c>
      <c r="J113" s="2">
        <v>43.43</v>
      </c>
      <c r="K113" s="2">
        <v>59</v>
      </c>
      <c r="L113" s="8">
        <v>53.1</v>
      </c>
      <c r="M113" s="7" t="s">
        <v>368</v>
      </c>
      <c r="N113" s="10">
        <f t="shared" si="6"/>
        <v>0.263898305084746</v>
      </c>
      <c r="O113" s="10">
        <f t="shared" si="7"/>
        <v>0.18210922787194</v>
      </c>
      <c r="P113" s="12">
        <v>2</v>
      </c>
      <c r="Q113" s="2">
        <v>0</v>
      </c>
      <c r="R113" s="2">
        <v>246</v>
      </c>
      <c r="S113" s="2">
        <f t="shared" si="8"/>
        <v>-5.9</v>
      </c>
      <c r="T113" s="2">
        <f t="shared" si="9"/>
        <v>53.1</v>
      </c>
      <c r="U113" s="2">
        <v>313</v>
      </c>
      <c r="V113" s="2">
        <v>0</v>
      </c>
      <c r="W113" s="3">
        <v>3</v>
      </c>
      <c r="X113" s="2" t="s">
        <v>32</v>
      </c>
      <c r="Y113" s="14">
        <v>45082.8770833333</v>
      </c>
      <c r="Z113" s="2" t="s">
        <v>33</v>
      </c>
    </row>
    <row r="114" spans="1:26">
      <c r="A114" s="2">
        <v>112</v>
      </c>
      <c r="B114" s="3">
        <v>48479</v>
      </c>
      <c r="C114" s="2" t="str">
        <f t="shared" si="5"/>
        <v>10772848479</v>
      </c>
      <c r="D114" s="2" t="s">
        <v>323</v>
      </c>
      <c r="E114" s="2" t="s">
        <v>369</v>
      </c>
      <c r="F114" s="2" t="s">
        <v>28</v>
      </c>
      <c r="G114" s="2" t="s">
        <v>370</v>
      </c>
      <c r="H114" s="3">
        <v>107728</v>
      </c>
      <c r="I114" s="7" t="s">
        <v>53</v>
      </c>
      <c r="J114" s="2">
        <v>9.8</v>
      </c>
      <c r="K114" s="2">
        <v>13.1</v>
      </c>
      <c r="L114" s="8">
        <v>12</v>
      </c>
      <c r="M114" s="7" t="s">
        <v>38</v>
      </c>
      <c r="N114" s="10">
        <f t="shared" si="6"/>
        <v>0.251908396946565</v>
      </c>
      <c r="O114" s="10">
        <f t="shared" si="7"/>
        <v>0.183333333333333</v>
      </c>
      <c r="P114" s="12">
        <v>1</v>
      </c>
      <c r="Q114" s="2">
        <v>0</v>
      </c>
      <c r="R114" s="2">
        <v>22</v>
      </c>
      <c r="S114" s="2">
        <f t="shared" si="8"/>
        <v>-1.1</v>
      </c>
      <c r="T114" s="2">
        <f t="shared" si="9"/>
        <v>12</v>
      </c>
      <c r="U114" s="2">
        <v>23</v>
      </c>
      <c r="V114" s="2">
        <v>0</v>
      </c>
      <c r="W114" s="3">
        <v>1</v>
      </c>
      <c r="X114" s="2" t="s">
        <v>82</v>
      </c>
      <c r="Y114" s="14">
        <v>45082.6015162037</v>
      </c>
      <c r="Z114" s="2" t="s">
        <v>33</v>
      </c>
    </row>
    <row r="115" spans="1:26">
      <c r="A115" s="2">
        <v>113</v>
      </c>
      <c r="B115" s="3">
        <v>47683</v>
      </c>
      <c r="C115" s="2" t="str">
        <f t="shared" si="5"/>
        <v>38547683</v>
      </c>
      <c r="D115" s="2" t="s">
        <v>71</v>
      </c>
      <c r="E115" s="2" t="s">
        <v>72</v>
      </c>
      <c r="F115" s="2" t="s">
        <v>28</v>
      </c>
      <c r="G115" s="2" t="s">
        <v>73</v>
      </c>
      <c r="H115" s="3">
        <v>385</v>
      </c>
      <c r="I115" s="7" t="s">
        <v>371</v>
      </c>
      <c r="J115" s="2">
        <v>16.1</v>
      </c>
      <c r="K115" s="2">
        <v>25.8</v>
      </c>
      <c r="L115" s="8">
        <v>19.8</v>
      </c>
      <c r="M115" s="7" t="s">
        <v>372</v>
      </c>
      <c r="N115" s="10">
        <f t="shared" si="6"/>
        <v>0.375968992248062</v>
      </c>
      <c r="O115" s="10">
        <f t="shared" si="7"/>
        <v>0.186868686868687</v>
      </c>
      <c r="P115" s="12">
        <v>10</v>
      </c>
      <c r="Q115" s="2">
        <v>25.8</v>
      </c>
      <c r="R115" s="2">
        <v>80054</v>
      </c>
      <c r="S115" s="2">
        <f t="shared" si="8"/>
        <v>-6</v>
      </c>
      <c r="T115" s="2">
        <f t="shared" si="9"/>
        <v>-6</v>
      </c>
      <c r="U115" s="2">
        <v>134495.52</v>
      </c>
      <c r="V115" s="2">
        <v>0</v>
      </c>
      <c r="W115" s="3">
        <v>1638</v>
      </c>
      <c r="X115" s="2" t="s">
        <v>32</v>
      </c>
      <c r="Y115" s="14">
        <v>45072.4988773148</v>
      </c>
      <c r="Z115" s="2" t="s">
        <v>373</v>
      </c>
    </row>
    <row r="116" spans="1:26">
      <c r="A116" s="2">
        <v>114</v>
      </c>
      <c r="B116" s="3">
        <v>64805</v>
      </c>
      <c r="C116" s="2" t="str">
        <f t="shared" si="5"/>
        <v>11241564805</v>
      </c>
      <c r="D116" s="2" t="s">
        <v>374</v>
      </c>
      <c r="E116" s="2" t="s">
        <v>375</v>
      </c>
      <c r="F116" s="2" t="s">
        <v>28</v>
      </c>
      <c r="G116" s="2" t="s">
        <v>376</v>
      </c>
      <c r="H116" s="3">
        <v>112415</v>
      </c>
      <c r="I116" s="7" t="s">
        <v>261</v>
      </c>
      <c r="J116" s="2">
        <v>19</v>
      </c>
      <c r="K116" s="2">
        <v>25.99</v>
      </c>
      <c r="L116" s="8">
        <v>23.5</v>
      </c>
      <c r="M116" s="7" t="s">
        <v>38</v>
      </c>
      <c r="N116" s="10">
        <f t="shared" si="6"/>
        <v>0.268949595998461</v>
      </c>
      <c r="O116" s="10">
        <f t="shared" si="7"/>
        <v>0.191489361702128</v>
      </c>
      <c r="P116" s="12">
        <v>2</v>
      </c>
      <c r="Q116" s="2">
        <v>24.8</v>
      </c>
      <c r="R116" s="2">
        <v>782</v>
      </c>
      <c r="S116" s="2">
        <f t="shared" si="8"/>
        <v>-2.49</v>
      </c>
      <c r="T116" s="2">
        <f t="shared" si="9"/>
        <v>-1.3</v>
      </c>
      <c r="U116" s="2">
        <v>510</v>
      </c>
      <c r="V116" s="2">
        <v>0</v>
      </c>
      <c r="W116" s="3">
        <v>8</v>
      </c>
      <c r="X116" s="2" t="s">
        <v>32</v>
      </c>
      <c r="Y116" s="14">
        <v>45079.8621412037</v>
      </c>
      <c r="Z116" s="2" t="s">
        <v>33</v>
      </c>
    </row>
    <row r="117" spans="1:26">
      <c r="A117" s="2">
        <v>115</v>
      </c>
      <c r="B117" s="3">
        <v>50601</v>
      </c>
      <c r="C117" s="2" t="str">
        <f t="shared" si="5"/>
        <v>70750601</v>
      </c>
      <c r="D117" s="2" t="s">
        <v>377</v>
      </c>
      <c r="E117" s="2" t="s">
        <v>378</v>
      </c>
      <c r="F117" s="2" t="s">
        <v>28</v>
      </c>
      <c r="G117" s="2" t="s">
        <v>379</v>
      </c>
      <c r="H117" s="3">
        <v>707</v>
      </c>
      <c r="I117" s="7" t="s">
        <v>156</v>
      </c>
      <c r="J117" s="2">
        <v>16.04</v>
      </c>
      <c r="K117" s="2">
        <v>27.94</v>
      </c>
      <c r="L117" s="8">
        <v>20</v>
      </c>
      <c r="M117" s="7" t="s">
        <v>38</v>
      </c>
      <c r="N117" s="10">
        <f t="shared" si="6"/>
        <v>0.425912670007158</v>
      </c>
      <c r="O117" s="10">
        <f t="shared" si="7"/>
        <v>0.198</v>
      </c>
      <c r="P117" s="12">
        <v>2</v>
      </c>
      <c r="Q117" s="2">
        <v>24.8</v>
      </c>
      <c r="R117" s="2">
        <v>993.96071</v>
      </c>
      <c r="S117" s="2">
        <f t="shared" si="8"/>
        <v>-7.94</v>
      </c>
      <c r="T117" s="2">
        <f t="shared" si="9"/>
        <v>-4.8</v>
      </c>
      <c r="U117" s="2">
        <v>1689.46929</v>
      </c>
      <c r="V117" s="2">
        <v>412</v>
      </c>
      <c r="W117" s="3">
        <v>6.755</v>
      </c>
      <c r="X117" s="2" t="s">
        <v>32</v>
      </c>
      <c r="Y117" s="14">
        <v>45079.3757986111</v>
      </c>
      <c r="Z117" s="2" t="s">
        <v>380</v>
      </c>
    </row>
    <row r="118" spans="1:26">
      <c r="A118" s="2">
        <v>116</v>
      </c>
      <c r="B118" s="3">
        <v>127343</v>
      </c>
      <c r="C118" s="2" t="str">
        <f t="shared" si="5"/>
        <v>587127343</v>
      </c>
      <c r="D118" s="2" t="s">
        <v>339</v>
      </c>
      <c r="E118" s="2" t="s">
        <v>381</v>
      </c>
      <c r="F118" s="2" t="s">
        <v>28</v>
      </c>
      <c r="G118" s="2" t="s">
        <v>341</v>
      </c>
      <c r="H118" s="3">
        <v>587</v>
      </c>
      <c r="I118" s="7" t="s">
        <v>270</v>
      </c>
      <c r="J118" s="2">
        <v>253</v>
      </c>
      <c r="K118" s="2">
        <v>368</v>
      </c>
      <c r="L118" s="8">
        <v>318</v>
      </c>
      <c r="M118" s="7" t="s">
        <v>271</v>
      </c>
      <c r="N118" s="10">
        <f t="shared" si="6"/>
        <v>0.3125</v>
      </c>
      <c r="O118" s="10">
        <f t="shared" si="7"/>
        <v>0.20440251572327</v>
      </c>
      <c r="P118" s="12">
        <v>3</v>
      </c>
      <c r="Q118" s="2">
        <v>0</v>
      </c>
      <c r="R118" s="2">
        <v>78.1643</v>
      </c>
      <c r="S118" s="2">
        <f t="shared" si="8"/>
        <v>-50</v>
      </c>
      <c r="T118" s="2">
        <f t="shared" si="9"/>
        <v>318</v>
      </c>
      <c r="U118" s="2">
        <v>3</v>
      </c>
      <c r="V118" s="2">
        <v>0</v>
      </c>
      <c r="W118" s="3"/>
      <c r="X118" s="2" t="s">
        <v>82</v>
      </c>
      <c r="Y118" s="14">
        <v>45082.8121643519</v>
      </c>
      <c r="Z118" s="2" t="s">
        <v>33</v>
      </c>
    </row>
    <row r="119" spans="1:26">
      <c r="A119" s="2">
        <v>117</v>
      </c>
      <c r="B119" s="3">
        <v>1514</v>
      </c>
      <c r="C119" s="2" t="str">
        <f t="shared" si="5"/>
        <v>1063991514</v>
      </c>
      <c r="D119" s="2" t="s">
        <v>382</v>
      </c>
      <c r="E119" s="2" t="s">
        <v>383</v>
      </c>
      <c r="F119" s="2" t="s">
        <v>28</v>
      </c>
      <c r="G119" s="2" t="s">
        <v>384</v>
      </c>
      <c r="H119" s="3">
        <v>106399</v>
      </c>
      <c r="I119" s="7" t="s">
        <v>47</v>
      </c>
      <c r="J119" s="2">
        <v>17.37</v>
      </c>
      <c r="K119" s="2">
        <v>25</v>
      </c>
      <c r="L119" s="8">
        <v>22</v>
      </c>
      <c r="M119" s="7" t="s">
        <v>48</v>
      </c>
      <c r="N119" s="10">
        <f t="shared" si="6"/>
        <v>0.3052</v>
      </c>
      <c r="O119" s="10">
        <f t="shared" si="7"/>
        <v>0.210454545454545</v>
      </c>
      <c r="P119" s="12">
        <v>2</v>
      </c>
      <c r="Q119" s="2">
        <v>0</v>
      </c>
      <c r="R119" s="2">
        <v>982</v>
      </c>
      <c r="S119" s="2">
        <f t="shared" si="8"/>
        <v>-3</v>
      </c>
      <c r="T119" s="2">
        <f t="shared" si="9"/>
        <v>22</v>
      </c>
      <c r="U119" s="2">
        <v>488</v>
      </c>
      <c r="V119" s="2">
        <v>0</v>
      </c>
      <c r="W119" s="3">
        <v>1</v>
      </c>
      <c r="X119" s="2" t="s">
        <v>32</v>
      </c>
      <c r="Y119" s="14">
        <v>45068.4810532407</v>
      </c>
      <c r="Z119" s="2" t="s">
        <v>33</v>
      </c>
    </row>
    <row r="120" spans="1:26">
      <c r="A120" s="2">
        <v>118</v>
      </c>
      <c r="B120" s="3">
        <v>257772</v>
      </c>
      <c r="C120" s="2" t="str">
        <f t="shared" si="5"/>
        <v>587257772</v>
      </c>
      <c r="D120" s="2" t="s">
        <v>323</v>
      </c>
      <c r="E120" s="2" t="s">
        <v>324</v>
      </c>
      <c r="F120" s="2" t="s">
        <v>28</v>
      </c>
      <c r="G120" s="2" t="s">
        <v>207</v>
      </c>
      <c r="H120" s="3">
        <v>587</v>
      </c>
      <c r="I120" s="7" t="s">
        <v>270</v>
      </c>
      <c r="J120" s="2">
        <v>37.69</v>
      </c>
      <c r="K120" s="2">
        <v>54.5</v>
      </c>
      <c r="L120" s="8">
        <v>48</v>
      </c>
      <c r="M120" s="7" t="s">
        <v>271</v>
      </c>
      <c r="N120" s="10">
        <f t="shared" si="6"/>
        <v>0.308440366972477</v>
      </c>
      <c r="O120" s="10">
        <f t="shared" si="7"/>
        <v>0.214791666666667</v>
      </c>
      <c r="P120" s="12">
        <v>3</v>
      </c>
      <c r="Q120" s="2">
        <v>0</v>
      </c>
      <c r="R120" s="2">
        <v>271</v>
      </c>
      <c r="S120" s="2">
        <f t="shared" si="8"/>
        <v>-6.5</v>
      </c>
      <c r="T120" s="2">
        <f t="shared" si="9"/>
        <v>48</v>
      </c>
      <c r="U120" s="2">
        <v>213</v>
      </c>
      <c r="V120" s="2">
        <v>0</v>
      </c>
      <c r="W120" s="3">
        <v>18</v>
      </c>
      <c r="X120" s="2" t="s">
        <v>32</v>
      </c>
      <c r="Y120" s="14">
        <v>45075.596712963</v>
      </c>
      <c r="Z120" s="2" t="s">
        <v>33</v>
      </c>
    </row>
    <row r="121" spans="1:26">
      <c r="A121" s="2">
        <v>119</v>
      </c>
      <c r="B121" s="3">
        <v>186345</v>
      </c>
      <c r="C121" s="2" t="str">
        <f t="shared" si="5"/>
        <v>587186345</v>
      </c>
      <c r="D121" s="2" t="s">
        <v>385</v>
      </c>
      <c r="E121" s="2" t="s">
        <v>386</v>
      </c>
      <c r="F121" s="2" t="s">
        <v>28</v>
      </c>
      <c r="G121" s="2" t="s">
        <v>387</v>
      </c>
      <c r="H121" s="3">
        <v>587</v>
      </c>
      <c r="I121" s="7" t="s">
        <v>270</v>
      </c>
      <c r="J121" s="2">
        <v>78</v>
      </c>
      <c r="K121" s="2">
        <v>148</v>
      </c>
      <c r="L121" s="8">
        <v>100</v>
      </c>
      <c r="M121" s="7" t="s">
        <v>271</v>
      </c>
      <c r="N121" s="10">
        <f t="shared" si="6"/>
        <v>0.472972972972973</v>
      </c>
      <c r="O121" s="10">
        <f t="shared" si="7"/>
        <v>0.22</v>
      </c>
      <c r="P121" s="12">
        <v>3</v>
      </c>
      <c r="Q121" s="2">
        <v>0</v>
      </c>
      <c r="R121" s="2">
        <v>30</v>
      </c>
      <c r="S121" s="2">
        <f t="shared" si="8"/>
        <v>-48</v>
      </c>
      <c r="T121" s="2">
        <f t="shared" si="9"/>
        <v>100</v>
      </c>
      <c r="U121" s="2">
        <v>57</v>
      </c>
      <c r="V121" s="2">
        <v>0</v>
      </c>
      <c r="W121" s="3">
        <v>2</v>
      </c>
      <c r="X121" s="2" t="s">
        <v>32</v>
      </c>
      <c r="Y121" s="14">
        <v>45071.3824652778</v>
      </c>
      <c r="Z121" s="2" t="s">
        <v>33</v>
      </c>
    </row>
    <row r="122" spans="1:26">
      <c r="A122" s="2">
        <v>120</v>
      </c>
      <c r="B122" s="3">
        <v>39103</v>
      </c>
      <c r="C122" s="2" t="str">
        <f t="shared" si="5"/>
        <v>12271839103</v>
      </c>
      <c r="D122" s="2" t="s">
        <v>87</v>
      </c>
      <c r="E122" s="2" t="s">
        <v>88</v>
      </c>
      <c r="F122" s="2" t="s">
        <v>28</v>
      </c>
      <c r="G122" s="2" t="s">
        <v>89</v>
      </c>
      <c r="H122" s="3">
        <v>122718</v>
      </c>
      <c r="I122" s="7" t="s">
        <v>267</v>
      </c>
      <c r="J122" s="2">
        <v>35.73</v>
      </c>
      <c r="K122" s="2">
        <v>69</v>
      </c>
      <c r="L122" s="8">
        <v>46</v>
      </c>
      <c r="M122" s="7" t="s">
        <v>38</v>
      </c>
      <c r="N122" s="10">
        <f t="shared" si="6"/>
        <v>0.482173913043478</v>
      </c>
      <c r="O122" s="10">
        <f t="shared" si="7"/>
        <v>0.223260869565217</v>
      </c>
      <c r="P122" s="12">
        <v>3</v>
      </c>
      <c r="Q122" s="2">
        <v>58</v>
      </c>
      <c r="R122" s="2">
        <v>1033</v>
      </c>
      <c r="S122" s="2">
        <f t="shared" si="8"/>
        <v>-23</v>
      </c>
      <c r="T122" s="2">
        <f t="shared" si="9"/>
        <v>-12</v>
      </c>
      <c r="U122" s="2">
        <v>905</v>
      </c>
      <c r="V122" s="2">
        <v>0</v>
      </c>
      <c r="W122" s="3">
        <v>3</v>
      </c>
      <c r="X122" s="2" t="s">
        <v>32</v>
      </c>
      <c r="Y122" s="14">
        <v>45083.6212384259</v>
      </c>
      <c r="Z122" s="2" t="s">
        <v>33</v>
      </c>
    </row>
    <row r="123" spans="1:26">
      <c r="A123" s="2">
        <v>121</v>
      </c>
      <c r="B123" s="3">
        <v>150679</v>
      </c>
      <c r="C123" s="2" t="str">
        <f t="shared" si="5"/>
        <v>128640150679</v>
      </c>
      <c r="D123" s="2" t="s">
        <v>388</v>
      </c>
      <c r="E123" s="2" t="s">
        <v>389</v>
      </c>
      <c r="F123" s="2" t="s">
        <v>51</v>
      </c>
      <c r="G123" s="2" t="s">
        <v>390</v>
      </c>
      <c r="H123" s="3">
        <v>128640</v>
      </c>
      <c r="I123" s="7" t="s">
        <v>195</v>
      </c>
      <c r="J123" s="2">
        <v>7.58</v>
      </c>
      <c r="K123" s="2">
        <v>12</v>
      </c>
      <c r="L123" s="8">
        <v>9.8</v>
      </c>
      <c r="M123" s="7" t="s">
        <v>305</v>
      </c>
      <c r="N123" s="10">
        <f t="shared" si="6"/>
        <v>0.368333333333333</v>
      </c>
      <c r="O123" s="10">
        <f t="shared" si="7"/>
        <v>0.226530612244898</v>
      </c>
      <c r="P123" s="12">
        <v>3</v>
      </c>
      <c r="Q123" s="2">
        <v>0</v>
      </c>
      <c r="R123" s="2">
        <v>3562</v>
      </c>
      <c r="S123" s="2">
        <f t="shared" si="8"/>
        <v>-2.2</v>
      </c>
      <c r="T123" s="2">
        <f t="shared" si="9"/>
        <v>9.8</v>
      </c>
      <c r="U123" s="2">
        <v>2884</v>
      </c>
      <c r="V123" s="2">
        <v>0</v>
      </c>
      <c r="W123" s="3">
        <v>28</v>
      </c>
      <c r="X123" s="2" t="s">
        <v>32</v>
      </c>
      <c r="Y123" s="14">
        <v>45072.8631365741</v>
      </c>
      <c r="Z123" s="2" t="s">
        <v>33</v>
      </c>
    </row>
    <row r="124" spans="1:26">
      <c r="A124" s="2">
        <v>122</v>
      </c>
      <c r="B124" s="3">
        <v>146864</v>
      </c>
      <c r="C124" s="2" t="str">
        <f t="shared" si="5"/>
        <v>399146864</v>
      </c>
      <c r="D124" s="2" t="s">
        <v>391</v>
      </c>
      <c r="E124" s="2" t="s">
        <v>392</v>
      </c>
      <c r="F124" s="2" t="s">
        <v>28</v>
      </c>
      <c r="G124" s="2" t="s">
        <v>393</v>
      </c>
      <c r="H124" s="3">
        <v>399</v>
      </c>
      <c r="I124" s="7" t="s">
        <v>81</v>
      </c>
      <c r="J124" s="2">
        <v>26.57</v>
      </c>
      <c r="K124" s="2">
        <v>42.5</v>
      </c>
      <c r="L124" s="8">
        <v>34.5</v>
      </c>
      <c r="M124" s="7" t="s">
        <v>394</v>
      </c>
      <c r="N124" s="10">
        <f t="shared" si="6"/>
        <v>0.374823529411765</v>
      </c>
      <c r="O124" s="10">
        <f t="shared" si="7"/>
        <v>0.229855072463768</v>
      </c>
      <c r="P124" s="12">
        <v>3</v>
      </c>
      <c r="Q124" s="2">
        <v>0</v>
      </c>
      <c r="R124" s="2">
        <v>166</v>
      </c>
      <c r="S124" s="2">
        <f t="shared" si="8"/>
        <v>-8</v>
      </c>
      <c r="T124" s="2">
        <f t="shared" si="9"/>
        <v>34.5</v>
      </c>
      <c r="U124" s="2">
        <v>133</v>
      </c>
      <c r="V124" s="2">
        <v>0</v>
      </c>
      <c r="W124" s="3">
        <v>3</v>
      </c>
      <c r="X124" s="2" t="s">
        <v>32</v>
      </c>
      <c r="Y124" s="14">
        <v>45069.8730902778</v>
      </c>
      <c r="Z124" s="2" t="s">
        <v>33</v>
      </c>
    </row>
    <row r="125" spans="1:26">
      <c r="A125" s="2">
        <v>123</v>
      </c>
      <c r="B125" s="3">
        <v>132368</v>
      </c>
      <c r="C125" s="2" t="str">
        <f t="shared" si="5"/>
        <v>748132368</v>
      </c>
      <c r="D125" s="2" t="s">
        <v>395</v>
      </c>
      <c r="E125" s="2" t="s">
        <v>117</v>
      </c>
      <c r="F125" s="2" t="s">
        <v>28</v>
      </c>
      <c r="G125" s="2" t="s">
        <v>396</v>
      </c>
      <c r="H125" s="3">
        <v>748</v>
      </c>
      <c r="I125" s="7" t="s">
        <v>42</v>
      </c>
      <c r="J125" s="2">
        <v>25.6</v>
      </c>
      <c r="K125" s="2">
        <v>39.5</v>
      </c>
      <c r="L125" s="8">
        <v>33.5</v>
      </c>
      <c r="M125" s="7" t="s">
        <v>38</v>
      </c>
      <c r="N125" s="10">
        <f t="shared" si="6"/>
        <v>0.351898734177215</v>
      </c>
      <c r="O125" s="10">
        <f t="shared" si="7"/>
        <v>0.235820895522388</v>
      </c>
      <c r="P125" s="12">
        <v>3</v>
      </c>
      <c r="Q125" s="2">
        <v>0</v>
      </c>
      <c r="R125" s="2">
        <v>72</v>
      </c>
      <c r="S125" s="2">
        <f t="shared" si="8"/>
        <v>-6</v>
      </c>
      <c r="T125" s="2">
        <f t="shared" si="9"/>
        <v>33.5</v>
      </c>
      <c r="U125" s="2">
        <v>180</v>
      </c>
      <c r="V125" s="2">
        <v>0</v>
      </c>
      <c r="W125" s="3"/>
      <c r="X125" s="2" t="s">
        <v>32</v>
      </c>
      <c r="Y125" s="14">
        <v>45070.7721412037</v>
      </c>
      <c r="Z125" s="2" t="s">
        <v>33</v>
      </c>
    </row>
    <row r="126" spans="1:26">
      <c r="A126" s="2">
        <v>124</v>
      </c>
      <c r="B126" s="3">
        <v>240668</v>
      </c>
      <c r="C126" s="2" t="str">
        <f t="shared" si="5"/>
        <v>107728240668</v>
      </c>
      <c r="D126" s="2" t="s">
        <v>397</v>
      </c>
      <c r="E126" s="2" t="s">
        <v>398</v>
      </c>
      <c r="F126" s="2" t="s">
        <v>28</v>
      </c>
      <c r="G126" s="2" t="s">
        <v>399</v>
      </c>
      <c r="H126" s="3">
        <v>107728</v>
      </c>
      <c r="I126" s="7" t="s">
        <v>53</v>
      </c>
      <c r="J126" s="2">
        <v>18.6</v>
      </c>
      <c r="K126" s="2">
        <v>49</v>
      </c>
      <c r="L126" s="8">
        <v>24.5</v>
      </c>
      <c r="M126" s="7" t="s">
        <v>38</v>
      </c>
      <c r="N126" s="10">
        <f t="shared" si="6"/>
        <v>0.620408163265306</v>
      </c>
      <c r="O126" s="10">
        <f t="shared" si="7"/>
        <v>0.240816326530612</v>
      </c>
      <c r="P126" s="12">
        <v>1</v>
      </c>
      <c r="Q126" s="2">
        <v>0</v>
      </c>
      <c r="R126" s="2">
        <v>377</v>
      </c>
      <c r="S126" s="2">
        <f t="shared" si="8"/>
        <v>-24.5</v>
      </c>
      <c r="T126" s="2">
        <f t="shared" si="9"/>
        <v>24.5</v>
      </c>
      <c r="U126" s="2">
        <v>802</v>
      </c>
      <c r="V126" s="2">
        <v>0</v>
      </c>
      <c r="W126" s="3">
        <v>2</v>
      </c>
      <c r="X126" s="2" t="s">
        <v>32</v>
      </c>
      <c r="Y126" s="14">
        <v>45082.6537847222</v>
      </c>
      <c r="Z126" s="2" t="s">
        <v>33</v>
      </c>
    </row>
    <row r="127" spans="1:26">
      <c r="A127" s="2">
        <v>125</v>
      </c>
      <c r="B127" s="3">
        <v>44505</v>
      </c>
      <c r="C127" s="2" t="str">
        <f t="shared" si="5"/>
        <v>74844505</v>
      </c>
      <c r="D127" s="2" t="s">
        <v>400</v>
      </c>
      <c r="E127" s="2" t="s">
        <v>401</v>
      </c>
      <c r="F127" s="2" t="s">
        <v>28</v>
      </c>
      <c r="G127" s="2" t="s">
        <v>402</v>
      </c>
      <c r="H127" s="3">
        <v>748</v>
      </c>
      <c r="I127" s="7" t="s">
        <v>42</v>
      </c>
      <c r="J127" s="2">
        <v>15.03</v>
      </c>
      <c r="K127" s="2">
        <v>25.99</v>
      </c>
      <c r="L127" s="8">
        <v>19.8</v>
      </c>
      <c r="M127" s="7" t="s">
        <v>38</v>
      </c>
      <c r="N127" s="10">
        <f t="shared" si="6"/>
        <v>0.42170065409773</v>
      </c>
      <c r="O127" s="10">
        <f t="shared" si="7"/>
        <v>0.240909090909091</v>
      </c>
      <c r="P127" s="12">
        <v>3</v>
      </c>
      <c r="Q127" s="2">
        <v>24.8</v>
      </c>
      <c r="R127" s="2">
        <v>254</v>
      </c>
      <c r="S127" s="2">
        <f t="shared" si="8"/>
        <v>-6.19</v>
      </c>
      <c r="T127" s="2">
        <f t="shared" si="9"/>
        <v>-5</v>
      </c>
      <c r="U127" s="2">
        <v>1067</v>
      </c>
      <c r="V127" s="2">
        <v>0</v>
      </c>
      <c r="W127" s="3">
        <v>16</v>
      </c>
      <c r="X127" s="2" t="s">
        <v>32</v>
      </c>
      <c r="Y127" s="14">
        <v>45080.5848726852</v>
      </c>
      <c r="Z127" s="2" t="s">
        <v>33</v>
      </c>
    </row>
    <row r="128" spans="1:26">
      <c r="A128" s="2">
        <v>126</v>
      </c>
      <c r="B128" s="3">
        <v>45064</v>
      </c>
      <c r="C128" s="2" t="str">
        <f t="shared" si="5"/>
        <v>74845064</v>
      </c>
      <c r="D128" s="2" t="s">
        <v>403</v>
      </c>
      <c r="E128" s="2" t="s">
        <v>404</v>
      </c>
      <c r="F128" s="2" t="s">
        <v>51</v>
      </c>
      <c r="G128" s="2" t="s">
        <v>405</v>
      </c>
      <c r="H128" s="3">
        <v>748</v>
      </c>
      <c r="I128" s="7" t="s">
        <v>42</v>
      </c>
      <c r="J128" s="2">
        <v>12.12</v>
      </c>
      <c r="K128" s="2">
        <v>18</v>
      </c>
      <c r="L128" s="8">
        <v>16</v>
      </c>
      <c r="M128" s="7" t="s">
        <v>38</v>
      </c>
      <c r="N128" s="10">
        <f t="shared" si="6"/>
        <v>0.326666666666667</v>
      </c>
      <c r="O128" s="10">
        <f t="shared" si="7"/>
        <v>0.2425</v>
      </c>
      <c r="P128" s="12">
        <v>3</v>
      </c>
      <c r="Q128" s="2">
        <v>0</v>
      </c>
      <c r="R128" s="2">
        <v>233</v>
      </c>
      <c r="S128" s="2">
        <f t="shared" si="8"/>
        <v>-2</v>
      </c>
      <c r="T128" s="2">
        <f t="shared" si="9"/>
        <v>16</v>
      </c>
      <c r="U128" s="2">
        <v>299</v>
      </c>
      <c r="V128" s="2">
        <v>0</v>
      </c>
      <c r="W128" s="3">
        <v>2</v>
      </c>
      <c r="X128" s="2" t="s">
        <v>32</v>
      </c>
      <c r="Y128" s="14">
        <v>45071.3639583333</v>
      </c>
      <c r="Z128" s="2" t="s">
        <v>33</v>
      </c>
    </row>
    <row r="129" spans="1:26">
      <c r="A129" s="2">
        <v>127</v>
      </c>
      <c r="B129" s="3">
        <v>144298</v>
      </c>
      <c r="C129" s="2" t="str">
        <f t="shared" si="5"/>
        <v>106399144298</v>
      </c>
      <c r="D129" s="2" t="s">
        <v>265</v>
      </c>
      <c r="E129" s="2" t="s">
        <v>266</v>
      </c>
      <c r="F129" s="2" t="s">
        <v>28</v>
      </c>
      <c r="G129" s="2" t="s">
        <v>70</v>
      </c>
      <c r="H129" s="3">
        <v>106399</v>
      </c>
      <c r="I129" s="7" t="s">
        <v>47</v>
      </c>
      <c r="J129" s="2">
        <v>34.14</v>
      </c>
      <c r="K129" s="2">
        <v>67.45</v>
      </c>
      <c r="L129" s="8">
        <v>45.34</v>
      </c>
      <c r="M129" s="7" t="s">
        <v>48</v>
      </c>
      <c r="N129" s="10">
        <f t="shared" si="6"/>
        <v>0.493847294292068</v>
      </c>
      <c r="O129" s="10">
        <f t="shared" si="7"/>
        <v>0.247022496691663</v>
      </c>
      <c r="P129" s="12">
        <v>3</v>
      </c>
      <c r="Q129" s="2">
        <v>0</v>
      </c>
      <c r="R129" s="2">
        <v>106</v>
      </c>
      <c r="S129" s="2">
        <f t="shared" si="8"/>
        <v>-22.11</v>
      </c>
      <c r="T129" s="2">
        <f t="shared" si="9"/>
        <v>45.34</v>
      </c>
      <c r="U129" s="2">
        <v>195</v>
      </c>
      <c r="V129" s="2">
        <v>0</v>
      </c>
      <c r="W129" s="3">
        <v>6</v>
      </c>
      <c r="X129" s="2" t="s">
        <v>32</v>
      </c>
      <c r="Y129" s="14">
        <v>45082.5729976852</v>
      </c>
      <c r="Z129" s="2" t="s">
        <v>33</v>
      </c>
    </row>
    <row r="130" spans="1:26">
      <c r="A130" s="2">
        <v>128</v>
      </c>
      <c r="B130" s="3">
        <v>15468</v>
      </c>
      <c r="C130" s="2" t="str">
        <f t="shared" ref="C130:C167" si="10">H130&amp;B130</f>
        <v>59415468</v>
      </c>
      <c r="D130" s="2" t="s">
        <v>406</v>
      </c>
      <c r="E130" s="2" t="s">
        <v>347</v>
      </c>
      <c r="F130" s="2" t="s">
        <v>28</v>
      </c>
      <c r="G130" s="2" t="s">
        <v>407</v>
      </c>
      <c r="H130" s="3">
        <v>594</v>
      </c>
      <c r="I130" s="7" t="s">
        <v>250</v>
      </c>
      <c r="J130" s="2">
        <v>10.39</v>
      </c>
      <c r="K130" s="2">
        <v>18</v>
      </c>
      <c r="L130" s="8">
        <v>14</v>
      </c>
      <c r="M130" s="7" t="s">
        <v>408</v>
      </c>
      <c r="N130" s="10">
        <f t="shared" ref="N130:N167" si="11">(K130-J130)/K130</f>
        <v>0.422777777777778</v>
      </c>
      <c r="O130" s="10">
        <f t="shared" ref="O130:O167" si="12">(L130-J130)/L130</f>
        <v>0.257857142857143</v>
      </c>
      <c r="P130" s="12">
        <v>3</v>
      </c>
      <c r="Q130" s="2">
        <v>0</v>
      </c>
      <c r="R130" s="2">
        <v>122</v>
      </c>
      <c r="S130" s="2">
        <f t="shared" ref="S130:S167" si="13">L130-K130</f>
        <v>-4</v>
      </c>
      <c r="T130" s="2">
        <f t="shared" ref="T130:T167" si="14">L130-Q130</f>
        <v>14</v>
      </c>
      <c r="U130" s="2">
        <v>140</v>
      </c>
      <c r="V130" s="2">
        <v>0</v>
      </c>
      <c r="W130" s="3"/>
      <c r="X130" s="2" t="s">
        <v>32</v>
      </c>
      <c r="Y130" s="14">
        <v>45074.4918287037</v>
      </c>
      <c r="Z130" s="2" t="s">
        <v>33</v>
      </c>
    </row>
    <row r="131" spans="1:26">
      <c r="A131" s="2">
        <v>129</v>
      </c>
      <c r="B131" s="3">
        <v>216493</v>
      </c>
      <c r="C131" s="2" t="str">
        <f t="shared" si="10"/>
        <v>118951216493</v>
      </c>
      <c r="D131" s="2" t="s">
        <v>409</v>
      </c>
      <c r="E131" s="2" t="s">
        <v>410</v>
      </c>
      <c r="F131" s="2" t="s">
        <v>28</v>
      </c>
      <c r="G131" s="2" t="s">
        <v>411</v>
      </c>
      <c r="H131" s="3">
        <v>118951</v>
      </c>
      <c r="I131" s="7" t="s">
        <v>412</v>
      </c>
      <c r="J131" s="2">
        <v>216.95</v>
      </c>
      <c r="K131" s="2">
        <v>358</v>
      </c>
      <c r="L131" s="8">
        <v>298</v>
      </c>
      <c r="M131" s="7" t="s">
        <v>38</v>
      </c>
      <c r="N131" s="10">
        <f t="shared" si="11"/>
        <v>0.393994413407821</v>
      </c>
      <c r="O131" s="10">
        <f t="shared" si="12"/>
        <v>0.271979865771812</v>
      </c>
      <c r="P131" s="12">
        <v>3</v>
      </c>
      <c r="Q131" s="2">
        <v>0</v>
      </c>
      <c r="R131" s="2">
        <v>268</v>
      </c>
      <c r="S131" s="2">
        <f t="shared" si="13"/>
        <v>-60</v>
      </c>
      <c r="T131" s="2">
        <f t="shared" si="14"/>
        <v>298</v>
      </c>
      <c r="U131" s="2">
        <v>161</v>
      </c>
      <c r="V131" s="2">
        <v>0</v>
      </c>
      <c r="W131" s="3">
        <v>3</v>
      </c>
      <c r="X131" s="2" t="s">
        <v>32</v>
      </c>
      <c r="Y131" s="14">
        <v>45072.4625115741</v>
      </c>
      <c r="Z131" s="2" t="s">
        <v>33</v>
      </c>
    </row>
    <row r="132" spans="1:26">
      <c r="A132" s="2">
        <v>130</v>
      </c>
      <c r="B132" s="3">
        <v>94966</v>
      </c>
      <c r="C132" s="2" t="str">
        <f t="shared" si="10"/>
        <v>51494966</v>
      </c>
      <c r="D132" s="2" t="s">
        <v>413</v>
      </c>
      <c r="E132" s="2" t="s">
        <v>414</v>
      </c>
      <c r="F132" s="2" t="s">
        <v>51</v>
      </c>
      <c r="G132" s="2" t="s">
        <v>415</v>
      </c>
      <c r="H132" s="3">
        <v>514</v>
      </c>
      <c r="I132" s="7" t="s">
        <v>416</v>
      </c>
      <c r="J132" s="2">
        <v>4.35</v>
      </c>
      <c r="K132" s="2">
        <v>9.8</v>
      </c>
      <c r="L132" s="8">
        <v>6</v>
      </c>
      <c r="M132" s="7" t="s">
        <v>372</v>
      </c>
      <c r="N132" s="10">
        <f t="shared" si="11"/>
        <v>0.556122448979592</v>
      </c>
      <c r="O132" s="10">
        <f t="shared" si="12"/>
        <v>0.275</v>
      </c>
      <c r="P132" s="12">
        <v>2</v>
      </c>
      <c r="Q132" s="2">
        <v>8.8</v>
      </c>
      <c r="R132" s="2">
        <v>1028</v>
      </c>
      <c r="S132" s="2">
        <f t="shared" si="13"/>
        <v>-3.8</v>
      </c>
      <c r="T132" s="2">
        <f t="shared" si="14"/>
        <v>-2.8</v>
      </c>
      <c r="U132" s="2">
        <v>520</v>
      </c>
      <c r="V132" s="2">
        <v>0</v>
      </c>
      <c r="W132" s="3">
        <v>4</v>
      </c>
      <c r="X132" s="2" t="s">
        <v>32</v>
      </c>
      <c r="Y132" s="14">
        <v>45080.3647916667</v>
      </c>
      <c r="Z132" s="2" t="s">
        <v>33</v>
      </c>
    </row>
    <row r="133" spans="1:26">
      <c r="A133" s="2">
        <v>131</v>
      </c>
      <c r="B133" s="3">
        <v>21300</v>
      </c>
      <c r="C133" s="2" t="str">
        <f t="shared" si="10"/>
        <v>10453321300</v>
      </c>
      <c r="D133" s="2" t="s">
        <v>417</v>
      </c>
      <c r="E133" s="2" t="s">
        <v>418</v>
      </c>
      <c r="F133" s="2" t="s">
        <v>51</v>
      </c>
      <c r="G133" s="2" t="s">
        <v>419</v>
      </c>
      <c r="H133" s="3">
        <v>104533</v>
      </c>
      <c r="I133" s="7" t="s">
        <v>37</v>
      </c>
      <c r="J133" s="2">
        <v>5.14</v>
      </c>
      <c r="K133" s="2">
        <v>9.6</v>
      </c>
      <c r="L133" s="8">
        <v>7.5</v>
      </c>
      <c r="M133" s="7" t="s">
        <v>38</v>
      </c>
      <c r="N133" s="10">
        <f t="shared" si="11"/>
        <v>0.464583333333333</v>
      </c>
      <c r="O133" s="10">
        <f t="shared" si="12"/>
        <v>0.314666666666667</v>
      </c>
      <c r="P133" s="12">
        <v>3</v>
      </c>
      <c r="Q133" s="2">
        <v>0</v>
      </c>
      <c r="R133" s="2">
        <v>801</v>
      </c>
      <c r="S133" s="2">
        <f t="shared" si="13"/>
        <v>-2.1</v>
      </c>
      <c r="T133" s="2">
        <f t="shared" si="14"/>
        <v>7.5</v>
      </c>
      <c r="U133" s="2">
        <v>508</v>
      </c>
      <c r="V133" s="2">
        <v>0</v>
      </c>
      <c r="W133" s="3">
        <v>1</v>
      </c>
      <c r="X133" s="2" t="s">
        <v>32</v>
      </c>
      <c r="Y133" s="14">
        <v>45081.6791898148</v>
      </c>
      <c r="Z133" s="2" t="s">
        <v>33</v>
      </c>
    </row>
    <row r="134" spans="1:26">
      <c r="A134" s="2">
        <v>132</v>
      </c>
      <c r="B134" s="3">
        <v>190969</v>
      </c>
      <c r="C134" s="2" t="str">
        <f t="shared" si="10"/>
        <v>102479190969</v>
      </c>
      <c r="D134" s="2" t="s">
        <v>420</v>
      </c>
      <c r="E134" s="2" t="s">
        <v>421</v>
      </c>
      <c r="F134" s="2" t="s">
        <v>190</v>
      </c>
      <c r="G134" s="2" t="s">
        <v>422</v>
      </c>
      <c r="H134" s="3">
        <v>102479</v>
      </c>
      <c r="I134" s="7" t="s">
        <v>423</v>
      </c>
      <c r="J134" s="2">
        <v>35.45</v>
      </c>
      <c r="K134" s="2">
        <v>68.8</v>
      </c>
      <c r="L134" s="8">
        <v>52</v>
      </c>
      <c r="M134" s="7" t="s">
        <v>38</v>
      </c>
      <c r="N134" s="10">
        <f t="shared" si="11"/>
        <v>0.484738372093023</v>
      </c>
      <c r="O134" s="10">
        <f t="shared" si="12"/>
        <v>0.318269230769231</v>
      </c>
      <c r="P134" s="12">
        <v>2</v>
      </c>
      <c r="Q134" s="2">
        <v>0</v>
      </c>
      <c r="R134" s="2">
        <v>601</v>
      </c>
      <c r="S134" s="2">
        <f t="shared" si="13"/>
        <v>-16.8</v>
      </c>
      <c r="T134" s="2">
        <f t="shared" si="14"/>
        <v>52</v>
      </c>
      <c r="U134" s="2">
        <v>445</v>
      </c>
      <c r="V134" s="2">
        <v>0</v>
      </c>
      <c r="W134" s="3">
        <v>3</v>
      </c>
      <c r="X134" s="2" t="s">
        <v>32</v>
      </c>
      <c r="Y134" s="14">
        <v>45076.7136921296</v>
      </c>
      <c r="Z134" s="2" t="s">
        <v>33</v>
      </c>
    </row>
    <row r="135" spans="1:26">
      <c r="A135" s="2">
        <v>133</v>
      </c>
      <c r="B135" s="3">
        <v>137250</v>
      </c>
      <c r="C135" s="2" t="str">
        <f t="shared" si="10"/>
        <v>594137250</v>
      </c>
      <c r="D135" s="2" t="s">
        <v>424</v>
      </c>
      <c r="E135" s="2" t="s">
        <v>50</v>
      </c>
      <c r="F135" s="2" t="s">
        <v>28</v>
      </c>
      <c r="G135" s="2" t="s">
        <v>122</v>
      </c>
      <c r="H135" s="3">
        <v>594</v>
      </c>
      <c r="I135" s="7" t="s">
        <v>250</v>
      </c>
      <c r="J135" s="2">
        <v>107.31</v>
      </c>
      <c r="K135" s="2">
        <v>192</v>
      </c>
      <c r="L135" s="8">
        <v>158</v>
      </c>
      <c r="M135" s="7" t="s">
        <v>316</v>
      </c>
      <c r="N135" s="10">
        <f t="shared" si="11"/>
        <v>0.44109375</v>
      </c>
      <c r="O135" s="10">
        <f t="shared" si="12"/>
        <v>0.320822784810127</v>
      </c>
      <c r="P135" s="12">
        <v>3</v>
      </c>
      <c r="Q135" s="2">
        <v>182.4</v>
      </c>
      <c r="R135" s="2">
        <v>2805</v>
      </c>
      <c r="S135" s="2">
        <f t="shared" si="13"/>
        <v>-34</v>
      </c>
      <c r="T135" s="2">
        <f t="shared" si="14"/>
        <v>-24.4</v>
      </c>
      <c r="U135" s="2">
        <v>1683</v>
      </c>
      <c r="V135" s="2">
        <v>0</v>
      </c>
      <c r="W135" s="3">
        <v>13</v>
      </c>
      <c r="X135" s="2" t="s">
        <v>32</v>
      </c>
      <c r="Y135" s="14">
        <v>45075.6033796296</v>
      </c>
      <c r="Z135" s="2" t="s">
        <v>33</v>
      </c>
    </row>
    <row r="136" spans="1:26">
      <c r="A136" s="2">
        <v>134</v>
      </c>
      <c r="B136" s="3">
        <v>47132</v>
      </c>
      <c r="C136" s="2" t="str">
        <f t="shared" si="10"/>
        <v>72047132</v>
      </c>
      <c r="D136" s="2" t="s">
        <v>425</v>
      </c>
      <c r="E136" s="2" t="s">
        <v>426</v>
      </c>
      <c r="F136" s="2" t="s">
        <v>28</v>
      </c>
      <c r="G136" s="2" t="s">
        <v>427</v>
      </c>
      <c r="H136" s="3">
        <v>720</v>
      </c>
      <c r="I136" s="7" t="s">
        <v>30</v>
      </c>
      <c r="J136" s="2">
        <v>71.99</v>
      </c>
      <c r="K136" s="2">
        <v>125</v>
      </c>
      <c r="L136" s="8">
        <v>106</v>
      </c>
      <c r="M136" s="7" t="s">
        <v>31</v>
      </c>
      <c r="N136" s="10">
        <f t="shared" si="11"/>
        <v>0.42408</v>
      </c>
      <c r="O136" s="10">
        <f t="shared" si="12"/>
        <v>0.320849056603774</v>
      </c>
      <c r="P136" s="12">
        <v>3</v>
      </c>
      <c r="Q136" s="2">
        <v>0</v>
      </c>
      <c r="R136" s="2">
        <v>90.757</v>
      </c>
      <c r="S136" s="2">
        <f t="shared" si="13"/>
        <v>-19</v>
      </c>
      <c r="T136" s="2">
        <f t="shared" si="14"/>
        <v>106</v>
      </c>
      <c r="U136" s="2">
        <v>168.623</v>
      </c>
      <c r="V136" s="2">
        <v>0</v>
      </c>
      <c r="W136" s="3">
        <v>1</v>
      </c>
      <c r="X136" s="2" t="s">
        <v>32</v>
      </c>
      <c r="Y136" s="14">
        <v>45076.3325462963</v>
      </c>
      <c r="Z136" s="2" t="s">
        <v>33</v>
      </c>
    </row>
    <row r="137" spans="1:26">
      <c r="A137" s="2">
        <v>135</v>
      </c>
      <c r="B137" s="3">
        <v>237452</v>
      </c>
      <c r="C137" s="2" t="str">
        <f t="shared" si="10"/>
        <v>113833237452</v>
      </c>
      <c r="D137" s="2" t="s">
        <v>428</v>
      </c>
      <c r="E137" s="2" t="s">
        <v>429</v>
      </c>
      <c r="F137" s="2" t="s">
        <v>28</v>
      </c>
      <c r="G137" s="2" t="s">
        <v>430</v>
      </c>
      <c r="H137" s="3">
        <v>113833</v>
      </c>
      <c r="I137" s="7" t="s">
        <v>167</v>
      </c>
      <c r="J137" s="2">
        <v>63.99</v>
      </c>
      <c r="K137" s="2">
        <v>115</v>
      </c>
      <c r="L137" s="8">
        <v>95</v>
      </c>
      <c r="M137" s="7" t="s">
        <v>168</v>
      </c>
      <c r="N137" s="10">
        <f t="shared" si="11"/>
        <v>0.443565217391304</v>
      </c>
      <c r="O137" s="10">
        <f t="shared" si="12"/>
        <v>0.326421052631579</v>
      </c>
      <c r="P137" s="12">
        <v>2</v>
      </c>
      <c r="Q137" s="2">
        <v>0</v>
      </c>
      <c r="R137" s="2">
        <v>244</v>
      </c>
      <c r="S137" s="2">
        <f t="shared" si="13"/>
        <v>-20</v>
      </c>
      <c r="T137" s="2">
        <f t="shared" si="14"/>
        <v>95</v>
      </c>
      <c r="U137" s="2">
        <v>364</v>
      </c>
      <c r="V137" s="2">
        <v>0</v>
      </c>
      <c r="W137" s="3">
        <v>3</v>
      </c>
      <c r="X137" s="2" t="s">
        <v>32</v>
      </c>
      <c r="Y137" s="14">
        <v>45071.4134606481</v>
      </c>
      <c r="Z137" s="2" t="s">
        <v>169</v>
      </c>
    </row>
    <row r="138" spans="1:26">
      <c r="A138" s="2">
        <v>136</v>
      </c>
      <c r="B138" s="3">
        <v>184082</v>
      </c>
      <c r="C138" s="2" t="str">
        <f t="shared" si="10"/>
        <v>107728184082</v>
      </c>
      <c r="D138" s="2" t="s">
        <v>431</v>
      </c>
      <c r="E138" s="2" t="s">
        <v>432</v>
      </c>
      <c r="F138" s="2" t="s">
        <v>190</v>
      </c>
      <c r="G138" s="2" t="s">
        <v>433</v>
      </c>
      <c r="H138" s="3">
        <v>107728</v>
      </c>
      <c r="I138" s="7" t="s">
        <v>53</v>
      </c>
      <c r="J138" s="2">
        <v>19.8</v>
      </c>
      <c r="K138" s="2">
        <v>59</v>
      </c>
      <c r="L138" s="8">
        <v>29.5</v>
      </c>
      <c r="M138" s="7" t="s">
        <v>38</v>
      </c>
      <c r="N138" s="10">
        <f t="shared" si="11"/>
        <v>0.664406779661017</v>
      </c>
      <c r="O138" s="10">
        <f t="shared" si="12"/>
        <v>0.328813559322034</v>
      </c>
      <c r="P138" s="12">
        <v>2</v>
      </c>
      <c r="Q138" s="2">
        <v>57</v>
      </c>
      <c r="R138" s="2">
        <v>1015</v>
      </c>
      <c r="S138" s="2">
        <f t="shared" si="13"/>
        <v>-29.5</v>
      </c>
      <c r="T138" s="2">
        <f t="shared" si="14"/>
        <v>-27.5</v>
      </c>
      <c r="U138" s="2">
        <v>852</v>
      </c>
      <c r="V138" s="2">
        <v>0</v>
      </c>
      <c r="W138" s="3">
        <v>6</v>
      </c>
      <c r="X138" s="2" t="s">
        <v>32</v>
      </c>
      <c r="Y138" s="14">
        <v>45082.6576041667</v>
      </c>
      <c r="Z138" s="2" t="s">
        <v>33</v>
      </c>
    </row>
    <row r="139" spans="1:26">
      <c r="A139" s="2">
        <v>137</v>
      </c>
      <c r="B139" s="3">
        <v>135540</v>
      </c>
      <c r="C139" s="2" t="str">
        <f t="shared" si="10"/>
        <v>107728135540</v>
      </c>
      <c r="D139" s="2" t="s">
        <v>434</v>
      </c>
      <c r="E139" s="2" t="s">
        <v>435</v>
      </c>
      <c r="F139" s="2" t="s">
        <v>28</v>
      </c>
      <c r="G139" s="2" t="s">
        <v>436</v>
      </c>
      <c r="H139" s="3">
        <v>107728</v>
      </c>
      <c r="I139" s="7" t="s">
        <v>53</v>
      </c>
      <c r="J139" s="2">
        <v>8.7</v>
      </c>
      <c r="K139" s="2">
        <v>24.98</v>
      </c>
      <c r="L139" s="8">
        <v>13</v>
      </c>
      <c r="M139" s="7" t="s">
        <v>38</v>
      </c>
      <c r="N139" s="10">
        <f t="shared" si="11"/>
        <v>0.651721377101681</v>
      </c>
      <c r="O139" s="10">
        <f t="shared" si="12"/>
        <v>0.330769230769231</v>
      </c>
      <c r="P139" s="12">
        <v>3</v>
      </c>
      <c r="Q139" s="2">
        <v>25</v>
      </c>
      <c r="R139" s="2">
        <v>689</v>
      </c>
      <c r="S139" s="2">
        <f t="shared" si="13"/>
        <v>-11.98</v>
      </c>
      <c r="T139" s="2">
        <f t="shared" si="14"/>
        <v>-12</v>
      </c>
      <c r="U139" s="2">
        <v>587</v>
      </c>
      <c r="V139" s="2">
        <v>0</v>
      </c>
      <c r="W139" s="3">
        <v>5</v>
      </c>
      <c r="X139" s="2" t="s">
        <v>32</v>
      </c>
      <c r="Y139" s="14">
        <v>45082.6565277778</v>
      </c>
      <c r="Z139" s="2" t="s">
        <v>33</v>
      </c>
    </row>
    <row r="140" spans="1:26">
      <c r="A140" s="2">
        <v>138</v>
      </c>
      <c r="B140" s="3">
        <v>176713</v>
      </c>
      <c r="C140" s="2" t="str">
        <f t="shared" si="10"/>
        <v>738176713</v>
      </c>
      <c r="D140" s="2" t="s">
        <v>437</v>
      </c>
      <c r="E140" s="2" t="s">
        <v>438</v>
      </c>
      <c r="F140" s="2" t="s">
        <v>28</v>
      </c>
      <c r="G140" s="2" t="s">
        <v>439</v>
      </c>
      <c r="H140" s="3">
        <v>738</v>
      </c>
      <c r="I140" s="7" t="s">
        <v>275</v>
      </c>
      <c r="J140" s="2">
        <v>8</v>
      </c>
      <c r="K140" s="2">
        <v>28.99</v>
      </c>
      <c r="L140" s="8">
        <v>12</v>
      </c>
      <c r="M140" s="7" t="s">
        <v>276</v>
      </c>
      <c r="N140" s="10">
        <f t="shared" si="11"/>
        <v>0.724042773370128</v>
      </c>
      <c r="O140" s="10">
        <f t="shared" si="12"/>
        <v>0.333333333333333</v>
      </c>
      <c r="P140" s="12">
        <v>3</v>
      </c>
      <c r="Q140" s="2">
        <v>27.8</v>
      </c>
      <c r="R140" s="2">
        <v>221</v>
      </c>
      <c r="S140" s="2">
        <f t="shared" si="13"/>
        <v>-16.99</v>
      </c>
      <c r="T140" s="2">
        <f t="shared" si="14"/>
        <v>-15.8</v>
      </c>
      <c r="U140" s="2">
        <v>290</v>
      </c>
      <c r="V140" s="2">
        <v>0</v>
      </c>
      <c r="W140" s="3">
        <v>9</v>
      </c>
      <c r="X140" s="2" t="s">
        <v>32</v>
      </c>
      <c r="Y140" s="14">
        <v>45070.4812615741</v>
      </c>
      <c r="Z140" s="2" t="s">
        <v>33</v>
      </c>
    </row>
    <row r="141" spans="1:26">
      <c r="A141" s="2">
        <v>139</v>
      </c>
      <c r="B141" s="3">
        <v>205399</v>
      </c>
      <c r="C141" s="2" t="str">
        <f t="shared" si="10"/>
        <v>746205399</v>
      </c>
      <c r="D141" s="2" t="s">
        <v>440</v>
      </c>
      <c r="E141" s="2" t="s">
        <v>441</v>
      </c>
      <c r="F141" s="2" t="s">
        <v>28</v>
      </c>
      <c r="G141" s="2" t="s">
        <v>442</v>
      </c>
      <c r="H141" s="3">
        <v>746</v>
      </c>
      <c r="I141" s="7" t="s">
        <v>102</v>
      </c>
      <c r="J141" s="2">
        <v>88.08</v>
      </c>
      <c r="K141" s="2">
        <v>218</v>
      </c>
      <c r="L141" s="8">
        <v>138</v>
      </c>
      <c r="M141" s="7" t="s">
        <v>38</v>
      </c>
      <c r="N141" s="10">
        <f t="shared" si="11"/>
        <v>0.595963302752294</v>
      </c>
      <c r="O141" s="10">
        <f t="shared" si="12"/>
        <v>0.361739130434783</v>
      </c>
      <c r="P141" s="12">
        <v>1</v>
      </c>
      <c r="Q141" s="2">
        <v>0</v>
      </c>
      <c r="R141" s="2">
        <v>28</v>
      </c>
      <c r="S141" s="2">
        <f t="shared" si="13"/>
        <v>-80</v>
      </c>
      <c r="T141" s="2">
        <f t="shared" si="14"/>
        <v>138</v>
      </c>
      <c r="U141" s="2">
        <v>176</v>
      </c>
      <c r="V141" s="2">
        <v>0</v>
      </c>
      <c r="W141" s="3">
        <v>1</v>
      </c>
      <c r="X141" s="2" t="s">
        <v>32</v>
      </c>
      <c r="Y141" s="14">
        <v>45083.4078125</v>
      </c>
      <c r="Z141" s="2" t="s">
        <v>33</v>
      </c>
    </row>
    <row r="142" spans="1:26">
      <c r="A142" s="2">
        <v>140</v>
      </c>
      <c r="B142" s="3">
        <v>15223</v>
      </c>
      <c r="C142" s="2" t="str">
        <f t="shared" si="10"/>
        <v>74815223</v>
      </c>
      <c r="D142" s="2" t="s">
        <v>443</v>
      </c>
      <c r="E142" s="2" t="s">
        <v>444</v>
      </c>
      <c r="F142" s="2" t="s">
        <v>28</v>
      </c>
      <c r="G142" s="2" t="s">
        <v>445</v>
      </c>
      <c r="H142" s="3">
        <v>748</v>
      </c>
      <c r="I142" s="7" t="s">
        <v>42</v>
      </c>
      <c r="J142" s="2">
        <v>15.84</v>
      </c>
      <c r="K142" s="2">
        <v>34.98</v>
      </c>
      <c r="L142" s="8">
        <v>25</v>
      </c>
      <c r="M142" s="7" t="s">
        <v>38</v>
      </c>
      <c r="N142" s="10">
        <f t="shared" si="11"/>
        <v>0.547169811320755</v>
      </c>
      <c r="O142" s="10">
        <f t="shared" si="12"/>
        <v>0.3664</v>
      </c>
      <c r="P142" s="12">
        <v>3</v>
      </c>
      <c r="Q142" s="2">
        <v>32.8</v>
      </c>
      <c r="R142" s="2">
        <v>714</v>
      </c>
      <c r="S142" s="2">
        <f t="shared" si="13"/>
        <v>-9.98</v>
      </c>
      <c r="T142" s="2">
        <f t="shared" si="14"/>
        <v>-7.8</v>
      </c>
      <c r="U142" s="2">
        <v>551</v>
      </c>
      <c r="V142" s="2">
        <v>0</v>
      </c>
      <c r="W142" s="3">
        <v>2</v>
      </c>
      <c r="X142" s="2" t="s">
        <v>32</v>
      </c>
      <c r="Y142" s="14">
        <v>45077.9138657407</v>
      </c>
      <c r="Z142" s="2" t="s">
        <v>33</v>
      </c>
    </row>
    <row r="143" spans="1:26">
      <c r="A143" s="2">
        <v>141</v>
      </c>
      <c r="B143" s="3">
        <v>163222</v>
      </c>
      <c r="C143" s="2" t="str">
        <f t="shared" si="10"/>
        <v>587163222</v>
      </c>
      <c r="D143" s="2" t="s">
        <v>446</v>
      </c>
      <c r="E143" s="2" t="s">
        <v>447</v>
      </c>
      <c r="F143" s="2" t="s">
        <v>121</v>
      </c>
      <c r="G143" s="2" t="s">
        <v>427</v>
      </c>
      <c r="H143" s="3">
        <v>587</v>
      </c>
      <c r="I143" s="7" t="s">
        <v>270</v>
      </c>
      <c r="J143" s="2">
        <v>87.99</v>
      </c>
      <c r="K143" s="2">
        <v>198</v>
      </c>
      <c r="L143" s="8">
        <v>140</v>
      </c>
      <c r="M143" s="7" t="s">
        <v>271</v>
      </c>
      <c r="N143" s="10">
        <f t="shared" si="11"/>
        <v>0.555606060606061</v>
      </c>
      <c r="O143" s="10">
        <f t="shared" si="12"/>
        <v>0.3715</v>
      </c>
      <c r="P143" s="12">
        <v>3</v>
      </c>
      <c r="Q143" s="2">
        <v>0</v>
      </c>
      <c r="R143" s="2">
        <v>19</v>
      </c>
      <c r="S143" s="2">
        <f t="shared" si="13"/>
        <v>-58</v>
      </c>
      <c r="T143" s="2">
        <f t="shared" si="14"/>
        <v>140</v>
      </c>
      <c r="U143" s="2">
        <v>61</v>
      </c>
      <c r="V143" s="2">
        <v>0</v>
      </c>
      <c r="W143" s="3">
        <v>3</v>
      </c>
      <c r="X143" s="2" t="s">
        <v>32</v>
      </c>
      <c r="Y143" s="14">
        <v>45073.5877083333</v>
      </c>
      <c r="Z143" s="2" t="s">
        <v>33</v>
      </c>
    </row>
    <row r="144" spans="1:26">
      <c r="A144" s="2">
        <v>142</v>
      </c>
      <c r="B144" s="3">
        <v>113615</v>
      </c>
      <c r="C144" s="2" t="str">
        <f t="shared" si="10"/>
        <v>748113615</v>
      </c>
      <c r="D144" s="2" t="s">
        <v>448</v>
      </c>
      <c r="E144" s="2" t="s">
        <v>449</v>
      </c>
      <c r="F144" s="2" t="s">
        <v>28</v>
      </c>
      <c r="G144" s="2" t="s">
        <v>450</v>
      </c>
      <c r="H144" s="3">
        <v>748</v>
      </c>
      <c r="I144" s="7" t="s">
        <v>42</v>
      </c>
      <c r="J144" s="2">
        <v>13.13</v>
      </c>
      <c r="K144" s="2">
        <v>25</v>
      </c>
      <c r="L144" s="8">
        <v>21</v>
      </c>
      <c r="M144" s="7" t="s">
        <v>43</v>
      </c>
      <c r="N144" s="10">
        <f t="shared" si="11"/>
        <v>0.4748</v>
      </c>
      <c r="O144" s="10">
        <f t="shared" si="12"/>
        <v>0.374761904761905</v>
      </c>
      <c r="P144" s="12">
        <v>3</v>
      </c>
      <c r="Q144" s="2">
        <v>0</v>
      </c>
      <c r="R144" s="2">
        <v>159</v>
      </c>
      <c r="S144" s="2">
        <f t="shared" si="13"/>
        <v>-4</v>
      </c>
      <c r="T144" s="2">
        <f t="shared" si="14"/>
        <v>21</v>
      </c>
      <c r="U144" s="2">
        <v>71</v>
      </c>
      <c r="V144" s="2">
        <v>0</v>
      </c>
      <c r="W144" s="3"/>
      <c r="X144" s="2" t="s">
        <v>32</v>
      </c>
      <c r="Y144" s="14">
        <v>45081.430150463</v>
      </c>
      <c r="Z144" s="2" t="s">
        <v>33</v>
      </c>
    </row>
    <row r="145" spans="1:26">
      <c r="A145" s="2">
        <v>143</v>
      </c>
      <c r="B145" s="3">
        <v>12753</v>
      </c>
      <c r="C145" s="2" t="str">
        <f t="shared" si="10"/>
        <v>10772812753</v>
      </c>
      <c r="D145" s="2" t="s">
        <v>451</v>
      </c>
      <c r="E145" s="2" t="s">
        <v>452</v>
      </c>
      <c r="F145" s="2" t="s">
        <v>28</v>
      </c>
      <c r="G145" s="2" t="s">
        <v>453</v>
      </c>
      <c r="H145" s="3">
        <v>107728</v>
      </c>
      <c r="I145" s="7" t="s">
        <v>53</v>
      </c>
      <c r="J145" s="2">
        <v>5.2</v>
      </c>
      <c r="K145" s="2">
        <v>12.5</v>
      </c>
      <c r="L145" s="8">
        <v>8.5</v>
      </c>
      <c r="M145" s="7" t="s">
        <v>38</v>
      </c>
      <c r="N145" s="10">
        <f t="shared" si="11"/>
        <v>0.584</v>
      </c>
      <c r="O145" s="10">
        <f t="shared" si="12"/>
        <v>0.388235294117647</v>
      </c>
      <c r="P145" s="12">
        <v>1</v>
      </c>
      <c r="Q145" s="2">
        <v>9.9</v>
      </c>
      <c r="R145" s="2">
        <v>91</v>
      </c>
      <c r="S145" s="2">
        <f t="shared" si="13"/>
        <v>-4</v>
      </c>
      <c r="T145" s="2">
        <f t="shared" si="14"/>
        <v>-1.4</v>
      </c>
      <c r="U145" s="2">
        <v>70</v>
      </c>
      <c r="V145" s="2">
        <v>0</v>
      </c>
      <c r="W145" s="3">
        <v>2</v>
      </c>
      <c r="X145" s="2" t="s">
        <v>32</v>
      </c>
      <c r="Y145" s="14">
        <v>45082.6544560185</v>
      </c>
      <c r="Z145" s="2" t="s">
        <v>33</v>
      </c>
    </row>
    <row r="146" spans="1:26">
      <c r="A146" s="2">
        <v>144</v>
      </c>
      <c r="B146" s="3">
        <v>74166</v>
      </c>
      <c r="C146" s="2" t="str">
        <f t="shared" si="10"/>
        <v>74874166</v>
      </c>
      <c r="D146" s="2" t="s">
        <v>400</v>
      </c>
      <c r="E146" s="2" t="s">
        <v>454</v>
      </c>
      <c r="F146" s="2" t="s">
        <v>28</v>
      </c>
      <c r="G146" s="2" t="s">
        <v>402</v>
      </c>
      <c r="H146" s="3">
        <v>748</v>
      </c>
      <c r="I146" s="7" t="s">
        <v>42</v>
      </c>
      <c r="J146" s="2">
        <v>21.34</v>
      </c>
      <c r="K146" s="2">
        <v>45</v>
      </c>
      <c r="L146" s="8">
        <v>35</v>
      </c>
      <c r="M146" s="7" t="s">
        <v>38</v>
      </c>
      <c r="N146" s="10">
        <f t="shared" si="11"/>
        <v>0.525777777777778</v>
      </c>
      <c r="O146" s="10">
        <f t="shared" si="12"/>
        <v>0.390285714285714</v>
      </c>
      <c r="P146" s="12">
        <v>3</v>
      </c>
      <c r="Q146" s="2">
        <v>43.8</v>
      </c>
      <c r="R146" s="2">
        <v>114</v>
      </c>
      <c r="S146" s="2">
        <f t="shared" si="13"/>
        <v>-10</v>
      </c>
      <c r="T146" s="2">
        <f t="shared" si="14"/>
        <v>-8.8</v>
      </c>
      <c r="U146" s="2">
        <v>216</v>
      </c>
      <c r="V146" s="2">
        <v>0</v>
      </c>
      <c r="W146" s="3">
        <v>2</v>
      </c>
      <c r="X146" s="2" t="s">
        <v>32</v>
      </c>
      <c r="Y146" s="14">
        <v>45080.5830208333</v>
      </c>
      <c r="Z146" s="2" t="s">
        <v>33</v>
      </c>
    </row>
    <row r="147" spans="1:26">
      <c r="A147" s="2">
        <v>145</v>
      </c>
      <c r="B147" s="3">
        <v>248770</v>
      </c>
      <c r="C147" s="2" t="str">
        <f t="shared" si="10"/>
        <v>106399248770</v>
      </c>
      <c r="D147" s="2" t="s">
        <v>455</v>
      </c>
      <c r="E147" s="2" t="s">
        <v>456</v>
      </c>
      <c r="F147" s="2" t="s">
        <v>28</v>
      </c>
      <c r="G147" s="2" t="s">
        <v>457</v>
      </c>
      <c r="H147" s="3">
        <v>106399</v>
      </c>
      <c r="I147" s="7" t="s">
        <v>47</v>
      </c>
      <c r="J147" s="2">
        <v>119.2</v>
      </c>
      <c r="K147" s="2">
        <v>298</v>
      </c>
      <c r="L147" s="8">
        <v>198.7</v>
      </c>
      <c r="M147" s="7" t="s">
        <v>48</v>
      </c>
      <c r="N147" s="10">
        <f t="shared" si="11"/>
        <v>0.6</v>
      </c>
      <c r="O147" s="10">
        <f t="shared" si="12"/>
        <v>0.400100654252642</v>
      </c>
      <c r="P147" s="12">
        <v>3</v>
      </c>
      <c r="Q147" s="2">
        <v>0</v>
      </c>
      <c r="R147" s="2">
        <v>2</v>
      </c>
      <c r="S147" s="2">
        <f t="shared" si="13"/>
        <v>-99.3</v>
      </c>
      <c r="T147" s="2">
        <f t="shared" si="14"/>
        <v>198.7</v>
      </c>
      <c r="U147" s="2">
        <v>159</v>
      </c>
      <c r="V147" s="2">
        <v>6</v>
      </c>
      <c r="W147" s="3">
        <v>3</v>
      </c>
      <c r="X147" s="2" t="s">
        <v>32</v>
      </c>
      <c r="Y147" s="14">
        <v>45082.5821990741</v>
      </c>
      <c r="Z147" s="2" t="s">
        <v>33</v>
      </c>
    </row>
    <row r="148" spans="1:26">
      <c r="A148" s="2">
        <v>146</v>
      </c>
      <c r="B148" s="3">
        <v>212630</v>
      </c>
      <c r="C148" s="2" t="str">
        <f t="shared" si="10"/>
        <v>738212630</v>
      </c>
      <c r="D148" s="2" t="s">
        <v>458</v>
      </c>
      <c r="E148" s="2" t="s">
        <v>72</v>
      </c>
      <c r="F148" s="2" t="s">
        <v>28</v>
      </c>
      <c r="G148" s="2" t="s">
        <v>459</v>
      </c>
      <c r="H148" s="3">
        <v>738</v>
      </c>
      <c r="I148" s="7" t="s">
        <v>275</v>
      </c>
      <c r="J148" s="2">
        <v>33.84</v>
      </c>
      <c r="K148" s="2">
        <v>66</v>
      </c>
      <c r="L148" s="8">
        <v>58</v>
      </c>
      <c r="M148" s="7" t="s">
        <v>460</v>
      </c>
      <c r="N148" s="10">
        <f t="shared" si="11"/>
        <v>0.487272727272727</v>
      </c>
      <c r="O148" s="10">
        <f t="shared" si="12"/>
        <v>0.416551724137931</v>
      </c>
      <c r="P148" s="12">
        <v>3</v>
      </c>
      <c r="Q148" s="2">
        <v>0</v>
      </c>
      <c r="R148" s="2">
        <v>48</v>
      </c>
      <c r="S148" s="2">
        <f t="shared" si="13"/>
        <v>-8</v>
      </c>
      <c r="T148" s="2">
        <f t="shared" si="14"/>
        <v>58</v>
      </c>
      <c r="U148" s="2">
        <v>34</v>
      </c>
      <c r="V148" s="2">
        <v>0</v>
      </c>
      <c r="W148" s="3">
        <v>4</v>
      </c>
      <c r="X148" s="2" t="s">
        <v>32</v>
      </c>
      <c r="Y148" s="14">
        <v>45080.8310069444</v>
      </c>
      <c r="Z148" s="2" t="s">
        <v>33</v>
      </c>
    </row>
    <row r="149" spans="1:26">
      <c r="A149" s="2">
        <v>147</v>
      </c>
      <c r="B149" s="3">
        <v>132255</v>
      </c>
      <c r="C149" s="2" t="str">
        <f t="shared" si="10"/>
        <v>111400132255</v>
      </c>
      <c r="D149" s="2" t="s">
        <v>461</v>
      </c>
      <c r="E149" s="2" t="s">
        <v>462</v>
      </c>
      <c r="F149" s="2" t="s">
        <v>190</v>
      </c>
      <c r="G149" s="2" t="s">
        <v>463</v>
      </c>
      <c r="H149" s="3">
        <v>111400</v>
      </c>
      <c r="I149" s="7" t="s">
        <v>295</v>
      </c>
      <c r="J149" s="2">
        <v>23.85</v>
      </c>
      <c r="K149" s="2">
        <v>48.2</v>
      </c>
      <c r="L149" s="8">
        <v>41</v>
      </c>
      <c r="M149" s="7" t="s">
        <v>296</v>
      </c>
      <c r="N149" s="10">
        <f t="shared" si="11"/>
        <v>0.505186721991701</v>
      </c>
      <c r="O149" s="10">
        <f t="shared" si="12"/>
        <v>0.418292682926829</v>
      </c>
      <c r="P149" s="12">
        <v>3</v>
      </c>
      <c r="Q149" s="2">
        <v>0</v>
      </c>
      <c r="R149" s="2">
        <v>625</v>
      </c>
      <c r="S149" s="2">
        <f t="shared" si="13"/>
        <v>-7.2</v>
      </c>
      <c r="T149" s="2">
        <f t="shared" si="14"/>
        <v>41</v>
      </c>
      <c r="U149" s="2">
        <v>202</v>
      </c>
      <c r="V149" s="2">
        <v>0</v>
      </c>
      <c r="W149" s="3">
        <v>5</v>
      </c>
      <c r="X149" s="2" t="s">
        <v>32</v>
      </c>
      <c r="Y149" s="14">
        <v>45083.8369675926</v>
      </c>
      <c r="Z149" s="2" t="s">
        <v>33</v>
      </c>
    </row>
    <row r="150" spans="1:26">
      <c r="A150" s="2">
        <v>148</v>
      </c>
      <c r="B150" s="3">
        <v>15224</v>
      </c>
      <c r="C150" s="2" t="str">
        <f t="shared" si="10"/>
        <v>74815224</v>
      </c>
      <c r="D150" s="2" t="s">
        <v>464</v>
      </c>
      <c r="E150" s="2" t="s">
        <v>465</v>
      </c>
      <c r="F150" s="2" t="s">
        <v>190</v>
      </c>
      <c r="G150" s="2" t="s">
        <v>445</v>
      </c>
      <c r="H150" s="3">
        <v>748</v>
      </c>
      <c r="I150" s="7" t="s">
        <v>42</v>
      </c>
      <c r="J150" s="2">
        <v>14.36</v>
      </c>
      <c r="K150" s="2">
        <v>34.97</v>
      </c>
      <c r="L150" s="8">
        <v>25</v>
      </c>
      <c r="M150" s="7" t="s">
        <v>38</v>
      </c>
      <c r="N150" s="10">
        <f t="shared" si="11"/>
        <v>0.589362310551902</v>
      </c>
      <c r="O150" s="10">
        <f t="shared" si="12"/>
        <v>0.4256</v>
      </c>
      <c r="P150" s="12">
        <v>3</v>
      </c>
      <c r="Q150" s="2">
        <v>31.8</v>
      </c>
      <c r="R150" s="2">
        <v>542</v>
      </c>
      <c r="S150" s="2">
        <f t="shared" si="13"/>
        <v>-9.97</v>
      </c>
      <c r="T150" s="2">
        <f t="shared" si="14"/>
        <v>-6.8</v>
      </c>
      <c r="U150" s="2">
        <v>535</v>
      </c>
      <c r="V150" s="2">
        <v>0</v>
      </c>
      <c r="W150" s="3">
        <v>3</v>
      </c>
      <c r="X150" s="2" t="s">
        <v>32</v>
      </c>
      <c r="Y150" s="14">
        <v>45077.9143865741</v>
      </c>
      <c r="Z150" s="2" t="s">
        <v>33</v>
      </c>
    </row>
    <row r="151" spans="1:26">
      <c r="A151" s="2">
        <v>149</v>
      </c>
      <c r="B151" s="3">
        <v>64092</v>
      </c>
      <c r="C151" s="2" t="str">
        <f t="shared" si="10"/>
        <v>10639964092</v>
      </c>
      <c r="D151" s="2" t="s">
        <v>466</v>
      </c>
      <c r="E151" s="2" t="s">
        <v>467</v>
      </c>
      <c r="F151" s="2" t="s">
        <v>28</v>
      </c>
      <c r="G151" s="2" t="s">
        <v>468</v>
      </c>
      <c r="H151" s="3">
        <v>106399</v>
      </c>
      <c r="I151" s="7" t="s">
        <v>47</v>
      </c>
      <c r="J151" s="2">
        <v>73.73</v>
      </c>
      <c r="K151" s="2">
        <v>152.5</v>
      </c>
      <c r="L151" s="8">
        <v>129.9</v>
      </c>
      <c r="M151" s="7" t="s">
        <v>48</v>
      </c>
      <c r="N151" s="10">
        <f t="shared" si="11"/>
        <v>0.516524590163934</v>
      </c>
      <c r="O151" s="10">
        <f t="shared" si="12"/>
        <v>0.432409545804465</v>
      </c>
      <c r="P151" s="12">
        <v>3</v>
      </c>
      <c r="Q151" s="2">
        <v>0</v>
      </c>
      <c r="R151" s="2">
        <v>24</v>
      </c>
      <c r="S151" s="2">
        <f t="shared" si="13"/>
        <v>-22.6</v>
      </c>
      <c r="T151" s="2">
        <f t="shared" si="14"/>
        <v>129.9</v>
      </c>
      <c r="U151" s="2">
        <v>53</v>
      </c>
      <c r="V151" s="2">
        <v>0</v>
      </c>
      <c r="W151" s="3">
        <v>2</v>
      </c>
      <c r="X151" s="2" t="s">
        <v>32</v>
      </c>
      <c r="Y151" s="14">
        <v>45082.5798842593</v>
      </c>
      <c r="Z151" s="2" t="s">
        <v>33</v>
      </c>
    </row>
    <row r="152" spans="1:26">
      <c r="A152" s="2">
        <v>150</v>
      </c>
      <c r="B152" s="3">
        <v>28699</v>
      </c>
      <c r="C152" s="2" t="str">
        <f t="shared" si="10"/>
        <v>10772828699</v>
      </c>
      <c r="D152" s="2" t="s">
        <v>469</v>
      </c>
      <c r="E152" s="2" t="s">
        <v>470</v>
      </c>
      <c r="F152" s="2" t="s">
        <v>28</v>
      </c>
      <c r="G152" s="2" t="s">
        <v>471</v>
      </c>
      <c r="H152" s="3">
        <v>107728</v>
      </c>
      <c r="I152" s="7" t="s">
        <v>53</v>
      </c>
      <c r="J152" s="2">
        <v>2.83</v>
      </c>
      <c r="K152" s="2">
        <v>9.99</v>
      </c>
      <c r="L152" s="8">
        <v>5</v>
      </c>
      <c r="M152" s="7" t="s">
        <v>38</v>
      </c>
      <c r="N152" s="10">
        <f t="shared" si="11"/>
        <v>0.716716716716717</v>
      </c>
      <c r="O152" s="10">
        <f t="shared" si="12"/>
        <v>0.434</v>
      </c>
      <c r="P152" s="12">
        <v>1</v>
      </c>
      <c r="Q152" s="2">
        <v>8.8</v>
      </c>
      <c r="R152" s="2">
        <v>219</v>
      </c>
      <c r="S152" s="2">
        <f t="shared" si="13"/>
        <v>-4.99</v>
      </c>
      <c r="T152" s="2">
        <f t="shared" si="14"/>
        <v>-3.8</v>
      </c>
      <c r="U152" s="2">
        <v>293</v>
      </c>
      <c r="V152" s="2">
        <v>0</v>
      </c>
      <c r="W152" s="3">
        <v>3</v>
      </c>
      <c r="X152" s="2" t="s">
        <v>32</v>
      </c>
      <c r="Y152" s="14">
        <v>45082.6031481481</v>
      </c>
      <c r="Z152" s="2" t="s">
        <v>33</v>
      </c>
    </row>
    <row r="153" spans="1:26">
      <c r="A153" s="2">
        <v>151</v>
      </c>
      <c r="B153" s="3">
        <v>232255</v>
      </c>
      <c r="C153" s="2" t="str">
        <f t="shared" si="10"/>
        <v>748232255</v>
      </c>
      <c r="D153" s="2" t="s">
        <v>472</v>
      </c>
      <c r="E153" s="2" t="s">
        <v>131</v>
      </c>
      <c r="F153" s="2" t="s">
        <v>28</v>
      </c>
      <c r="G153" s="2" t="s">
        <v>473</v>
      </c>
      <c r="H153" s="3">
        <v>748</v>
      </c>
      <c r="I153" s="7" t="s">
        <v>42</v>
      </c>
      <c r="J153" s="2">
        <v>44.35</v>
      </c>
      <c r="K153" s="2">
        <v>85</v>
      </c>
      <c r="L153" s="8">
        <v>79</v>
      </c>
      <c r="M153" s="7" t="s">
        <v>43</v>
      </c>
      <c r="N153" s="10">
        <f t="shared" si="11"/>
        <v>0.478235294117647</v>
      </c>
      <c r="O153" s="10">
        <f t="shared" si="12"/>
        <v>0.438607594936709</v>
      </c>
      <c r="P153" s="12">
        <v>3</v>
      </c>
      <c r="Q153" s="2">
        <v>0</v>
      </c>
      <c r="R153" s="2">
        <v>58</v>
      </c>
      <c r="S153" s="2">
        <f t="shared" si="13"/>
        <v>-6</v>
      </c>
      <c r="T153" s="2">
        <f t="shared" si="14"/>
        <v>79</v>
      </c>
      <c r="U153" s="2">
        <v>101</v>
      </c>
      <c r="V153" s="2">
        <v>0</v>
      </c>
      <c r="W153" s="3"/>
      <c r="X153" s="2" t="s">
        <v>32</v>
      </c>
      <c r="Y153" s="14">
        <v>45082.7934143519</v>
      </c>
      <c r="Z153" s="2" t="s">
        <v>33</v>
      </c>
    </row>
    <row r="154" spans="1:26">
      <c r="A154" s="2">
        <v>152</v>
      </c>
      <c r="B154" s="3">
        <v>5627</v>
      </c>
      <c r="C154" s="2" t="str">
        <f t="shared" si="10"/>
        <v>1045335627</v>
      </c>
      <c r="D154" s="2" t="s">
        <v>34</v>
      </c>
      <c r="E154" s="2" t="s">
        <v>474</v>
      </c>
      <c r="F154" s="2" t="s">
        <v>28</v>
      </c>
      <c r="G154" s="2" t="s">
        <v>36</v>
      </c>
      <c r="H154" s="3">
        <v>104533</v>
      </c>
      <c r="I154" s="7" t="s">
        <v>37</v>
      </c>
      <c r="J154" s="2">
        <v>7.76</v>
      </c>
      <c r="K154" s="2">
        <v>22</v>
      </c>
      <c r="L154" s="8">
        <v>14</v>
      </c>
      <c r="M154" s="7" t="s">
        <v>38</v>
      </c>
      <c r="N154" s="10">
        <f t="shared" si="11"/>
        <v>0.647272727272727</v>
      </c>
      <c r="O154" s="10">
        <f t="shared" si="12"/>
        <v>0.445714285714286</v>
      </c>
      <c r="P154" s="12">
        <v>3</v>
      </c>
      <c r="Q154" s="2">
        <v>21.8</v>
      </c>
      <c r="R154" s="2">
        <v>302</v>
      </c>
      <c r="S154" s="2">
        <f t="shared" si="13"/>
        <v>-8</v>
      </c>
      <c r="T154" s="2">
        <f t="shared" si="14"/>
        <v>-7.8</v>
      </c>
      <c r="U154" s="2">
        <v>280</v>
      </c>
      <c r="V154" s="2">
        <v>0</v>
      </c>
      <c r="W154" s="3"/>
      <c r="X154" s="2" t="s">
        <v>32</v>
      </c>
      <c r="Y154" s="14">
        <v>45080.4026041667</v>
      </c>
      <c r="Z154" s="2" t="s">
        <v>33</v>
      </c>
    </row>
    <row r="155" spans="1:26">
      <c r="A155" s="2">
        <v>153</v>
      </c>
      <c r="B155" s="3">
        <v>235952</v>
      </c>
      <c r="C155" s="2" t="str">
        <f t="shared" si="10"/>
        <v>122718235952</v>
      </c>
      <c r="D155" s="2" t="s">
        <v>475</v>
      </c>
      <c r="E155" s="2" t="s">
        <v>476</v>
      </c>
      <c r="F155" s="2" t="s">
        <v>28</v>
      </c>
      <c r="G155" s="2" t="s">
        <v>477</v>
      </c>
      <c r="H155" s="3">
        <v>122718</v>
      </c>
      <c r="I155" s="7" t="s">
        <v>267</v>
      </c>
      <c r="J155" s="2">
        <v>17.135</v>
      </c>
      <c r="K155" s="2">
        <v>38.5</v>
      </c>
      <c r="L155" s="8">
        <v>32</v>
      </c>
      <c r="M155" s="7" t="s">
        <v>38</v>
      </c>
      <c r="N155" s="10">
        <f t="shared" si="11"/>
        <v>0.554935064935065</v>
      </c>
      <c r="O155" s="10">
        <f t="shared" si="12"/>
        <v>0.46453125</v>
      </c>
      <c r="P155" s="12">
        <v>3</v>
      </c>
      <c r="Q155" s="2">
        <v>0</v>
      </c>
      <c r="R155" s="2">
        <v>1617</v>
      </c>
      <c r="S155" s="2">
        <f t="shared" si="13"/>
        <v>-6.5</v>
      </c>
      <c r="T155" s="2">
        <f t="shared" si="14"/>
        <v>32</v>
      </c>
      <c r="U155" s="2">
        <v>822</v>
      </c>
      <c r="V155" s="2">
        <v>0</v>
      </c>
      <c r="W155" s="3">
        <v>16</v>
      </c>
      <c r="X155" s="2" t="s">
        <v>32</v>
      </c>
      <c r="Y155" s="14">
        <v>45083.6186111111</v>
      </c>
      <c r="Z155" s="2" t="s">
        <v>33</v>
      </c>
    </row>
    <row r="156" spans="1:26">
      <c r="A156" s="2">
        <v>154</v>
      </c>
      <c r="B156" s="3">
        <v>193349</v>
      </c>
      <c r="C156" s="2" t="str">
        <f t="shared" si="10"/>
        <v>748193349</v>
      </c>
      <c r="D156" s="2" t="s">
        <v>478</v>
      </c>
      <c r="E156" s="2" t="s">
        <v>479</v>
      </c>
      <c r="F156" s="2" t="s">
        <v>28</v>
      </c>
      <c r="G156" s="2" t="s">
        <v>480</v>
      </c>
      <c r="H156" s="3">
        <v>748</v>
      </c>
      <c r="I156" s="7" t="s">
        <v>42</v>
      </c>
      <c r="J156" s="2">
        <v>20.65</v>
      </c>
      <c r="K156" s="2">
        <v>59</v>
      </c>
      <c r="L156" s="8">
        <v>39.8</v>
      </c>
      <c r="M156" s="7" t="s">
        <v>38</v>
      </c>
      <c r="N156" s="10">
        <f t="shared" si="11"/>
        <v>0.65</v>
      </c>
      <c r="O156" s="10">
        <f t="shared" si="12"/>
        <v>0.481155778894472</v>
      </c>
      <c r="P156" s="12">
        <v>3</v>
      </c>
      <c r="Q156" s="2">
        <v>0</v>
      </c>
      <c r="R156" s="2">
        <v>968</v>
      </c>
      <c r="S156" s="2">
        <f t="shared" si="13"/>
        <v>-19.2</v>
      </c>
      <c r="T156" s="2">
        <f t="shared" si="14"/>
        <v>39.8</v>
      </c>
      <c r="U156" s="2">
        <v>781</v>
      </c>
      <c r="V156" s="2">
        <v>0</v>
      </c>
      <c r="W156" s="3">
        <v>10</v>
      </c>
      <c r="X156" s="2" t="s">
        <v>32</v>
      </c>
      <c r="Y156" s="14">
        <v>45080.5754166667</v>
      </c>
      <c r="Z156" s="2" t="s">
        <v>33</v>
      </c>
    </row>
    <row r="157" spans="1:26">
      <c r="A157" s="2">
        <v>155</v>
      </c>
      <c r="B157" s="3">
        <v>123739</v>
      </c>
      <c r="C157" s="2" t="str">
        <f t="shared" si="10"/>
        <v>122718123739</v>
      </c>
      <c r="D157" s="2" t="s">
        <v>481</v>
      </c>
      <c r="E157" s="2" t="s">
        <v>482</v>
      </c>
      <c r="F157" s="2" t="s">
        <v>28</v>
      </c>
      <c r="G157" s="2" t="s">
        <v>477</v>
      </c>
      <c r="H157" s="3">
        <v>122718</v>
      </c>
      <c r="I157" s="7" t="s">
        <v>267</v>
      </c>
      <c r="J157" s="2">
        <v>13.4</v>
      </c>
      <c r="K157" s="2">
        <v>44.7</v>
      </c>
      <c r="L157" s="8">
        <v>29</v>
      </c>
      <c r="M157" s="7" t="s">
        <v>38</v>
      </c>
      <c r="N157" s="10">
        <f t="shared" si="11"/>
        <v>0.700223713646532</v>
      </c>
      <c r="O157" s="10">
        <f t="shared" si="12"/>
        <v>0.537931034482759</v>
      </c>
      <c r="P157" s="12">
        <v>3</v>
      </c>
      <c r="Q157" s="2">
        <v>43.8</v>
      </c>
      <c r="R157" s="2">
        <v>515</v>
      </c>
      <c r="S157" s="2">
        <f t="shared" si="13"/>
        <v>-15.7</v>
      </c>
      <c r="T157" s="2">
        <f t="shared" si="14"/>
        <v>-14.8</v>
      </c>
      <c r="U157" s="2">
        <v>775</v>
      </c>
      <c r="V157" s="2">
        <v>0</v>
      </c>
      <c r="W157" s="3">
        <v>6</v>
      </c>
      <c r="X157" s="2" t="s">
        <v>32</v>
      </c>
      <c r="Y157" s="14">
        <v>45083.618125</v>
      </c>
      <c r="Z157" s="2" t="s">
        <v>33</v>
      </c>
    </row>
    <row r="158" spans="1:26">
      <c r="A158" s="2">
        <v>156</v>
      </c>
      <c r="B158" s="3">
        <v>114827</v>
      </c>
      <c r="C158" s="2" t="str">
        <f t="shared" si="10"/>
        <v>720114827</v>
      </c>
      <c r="D158" s="2" t="s">
        <v>483</v>
      </c>
      <c r="E158" s="2" t="s">
        <v>484</v>
      </c>
      <c r="F158" s="2" t="s">
        <v>51</v>
      </c>
      <c r="G158" s="2" t="s">
        <v>485</v>
      </c>
      <c r="H158" s="3">
        <v>720</v>
      </c>
      <c r="I158" s="7" t="s">
        <v>30</v>
      </c>
      <c r="J158" s="2">
        <v>18.18</v>
      </c>
      <c r="K158" s="2">
        <v>49.8</v>
      </c>
      <c r="L158" s="8">
        <v>39.8</v>
      </c>
      <c r="M158" s="7" t="s">
        <v>31</v>
      </c>
      <c r="N158" s="10">
        <f t="shared" si="11"/>
        <v>0.634939759036145</v>
      </c>
      <c r="O158" s="10">
        <f t="shared" si="12"/>
        <v>0.54321608040201</v>
      </c>
      <c r="P158" s="12">
        <v>3</v>
      </c>
      <c r="Q158" s="2">
        <v>44.8</v>
      </c>
      <c r="R158" s="2">
        <v>271</v>
      </c>
      <c r="S158" s="2">
        <f t="shared" si="13"/>
        <v>-10</v>
      </c>
      <c r="T158" s="2">
        <f t="shared" si="14"/>
        <v>-5</v>
      </c>
      <c r="U158" s="2">
        <v>338</v>
      </c>
      <c r="V158" s="2">
        <v>0</v>
      </c>
      <c r="W158" s="3">
        <v>3</v>
      </c>
      <c r="X158" s="2" t="s">
        <v>32</v>
      </c>
      <c r="Y158" s="14">
        <v>45075.4177199074</v>
      </c>
      <c r="Z158" s="2" t="s">
        <v>33</v>
      </c>
    </row>
    <row r="159" spans="1:26">
      <c r="A159" s="2">
        <v>157</v>
      </c>
      <c r="B159" s="3">
        <v>114827</v>
      </c>
      <c r="C159" s="2" t="str">
        <f t="shared" si="10"/>
        <v>748114827</v>
      </c>
      <c r="D159" s="2" t="s">
        <v>483</v>
      </c>
      <c r="E159" s="2" t="s">
        <v>484</v>
      </c>
      <c r="F159" s="2" t="s">
        <v>51</v>
      </c>
      <c r="G159" s="2" t="s">
        <v>485</v>
      </c>
      <c r="H159" s="3">
        <v>748</v>
      </c>
      <c r="I159" s="7" t="s">
        <v>42</v>
      </c>
      <c r="J159" s="2">
        <v>18.18</v>
      </c>
      <c r="K159" s="2">
        <v>49.8</v>
      </c>
      <c r="L159" s="8">
        <v>39.8</v>
      </c>
      <c r="M159" s="7" t="s">
        <v>38</v>
      </c>
      <c r="N159" s="10">
        <f t="shared" si="11"/>
        <v>0.634939759036145</v>
      </c>
      <c r="O159" s="10">
        <f t="shared" si="12"/>
        <v>0.54321608040201</v>
      </c>
      <c r="P159" s="12">
        <v>3</v>
      </c>
      <c r="Q159" s="2">
        <v>44.8</v>
      </c>
      <c r="R159" s="2">
        <v>271</v>
      </c>
      <c r="S159" s="2">
        <f t="shared" si="13"/>
        <v>-10</v>
      </c>
      <c r="T159" s="2">
        <f t="shared" si="14"/>
        <v>-5</v>
      </c>
      <c r="U159" s="2">
        <v>338</v>
      </c>
      <c r="V159" s="2">
        <v>0</v>
      </c>
      <c r="W159" s="3">
        <v>3</v>
      </c>
      <c r="X159" s="2" t="s">
        <v>32</v>
      </c>
      <c r="Y159" s="14">
        <v>45074.645150463</v>
      </c>
      <c r="Z159" s="2" t="s">
        <v>33</v>
      </c>
    </row>
    <row r="160" spans="1:26">
      <c r="A160" s="2">
        <v>158</v>
      </c>
      <c r="B160" s="3">
        <v>137378</v>
      </c>
      <c r="C160" s="2" t="str">
        <f t="shared" si="10"/>
        <v>107728137378</v>
      </c>
      <c r="D160" s="2" t="s">
        <v>486</v>
      </c>
      <c r="E160" s="2" t="s">
        <v>487</v>
      </c>
      <c r="F160" s="2" t="s">
        <v>28</v>
      </c>
      <c r="G160" s="2" t="s">
        <v>488</v>
      </c>
      <c r="H160" s="3">
        <v>107728</v>
      </c>
      <c r="I160" s="7" t="s">
        <v>53</v>
      </c>
      <c r="J160" s="2">
        <v>4.3</v>
      </c>
      <c r="K160" s="2">
        <v>18.99</v>
      </c>
      <c r="L160" s="8">
        <v>9.5</v>
      </c>
      <c r="M160" s="7" t="s">
        <v>38</v>
      </c>
      <c r="N160" s="10">
        <f t="shared" si="11"/>
        <v>0.773565034228541</v>
      </c>
      <c r="O160" s="10">
        <f t="shared" si="12"/>
        <v>0.547368421052632</v>
      </c>
      <c r="P160" s="12">
        <v>3</v>
      </c>
      <c r="Q160" s="2">
        <v>17.8</v>
      </c>
      <c r="R160" s="2">
        <v>175</v>
      </c>
      <c r="S160" s="2">
        <f t="shared" si="13"/>
        <v>-9.49</v>
      </c>
      <c r="T160" s="2">
        <f t="shared" si="14"/>
        <v>-8.3</v>
      </c>
      <c r="U160" s="2">
        <v>303</v>
      </c>
      <c r="V160" s="2">
        <v>0</v>
      </c>
      <c r="W160" s="3">
        <v>3</v>
      </c>
      <c r="X160" s="2" t="s">
        <v>32</v>
      </c>
      <c r="Y160" s="14">
        <v>45082.6568055556</v>
      </c>
      <c r="Z160" s="2" t="s">
        <v>33</v>
      </c>
    </row>
    <row r="161" spans="1:26">
      <c r="A161" s="2">
        <v>159</v>
      </c>
      <c r="B161" s="3">
        <v>243172</v>
      </c>
      <c r="C161" s="2" t="str">
        <f t="shared" si="10"/>
        <v>748243172</v>
      </c>
      <c r="D161" s="2" t="s">
        <v>489</v>
      </c>
      <c r="E161" s="2" t="s">
        <v>490</v>
      </c>
      <c r="F161" s="2" t="s">
        <v>28</v>
      </c>
      <c r="G161" s="2" t="s">
        <v>491</v>
      </c>
      <c r="H161" s="3">
        <v>748</v>
      </c>
      <c r="I161" s="7" t="s">
        <v>42</v>
      </c>
      <c r="J161" s="2">
        <v>8.16</v>
      </c>
      <c r="K161" s="2">
        <v>26.78</v>
      </c>
      <c r="L161" s="8">
        <v>19</v>
      </c>
      <c r="M161" s="7" t="s">
        <v>38</v>
      </c>
      <c r="N161" s="10">
        <f t="shared" si="11"/>
        <v>0.69529499626587</v>
      </c>
      <c r="O161" s="10">
        <f t="shared" si="12"/>
        <v>0.570526315789474</v>
      </c>
      <c r="P161" s="12">
        <v>3</v>
      </c>
      <c r="Q161" s="2">
        <v>24.8</v>
      </c>
      <c r="R161" s="2">
        <v>604</v>
      </c>
      <c r="S161" s="2">
        <f t="shared" si="13"/>
        <v>-7.78</v>
      </c>
      <c r="T161" s="2">
        <f t="shared" si="14"/>
        <v>-5.8</v>
      </c>
      <c r="U161" s="2">
        <v>1817</v>
      </c>
      <c r="V161" s="2">
        <v>0</v>
      </c>
      <c r="W161" s="3">
        <v>7</v>
      </c>
      <c r="X161" s="2" t="s">
        <v>32</v>
      </c>
      <c r="Y161" s="14">
        <v>45080.5878472222</v>
      </c>
      <c r="Z161" s="2" t="s">
        <v>33</v>
      </c>
    </row>
    <row r="162" spans="1:26">
      <c r="A162" s="2">
        <v>160</v>
      </c>
      <c r="B162" s="3">
        <v>71520</v>
      </c>
      <c r="C162" s="2" t="str">
        <f t="shared" si="10"/>
        <v>72071520</v>
      </c>
      <c r="D162" s="2" t="s">
        <v>492</v>
      </c>
      <c r="E162" s="2" t="s">
        <v>493</v>
      </c>
      <c r="F162" s="2" t="s">
        <v>28</v>
      </c>
      <c r="G162" s="2" t="s">
        <v>494</v>
      </c>
      <c r="H162" s="3">
        <v>720</v>
      </c>
      <c r="I162" s="7" t="s">
        <v>30</v>
      </c>
      <c r="J162" s="2">
        <v>11.62</v>
      </c>
      <c r="K162" s="2">
        <v>35</v>
      </c>
      <c r="L162" s="8">
        <v>28</v>
      </c>
      <c r="M162" s="7" t="s">
        <v>31</v>
      </c>
      <c r="N162" s="10">
        <f t="shared" si="11"/>
        <v>0.668</v>
      </c>
      <c r="O162" s="10">
        <f t="shared" si="12"/>
        <v>0.585</v>
      </c>
      <c r="P162" s="12">
        <v>3</v>
      </c>
      <c r="Q162" s="2">
        <v>31.8</v>
      </c>
      <c r="R162" s="2">
        <v>229</v>
      </c>
      <c r="S162" s="2">
        <f t="shared" si="13"/>
        <v>-7</v>
      </c>
      <c r="T162" s="2">
        <f t="shared" si="14"/>
        <v>-3.8</v>
      </c>
      <c r="U162" s="2">
        <v>291</v>
      </c>
      <c r="V162" s="2">
        <v>0</v>
      </c>
      <c r="W162" s="3"/>
      <c r="X162" s="2" t="s">
        <v>32</v>
      </c>
      <c r="Y162" s="14">
        <v>45075.3887615741</v>
      </c>
      <c r="Z162" s="2" t="s">
        <v>33</v>
      </c>
    </row>
    <row r="163" spans="1:26">
      <c r="A163" s="2">
        <v>161</v>
      </c>
      <c r="B163" s="3">
        <v>42606</v>
      </c>
      <c r="C163" s="2" t="str">
        <f t="shared" si="10"/>
        <v>5642606</v>
      </c>
      <c r="D163" s="2" t="s">
        <v>495</v>
      </c>
      <c r="E163" s="2" t="s">
        <v>496</v>
      </c>
      <c r="F163" s="2" t="s">
        <v>28</v>
      </c>
      <c r="G163" s="2" t="s">
        <v>497</v>
      </c>
      <c r="H163" s="3">
        <v>56</v>
      </c>
      <c r="I163" s="7" t="s">
        <v>258</v>
      </c>
      <c r="J163" s="2">
        <v>32.32</v>
      </c>
      <c r="K163" s="2">
        <v>86</v>
      </c>
      <c r="L163" s="8">
        <v>78</v>
      </c>
      <c r="M163" s="7" t="s">
        <v>38</v>
      </c>
      <c r="N163" s="10">
        <f t="shared" si="11"/>
        <v>0.624186046511628</v>
      </c>
      <c r="O163" s="10">
        <f t="shared" si="12"/>
        <v>0.585641025641026</v>
      </c>
      <c r="P163" s="12">
        <v>3</v>
      </c>
      <c r="Q163" s="2">
        <v>82</v>
      </c>
      <c r="R163" s="2">
        <v>350</v>
      </c>
      <c r="S163" s="2">
        <f t="shared" si="13"/>
        <v>-8</v>
      </c>
      <c r="T163" s="2">
        <f t="shared" si="14"/>
        <v>-4</v>
      </c>
      <c r="U163" s="2">
        <v>439</v>
      </c>
      <c r="V163" s="2">
        <v>0</v>
      </c>
      <c r="W163" s="3">
        <v>4</v>
      </c>
      <c r="X163" s="2" t="s">
        <v>32</v>
      </c>
      <c r="Y163" s="14">
        <v>45067.4733796296</v>
      </c>
      <c r="Z163" s="2" t="s">
        <v>33</v>
      </c>
    </row>
    <row r="164" spans="1:26">
      <c r="A164" s="2">
        <v>162</v>
      </c>
      <c r="B164" s="3">
        <v>91595</v>
      </c>
      <c r="C164" s="2" t="str">
        <f t="shared" si="10"/>
        <v>72091595</v>
      </c>
      <c r="D164" s="2" t="s">
        <v>498</v>
      </c>
      <c r="E164" s="2" t="s">
        <v>484</v>
      </c>
      <c r="F164" s="2" t="s">
        <v>51</v>
      </c>
      <c r="G164" s="2" t="s">
        <v>485</v>
      </c>
      <c r="H164" s="3">
        <v>720</v>
      </c>
      <c r="I164" s="7" t="s">
        <v>30</v>
      </c>
      <c r="J164" s="2">
        <v>14.04</v>
      </c>
      <c r="K164" s="2">
        <v>45</v>
      </c>
      <c r="L164" s="8">
        <v>34.8</v>
      </c>
      <c r="M164" s="7" t="s">
        <v>31</v>
      </c>
      <c r="N164" s="10">
        <f t="shared" si="11"/>
        <v>0.688</v>
      </c>
      <c r="O164" s="10">
        <f t="shared" si="12"/>
        <v>0.596551724137931</v>
      </c>
      <c r="P164" s="12">
        <v>3</v>
      </c>
      <c r="Q164" s="2">
        <v>41.8</v>
      </c>
      <c r="R164" s="2">
        <v>379</v>
      </c>
      <c r="S164" s="2">
        <f t="shared" si="13"/>
        <v>-10.2</v>
      </c>
      <c r="T164" s="2">
        <f t="shared" si="14"/>
        <v>-7</v>
      </c>
      <c r="U164" s="2">
        <v>348</v>
      </c>
      <c r="V164" s="2">
        <v>0</v>
      </c>
      <c r="W164" s="3">
        <v>2</v>
      </c>
      <c r="X164" s="2" t="s">
        <v>32</v>
      </c>
      <c r="Y164" s="14">
        <v>45075.4187731482</v>
      </c>
      <c r="Z164" s="2" t="s">
        <v>33</v>
      </c>
    </row>
    <row r="165" spans="1:26">
      <c r="A165" s="2">
        <v>163</v>
      </c>
      <c r="B165" s="3">
        <v>91595</v>
      </c>
      <c r="C165" s="2" t="str">
        <f t="shared" si="10"/>
        <v>74891595</v>
      </c>
      <c r="D165" s="2" t="s">
        <v>498</v>
      </c>
      <c r="E165" s="2" t="s">
        <v>484</v>
      </c>
      <c r="F165" s="2" t="s">
        <v>51</v>
      </c>
      <c r="G165" s="2" t="s">
        <v>485</v>
      </c>
      <c r="H165" s="3">
        <v>748</v>
      </c>
      <c r="I165" s="7" t="s">
        <v>42</v>
      </c>
      <c r="J165" s="2">
        <v>14.04</v>
      </c>
      <c r="K165" s="2">
        <v>45</v>
      </c>
      <c r="L165" s="8">
        <v>39.8</v>
      </c>
      <c r="M165" s="7" t="s">
        <v>38</v>
      </c>
      <c r="N165" s="10">
        <f t="shared" si="11"/>
        <v>0.688</v>
      </c>
      <c r="O165" s="10">
        <f t="shared" si="12"/>
        <v>0.647236180904523</v>
      </c>
      <c r="P165" s="12">
        <v>3</v>
      </c>
      <c r="Q165" s="2">
        <v>41.8</v>
      </c>
      <c r="R165" s="2">
        <v>379</v>
      </c>
      <c r="S165" s="2">
        <f t="shared" si="13"/>
        <v>-5.2</v>
      </c>
      <c r="T165" s="2">
        <f t="shared" si="14"/>
        <v>-2</v>
      </c>
      <c r="U165" s="2">
        <v>348</v>
      </c>
      <c r="V165" s="2">
        <v>0</v>
      </c>
      <c r="W165" s="3"/>
      <c r="X165" s="2" t="s">
        <v>32</v>
      </c>
      <c r="Y165" s="14">
        <v>45074.6454050926</v>
      </c>
      <c r="Z165" s="2" t="s">
        <v>33</v>
      </c>
    </row>
    <row r="166" spans="1:26">
      <c r="A166" s="2">
        <v>164</v>
      </c>
      <c r="B166" s="3">
        <v>207551</v>
      </c>
      <c r="C166" s="2" t="str">
        <f t="shared" si="10"/>
        <v>748207551</v>
      </c>
      <c r="D166" s="2" t="s">
        <v>499</v>
      </c>
      <c r="E166" s="2" t="s">
        <v>375</v>
      </c>
      <c r="F166" s="2" t="s">
        <v>28</v>
      </c>
      <c r="G166" s="2" t="s">
        <v>500</v>
      </c>
      <c r="H166" s="3">
        <v>748</v>
      </c>
      <c r="I166" s="7" t="s">
        <v>42</v>
      </c>
      <c r="J166" s="2">
        <v>5.94</v>
      </c>
      <c r="K166" s="2">
        <v>39.9</v>
      </c>
      <c r="L166" s="8">
        <v>32</v>
      </c>
      <c r="M166" s="7" t="s">
        <v>38</v>
      </c>
      <c r="N166" s="10">
        <f t="shared" si="11"/>
        <v>0.851127819548872</v>
      </c>
      <c r="O166" s="10">
        <f t="shared" si="12"/>
        <v>0.814375</v>
      </c>
      <c r="P166" s="12">
        <v>3</v>
      </c>
      <c r="Q166" s="2">
        <v>0</v>
      </c>
      <c r="R166" s="2">
        <v>2246</v>
      </c>
      <c r="S166" s="2">
        <f t="shared" si="13"/>
        <v>-7.9</v>
      </c>
      <c r="T166" s="2">
        <f t="shared" si="14"/>
        <v>32</v>
      </c>
      <c r="U166" s="2">
        <v>3479</v>
      </c>
      <c r="V166" s="2">
        <v>0</v>
      </c>
      <c r="W166" s="3">
        <v>17</v>
      </c>
      <c r="X166" s="2" t="s">
        <v>32</v>
      </c>
      <c r="Y166" s="14">
        <v>45078.6184953704</v>
      </c>
      <c r="Z166" s="2" t="s">
        <v>33</v>
      </c>
    </row>
    <row r="167" spans="1:26">
      <c r="A167" s="2">
        <v>166</v>
      </c>
      <c r="B167" s="3">
        <v>179394</v>
      </c>
      <c r="C167" s="2" t="str">
        <f t="shared" si="10"/>
        <v>105751179394</v>
      </c>
      <c r="D167" s="2" t="s">
        <v>501</v>
      </c>
      <c r="E167" s="2" t="s">
        <v>502</v>
      </c>
      <c r="F167" s="2" t="s">
        <v>28</v>
      </c>
      <c r="G167" s="2" t="s">
        <v>503</v>
      </c>
      <c r="H167" s="3">
        <v>105751</v>
      </c>
      <c r="I167" s="22" t="s">
        <v>92</v>
      </c>
      <c r="J167" s="2">
        <v>201.48</v>
      </c>
      <c r="K167" s="2">
        <v>269</v>
      </c>
      <c r="L167" s="8">
        <v>228</v>
      </c>
      <c r="M167" s="7"/>
      <c r="N167" s="10">
        <f t="shared" si="11"/>
        <v>0.251003717472119</v>
      </c>
      <c r="O167" s="10">
        <f t="shared" si="12"/>
        <v>0.116315789473684</v>
      </c>
      <c r="P167" s="12">
        <v>2</v>
      </c>
      <c r="Q167" s="2">
        <v>0</v>
      </c>
      <c r="R167" s="2"/>
      <c r="S167" s="2">
        <f t="shared" si="13"/>
        <v>-41</v>
      </c>
      <c r="T167" s="2">
        <f t="shared" si="14"/>
        <v>228</v>
      </c>
      <c r="U167" s="2"/>
      <c r="V167" s="2"/>
      <c r="W167" s="3"/>
      <c r="X167" s="2" t="s">
        <v>32</v>
      </c>
      <c r="Y167" s="14"/>
      <c r="Z167" s="2" t="s">
        <v>33</v>
      </c>
    </row>
  </sheetData>
  <autoFilter ref="A1:AD167">
    <extLst/>
  </autoFilter>
  <conditionalFormatting sqref="C1">
    <cfRule type="duplicateValues" dxfId="0" priority="312"/>
  </conditionalFormatting>
  <conditionalFormatting sqref="C9">
    <cfRule type="duplicateValues" dxfId="0" priority="309"/>
  </conditionalFormatting>
  <conditionalFormatting sqref="C2:C8">
    <cfRule type="duplicateValues" dxfId="0" priority="310"/>
  </conditionalFormatting>
  <conditionalFormatting sqref="C10:C167">
    <cfRule type="duplicateValues" dxfId="0" priority="30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9"/>
  <sheetViews>
    <sheetView topLeftCell="A115" workbookViewId="0">
      <selection activeCell="AB153" sqref="AB153"/>
    </sheetView>
  </sheetViews>
  <sheetFormatPr defaultColWidth="9" defaultRowHeight="13.5"/>
  <cols>
    <col min="1" max="1" width="3.125" customWidth="1"/>
    <col min="7" max="7" width="4" customWidth="1"/>
    <col min="9" max="9" width="6" customWidth="1"/>
    <col min="11" max="11" width="7.375" customWidth="1"/>
    <col min="12" max="12" width="7" customWidth="1"/>
    <col min="13" max="13" width="6.375" customWidth="1"/>
    <col min="14" max="14" width="5.5" customWidth="1"/>
    <col min="15" max="15" width="6.125" customWidth="1"/>
    <col min="16" max="16" width="6.625" customWidth="1"/>
    <col min="17" max="17" width="6.125" customWidth="1"/>
    <col min="18" max="18" width="5.75" customWidth="1"/>
    <col min="19" max="19" width="6.5" customWidth="1"/>
    <col min="20" max="20" width="6.625" customWidth="1"/>
    <col min="21" max="21" width="7.5" customWidth="1"/>
    <col min="22" max="22" width="7" customWidth="1"/>
    <col min="23" max="23" width="10.125"/>
    <col min="27" max="27" width="15"/>
    <col min="28" max="28" width="21.75" customWidth="1"/>
  </cols>
  <sheetData>
    <row r="1" ht="24.75" spans="1:28">
      <c r="A1" s="1" t="s">
        <v>0</v>
      </c>
      <c r="B1" s="1" t="s">
        <v>1</v>
      </c>
      <c r="C1" s="1" t="s">
        <v>2</v>
      </c>
      <c r="D1" s="1" t="s">
        <v>504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5" t="s">
        <v>11</v>
      </c>
      <c r="N1" s="1" t="s">
        <v>505</v>
      </c>
      <c r="O1" s="1" t="s">
        <v>12</v>
      </c>
      <c r="P1" s="6" t="s">
        <v>13</v>
      </c>
      <c r="Q1" s="6" t="s">
        <v>14</v>
      </c>
      <c r="R1" s="5" t="s">
        <v>15</v>
      </c>
      <c r="S1" s="1" t="s">
        <v>16</v>
      </c>
      <c r="T1" s="1" t="s">
        <v>17</v>
      </c>
      <c r="U1" s="11" t="s">
        <v>18</v>
      </c>
      <c r="V1" s="1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3" t="s">
        <v>24</v>
      </c>
      <c r="AB1" s="1" t="s">
        <v>25</v>
      </c>
    </row>
    <row r="2" spans="1:28">
      <c r="A2" s="2"/>
      <c r="B2" s="3">
        <v>23748</v>
      </c>
      <c r="C2" s="2" t="s">
        <v>506</v>
      </c>
      <c r="D2" s="2"/>
      <c r="E2" s="2" t="s">
        <v>507</v>
      </c>
      <c r="F2" s="2" t="s">
        <v>508</v>
      </c>
      <c r="G2" s="2" t="s">
        <v>28</v>
      </c>
      <c r="H2" s="2" t="s">
        <v>101</v>
      </c>
      <c r="I2" s="3">
        <v>514</v>
      </c>
      <c r="J2" s="7" t="s">
        <v>416</v>
      </c>
      <c r="K2" s="2">
        <v>8.59</v>
      </c>
      <c r="L2" s="2">
        <v>14.8</v>
      </c>
      <c r="M2" s="8">
        <v>14.5</v>
      </c>
      <c r="N2" s="9"/>
      <c r="O2" s="7" t="s">
        <v>372</v>
      </c>
      <c r="P2" s="10"/>
      <c r="Q2" s="10"/>
      <c r="R2" s="12">
        <v>2</v>
      </c>
      <c r="S2" s="2">
        <v>0</v>
      </c>
      <c r="T2" s="2">
        <v>10120</v>
      </c>
      <c r="U2" s="2"/>
      <c r="V2" s="2"/>
      <c r="W2" s="2">
        <v>2000</v>
      </c>
      <c r="X2" s="2">
        <v>0</v>
      </c>
      <c r="Y2" s="3">
        <v>23</v>
      </c>
      <c r="Z2" s="2" t="s">
        <v>32</v>
      </c>
      <c r="AA2" s="14">
        <v>45072.4304513889</v>
      </c>
      <c r="AB2" s="2" t="s">
        <v>509</v>
      </c>
    </row>
    <row r="3" spans="1:28">
      <c r="A3" s="2"/>
      <c r="B3" s="3">
        <v>12019</v>
      </c>
      <c r="C3" s="2" t="s">
        <v>510</v>
      </c>
      <c r="D3" s="2"/>
      <c r="E3" s="2" t="s">
        <v>511</v>
      </c>
      <c r="F3" s="2" t="s">
        <v>512</v>
      </c>
      <c r="G3" s="2" t="s">
        <v>28</v>
      </c>
      <c r="H3" s="2" t="s">
        <v>513</v>
      </c>
      <c r="I3" s="3">
        <v>578</v>
      </c>
      <c r="J3" s="7" t="s">
        <v>514</v>
      </c>
      <c r="K3" s="2">
        <v>24.85</v>
      </c>
      <c r="L3" s="2">
        <v>50.9</v>
      </c>
      <c r="M3" s="8">
        <v>38.9</v>
      </c>
      <c r="N3" s="9"/>
      <c r="O3" s="7" t="s">
        <v>38</v>
      </c>
      <c r="P3" s="10"/>
      <c r="Q3" s="10"/>
      <c r="R3" s="12">
        <v>2</v>
      </c>
      <c r="S3" s="2">
        <v>0</v>
      </c>
      <c r="T3" s="2">
        <v>261</v>
      </c>
      <c r="U3" s="2"/>
      <c r="V3" s="2"/>
      <c r="W3" s="2">
        <v>465</v>
      </c>
      <c r="X3" s="2">
        <v>0</v>
      </c>
      <c r="Y3" s="3">
        <v>2</v>
      </c>
      <c r="Z3" s="2" t="s">
        <v>32</v>
      </c>
      <c r="AA3" s="14">
        <v>45073.6374768519</v>
      </c>
      <c r="AB3" s="2" t="s">
        <v>509</v>
      </c>
    </row>
    <row r="4" spans="1:28">
      <c r="A4" s="2"/>
      <c r="B4" s="3">
        <v>111525</v>
      </c>
      <c r="C4" s="2" t="s">
        <v>515</v>
      </c>
      <c r="D4" s="2"/>
      <c r="E4" s="2" t="s">
        <v>516</v>
      </c>
      <c r="F4" s="2" t="s">
        <v>517</v>
      </c>
      <c r="G4" s="2" t="s">
        <v>28</v>
      </c>
      <c r="H4" s="2" t="s">
        <v>518</v>
      </c>
      <c r="I4" s="3">
        <v>578</v>
      </c>
      <c r="J4" s="7" t="s">
        <v>514</v>
      </c>
      <c r="K4" s="2">
        <v>39</v>
      </c>
      <c r="L4" s="2">
        <v>62.5</v>
      </c>
      <c r="M4" s="8">
        <v>58.6</v>
      </c>
      <c r="N4" s="9"/>
      <c r="O4" s="7" t="s">
        <v>38</v>
      </c>
      <c r="P4" s="10"/>
      <c r="Q4" s="10"/>
      <c r="R4" s="12">
        <v>2</v>
      </c>
      <c r="S4" s="2">
        <v>0</v>
      </c>
      <c r="T4" s="2">
        <v>0</v>
      </c>
      <c r="U4" s="2"/>
      <c r="V4" s="2"/>
      <c r="W4" s="2">
        <v>0</v>
      </c>
      <c r="X4" s="2">
        <v>0</v>
      </c>
      <c r="Y4" s="3"/>
      <c r="Z4" s="2" t="s">
        <v>82</v>
      </c>
      <c r="AA4" s="14">
        <v>45073.6378587963</v>
      </c>
      <c r="AB4" s="2" t="s">
        <v>509</v>
      </c>
    </row>
    <row r="5" spans="1:28">
      <c r="A5" s="2"/>
      <c r="B5" s="3">
        <v>186531</v>
      </c>
      <c r="C5" s="2" t="s">
        <v>519</v>
      </c>
      <c r="D5" s="2"/>
      <c r="E5" s="2" t="s">
        <v>428</v>
      </c>
      <c r="F5" s="2" t="s">
        <v>520</v>
      </c>
      <c r="G5" s="2" t="s">
        <v>28</v>
      </c>
      <c r="H5" s="2" t="s">
        <v>430</v>
      </c>
      <c r="I5" s="3">
        <v>578</v>
      </c>
      <c r="J5" s="7" t="s">
        <v>514</v>
      </c>
      <c r="K5" s="2">
        <v>28.28</v>
      </c>
      <c r="L5" s="2">
        <v>45</v>
      </c>
      <c r="M5" s="8">
        <v>31.3</v>
      </c>
      <c r="N5" s="9"/>
      <c r="O5" s="7" t="s">
        <v>38</v>
      </c>
      <c r="P5" s="10"/>
      <c r="Q5" s="10"/>
      <c r="R5" s="12">
        <v>2</v>
      </c>
      <c r="S5" s="2">
        <v>0</v>
      </c>
      <c r="T5" s="2">
        <v>359</v>
      </c>
      <c r="U5" s="2"/>
      <c r="V5" s="2"/>
      <c r="W5" s="2">
        <v>390</v>
      </c>
      <c r="X5" s="2">
        <v>0</v>
      </c>
      <c r="Y5" s="3">
        <v>5</v>
      </c>
      <c r="Z5" s="2" t="s">
        <v>32</v>
      </c>
      <c r="AA5" s="14">
        <v>45073.6379861111</v>
      </c>
      <c r="AB5" s="2" t="s">
        <v>509</v>
      </c>
    </row>
    <row r="6" spans="1:28">
      <c r="A6" s="2"/>
      <c r="B6" s="3">
        <v>148289</v>
      </c>
      <c r="C6" s="2" t="s">
        <v>521</v>
      </c>
      <c r="D6" s="2"/>
      <c r="E6" s="2" t="s">
        <v>133</v>
      </c>
      <c r="F6" s="2" t="s">
        <v>134</v>
      </c>
      <c r="G6" s="2" t="s">
        <v>28</v>
      </c>
      <c r="H6" s="2" t="s">
        <v>135</v>
      </c>
      <c r="I6" s="3">
        <v>578</v>
      </c>
      <c r="J6" s="7" t="s">
        <v>514</v>
      </c>
      <c r="K6" s="2">
        <v>307.34</v>
      </c>
      <c r="L6" s="2">
        <v>358</v>
      </c>
      <c r="M6" s="8">
        <v>255</v>
      </c>
      <c r="N6" s="9"/>
      <c r="O6" s="7" t="s">
        <v>38</v>
      </c>
      <c r="P6" s="10"/>
      <c r="Q6" s="10"/>
      <c r="R6" s="12">
        <v>2</v>
      </c>
      <c r="S6" s="2">
        <v>0</v>
      </c>
      <c r="T6" s="2">
        <v>424</v>
      </c>
      <c r="U6" s="2"/>
      <c r="V6" s="2"/>
      <c r="W6" s="2">
        <v>360</v>
      </c>
      <c r="X6" s="2">
        <v>0</v>
      </c>
      <c r="Y6" s="3">
        <v>2</v>
      </c>
      <c r="Z6" s="2" t="s">
        <v>32</v>
      </c>
      <c r="AA6" s="14">
        <v>45073.6385648148</v>
      </c>
      <c r="AB6" s="2" t="s">
        <v>509</v>
      </c>
    </row>
    <row r="7" spans="1:28">
      <c r="A7" s="2"/>
      <c r="B7" s="3">
        <v>189135</v>
      </c>
      <c r="C7" s="2" t="s">
        <v>522</v>
      </c>
      <c r="D7" s="2"/>
      <c r="E7" s="2" t="s">
        <v>62</v>
      </c>
      <c r="F7" s="2" t="s">
        <v>63</v>
      </c>
      <c r="G7" s="2" t="s">
        <v>28</v>
      </c>
      <c r="H7" s="2" t="s">
        <v>64</v>
      </c>
      <c r="I7" s="3">
        <v>578</v>
      </c>
      <c r="J7" s="7" t="s">
        <v>514</v>
      </c>
      <c r="K7" s="2">
        <v>25.2</v>
      </c>
      <c r="L7" s="2">
        <v>29.8</v>
      </c>
      <c r="M7" s="8">
        <v>19.8</v>
      </c>
      <c r="N7" s="9"/>
      <c r="O7" s="7" t="s">
        <v>38</v>
      </c>
      <c r="P7" s="10"/>
      <c r="Q7" s="10"/>
      <c r="R7" s="12">
        <v>2</v>
      </c>
      <c r="S7" s="2">
        <v>0</v>
      </c>
      <c r="T7" s="2">
        <v>6094</v>
      </c>
      <c r="U7" s="2"/>
      <c r="V7" s="2"/>
      <c r="W7" s="2">
        <v>49</v>
      </c>
      <c r="X7" s="2">
        <v>0</v>
      </c>
      <c r="Y7" s="3"/>
      <c r="Z7" s="2" t="s">
        <v>82</v>
      </c>
      <c r="AA7" s="14">
        <v>45073.6386921296</v>
      </c>
      <c r="AB7" s="2" t="s">
        <v>509</v>
      </c>
    </row>
    <row r="8" spans="1:28">
      <c r="A8" s="2"/>
      <c r="B8" s="3">
        <v>24929</v>
      </c>
      <c r="C8" s="2" t="s">
        <v>523</v>
      </c>
      <c r="D8" s="2"/>
      <c r="E8" s="2" t="s">
        <v>524</v>
      </c>
      <c r="F8" s="2" t="s">
        <v>525</v>
      </c>
      <c r="G8" s="2" t="s">
        <v>28</v>
      </c>
      <c r="H8" s="2" t="s">
        <v>526</v>
      </c>
      <c r="I8" s="3">
        <v>578</v>
      </c>
      <c r="J8" s="7" t="s">
        <v>514</v>
      </c>
      <c r="K8" s="2">
        <v>38.63</v>
      </c>
      <c r="L8" s="2">
        <v>55</v>
      </c>
      <c r="M8" s="8">
        <v>42.5</v>
      </c>
      <c r="N8" s="9"/>
      <c r="O8" s="7" t="s">
        <v>38</v>
      </c>
      <c r="P8" s="10"/>
      <c r="Q8" s="10"/>
      <c r="R8" s="12">
        <v>2</v>
      </c>
      <c r="S8" s="2">
        <v>0</v>
      </c>
      <c r="T8" s="2">
        <v>123</v>
      </c>
      <c r="U8" s="2"/>
      <c r="V8" s="2"/>
      <c r="W8" s="2">
        <v>141</v>
      </c>
      <c r="X8" s="2">
        <v>0</v>
      </c>
      <c r="Y8" s="3">
        <v>3</v>
      </c>
      <c r="Z8" s="2" t="s">
        <v>32</v>
      </c>
      <c r="AA8" s="14">
        <v>45073.6394097222</v>
      </c>
      <c r="AB8" s="2" t="s">
        <v>509</v>
      </c>
    </row>
    <row r="9" spans="1:28">
      <c r="A9" s="2"/>
      <c r="B9" s="3">
        <v>163456</v>
      </c>
      <c r="C9" s="2" t="s">
        <v>527</v>
      </c>
      <c r="D9" s="2"/>
      <c r="E9" s="2" t="s">
        <v>461</v>
      </c>
      <c r="F9" s="2" t="s">
        <v>528</v>
      </c>
      <c r="G9" s="2" t="s">
        <v>28</v>
      </c>
      <c r="H9" s="2" t="s">
        <v>529</v>
      </c>
      <c r="I9" s="3">
        <v>578</v>
      </c>
      <c r="J9" s="7" t="s">
        <v>514</v>
      </c>
      <c r="K9" s="2">
        <v>68.51</v>
      </c>
      <c r="L9" s="2">
        <v>77.5</v>
      </c>
      <c r="M9" s="8">
        <v>68.9</v>
      </c>
      <c r="N9" s="9">
        <v>69.8</v>
      </c>
      <c r="O9" s="7" t="s">
        <v>38</v>
      </c>
      <c r="P9" s="10"/>
      <c r="Q9" s="10"/>
      <c r="R9" s="12">
        <v>2</v>
      </c>
      <c r="S9" s="2">
        <v>0</v>
      </c>
      <c r="T9" s="2">
        <v>2569</v>
      </c>
      <c r="U9" s="2"/>
      <c r="V9" s="2"/>
      <c r="W9" s="2">
        <v>1026</v>
      </c>
      <c r="X9" s="2">
        <v>0</v>
      </c>
      <c r="Y9" s="3">
        <v>17</v>
      </c>
      <c r="Z9" s="2" t="s">
        <v>32</v>
      </c>
      <c r="AA9" s="14">
        <v>45073.639537037</v>
      </c>
      <c r="AB9" s="2" t="s">
        <v>509</v>
      </c>
    </row>
    <row r="10" spans="1:28">
      <c r="A10" s="2"/>
      <c r="B10" s="3">
        <v>148113</v>
      </c>
      <c r="C10" s="2" t="s">
        <v>530</v>
      </c>
      <c r="D10" s="2"/>
      <c r="E10" s="2" t="s">
        <v>531</v>
      </c>
      <c r="F10" s="2" t="s">
        <v>532</v>
      </c>
      <c r="G10" s="2" t="s">
        <v>28</v>
      </c>
      <c r="H10" s="2" t="s">
        <v>533</v>
      </c>
      <c r="I10" s="3">
        <v>578</v>
      </c>
      <c r="J10" s="7" t="s">
        <v>514</v>
      </c>
      <c r="K10" s="2">
        <v>69.5</v>
      </c>
      <c r="L10" s="2">
        <v>138.8</v>
      </c>
      <c r="M10" s="8">
        <v>95.8</v>
      </c>
      <c r="N10" s="9"/>
      <c r="O10" s="7" t="s">
        <v>38</v>
      </c>
      <c r="P10" s="10"/>
      <c r="Q10" s="10"/>
      <c r="R10" s="12">
        <v>2</v>
      </c>
      <c r="S10" s="2">
        <v>0</v>
      </c>
      <c r="T10" s="2">
        <v>67</v>
      </c>
      <c r="U10" s="2"/>
      <c r="V10" s="2"/>
      <c r="W10" s="2">
        <v>98</v>
      </c>
      <c r="X10" s="2">
        <v>0</v>
      </c>
      <c r="Y10" s="3">
        <v>1</v>
      </c>
      <c r="Z10" s="2" t="s">
        <v>32</v>
      </c>
      <c r="AA10" s="14">
        <v>45073.6396527778</v>
      </c>
      <c r="AB10" s="2" t="s">
        <v>509</v>
      </c>
    </row>
    <row r="11" spans="1:28">
      <c r="A11" s="2"/>
      <c r="B11" s="3">
        <v>94655</v>
      </c>
      <c r="C11" s="2" t="s">
        <v>534</v>
      </c>
      <c r="D11" s="2"/>
      <c r="E11" s="2" t="s">
        <v>535</v>
      </c>
      <c r="F11" s="2" t="s">
        <v>536</v>
      </c>
      <c r="G11" s="2" t="s">
        <v>28</v>
      </c>
      <c r="H11" s="2" t="s">
        <v>533</v>
      </c>
      <c r="I11" s="3">
        <v>578</v>
      </c>
      <c r="J11" s="7" t="s">
        <v>514</v>
      </c>
      <c r="K11" s="2">
        <v>68</v>
      </c>
      <c r="L11" s="2">
        <v>89.8</v>
      </c>
      <c r="M11" s="8">
        <v>59.8</v>
      </c>
      <c r="N11" s="9"/>
      <c r="O11" s="7" t="s">
        <v>38</v>
      </c>
      <c r="P11" s="10"/>
      <c r="Q11" s="10"/>
      <c r="R11" s="12">
        <v>2</v>
      </c>
      <c r="S11" s="2">
        <v>0</v>
      </c>
      <c r="T11" s="2">
        <v>103</v>
      </c>
      <c r="U11" s="2"/>
      <c r="V11" s="2"/>
      <c r="W11" s="2">
        <v>107</v>
      </c>
      <c r="X11" s="2">
        <v>0</v>
      </c>
      <c r="Y11" s="3">
        <v>1</v>
      </c>
      <c r="Z11" s="2" t="s">
        <v>32</v>
      </c>
      <c r="AA11" s="14">
        <v>45073.6397685185</v>
      </c>
      <c r="AB11" s="2" t="s">
        <v>509</v>
      </c>
    </row>
    <row r="12" spans="1:28">
      <c r="A12" s="2"/>
      <c r="B12" s="3">
        <v>158827</v>
      </c>
      <c r="C12" s="2" t="s">
        <v>537</v>
      </c>
      <c r="D12" s="2"/>
      <c r="E12" s="2" t="s">
        <v>538</v>
      </c>
      <c r="F12" s="2" t="s">
        <v>539</v>
      </c>
      <c r="G12" s="2" t="s">
        <v>28</v>
      </c>
      <c r="H12" s="2" t="s">
        <v>540</v>
      </c>
      <c r="I12" s="3">
        <v>578</v>
      </c>
      <c r="J12" s="7" t="s">
        <v>514</v>
      </c>
      <c r="K12" s="2">
        <v>129.69</v>
      </c>
      <c r="L12" s="2">
        <v>168</v>
      </c>
      <c r="M12" s="8">
        <v>168</v>
      </c>
      <c r="N12" s="9"/>
      <c r="O12" s="7" t="s">
        <v>38</v>
      </c>
      <c r="P12" s="10"/>
      <c r="Q12" s="10"/>
      <c r="R12" s="12">
        <v>2</v>
      </c>
      <c r="S12" s="2">
        <v>0</v>
      </c>
      <c r="T12" s="2">
        <v>431</v>
      </c>
      <c r="U12" s="2"/>
      <c r="V12" s="2"/>
      <c r="W12" s="2">
        <v>249</v>
      </c>
      <c r="X12" s="2">
        <v>0</v>
      </c>
      <c r="Y12" s="3"/>
      <c r="Z12" s="2" t="s">
        <v>32</v>
      </c>
      <c r="AA12" s="14">
        <v>45073.640162037</v>
      </c>
      <c r="AB12" s="2" t="s">
        <v>509</v>
      </c>
    </row>
    <row r="13" spans="1:28">
      <c r="A13" s="2"/>
      <c r="B13" s="3">
        <v>163281</v>
      </c>
      <c r="C13" s="2" t="s">
        <v>541</v>
      </c>
      <c r="D13" s="2"/>
      <c r="E13" s="2" t="s">
        <v>542</v>
      </c>
      <c r="F13" s="2" t="s">
        <v>215</v>
      </c>
      <c r="G13" s="2" t="s">
        <v>28</v>
      </c>
      <c r="H13" s="2" t="s">
        <v>543</v>
      </c>
      <c r="I13" s="3">
        <v>578</v>
      </c>
      <c r="J13" s="7" t="s">
        <v>514</v>
      </c>
      <c r="K13" s="2">
        <v>61.04</v>
      </c>
      <c r="L13" s="2">
        <v>69.08</v>
      </c>
      <c r="M13" s="8">
        <v>62</v>
      </c>
      <c r="N13" s="9"/>
      <c r="O13" s="7" t="s">
        <v>38</v>
      </c>
      <c r="P13" s="10"/>
      <c r="Q13" s="10"/>
      <c r="R13" s="12">
        <v>2</v>
      </c>
      <c r="S13" s="2">
        <v>0</v>
      </c>
      <c r="T13" s="2">
        <v>467</v>
      </c>
      <c r="U13" s="2"/>
      <c r="V13" s="2"/>
      <c r="W13" s="2">
        <v>431</v>
      </c>
      <c r="X13" s="2">
        <v>0</v>
      </c>
      <c r="Y13" s="3">
        <v>3</v>
      </c>
      <c r="Z13" s="2" t="s">
        <v>32</v>
      </c>
      <c r="AA13" s="14">
        <v>45073.6405671296</v>
      </c>
      <c r="AB13" s="2" t="s">
        <v>509</v>
      </c>
    </row>
    <row r="14" spans="1:28">
      <c r="A14" s="2"/>
      <c r="B14" s="3">
        <v>214448</v>
      </c>
      <c r="C14" s="2" t="s">
        <v>544</v>
      </c>
      <c r="D14" s="2"/>
      <c r="E14" s="2" t="s">
        <v>545</v>
      </c>
      <c r="F14" s="2" t="s">
        <v>546</v>
      </c>
      <c r="G14" s="2" t="s">
        <v>28</v>
      </c>
      <c r="H14" s="2" t="s">
        <v>547</v>
      </c>
      <c r="I14" s="3">
        <v>578</v>
      </c>
      <c r="J14" s="7" t="s">
        <v>514</v>
      </c>
      <c r="K14" s="2">
        <v>90.18</v>
      </c>
      <c r="L14" s="2">
        <v>128</v>
      </c>
      <c r="M14" s="8">
        <v>125</v>
      </c>
      <c r="N14" s="9"/>
      <c r="O14" s="7" t="s">
        <v>38</v>
      </c>
      <c r="P14" s="10"/>
      <c r="Q14" s="10"/>
      <c r="R14" s="12">
        <v>2</v>
      </c>
      <c r="S14" s="2">
        <v>0</v>
      </c>
      <c r="T14" s="2">
        <v>151</v>
      </c>
      <c r="U14" s="2"/>
      <c r="V14" s="2"/>
      <c r="W14" s="2">
        <v>84</v>
      </c>
      <c r="X14" s="2">
        <v>0</v>
      </c>
      <c r="Y14" s="3">
        <v>2</v>
      </c>
      <c r="Z14" s="2" t="s">
        <v>32</v>
      </c>
      <c r="AA14" s="14">
        <v>45073.6406828704</v>
      </c>
      <c r="AB14" s="2" t="s">
        <v>509</v>
      </c>
    </row>
    <row r="15" spans="1:28">
      <c r="A15" s="2"/>
      <c r="B15" s="3">
        <v>5270</v>
      </c>
      <c r="C15" s="2" t="s">
        <v>548</v>
      </c>
      <c r="D15" s="2"/>
      <c r="E15" s="2" t="s">
        <v>549</v>
      </c>
      <c r="F15" s="2" t="s">
        <v>418</v>
      </c>
      <c r="G15" s="2" t="s">
        <v>51</v>
      </c>
      <c r="H15" s="2" t="s">
        <v>550</v>
      </c>
      <c r="I15" s="3">
        <v>578</v>
      </c>
      <c r="J15" s="7" t="s">
        <v>514</v>
      </c>
      <c r="K15" s="2">
        <v>21.13</v>
      </c>
      <c r="L15" s="2">
        <v>28.5</v>
      </c>
      <c r="M15" s="8">
        <v>19.8</v>
      </c>
      <c r="N15" s="9"/>
      <c r="O15" s="7" t="s">
        <v>38</v>
      </c>
      <c r="P15" s="10"/>
      <c r="Q15" s="10"/>
      <c r="R15" s="12">
        <v>2</v>
      </c>
      <c r="S15" s="2">
        <v>0</v>
      </c>
      <c r="T15" s="2">
        <v>644</v>
      </c>
      <c r="U15" s="2"/>
      <c r="V15" s="2"/>
      <c r="W15" s="2">
        <v>432</v>
      </c>
      <c r="X15" s="2">
        <v>0</v>
      </c>
      <c r="Y15" s="3">
        <v>4</v>
      </c>
      <c r="Z15" s="2" t="s">
        <v>32</v>
      </c>
      <c r="AA15" s="14">
        <v>45073.640775463</v>
      </c>
      <c r="AB15" s="2" t="s">
        <v>509</v>
      </c>
    </row>
    <row r="16" spans="1:28">
      <c r="A16" s="2"/>
      <c r="B16" s="3">
        <v>41366</v>
      </c>
      <c r="C16" s="2" t="s">
        <v>551</v>
      </c>
      <c r="D16" s="2"/>
      <c r="E16" s="2" t="s">
        <v>552</v>
      </c>
      <c r="F16" s="2" t="s">
        <v>553</v>
      </c>
      <c r="G16" s="2" t="s">
        <v>28</v>
      </c>
      <c r="H16" s="2" t="s">
        <v>554</v>
      </c>
      <c r="I16" s="3">
        <v>578</v>
      </c>
      <c r="J16" s="7" t="s">
        <v>514</v>
      </c>
      <c r="K16" s="2">
        <v>33</v>
      </c>
      <c r="L16" s="2">
        <v>39.9</v>
      </c>
      <c r="M16" s="8">
        <v>30.8</v>
      </c>
      <c r="N16" s="9"/>
      <c r="O16" s="7" t="s">
        <v>38</v>
      </c>
      <c r="P16" s="10"/>
      <c r="Q16" s="10"/>
      <c r="R16" s="12">
        <v>2</v>
      </c>
      <c r="S16" s="2">
        <v>0</v>
      </c>
      <c r="T16" s="2">
        <v>0</v>
      </c>
      <c r="U16" s="2"/>
      <c r="V16" s="2"/>
      <c r="W16" s="2">
        <v>0</v>
      </c>
      <c r="X16" s="2">
        <v>0</v>
      </c>
      <c r="Y16" s="3"/>
      <c r="Z16" s="2" t="s">
        <v>82</v>
      </c>
      <c r="AA16" s="14">
        <v>45073.6412847222</v>
      </c>
      <c r="AB16" s="2" t="s">
        <v>509</v>
      </c>
    </row>
    <row r="17" spans="1:28">
      <c r="A17" s="2"/>
      <c r="B17" s="3">
        <v>39709</v>
      </c>
      <c r="C17" s="2" t="s">
        <v>555</v>
      </c>
      <c r="D17" s="2"/>
      <c r="E17" s="2" t="s">
        <v>556</v>
      </c>
      <c r="F17" s="2" t="s">
        <v>557</v>
      </c>
      <c r="G17" s="2" t="s">
        <v>28</v>
      </c>
      <c r="H17" s="2" t="s">
        <v>558</v>
      </c>
      <c r="I17" s="3">
        <v>578</v>
      </c>
      <c r="J17" s="7" t="s">
        <v>514</v>
      </c>
      <c r="K17" s="2">
        <v>26.3</v>
      </c>
      <c r="L17" s="2">
        <v>44.8</v>
      </c>
      <c r="M17" s="8">
        <v>29.5</v>
      </c>
      <c r="N17" s="9"/>
      <c r="O17" s="7" t="s">
        <v>38</v>
      </c>
      <c r="P17" s="10"/>
      <c r="Q17" s="10"/>
      <c r="R17" s="12">
        <v>2</v>
      </c>
      <c r="S17" s="2">
        <v>42.5</v>
      </c>
      <c r="T17" s="2">
        <v>195</v>
      </c>
      <c r="U17" s="2"/>
      <c r="V17" s="2"/>
      <c r="W17" s="2">
        <v>127</v>
      </c>
      <c r="X17" s="2">
        <v>0</v>
      </c>
      <c r="Y17" s="3">
        <v>1</v>
      </c>
      <c r="Z17" s="2" t="s">
        <v>32</v>
      </c>
      <c r="AA17" s="14">
        <v>45073.6414814815</v>
      </c>
      <c r="AB17" s="2" t="s">
        <v>509</v>
      </c>
    </row>
    <row r="18" spans="1:28">
      <c r="A18" s="2"/>
      <c r="B18" s="3">
        <v>2317</v>
      </c>
      <c r="C18" s="2" t="s">
        <v>559</v>
      </c>
      <c r="D18" s="2"/>
      <c r="E18" s="2" t="s">
        <v>560</v>
      </c>
      <c r="F18" s="2" t="s">
        <v>561</v>
      </c>
      <c r="G18" s="2" t="s">
        <v>28</v>
      </c>
      <c r="H18" s="2" t="s">
        <v>562</v>
      </c>
      <c r="I18" s="3">
        <v>578</v>
      </c>
      <c r="J18" s="7" t="s">
        <v>514</v>
      </c>
      <c r="K18" s="2">
        <v>58.58</v>
      </c>
      <c r="L18" s="2">
        <v>65</v>
      </c>
      <c r="M18" s="8">
        <v>39.8</v>
      </c>
      <c r="N18" s="9"/>
      <c r="O18" s="7" t="s">
        <v>38</v>
      </c>
      <c r="P18" s="10"/>
      <c r="Q18" s="10"/>
      <c r="R18" s="12">
        <v>2</v>
      </c>
      <c r="S18" s="2">
        <v>0</v>
      </c>
      <c r="T18" s="2">
        <v>406</v>
      </c>
      <c r="U18" s="2"/>
      <c r="V18" s="2"/>
      <c r="W18" s="2">
        <v>223</v>
      </c>
      <c r="X18" s="2">
        <v>0</v>
      </c>
      <c r="Y18" s="3"/>
      <c r="Z18" s="2" t="s">
        <v>32</v>
      </c>
      <c r="AA18" s="14">
        <v>45073.6415856481</v>
      </c>
      <c r="AB18" s="2" t="s">
        <v>509</v>
      </c>
    </row>
    <row r="19" spans="1:28">
      <c r="A19" s="2"/>
      <c r="B19" s="3">
        <v>127937</v>
      </c>
      <c r="C19" s="2" t="s">
        <v>563</v>
      </c>
      <c r="D19" s="2"/>
      <c r="E19" s="2" t="s">
        <v>564</v>
      </c>
      <c r="F19" s="2" t="s">
        <v>565</v>
      </c>
      <c r="G19" s="2" t="s">
        <v>28</v>
      </c>
      <c r="H19" s="2" t="s">
        <v>566</v>
      </c>
      <c r="I19" s="3">
        <v>578</v>
      </c>
      <c r="J19" s="7" t="s">
        <v>514</v>
      </c>
      <c r="K19" s="2">
        <v>48.48</v>
      </c>
      <c r="L19" s="2">
        <v>74.5</v>
      </c>
      <c r="M19" s="8">
        <v>68.9</v>
      </c>
      <c r="N19" s="9"/>
      <c r="O19" s="7" t="s">
        <v>38</v>
      </c>
      <c r="P19" s="10"/>
      <c r="Q19" s="10"/>
      <c r="R19" s="12">
        <v>2</v>
      </c>
      <c r="S19" s="2">
        <v>0</v>
      </c>
      <c r="T19" s="2">
        <v>347</v>
      </c>
      <c r="U19" s="2"/>
      <c r="V19" s="2"/>
      <c r="W19" s="2">
        <v>139</v>
      </c>
      <c r="X19" s="2">
        <v>0</v>
      </c>
      <c r="Y19" s="3"/>
      <c r="Z19" s="2" t="s">
        <v>82</v>
      </c>
      <c r="AA19" s="14">
        <v>45073.6423148148</v>
      </c>
      <c r="AB19" s="2" t="s">
        <v>509</v>
      </c>
    </row>
    <row r="20" spans="1:28">
      <c r="A20" s="2"/>
      <c r="B20" s="3">
        <v>3126</v>
      </c>
      <c r="C20" s="2" t="s">
        <v>567</v>
      </c>
      <c r="D20" s="2"/>
      <c r="E20" s="2" t="s">
        <v>568</v>
      </c>
      <c r="F20" s="2" t="s">
        <v>569</v>
      </c>
      <c r="G20" s="2" t="s">
        <v>51</v>
      </c>
      <c r="H20" s="2" t="s">
        <v>570</v>
      </c>
      <c r="I20" s="3">
        <v>578</v>
      </c>
      <c r="J20" s="7" t="s">
        <v>514</v>
      </c>
      <c r="K20" s="2">
        <v>58.72</v>
      </c>
      <c r="L20" s="2">
        <v>68</v>
      </c>
      <c r="M20" s="8">
        <v>48.5</v>
      </c>
      <c r="N20" s="9">
        <v>38.5</v>
      </c>
      <c r="O20" s="7" t="s">
        <v>38</v>
      </c>
      <c r="P20" s="10"/>
      <c r="Q20" s="10"/>
      <c r="R20" s="12">
        <v>2</v>
      </c>
      <c r="S20" s="2">
        <v>0</v>
      </c>
      <c r="T20" s="2">
        <v>160</v>
      </c>
      <c r="U20" s="2"/>
      <c r="V20" s="2"/>
      <c r="W20" s="2">
        <v>235</v>
      </c>
      <c r="X20" s="2">
        <v>0</v>
      </c>
      <c r="Y20" s="3">
        <v>1</v>
      </c>
      <c r="Z20" s="2" t="s">
        <v>32</v>
      </c>
      <c r="AA20" s="14">
        <v>45073.6424421296</v>
      </c>
      <c r="AB20" s="2" t="s">
        <v>509</v>
      </c>
    </row>
    <row r="21" spans="1:28">
      <c r="A21" s="2"/>
      <c r="B21" s="3">
        <v>88631</v>
      </c>
      <c r="C21" s="2" t="s">
        <v>571</v>
      </c>
      <c r="D21" s="2"/>
      <c r="E21" s="2" t="s">
        <v>572</v>
      </c>
      <c r="F21" s="2" t="s">
        <v>573</v>
      </c>
      <c r="G21" s="2" t="s">
        <v>28</v>
      </c>
      <c r="H21" s="2" t="s">
        <v>574</v>
      </c>
      <c r="I21" s="3">
        <v>578</v>
      </c>
      <c r="J21" s="7" t="s">
        <v>514</v>
      </c>
      <c r="K21" s="2">
        <v>22.73</v>
      </c>
      <c r="L21" s="2">
        <v>25.8</v>
      </c>
      <c r="M21" s="8">
        <v>82</v>
      </c>
      <c r="N21" s="9"/>
      <c r="O21" s="7" t="s">
        <v>38</v>
      </c>
      <c r="P21" s="10"/>
      <c r="Q21" s="10"/>
      <c r="R21" s="12">
        <v>2</v>
      </c>
      <c r="S21" s="2">
        <v>0</v>
      </c>
      <c r="T21" s="2">
        <v>214</v>
      </c>
      <c r="U21" s="2"/>
      <c r="V21" s="2"/>
      <c r="W21" s="2">
        <v>230</v>
      </c>
      <c r="X21" s="2">
        <v>0</v>
      </c>
      <c r="Y21" s="3">
        <v>1</v>
      </c>
      <c r="Z21" s="2" t="s">
        <v>32</v>
      </c>
      <c r="AA21" s="14">
        <v>45073.6429166667</v>
      </c>
      <c r="AB21" s="2" t="s">
        <v>509</v>
      </c>
    </row>
    <row r="22" spans="1:28">
      <c r="A22" s="2"/>
      <c r="B22" s="3">
        <v>131529</v>
      </c>
      <c r="C22" s="2" t="s">
        <v>575</v>
      </c>
      <c r="D22" s="2"/>
      <c r="E22" s="2" t="s">
        <v>576</v>
      </c>
      <c r="F22" s="2" t="s">
        <v>577</v>
      </c>
      <c r="G22" s="2" t="s">
        <v>28</v>
      </c>
      <c r="H22" s="2" t="s">
        <v>578</v>
      </c>
      <c r="I22" s="3">
        <v>578</v>
      </c>
      <c r="J22" s="7" t="s">
        <v>514</v>
      </c>
      <c r="K22" s="2">
        <v>33.21</v>
      </c>
      <c r="L22" s="2">
        <v>45</v>
      </c>
      <c r="M22" s="8">
        <v>39.8</v>
      </c>
      <c r="N22" s="9"/>
      <c r="O22" s="7" t="s">
        <v>38</v>
      </c>
      <c r="P22" s="10"/>
      <c r="Q22" s="10"/>
      <c r="R22" s="12">
        <v>2</v>
      </c>
      <c r="S22" s="2">
        <v>0</v>
      </c>
      <c r="T22" s="2">
        <v>214</v>
      </c>
      <c r="U22" s="2"/>
      <c r="V22" s="2"/>
      <c r="W22" s="2">
        <v>238</v>
      </c>
      <c r="X22" s="2">
        <v>0</v>
      </c>
      <c r="Y22" s="3">
        <v>2</v>
      </c>
      <c r="Z22" s="2" t="s">
        <v>32</v>
      </c>
      <c r="AA22" s="14">
        <v>45073.6430902778</v>
      </c>
      <c r="AB22" s="2" t="s">
        <v>509</v>
      </c>
    </row>
    <row r="23" spans="1:28">
      <c r="A23" s="2"/>
      <c r="B23" s="3">
        <v>3697</v>
      </c>
      <c r="C23" s="2" t="s">
        <v>579</v>
      </c>
      <c r="D23" s="2"/>
      <c r="E23" s="2" t="s">
        <v>247</v>
      </c>
      <c r="F23" s="2" t="s">
        <v>248</v>
      </c>
      <c r="G23" s="2" t="s">
        <v>51</v>
      </c>
      <c r="H23" s="2" t="s">
        <v>249</v>
      </c>
      <c r="I23" s="3">
        <v>578</v>
      </c>
      <c r="J23" s="7" t="s">
        <v>514</v>
      </c>
      <c r="K23" s="2">
        <v>13.84</v>
      </c>
      <c r="L23" s="2">
        <v>19.79</v>
      </c>
      <c r="M23" s="8">
        <v>9.8</v>
      </c>
      <c r="N23" s="9"/>
      <c r="O23" s="7" t="s">
        <v>38</v>
      </c>
      <c r="P23" s="10"/>
      <c r="Q23" s="10"/>
      <c r="R23" s="12">
        <v>2</v>
      </c>
      <c r="S23" s="2">
        <v>17.8</v>
      </c>
      <c r="T23" s="2">
        <v>790</v>
      </c>
      <c r="U23" s="2"/>
      <c r="V23" s="2"/>
      <c r="W23" s="2">
        <v>664</v>
      </c>
      <c r="X23" s="2">
        <v>0</v>
      </c>
      <c r="Y23" s="3">
        <v>8</v>
      </c>
      <c r="Z23" s="2" t="s">
        <v>32</v>
      </c>
      <c r="AA23" s="14">
        <v>45073.643275463</v>
      </c>
      <c r="AB23" s="2" t="s">
        <v>509</v>
      </c>
    </row>
    <row r="24" spans="1:28">
      <c r="A24" s="2"/>
      <c r="B24" s="3">
        <v>932</v>
      </c>
      <c r="C24" s="2" t="s">
        <v>580</v>
      </c>
      <c r="D24" s="2"/>
      <c r="E24" s="2" t="s">
        <v>581</v>
      </c>
      <c r="F24" s="2" t="s">
        <v>582</v>
      </c>
      <c r="G24" s="2" t="s">
        <v>190</v>
      </c>
      <c r="H24" s="2" t="s">
        <v>583</v>
      </c>
      <c r="I24" s="3">
        <v>578</v>
      </c>
      <c r="J24" s="7" t="s">
        <v>514</v>
      </c>
      <c r="K24" s="2">
        <v>4.25</v>
      </c>
      <c r="L24" s="2">
        <v>6.5</v>
      </c>
      <c r="M24" s="8">
        <v>4.5</v>
      </c>
      <c r="N24" s="9"/>
      <c r="O24" s="7" t="s">
        <v>38</v>
      </c>
      <c r="P24" s="10"/>
      <c r="Q24" s="10"/>
      <c r="R24" s="12">
        <v>2</v>
      </c>
      <c r="S24" s="2">
        <v>0</v>
      </c>
      <c r="T24" s="2">
        <v>1373</v>
      </c>
      <c r="U24" s="2"/>
      <c r="V24" s="2"/>
      <c r="W24" s="2">
        <v>562</v>
      </c>
      <c r="X24" s="2">
        <v>0</v>
      </c>
      <c r="Y24" s="3">
        <v>2</v>
      </c>
      <c r="Z24" s="2" t="s">
        <v>32</v>
      </c>
      <c r="AA24" s="14">
        <v>45073.6434606481</v>
      </c>
      <c r="AB24" s="2" t="s">
        <v>509</v>
      </c>
    </row>
    <row r="25" spans="1:28">
      <c r="A25" s="2"/>
      <c r="B25" s="3">
        <v>124104</v>
      </c>
      <c r="C25" s="2" t="s">
        <v>584</v>
      </c>
      <c r="D25" s="2"/>
      <c r="E25" s="2" t="s">
        <v>323</v>
      </c>
      <c r="F25" s="2" t="s">
        <v>324</v>
      </c>
      <c r="G25" s="2" t="s">
        <v>28</v>
      </c>
      <c r="H25" s="2" t="s">
        <v>213</v>
      </c>
      <c r="I25" s="3">
        <v>355</v>
      </c>
      <c r="J25" s="7" t="s">
        <v>585</v>
      </c>
      <c r="K25" s="2">
        <v>15.89</v>
      </c>
      <c r="L25" s="2">
        <v>30</v>
      </c>
      <c r="M25" s="8">
        <v>21.5</v>
      </c>
      <c r="N25" s="9"/>
      <c r="O25" s="7" t="s">
        <v>38</v>
      </c>
      <c r="P25" s="10"/>
      <c r="Q25" s="10"/>
      <c r="R25" s="12">
        <v>2</v>
      </c>
      <c r="S25" s="2">
        <v>29.5</v>
      </c>
      <c r="T25" s="2">
        <v>0</v>
      </c>
      <c r="U25" s="2"/>
      <c r="V25" s="2"/>
      <c r="W25" s="2">
        <v>0</v>
      </c>
      <c r="X25" s="2">
        <v>0</v>
      </c>
      <c r="Y25" s="3"/>
      <c r="Z25" s="2" t="s">
        <v>82</v>
      </c>
      <c r="AA25" s="14">
        <v>45067.750162037</v>
      </c>
      <c r="AB25" s="2" t="s">
        <v>509</v>
      </c>
    </row>
    <row r="26" spans="1:28">
      <c r="A26" s="2"/>
      <c r="B26" s="3">
        <v>139577</v>
      </c>
      <c r="C26" s="2" t="s">
        <v>586</v>
      </c>
      <c r="D26" s="2"/>
      <c r="E26" s="2" t="s">
        <v>587</v>
      </c>
      <c r="F26" s="2" t="s">
        <v>401</v>
      </c>
      <c r="G26" s="2" t="s">
        <v>28</v>
      </c>
      <c r="H26" s="2" t="s">
        <v>588</v>
      </c>
      <c r="I26" s="3">
        <v>578</v>
      </c>
      <c r="J26" s="7" t="s">
        <v>514</v>
      </c>
      <c r="K26" s="2">
        <v>19.4</v>
      </c>
      <c r="L26" s="2">
        <v>48</v>
      </c>
      <c r="M26" s="8">
        <v>39.8</v>
      </c>
      <c r="N26" s="9"/>
      <c r="O26" s="7" t="s">
        <v>38</v>
      </c>
      <c r="P26" s="10"/>
      <c r="Q26" s="10"/>
      <c r="R26" s="12">
        <v>2</v>
      </c>
      <c r="S26" s="2">
        <v>46.8</v>
      </c>
      <c r="T26" s="2">
        <v>470</v>
      </c>
      <c r="U26" s="2"/>
      <c r="V26" s="2"/>
      <c r="W26" s="2">
        <v>322</v>
      </c>
      <c r="X26" s="2">
        <v>0</v>
      </c>
      <c r="Y26" s="3">
        <v>3</v>
      </c>
      <c r="Z26" s="2" t="s">
        <v>32</v>
      </c>
      <c r="AA26" s="14">
        <v>45073.643587963</v>
      </c>
      <c r="AB26" s="2" t="s">
        <v>509</v>
      </c>
    </row>
    <row r="27" spans="1:28">
      <c r="A27" s="2"/>
      <c r="B27" s="3">
        <v>63764</v>
      </c>
      <c r="C27" s="2" t="s">
        <v>589</v>
      </c>
      <c r="D27" s="2"/>
      <c r="E27" s="2" t="s">
        <v>590</v>
      </c>
      <c r="F27" s="2" t="s">
        <v>591</v>
      </c>
      <c r="G27" s="2" t="s">
        <v>28</v>
      </c>
      <c r="H27" s="2" t="s">
        <v>592</v>
      </c>
      <c r="I27" s="3">
        <v>104428</v>
      </c>
      <c r="J27" s="7" t="s">
        <v>593</v>
      </c>
      <c r="K27" s="2">
        <v>103.14</v>
      </c>
      <c r="L27" s="2">
        <v>138</v>
      </c>
      <c r="M27" s="8">
        <v>119</v>
      </c>
      <c r="N27" s="9"/>
      <c r="O27" s="7" t="s">
        <v>38</v>
      </c>
      <c r="P27" s="10"/>
      <c r="Q27" s="10"/>
      <c r="R27" s="12">
        <v>3</v>
      </c>
      <c r="S27" s="2">
        <v>0</v>
      </c>
      <c r="T27" s="2">
        <v>587</v>
      </c>
      <c r="U27" s="2"/>
      <c r="V27" s="2"/>
      <c r="W27" s="2">
        <v>685</v>
      </c>
      <c r="X27" s="2">
        <v>233</v>
      </c>
      <c r="Y27" s="3">
        <v>4</v>
      </c>
      <c r="Z27" s="2" t="s">
        <v>32</v>
      </c>
      <c r="AA27" s="14">
        <v>45077.8474537037</v>
      </c>
      <c r="AB27" s="2" t="s">
        <v>509</v>
      </c>
    </row>
    <row r="28" spans="1:28">
      <c r="A28" s="2"/>
      <c r="B28" s="3">
        <v>57531</v>
      </c>
      <c r="C28" s="2" t="s">
        <v>594</v>
      </c>
      <c r="D28" s="2"/>
      <c r="E28" s="2" t="s">
        <v>595</v>
      </c>
      <c r="F28" s="2" t="s">
        <v>596</v>
      </c>
      <c r="G28" s="2" t="s">
        <v>597</v>
      </c>
      <c r="H28" s="2" t="s">
        <v>598</v>
      </c>
      <c r="I28" s="3">
        <v>117184</v>
      </c>
      <c r="J28" s="7" t="s">
        <v>599</v>
      </c>
      <c r="K28" s="2">
        <v>690</v>
      </c>
      <c r="L28" s="2">
        <v>860</v>
      </c>
      <c r="M28" s="8">
        <v>770</v>
      </c>
      <c r="N28" s="9"/>
      <c r="O28" s="7" t="s">
        <v>38</v>
      </c>
      <c r="P28" s="10"/>
      <c r="Q28" s="10"/>
      <c r="R28" s="12">
        <v>10</v>
      </c>
      <c r="S28" s="2">
        <v>0</v>
      </c>
      <c r="T28" s="2">
        <v>81</v>
      </c>
      <c r="U28" s="2"/>
      <c r="V28" s="2"/>
      <c r="W28" s="2">
        <v>56</v>
      </c>
      <c r="X28" s="2">
        <v>0</v>
      </c>
      <c r="Y28" s="3"/>
      <c r="Z28" s="2" t="s">
        <v>32</v>
      </c>
      <c r="AA28" s="14">
        <v>45070.5992824074</v>
      </c>
      <c r="AB28" s="2" t="s">
        <v>509</v>
      </c>
    </row>
    <row r="29" spans="1:28">
      <c r="A29" s="2"/>
      <c r="B29" s="3">
        <v>114823</v>
      </c>
      <c r="C29" s="2" t="s">
        <v>600</v>
      </c>
      <c r="D29" s="2"/>
      <c r="E29" s="2" t="s">
        <v>601</v>
      </c>
      <c r="F29" s="2" t="s">
        <v>602</v>
      </c>
      <c r="G29" s="2" t="s">
        <v>28</v>
      </c>
      <c r="H29" s="2" t="s">
        <v>603</v>
      </c>
      <c r="I29" s="3">
        <v>578</v>
      </c>
      <c r="J29" s="7" t="s">
        <v>514</v>
      </c>
      <c r="K29" s="2">
        <v>38.38</v>
      </c>
      <c r="L29" s="2">
        <v>68</v>
      </c>
      <c r="M29" s="8">
        <v>41.3</v>
      </c>
      <c r="N29" s="9"/>
      <c r="O29" s="7" t="s">
        <v>38</v>
      </c>
      <c r="P29" s="10"/>
      <c r="Q29" s="10"/>
      <c r="R29" s="12">
        <v>2</v>
      </c>
      <c r="S29" s="2">
        <v>66</v>
      </c>
      <c r="T29" s="2">
        <v>512</v>
      </c>
      <c r="U29" s="2"/>
      <c r="V29" s="2"/>
      <c r="W29" s="2">
        <v>480</v>
      </c>
      <c r="X29" s="2">
        <v>0</v>
      </c>
      <c r="Y29" s="3">
        <v>4</v>
      </c>
      <c r="Z29" s="2" t="s">
        <v>32</v>
      </c>
      <c r="AA29" s="14">
        <v>45073.6491319444</v>
      </c>
      <c r="AB29" s="2" t="s">
        <v>509</v>
      </c>
    </row>
    <row r="30" spans="1:28">
      <c r="A30" s="2"/>
      <c r="B30" s="3">
        <v>130589</v>
      </c>
      <c r="C30" s="2" t="s">
        <v>604</v>
      </c>
      <c r="D30" s="2"/>
      <c r="E30" s="2" t="s">
        <v>605</v>
      </c>
      <c r="F30" s="2" t="s">
        <v>606</v>
      </c>
      <c r="G30" s="2" t="s">
        <v>28</v>
      </c>
      <c r="H30" s="2" t="s">
        <v>607</v>
      </c>
      <c r="I30" s="3">
        <v>578</v>
      </c>
      <c r="J30" s="7" t="s">
        <v>514</v>
      </c>
      <c r="K30" s="2">
        <v>824.16</v>
      </c>
      <c r="L30" s="2">
        <v>890</v>
      </c>
      <c r="M30" s="8">
        <v>829</v>
      </c>
      <c r="N30" s="9">
        <v>850</v>
      </c>
      <c r="O30" s="7" t="s">
        <v>38</v>
      </c>
      <c r="P30" s="10"/>
      <c r="Q30" s="10"/>
      <c r="R30" s="12">
        <v>2</v>
      </c>
      <c r="S30" s="2">
        <v>0</v>
      </c>
      <c r="T30" s="2">
        <v>130</v>
      </c>
      <c r="U30" s="2"/>
      <c r="V30" s="2"/>
      <c r="W30" s="2">
        <v>257</v>
      </c>
      <c r="X30" s="2">
        <v>0</v>
      </c>
      <c r="Y30" s="3">
        <v>2</v>
      </c>
      <c r="Z30" s="2" t="s">
        <v>32</v>
      </c>
      <c r="AA30" s="14">
        <v>45073.6492939815</v>
      </c>
      <c r="AB30" s="2" t="s">
        <v>509</v>
      </c>
    </row>
    <row r="31" spans="1:28">
      <c r="A31" s="2"/>
      <c r="B31" s="3">
        <v>63459</v>
      </c>
      <c r="C31" s="2" t="s">
        <v>608</v>
      </c>
      <c r="D31" s="2"/>
      <c r="E31" s="2" t="s">
        <v>609</v>
      </c>
      <c r="F31" s="2" t="s">
        <v>610</v>
      </c>
      <c r="G31" s="2" t="s">
        <v>51</v>
      </c>
      <c r="H31" s="2" t="s">
        <v>611</v>
      </c>
      <c r="I31" s="3">
        <v>578</v>
      </c>
      <c r="J31" s="7" t="s">
        <v>514</v>
      </c>
      <c r="K31" s="2">
        <v>42.42</v>
      </c>
      <c r="L31" s="2">
        <v>49</v>
      </c>
      <c r="M31" s="8">
        <v>32</v>
      </c>
      <c r="N31" s="9"/>
      <c r="O31" s="7" t="s">
        <v>38</v>
      </c>
      <c r="P31" s="10"/>
      <c r="Q31" s="10"/>
      <c r="R31" s="12">
        <v>2</v>
      </c>
      <c r="S31" s="2">
        <v>0</v>
      </c>
      <c r="T31" s="2">
        <v>253</v>
      </c>
      <c r="U31" s="2"/>
      <c r="V31" s="2"/>
      <c r="W31" s="2">
        <v>240</v>
      </c>
      <c r="X31" s="2">
        <v>0</v>
      </c>
      <c r="Y31" s="3">
        <v>2</v>
      </c>
      <c r="Z31" s="2" t="s">
        <v>32</v>
      </c>
      <c r="AA31" s="14">
        <v>45073.6494675926</v>
      </c>
      <c r="AB31" s="2" t="s">
        <v>509</v>
      </c>
    </row>
    <row r="32" spans="1:28">
      <c r="A32" s="2"/>
      <c r="B32" s="3">
        <v>49706</v>
      </c>
      <c r="C32" s="2" t="s">
        <v>612</v>
      </c>
      <c r="D32" s="2"/>
      <c r="E32" s="2" t="s">
        <v>302</v>
      </c>
      <c r="F32" s="2" t="s">
        <v>613</v>
      </c>
      <c r="G32" s="2" t="s">
        <v>28</v>
      </c>
      <c r="H32" s="2" t="s">
        <v>304</v>
      </c>
      <c r="I32" s="3">
        <v>578</v>
      </c>
      <c r="J32" s="7" t="s">
        <v>514</v>
      </c>
      <c r="K32" s="2">
        <v>291.89</v>
      </c>
      <c r="L32" s="2">
        <v>383</v>
      </c>
      <c r="M32" s="8">
        <v>352</v>
      </c>
      <c r="N32" s="9"/>
      <c r="O32" s="7" t="s">
        <v>38</v>
      </c>
      <c r="P32" s="10"/>
      <c r="Q32" s="10"/>
      <c r="R32" s="12">
        <v>2</v>
      </c>
      <c r="S32" s="2">
        <v>0</v>
      </c>
      <c r="T32" s="2">
        <v>78</v>
      </c>
      <c r="U32" s="2"/>
      <c r="V32" s="2"/>
      <c r="W32" s="2">
        <v>111</v>
      </c>
      <c r="X32" s="2">
        <v>0</v>
      </c>
      <c r="Y32" s="3"/>
      <c r="Z32" s="2" t="s">
        <v>32</v>
      </c>
      <c r="AA32" s="14">
        <v>45073.6495717593</v>
      </c>
      <c r="AB32" s="2" t="s">
        <v>509</v>
      </c>
    </row>
    <row r="33" spans="1:28">
      <c r="A33" s="2"/>
      <c r="B33" s="3">
        <v>29060</v>
      </c>
      <c r="C33" s="2" t="s">
        <v>614</v>
      </c>
      <c r="D33" s="2"/>
      <c r="E33" s="2" t="s">
        <v>302</v>
      </c>
      <c r="F33" s="2" t="s">
        <v>303</v>
      </c>
      <c r="G33" s="2" t="s">
        <v>28</v>
      </c>
      <c r="H33" s="2" t="s">
        <v>304</v>
      </c>
      <c r="I33" s="3">
        <v>578</v>
      </c>
      <c r="J33" s="7" t="s">
        <v>514</v>
      </c>
      <c r="K33" s="2">
        <v>193.91</v>
      </c>
      <c r="L33" s="2">
        <v>249</v>
      </c>
      <c r="M33" s="8">
        <v>209</v>
      </c>
      <c r="N33" s="9"/>
      <c r="O33" s="7" t="s">
        <v>38</v>
      </c>
      <c r="P33" s="10"/>
      <c r="Q33" s="10"/>
      <c r="R33" s="12">
        <v>2</v>
      </c>
      <c r="S33" s="2">
        <v>0</v>
      </c>
      <c r="T33" s="2">
        <v>282</v>
      </c>
      <c r="U33" s="2"/>
      <c r="V33" s="2"/>
      <c r="W33" s="2">
        <v>250</v>
      </c>
      <c r="X33" s="2">
        <v>0</v>
      </c>
      <c r="Y33" s="3">
        <v>2</v>
      </c>
      <c r="Z33" s="2" t="s">
        <v>32</v>
      </c>
      <c r="AA33" s="14">
        <v>45073.6496643519</v>
      </c>
      <c r="AB33" s="2" t="s">
        <v>509</v>
      </c>
    </row>
    <row r="34" spans="1:28">
      <c r="A34" s="2"/>
      <c r="B34" s="3">
        <v>27689</v>
      </c>
      <c r="C34" s="2" t="s">
        <v>615</v>
      </c>
      <c r="D34" s="2"/>
      <c r="E34" s="2" t="s">
        <v>616</v>
      </c>
      <c r="F34" s="2" t="s">
        <v>617</v>
      </c>
      <c r="G34" s="2" t="s">
        <v>28</v>
      </c>
      <c r="H34" s="2" t="s">
        <v>618</v>
      </c>
      <c r="I34" s="3">
        <v>578</v>
      </c>
      <c r="J34" s="7" t="s">
        <v>514</v>
      </c>
      <c r="K34" s="2">
        <v>31.82</v>
      </c>
      <c r="L34" s="2">
        <v>36.9</v>
      </c>
      <c r="M34" s="8">
        <v>22.8</v>
      </c>
      <c r="N34" s="9"/>
      <c r="O34" s="7" t="s">
        <v>38</v>
      </c>
      <c r="P34" s="10"/>
      <c r="Q34" s="10"/>
      <c r="R34" s="12">
        <v>2</v>
      </c>
      <c r="S34" s="2">
        <v>0</v>
      </c>
      <c r="T34" s="2">
        <v>366</v>
      </c>
      <c r="U34" s="2"/>
      <c r="V34" s="2"/>
      <c r="W34" s="2">
        <v>173</v>
      </c>
      <c r="X34" s="2">
        <v>0</v>
      </c>
      <c r="Y34" s="3">
        <v>4</v>
      </c>
      <c r="Z34" s="2" t="s">
        <v>32</v>
      </c>
      <c r="AA34" s="14">
        <v>45073.6499189815</v>
      </c>
      <c r="AB34" s="2" t="s">
        <v>509</v>
      </c>
    </row>
    <row r="35" spans="1:28">
      <c r="A35" s="2"/>
      <c r="B35" s="3">
        <v>123739</v>
      </c>
      <c r="C35" s="2" t="s">
        <v>619</v>
      </c>
      <c r="D35" s="2"/>
      <c r="E35" s="2" t="s">
        <v>481</v>
      </c>
      <c r="F35" s="2" t="s">
        <v>482</v>
      </c>
      <c r="G35" s="2" t="s">
        <v>28</v>
      </c>
      <c r="H35" s="2" t="s">
        <v>477</v>
      </c>
      <c r="I35" s="3">
        <v>578</v>
      </c>
      <c r="J35" s="7" t="s">
        <v>514</v>
      </c>
      <c r="K35" s="2">
        <v>13.4</v>
      </c>
      <c r="L35" s="2">
        <v>44.7</v>
      </c>
      <c r="M35" s="8">
        <v>38.5</v>
      </c>
      <c r="N35" s="9"/>
      <c r="O35" s="7" t="s">
        <v>38</v>
      </c>
      <c r="P35" s="10"/>
      <c r="Q35" s="10"/>
      <c r="R35" s="12">
        <v>2</v>
      </c>
      <c r="S35" s="2">
        <v>43.8</v>
      </c>
      <c r="T35" s="2">
        <v>515</v>
      </c>
      <c r="U35" s="2"/>
      <c r="V35" s="2"/>
      <c r="W35" s="2">
        <v>775</v>
      </c>
      <c r="X35" s="2">
        <v>0</v>
      </c>
      <c r="Y35" s="3">
        <v>24</v>
      </c>
      <c r="Z35" s="2" t="s">
        <v>32</v>
      </c>
      <c r="AA35" s="14">
        <v>45073.6500347222</v>
      </c>
      <c r="AB35" s="2" t="s">
        <v>509</v>
      </c>
    </row>
    <row r="36" spans="1:28">
      <c r="A36" s="2"/>
      <c r="B36" s="3">
        <v>17217</v>
      </c>
      <c r="C36" s="2" t="s">
        <v>620</v>
      </c>
      <c r="D36" s="2"/>
      <c r="E36" s="2" t="s">
        <v>621</v>
      </c>
      <c r="F36" s="2" t="s">
        <v>622</v>
      </c>
      <c r="G36" s="2" t="s">
        <v>28</v>
      </c>
      <c r="H36" s="2" t="s">
        <v>623</v>
      </c>
      <c r="I36" s="3">
        <v>578</v>
      </c>
      <c r="J36" s="7" t="s">
        <v>514</v>
      </c>
      <c r="K36" s="2">
        <v>29.1</v>
      </c>
      <c r="L36" s="2">
        <v>34.7</v>
      </c>
      <c r="M36" s="8">
        <v>31</v>
      </c>
      <c r="N36" s="9"/>
      <c r="O36" s="7" t="s">
        <v>38</v>
      </c>
      <c r="P36" s="10"/>
      <c r="Q36" s="10"/>
      <c r="R36" s="12">
        <v>2</v>
      </c>
      <c r="S36" s="2">
        <v>0</v>
      </c>
      <c r="T36" s="2">
        <v>799</v>
      </c>
      <c r="U36" s="2"/>
      <c r="V36" s="2"/>
      <c r="W36" s="2">
        <v>788</v>
      </c>
      <c r="X36" s="2">
        <v>179</v>
      </c>
      <c r="Y36" s="3"/>
      <c r="Z36" s="2" t="s">
        <v>32</v>
      </c>
      <c r="AA36" s="14">
        <v>45073.6502083333</v>
      </c>
      <c r="AB36" s="2" t="s">
        <v>509</v>
      </c>
    </row>
    <row r="37" spans="1:28">
      <c r="A37" s="2"/>
      <c r="B37" s="3">
        <v>110207</v>
      </c>
      <c r="C37" s="2" t="s">
        <v>624</v>
      </c>
      <c r="D37" s="2"/>
      <c r="E37" s="2" t="s">
        <v>625</v>
      </c>
      <c r="F37" s="2" t="s">
        <v>626</v>
      </c>
      <c r="G37" s="2" t="s">
        <v>51</v>
      </c>
      <c r="H37" s="2" t="s">
        <v>122</v>
      </c>
      <c r="I37" s="3">
        <v>578</v>
      </c>
      <c r="J37" s="7" t="s">
        <v>514</v>
      </c>
      <c r="K37" s="2">
        <v>81.57</v>
      </c>
      <c r="L37" s="2">
        <v>122</v>
      </c>
      <c r="M37" s="8">
        <v>89</v>
      </c>
      <c r="N37" s="9"/>
      <c r="O37" s="7" t="s">
        <v>38</v>
      </c>
      <c r="P37" s="10"/>
      <c r="Q37" s="10"/>
      <c r="R37" s="12">
        <v>2</v>
      </c>
      <c r="S37" s="2">
        <v>115.9</v>
      </c>
      <c r="T37" s="2">
        <v>168</v>
      </c>
      <c r="U37" s="2"/>
      <c r="V37" s="2"/>
      <c r="W37" s="2">
        <v>289</v>
      </c>
      <c r="X37" s="2">
        <v>0</v>
      </c>
      <c r="Y37" s="3">
        <v>2</v>
      </c>
      <c r="Z37" s="2" t="s">
        <v>32</v>
      </c>
      <c r="AA37" s="14">
        <v>45073.6503819444</v>
      </c>
      <c r="AB37" s="2" t="s">
        <v>509</v>
      </c>
    </row>
    <row r="38" spans="1:28">
      <c r="A38" s="2"/>
      <c r="B38" s="3">
        <v>134725</v>
      </c>
      <c r="C38" s="2" t="s">
        <v>627</v>
      </c>
      <c r="D38" s="2"/>
      <c r="E38" s="2" t="s">
        <v>628</v>
      </c>
      <c r="F38" s="2" t="s">
        <v>629</v>
      </c>
      <c r="G38" s="2" t="s">
        <v>28</v>
      </c>
      <c r="H38" s="2" t="s">
        <v>630</v>
      </c>
      <c r="I38" s="3">
        <v>578</v>
      </c>
      <c r="J38" s="7" t="s">
        <v>514</v>
      </c>
      <c r="K38" s="2">
        <v>16</v>
      </c>
      <c r="L38" s="2">
        <v>25</v>
      </c>
      <c r="M38" s="8">
        <v>16</v>
      </c>
      <c r="N38" s="9"/>
      <c r="O38" s="7" t="s">
        <v>38</v>
      </c>
      <c r="P38" s="10"/>
      <c r="Q38" s="10"/>
      <c r="R38" s="12">
        <v>2</v>
      </c>
      <c r="S38" s="2">
        <v>23.5</v>
      </c>
      <c r="T38" s="2">
        <v>296</v>
      </c>
      <c r="U38" s="2"/>
      <c r="V38" s="2"/>
      <c r="W38" s="2">
        <v>19</v>
      </c>
      <c r="X38" s="2">
        <v>0</v>
      </c>
      <c r="Y38" s="3"/>
      <c r="Z38" s="2" t="s">
        <v>32</v>
      </c>
      <c r="AA38" s="14">
        <v>45073.650474537</v>
      </c>
      <c r="AB38" s="2" t="s">
        <v>509</v>
      </c>
    </row>
    <row r="39" spans="1:28">
      <c r="A39" s="2"/>
      <c r="B39" s="3">
        <v>159925</v>
      </c>
      <c r="C39" s="2" t="s">
        <v>631</v>
      </c>
      <c r="D39" s="2"/>
      <c r="E39" s="2" t="s">
        <v>632</v>
      </c>
      <c r="F39" s="2" t="s">
        <v>633</v>
      </c>
      <c r="G39" s="2" t="s">
        <v>28</v>
      </c>
      <c r="H39" s="2" t="s">
        <v>634</v>
      </c>
      <c r="I39" s="3">
        <v>578</v>
      </c>
      <c r="J39" s="7" t="s">
        <v>514</v>
      </c>
      <c r="K39" s="2">
        <v>46.48</v>
      </c>
      <c r="L39" s="2">
        <v>57.6</v>
      </c>
      <c r="M39" s="8">
        <v>39.5</v>
      </c>
      <c r="N39" s="9"/>
      <c r="O39" s="7" t="s">
        <v>38</v>
      </c>
      <c r="P39" s="10"/>
      <c r="Q39" s="10"/>
      <c r="R39" s="12">
        <v>2</v>
      </c>
      <c r="S39" s="2">
        <v>0</v>
      </c>
      <c r="T39" s="2">
        <v>41</v>
      </c>
      <c r="U39" s="2"/>
      <c r="V39" s="2"/>
      <c r="W39" s="2">
        <v>7</v>
      </c>
      <c r="X39" s="2">
        <v>0</v>
      </c>
      <c r="Y39" s="3"/>
      <c r="Z39" s="2" t="s">
        <v>82</v>
      </c>
      <c r="AA39" s="14">
        <v>45073.650625</v>
      </c>
      <c r="AB39" s="2" t="s">
        <v>509</v>
      </c>
    </row>
    <row r="40" spans="1:28">
      <c r="A40" s="2"/>
      <c r="B40" s="3">
        <v>19946</v>
      </c>
      <c r="C40" s="2" t="s">
        <v>635</v>
      </c>
      <c r="D40" s="2"/>
      <c r="E40" s="2" t="s">
        <v>632</v>
      </c>
      <c r="F40" s="2" t="s">
        <v>636</v>
      </c>
      <c r="G40" s="2" t="s">
        <v>28</v>
      </c>
      <c r="H40" s="2" t="s">
        <v>634</v>
      </c>
      <c r="I40" s="3">
        <v>578</v>
      </c>
      <c r="J40" s="7" t="s">
        <v>514</v>
      </c>
      <c r="K40" s="2">
        <v>24</v>
      </c>
      <c r="L40" s="2">
        <v>27</v>
      </c>
      <c r="M40" s="8">
        <v>22.8</v>
      </c>
      <c r="N40" s="9"/>
      <c r="O40" s="7" t="s">
        <v>38</v>
      </c>
      <c r="P40" s="10"/>
      <c r="Q40" s="10"/>
      <c r="R40" s="12">
        <v>2</v>
      </c>
      <c r="S40" s="2">
        <v>0</v>
      </c>
      <c r="T40" s="2">
        <v>132</v>
      </c>
      <c r="U40" s="2"/>
      <c r="V40" s="2"/>
      <c r="W40" s="2">
        <v>24</v>
      </c>
      <c r="X40" s="2">
        <v>0</v>
      </c>
      <c r="Y40" s="3">
        <v>1</v>
      </c>
      <c r="Z40" s="2" t="s">
        <v>82</v>
      </c>
      <c r="AA40" s="14">
        <v>45073.6508564815</v>
      </c>
      <c r="AB40" s="2" t="s">
        <v>509</v>
      </c>
    </row>
    <row r="41" spans="1:28">
      <c r="A41" s="2"/>
      <c r="B41" s="3">
        <v>2242</v>
      </c>
      <c r="C41" s="2" t="s">
        <v>637</v>
      </c>
      <c r="D41" s="2"/>
      <c r="E41" s="2" t="s">
        <v>638</v>
      </c>
      <c r="F41" s="2" t="s">
        <v>639</v>
      </c>
      <c r="G41" s="2" t="s">
        <v>51</v>
      </c>
      <c r="H41" s="2" t="s">
        <v>640</v>
      </c>
      <c r="I41" s="3">
        <v>578</v>
      </c>
      <c r="J41" s="7" t="s">
        <v>514</v>
      </c>
      <c r="K41" s="2">
        <v>10.51</v>
      </c>
      <c r="L41" s="2">
        <v>15</v>
      </c>
      <c r="M41" s="8">
        <v>7.5</v>
      </c>
      <c r="N41" s="9"/>
      <c r="O41" s="7" t="s">
        <v>38</v>
      </c>
      <c r="P41" s="10"/>
      <c r="Q41" s="10"/>
      <c r="R41" s="12">
        <v>2</v>
      </c>
      <c r="S41" s="2">
        <v>0</v>
      </c>
      <c r="T41" s="2">
        <v>656</v>
      </c>
      <c r="U41" s="2"/>
      <c r="V41" s="2"/>
      <c r="W41" s="2">
        <v>470</v>
      </c>
      <c r="X41" s="2">
        <v>0</v>
      </c>
      <c r="Y41" s="3"/>
      <c r="Z41" s="2" t="s">
        <v>32</v>
      </c>
      <c r="AA41" s="14">
        <v>45073.6512615741</v>
      </c>
      <c r="AB41" s="2" t="s">
        <v>509</v>
      </c>
    </row>
    <row r="42" spans="1:28">
      <c r="A42" s="2"/>
      <c r="B42" s="3">
        <v>4897</v>
      </c>
      <c r="C42" s="2" t="s">
        <v>641</v>
      </c>
      <c r="D42" s="2"/>
      <c r="E42" s="2" t="s">
        <v>642</v>
      </c>
      <c r="F42" s="2" t="s">
        <v>263</v>
      </c>
      <c r="G42" s="2" t="s">
        <v>190</v>
      </c>
      <c r="H42" s="2" t="s">
        <v>257</v>
      </c>
      <c r="I42" s="3">
        <v>578</v>
      </c>
      <c r="J42" s="7" t="s">
        <v>514</v>
      </c>
      <c r="K42" s="2">
        <v>20.32</v>
      </c>
      <c r="L42" s="2">
        <v>26.8</v>
      </c>
      <c r="M42" s="8">
        <v>10.5</v>
      </c>
      <c r="N42" s="9"/>
      <c r="O42" s="7" t="s">
        <v>38</v>
      </c>
      <c r="P42" s="10"/>
      <c r="Q42" s="10"/>
      <c r="R42" s="12">
        <v>2</v>
      </c>
      <c r="S42" s="2">
        <v>0</v>
      </c>
      <c r="T42" s="2">
        <v>1356</v>
      </c>
      <c r="U42" s="2"/>
      <c r="V42" s="2"/>
      <c r="W42" s="2">
        <v>1338</v>
      </c>
      <c r="X42" s="2">
        <v>706</v>
      </c>
      <c r="Y42" s="3">
        <v>2</v>
      </c>
      <c r="Z42" s="2" t="s">
        <v>32</v>
      </c>
      <c r="AA42" s="14">
        <v>45073.6515509259</v>
      </c>
      <c r="AB42" s="2" t="s">
        <v>509</v>
      </c>
    </row>
    <row r="43" spans="1:28">
      <c r="A43" s="2"/>
      <c r="B43" s="3">
        <v>151037</v>
      </c>
      <c r="C43" s="2" t="s">
        <v>643</v>
      </c>
      <c r="D43" s="2"/>
      <c r="E43" s="2" t="s">
        <v>644</v>
      </c>
      <c r="F43" s="2" t="s">
        <v>645</v>
      </c>
      <c r="G43" s="2" t="s">
        <v>28</v>
      </c>
      <c r="H43" s="2" t="s">
        <v>473</v>
      </c>
      <c r="I43" s="3">
        <v>578</v>
      </c>
      <c r="J43" s="7" t="s">
        <v>514</v>
      </c>
      <c r="K43" s="2">
        <v>46.68</v>
      </c>
      <c r="L43" s="2">
        <v>60</v>
      </c>
      <c r="M43" s="8">
        <v>50.5</v>
      </c>
      <c r="N43" s="9"/>
      <c r="O43" s="7" t="s">
        <v>38</v>
      </c>
      <c r="P43" s="10"/>
      <c r="Q43" s="10"/>
      <c r="R43" s="12">
        <v>2</v>
      </c>
      <c r="S43" s="2">
        <v>57</v>
      </c>
      <c r="T43" s="2">
        <v>132</v>
      </c>
      <c r="U43" s="2"/>
      <c r="V43" s="2"/>
      <c r="W43" s="2">
        <v>449</v>
      </c>
      <c r="X43" s="2">
        <v>60</v>
      </c>
      <c r="Y43" s="3">
        <v>10</v>
      </c>
      <c r="Z43" s="2" t="s">
        <v>32</v>
      </c>
      <c r="AA43" s="14">
        <v>45073.6524305556</v>
      </c>
      <c r="AB43" s="2" t="s">
        <v>509</v>
      </c>
    </row>
    <row r="44" spans="1:28">
      <c r="A44" s="2"/>
      <c r="B44" s="3">
        <v>35237</v>
      </c>
      <c r="C44" s="2" t="s">
        <v>646</v>
      </c>
      <c r="D44" s="2"/>
      <c r="E44" s="2" t="s">
        <v>647</v>
      </c>
      <c r="F44" s="2" t="s">
        <v>648</v>
      </c>
      <c r="G44" s="2" t="s">
        <v>28</v>
      </c>
      <c r="H44" s="2" t="s">
        <v>649</v>
      </c>
      <c r="I44" s="3">
        <v>578</v>
      </c>
      <c r="J44" s="7" t="s">
        <v>514</v>
      </c>
      <c r="K44" s="2">
        <v>9.54</v>
      </c>
      <c r="L44" s="2">
        <v>14.99</v>
      </c>
      <c r="M44" s="8">
        <v>8.5</v>
      </c>
      <c r="N44" s="9"/>
      <c r="O44" s="7" t="s">
        <v>38</v>
      </c>
      <c r="P44" s="10"/>
      <c r="Q44" s="10"/>
      <c r="R44" s="12">
        <v>2</v>
      </c>
      <c r="S44" s="2">
        <v>13.8</v>
      </c>
      <c r="T44" s="2">
        <v>539</v>
      </c>
      <c r="U44" s="2"/>
      <c r="V44" s="2"/>
      <c r="W44" s="2">
        <v>501</v>
      </c>
      <c r="X44" s="2">
        <v>0</v>
      </c>
      <c r="Y44" s="3"/>
      <c r="Z44" s="2" t="s">
        <v>32</v>
      </c>
      <c r="AA44" s="14">
        <v>45073.6525462963</v>
      </c>
      <c r="AB44" s="2" t="s">
        <v>509</v>
      </c>
    </row>
    <row r="45" spans="1:28">
      <c r="A45" s="2"/>
      <c r="B45" s="3">
        <v>111902</v>
      </c>
      <c r="C45" s="2" t="s">
        <v>650</v>
      </c>
      <c r="D45" s="2"/>
      <c r="E45" s="2" t="s">
        <v>651</v>
      </c>
      <c r="F45" s="2" t="s">
        <v>652</v>
      </c>
      <c r="G45" s="2" t="s">
        <v>28</v>
      </c>
      <c r="H45" s="2" t="s">
        <v>653</v>
      </c>
      <c r="I45" s="3">
        <v>578</v>
      </c>
      <c r="J45" s="7" t="s">
        <v>514</v>
      </c>
      <c r="K45" s="2">
        <v>66</v>
      </c>
      <c r="L45" s="2">
        <v>90</v>
      </c>
      <c r="M45" s="8">
        <v>80</v>
      </c>
      <c r="N45" s="9"/>
      <c r="O45" s="7" t="s">
        <v>38</v>
      </c>
      <c r="P45" s="10"/>
      <c r="Q45" s="10"/>
      <c r="R45" s="12">
        <v>2</v>
      </c>
      <c r="S45" s="2">
        <v>0</v>
      </c>
      <c r="T45" s="2">
        <v>935.2</v>
      </c>
      <c r="U45" s="2"/>
      <c r="V45" s="2"/>
      <c r="W45" s="2">
        <v>609.8</v>
      </c>
      <c r="X45" s="2">
        <v>0</v>
      </c>
      <c r="Y45" s="3">
        <v>15</v>
      </c>
      <c r="Z45" s="2" t="s">
        <v>32</v>
      </c>
      <c r="AA45" s="14">
        <v>45073.6526851852</v>
      </c>
      <c r="AB45" s="2" t="s">
        <v>509</v>
      </c>
    </row>
    <row r="46" spans="1:28">
      <c r="A46" s="2"/>
      <c r="B46" s="3">
        <v>67031</v>
      </c>
      <c r="C46" s="2" t="s">
        <v>654</v>
      </c>
      <c r="D46" s="2"/>
      <c r="E46" s="2" t="s">
        <v>655</v>
      </c>
      <c r="F46" s="2" t="s">
        <v>656</v>
      </c>
      <c r="G46" s="2" t="s">
        <v>28</v>
      </c>
      <c r="H46" s="2" t="s">
        <v>657</v>
      </c>
      <c r="I46" s="3">
        <v>578</v>
      </c>
      <c r="J46" s="7" t="s">
        <v>514</v>
      </c>
      <c r="K46" s="2">
        <v>27.95</v>
      </c>
      <c r="L46" s="2">
        <v>35.8</v>
      </c>
      <c r="M46" s="8">
        <v>29.8</v>
      </c>
      <c r="N46" s="9"/>
      <c r="O46" s="7" t="s">
        <v>38</v>
      </c>
      <c r="P46" s="10"/>
      <c r="Q46" s="10"/>
      <c r="R46" s="12">
        <v>2</v>
      </c>
      <c r="S46" s="2">
        <v>0</v>
      </c>
      <c r="T46" s="2">
        <v>343</v>
      </c>
      <c r="U46" s="2"/>
      <c r="V46" s="2"/>
      <c r="W46" s="2">
        <v>317</v>
      </c>
      <c r="X46" s="2">
        <v>0</v>
      </c>
      <c r="Y46" s="3">
        <v>6</v>
      </c>
      <c r="Z46" s="2" t="s">
        <v>32</v>
      </c>
      <c r="AA46" s="14">
        <v>45073.6529166667</v>
      </c>
      <c r="AB46" s="2" t="s">
        <v>509</v>
      </c>
    </row>
    <row r="47" spans="1:28">
      <c r="A47" s="2"/>
      <c r="B47" s="3">
        <v>120</v>
      </c>
      <c r="C47" s="2" t="s">
        <v>658</v>
      </c>
      <c r="D47" s="2"/>
      <c r="E47" s="2" t="s">
        <v>659</v>
      </c>
      <c r="F47" s="2" t="s">
        <v>660</v>
      </c>
      <c r="G47" s="2" t="s">
        <v>28</v>
      </c>
      <c r="H47" s="2" t="s">
        <v>257</v>
      </c>
      <c r="I47" s="3">
        <v>578</v>
      </c>
      <c r="J47" s="7" t="s">
        <v>514</v>
      </c>
      <c r="K47" s="2">
        <v>114.66</v>
      </c>
      <c r="L47" s="2">
        <v>127</v>
      </c>
      <c r="M47" s="8">
        <v>108</v>
      </c>
      <c r="N47" s="9"/>
      <c r="O47" s="7" t="s">
        <v>38</v>
      </c>
      <c r="P47" s="10"/>
      <c r="Q47" s="10"/>
      <c r="R47" s="12">
        <v>2</v>
      </c>
      <c r="S47" s="2">
        <v>0</v>
      </c>
      <c r="T47" s="2">
        <v>390</v>
      </c>
      <c r="U47" s="2"/>
      <c r="V47" s="2"/>
      <c r="W47" s="2">
        <v>488</v>
      </c>
      <c r="X47" s="2">
        <v>174</v>
      </c>
      <c r="Y47" s="3">
        <v>4</v>
      </c>
      <c r="Z47" s="2" t="s">
        <v>32</v>
      </c>
      <c r="AA47" s="14">
        <v>45073.6530092593</v>
      </c>
      <c r="AB47" s="2" t="s">
        <v>509</v>
      </c>
    </row>
    <row r="48" spans="1:28">
      <c r="A48" s="2"/>
      <c r="B48" s="3">
        <v>87711</v>
      </c>
      <c r="C48" s="2" t="s">
        <v>661</v>
      </c>
      <c r="D48" s="2"/>
      <c r="E48" s="2" t="s">
        <v>662</v>
      </c>
      <c r="F48" s="2" t="s">
        <v>663</v>
      </c>
      <c r="G48" s="2" t="s">
        <v>190</v>
      </c>
      <c r="H48" s="2" t="s">
        <v>664</v>
      </c>
      <c r="I48" s="3">
        <v>578</v>
      </c>
      <c r="J48" s="7" t="s">
        <v>514</v>
      </c>
      <c r="K48" s="2">
        <v>74.35</v>
      </c>
      <c r="L48" s="2">
        <v>107</v>
      </c>
      <c r="M48" s="8">
        <v>102</v>
      </c>
      <c r="N48" s="9"/>
      <c r="O48" s="7" t="s">
        <v>38</v>
      </c>
      <c r="P48" s="10"/>
      <c r="Q48" s="10"/>
      <c r="R48" s="12">
        <v>2</v>
      </c>
      <c r="S48" s="2">
        <v>0</v>
      </c>
      <c r="T48" s="2">
        <v>96</v>
      </c>
      <c r="U48" s="2"/>
      <c r="V48" s="2"/>
      <c r="W48" s="2">
        <v>1</v>
      </c>
      <c r="X48" s="2">
        <v>0</v>
      </c>
      <c r="Y48" s="3"/>
      <c r="Z48" s="2" t="s">
        <v>32</v>
      </c>
      <c r="AA48" s="14">
        <v>45073.6554861111</v>
      </c>
      <c r="AB48" s="2" t="s">
        <v>509</v>
      </c>
    </row>
    <row r="49" spans="1:28">
      <c r="A49" s="2"/>
      <c r="B49" s="3">
        <v>16571</v>
      </c>
      <c r="C49" s="2" t="s">
        <v>665</v>
      </c>
      <c r="D49" s="2"/>
      <c r="E49" s="2" t="s">
        <v>666</v>
      </c>
      <c r="F49" s="2" t="s">
        <v>667</v>
      </c>
      <c r="G49" s="2" t="s">
        <v>28</v>
      </c>
      <c r="H49" s="2" t="s">
        <v>668</v>
      </c>
      <c r="I49" s="3">
        <v>578</v>
      </c>
      <c r="J49" s="7" t="s">
        <v>514</v>
      </c>
      <c r="K49" s="2">
        <v>31</v>
      </c>
      <c r="L49" s="2">
        <v>35.5</v>
      </c>
      <c r="M49" s="8">
        <v>25.8</v>
      </c>
      <c r="N49" s="9"/>
      <c r="O49" s="7" t="s">
        <v>38</v>
      </c>
      <c r="P49" s="10"/>
      <c r="Q49" s="10"/>
      <c r="R49" s="12">
        <v>2</v>
      </c>
      <c r="S49" s="2">
        <v>0</v>
      </c>
      <c r="T49" s="2">
        <v>0</v>
      </c>
      <c r="U49" s="2"/>
      <c r="V49" s="2"/>
      <c r="W49" s="2">
        <v>0</v>
      </c>
      <c r="X49" s="2">
        <v>0</v>
      </c>
      <c r="Y49" s="3"/>
      <c r="Z49" s="2" t="s">
        <v>82</v>
      </c>
      <c r="AA49" s="14">
        <v>45073.6556828704</v>
      </c>
      <c r="AB49" s="2" t="s">
        <v>509</v>
      </c>
    </row>
    <row r="50" spans="1:28">
      <c r="A50" s="2"/>
      <c r="B50" s="3">
        <v>94</v>
      </c>
      <c r="C50" s="2" t="s">
        <v>669</v>
      </c>
      <c r="D50" s="2"/>
      <c r="E50" s="2" t="s">
        <v>670</v>
      </c>
      <c r="F50" s="2" t="s">
        <v>671</v>
      </c>
      <c r="G50" s="2" t="s">
        <v>28</v>
      </c>
      <c r="H50" s="2" t="s">
        <v>257</v>
      </c>
      <c r="I50" s="3">
        <v>578</v>
      </c>
      <c r="J50" s="7" t="s">
        <v>514</v>
      </c>
      <c r="K50" s="2">
        <v>21.72</v>
      </c>
      <c r="L50" s="2">
        <v>26</v>
      </c>
      <c r="M50" s="8">
        <v>19.5</v>
      </c>
      <c r="N50" s="9"/>
      <c r="O50" s="7" t="s">
        <v>38</v>
      </c>
      <c r="P50" s="10"/>
      <c r="Q50" s="10"/>
      <c r="R50" s="12">
        <v>2</v>
      </c>
      <c r="S50" s="2">
        <v>0</v>
      </c>
      <c r="T50" s="2">
        <v>451</v>
      </c>
      <c r="U50" s="2"/>
      <c r="V50" s="2"/>
      <c r="W50" s="2">
        <v>707</v>
      </c>
      <c r="X50" s="2">
        <v>301</v>
      </c>
      <c r="Y50" s="3">
        <v>3</v>
      </c>
      <c r="Z50" s="2" t="s">
        <v>32</v>
      </c>
      <c r="AA50" s="14">
        <v>45073.655775463</v>
      </c>
      <c r="AB50" s="2" t="s">
        <v>509</v>
      </c>
    </row>
    <row r="51" spans="1:28">
      <c r="A51" s="2"/>
      <c r="B51" s="3">
        <v>3710</v>
      </c>
      <c r="C51" s="2" t="s">
        <v>672</v>
      </c>
      <c r="D51" s="2"/>
      <c r="E51" s="2" t="s">
        <v>139</v>
      </c>
      <c r="F51" s="2" t="s">
        <v>673</v>
      </c>
      <c r="G51" s="2" t="s">
        <v>190</v>
      </c>
      <c r="H51" s="2" t="s">
        <v>674</v>
      </c>
      <c r="I51" s="3">
        <v>578</v>
      </c>
      <c r="J51" s="7" t="s">
        <v>514</v>
      </c>
      <c r="K51" s="2">
        <v>4.95</v>
      </c>
      <c r="L51" s="2">
        <v>6.5</v>
      </c>
      <c r="M51" s="8">
        <v>2.8</v>
      </c>
      <c r="N51" s="9"/>
      <c r="O51" s="7" t="s">
        <v>38</v>
      </c>
      <c r="P51" s="10"/>
      <c r="Q51" s="10"/>
      <c r="R51" s="12">
        <v>2</v>
      </c>
      <c r="S51" s="2">
        <v>0</v>
      </c>
      <c r="T51" s="2">
        <v>583</v>
      </c>
      <c r="U51" s="2"/>
      <c r="V51" s="2"/>
      <c r="W51" s="2">
        <v>362</v>
      </c>
      <c r="X51" s="2">
        <v>0</v>
      </c>
      <c r="Y51" s="3">
        <v>4</v>
      </c>
      <c r="Z51" s="2" t="s">
        <v>32</v>
      </c>
      <c r="AA51" s="14">
        <v>45073.656400463</v>
      </c>
      <c r="AB51" s="2" t="s">
        <v>509</v>
      </c>
    </row>
    <row r="52" spans="1:28">
      <c r="A52" s="2"/>
      <c r="B52" s="3">
        <v>176151</v>
      </c>
      <c r="C52" s="2" t="s">
        <v>675</v>
      </c>
      <c r="D52" s="2"/>
      <c r="E52" s="2" t="s">
        <v>228</v>
      </c>
      <c r="F52" s="2" t="s">
        <v>676</v>
      </c>
      <c r="G52" s="2" t="s">
        <v>51</v>
      </c>
      <c r="H52" s="2" t="s">
        <v>677</v>
      </c>
      <c r="I52" s="3">
        <v>578</v>
      </c>
      <c r="J52" s="7" t="s">
        <v>514</v>
      </c>
      <c r="K52" s="2">
        <v>8.08</v>
      </c>
      <c r="L52" s="2">
        <v>19.8</v>
      </c>
      <c r="M52" s="8">
        <v>13.5</v>
      </c>
      <c r="N52" s="9"/>
      <c r="O52" s="7" t="s">
        <v>38</v>
      </c>
      <c r="P52" s="10"/>
      <c r="Q52" s="10"/>
      <c r="R52" s="12">
        <v>2</v>
      </c>
      <c r="S52" s="2">
        <v>0</v>
      </c>
      <c r="T52" s="2">
        <v>210</v>
      </c>
      <c r="U52" s="2"/>
      <c r="V52" s="2"/>
      <c r="W52" s="2">
        <v>193</v>
      </c>
      <c r="X52" s="2">
        <v>0</v>
      </c>
      <c r="Y52" s="3">
        <v>5</v>
      </c>
      <c r="Z52" s="2" t="s">
        <v>32</v>
      </c>
      <c r="AA52" s="14">
        <v>45073.6564930556</v>
      </c>
      <c r="AB52" s="2" t="s">
        <v>509</v>
      </c>
    </row>
    <row r="53" spans="1:28">
      <c r="A53" s="2"/>
      <c r="B53" s="3">
        <v>118629</v>
      </c>
      <c r="C53" s="2" t="s">
        <v>678</v>
      </c>
      <c r="D53" s="2"/>
      <c r="E53" s="2" t="s">
        <v>679</v>
      </c>
      <c r="F53" s="2" t="s">
        <v>680</v>
      </c>
      <c r="G53" s="2" t="s">
        <v>28</v>
      </c>
      <c r="H53" s="2" t="s">
        <v>681</v>
      </c>
      <c r="I53" s="3">
        <v>578</v>
      </c>
      <c r="J53" s="7" t="s">
        <v>514</v>
      </c>
      <c r="K53" s="2">
        <v>59.41</v>
      </c>
      <c r="L53" s="2">
        <v>74.8</v>
      </c>
      <c r="M53" s="8">
        <v>62.8</v>
      </c>
      <c r="N53" s="9"/>
      <c r="O53" s="7" t="s">
        <v>38</v>
      </c>
      <c r="P53" s="10"/>
      <c r="Q53" s="10"/>
      <c r="R53" s="12">
        <v>2</v>
      </c>
      <c r="S53" s="2">
        <v>0</v>
      </c>
      <c r="T53" s="2">
        <v>442</v>
      </c>
      <c r="U53" s="2"/>
      <c r="V53" s="2"/>
      <c r="W53" s="2">
        <v>724</v>
      </c>
      <c r="X53" s="2">
        <v>280</v>
      </c>
      <c r="Y53" s="3">
        <v>5</v>
      </c>
      <c r="Z53" s="2" t="s">
        <v>32</v>
      </c>
      <c r="AA53" s="14">
        <v>45073.6568402778</v>
      </c>
      <c r="AB53" s="2" t="s">
        <v>509</v>
      </c>
    </row>
    <row r="54" spans="1:28">
      <c r="A54" s="2"/>
      <c r="B54" s="3">
        <v>118055</v>
      </c>
      <c r="C54" s="2" t="s">
        <v>682</v>
      </c>
      <c r="D54" s="2"/>
      <c r="E54" s="2" t="s">
        <v>683</v>
      </c>
      <c r="F54" s="2" t="s">
        <v>684</v>
      </c>
      <c r="G54" s="2" t="s">
        <v>28</v>
      </c>
      <c r="H54" s="2" t="s">
        <v>685</v>
      </c>
      <c r="I54" s="3">
        <v>578</v>
      </c>
      <c r="J54" s="7" t="s">
        <v>514</v>
      </c>
      <c r="K54" s="2">
        <v>427.54</v>
      </c>
      <c r="L54" s="2">
        <v>498</v>
      </c>
      <c r="M54" s="8">
        <v>426</v>
      </c>
      <c r="N54" s="9"/>
      <c r="O54" s="7" t="s">
        <v>38</v>
      </c>
      <c r="P54" s="10"/>
      <c r="Q54" s="10"/>
      <c r="R54" s="12">
        <v>2</v>
      </c>
      <c r="S54" s="2">
        <v>0</v>
      </c>
      <c r="T54" s="2">
        <v>111</v>
      </c>
      <c r="U54" s="2"/>
      <c r="V54" s="2"/>
      <c r="W54" s="2">
        <v>151</v>
      </c>
      <c r="X54" s="2">
        <v>0</v>
      </c>
      <c r="Y54" s="3">
        <v>2</v>
      </c>
      <c r="Z54" s="2" t="s">
        <v>32</v>
      </c>
      <c r="AA54" s="14">
        <v>45073.6570833333</v>
      </c>
      <c r="AB54" s="2" t="s">
        <v>509</v>
      </c>
    </row>
    <row r="55" spans="1:28">
      <c r="A55" s="2"/>
      <c r="B55" s="3">
        <v>83600</v>
      </c>
      <c r="C55" s="2" t="s">
        <v>686</v>
      </c>
      <c r="D55" s="2"/>
      <c r="E55" s="2" t="s">
        <v>687</v>
      </c>
      <c r="F55" s="2" t="s">
        <v>688</v>
      </c>
      <c r="G55" s="2" t="s">
        <v>28</v>
      </c>
      <c r="H55" s="2" t="s">
        <v>689</v>
      </c>
      <c r="I55" s="3">
        <v>578</v>
      </c>
      <c r="J55" s="7" t="s">
        <v>514</v>
      </c>
      <c r="K55" s="2">
        <v>33.48</v>
      </c>
      <c r="L55" s="2">
        <v>53.5</v>
      </c>
      <c r="M55" s="8">
        <v>48.5</v>
      </c>
      <c r="N55" s="9"/>
      <c r="O55" s="7" t="s">
        <v>38</v>
      </c>
      <c r="P55" s="10"/>
      <c r="Q55" s="10"/>
      <c r="R55" s="12">
        <v>2</v>
      </c>
      <c r="S55" s="2">
        <v>0</v>
      </c>
      <c r="T55" s="2">
        <v>1034</v>
      </c>
      <c r="U55" s="2"/>
      <c r="V55" s="2"/>
      <c r="W55" s="2">
        <v>696</v>
      </c>
      <c r="X55" s="2">
        <v>0</v>
      </c>
      <c r="Y55" s="3"/>
      <c r="Z55" s="2" t="s">
        <v>32</v>
      </c>
      <c r="AA55" s="14">
        <v>45073.6571759259</v>
      </c>
      <c r="AB55" s="2" t="s">
        <v>509</v>
      </c>
    </row>
    <row r="56" spans="1:28">
      <c r="A56" s="2"/>
      <c r="B56" s="3">
        <v>17230</v>
      </c>
      <c r="C56" s="2" t="s">
        <v>690</v>
      </c>
      <c r="D56" s="2"/>
      <c r="E56" s="2" t="s">
        <v>691</v>
      </c>
      <c r="F56" s="2" t="s">
        <v>692</v>
      </c>
      <c r="G56" s="2" t="s">
        <v>28</v>
      </c>
      <c r="H56" s="2" t="s">
        <v>623</v>
      </c>
      <c r="I56" s="3">
        <v>514</v>
      </c>
      <c r="J56" s="7" t="s">
        <v>416</v>
      </c>
      <c r="K56" s="2">
        <v>20.03</v>
      </c>
      <c r="L56" s="2">
        <v>25.8</v>
      </c>
      <c r="M56" s="8">
        <v>24.5</v>
      </c>
      <c r="N56" s="9"/>
      <c r="O56" s="7" t="s">
        <v>372</v>
      </c>
      <c r="P56" s="10"/>
      <c r="Q56" s="10"/>
      <c r="R56" s="12">
        <v>2</v>
      </c>
      <c r="S56" s="2">
        <v>0</v>
      </c>
      <c r="T56" s="2">
        <v>498</v>
      </c>
      <c r="U56" s="2"/>
      <c r="V56" s="2"/>
      <c r="W56" s="2">
        <v>1060</v>
      </c>
      <c r="X56" s="2">
        <v>410</v>
      </c>
      <c r="Y56" s="3">
        <v>2</v>
      </c>
      <c r="Z56" s="2" t="s">
        <v>32</v>
      </c>
      <c r="AA56" s="14">
        <v>45073.8574074074</v>
      </c>
      <c r="AB56" s="2" t="s">
        <v>509</v>
      </c>
    </row>
    <row r="57" spans="1:28">
      <c r="A57" s="2"/>
      <c r="B57" s="3">
        <v>39103</v>
      </c>
      <c r="C57" s="2" t="s">
        <v>693</v>
      </c>
      <c r="D57" s="2"/>
      <c r="E57" s="2" t="s">
        <v>87</v>
      </c>
      <c r="F57" s="2" t="s">
        <v>88</v>
      </c>
      <c r="G57" s="2" t="s">
        <v>28</v>
      </c>
      <c r="H57" s="2" t="s">
        <v>89</v>
      </c>
      <c r="I57" s="3">
        <v>355</v>
      </c>
      <c r="J57" s="7" t="s">
        <v>585</v>
      </c>
      <c r="K57" s="2">
        <v>35.73</v>
      </c>
      <c r="L57" s="2">
        <v>69</v>
      </c>
      <c r="M57" s="8">
        <v>58</v>
      </c>
      <c r="N57" s="9"/>
      <c r="O57" s="7" t="s">
        <v>38</v>
      </c>
      <c r="P57" s="10"/>
      <c r="Q57" s="10"/>
      <c r="R57" s="12">
        <v>2</v>
      </c>
      <c r="S57" s="2">
        <v>58</v>
      </c>
      <c r="T57" s="2">
        <v>1033</v>
      </c>
      <c r="U57" s="2"/>
      <c r="V57" s="2"/>
      <c r="W57" s="2">
        <v>905</v>
      </c>
      <c r="X57" s="2">
        <v>0</v>
      </c>
      <c r="Y57" s="3">
        <v>6</v>
      </c>
      <c r="Z57" s="2" t="s">
        <v>32</v>
      </c>
      <c r="AA57" s="14">
        <v>45067.7483333333</v>
      </c>
      <c r="AB57" s="2" t="s">
        <v>509</v>
      </c>
    </row>
    <row r="58" spans="1:28">
      <c r="A58" s="2"/>
      <c r="B58" s="3">
        <v>69796</v>
      </c>
      <c r="C58" s="2" t="s">
        <v>694</v>
      </c>
      <c r="D58" s="2"/>
      <c r="E58" s="2" t="s">
        <v>262</v>
      </c>
      <c r="F58" s="2" t="s">
        <v>263</v>
      </c>
      <c r="G58" s="2" t="s">
        <v>190</v>
      </c>
      <c r="H58" s="2" t="s">
        <v>264</v>
      </c>
      <c r="I58" s="3">
        <v>514</v>
      </c>
      <c r="J58" s="7" t="s">
        <v>416</v>
      </c>
      <c r="K58" s="2">
        <v>15.18</v>
      </c>
      <c r="L58" s="2">
        <v>20</v>
      </c>
      <c r="M58" s="8">
        <v>16</v>
      </c>
      <c r="N58" s="9"/>
      <c r="O58" s="7" t="s">
        <v>695</v>
      </c>
      <c r="P58" s="10"/>
      <c r="Q58" s="10"/>
      <c r="R58" s="12">
        <v>2</v>
      </c>
      <c r="S58" s="2">
        <v>0</v>
      </c>
      <c r="T58" s="2">
        <v>1018</v>
      </c>
      <c r="U58" s="2"/>
      <c r="V58" s="2"/>
      <c r="W58" s="2">
        <v>534</v>
      </c>
      <c r="X58" s="2">
        <v>0</v>
      </c>
      <c r="Y58" s="3">
        <v>9</v>
      </c>
      <c r="Z58" s="2" t="s">
        <v>32</v>
      </c>
      <c r="AA58" s="14">
        <v>45069.6665740741</v>
      </c>
      <c r="AB58" s="2" t="s">
        <v>509</v>
      </c>
    </row>
    <row r="59" spans="1:28">
      <c r="A59" s="2"/>
      <c r="B59" s="3">
        <v>186391</v>
      </c>
      <c r="C59" s="2" t="s">
        <v>696</v>
      </c>
      <c r="D59" s="2"/>
      <c r="E59" s="2" t="s">
        <v>697</v>
      </c>
      <c r="F59" s="2" t="s">
        <v>698</v>
      </c>
      <c r="G59" s="2" t="s">
        <v>28</v>
      </c>
      <c r="H59" s="2" t="s">
        <v>699</v>
      </c>
      <c r="I59" s="3">
        <v>581</v>
      </c>
      <c r="J59" s="7" t="s">
        <v>700</v>
      </c>
      <c r="K59" s="2">
        <v>16.81</v>
      </c>
      <c r="L59" s="2">
        <v>33.6</v>
      </c>
      <c r="M59" s="8">
        <v>23.5</v>
      </c>
      <c r="N59" s="9"/>
      <c r="O59" s="7" t="s">
        <v>394</v>
      </c>
      <c r="P59" s="10"/>
      <c r="Q59" s="10"/>
      <c r="R59" s="12">
        <v>1</v>
      </c>
      <c r="S59" s="2">
        <v>0</v>
      </c>
      <c r="T59" s="2">
        <v>796</v>
      </c>
      <c r="U59" s="2"/>
      <c r="V59" s="2"/>
      <c r="W59" s="2">
        <v>441</v>
      </c>
      <c r="X59" s="2">
        <v>0</v>
      </c>
      <c r="Y59" s="3">
        <v>7</v>
      </c>
      <c r="Z59" s="2" t="s">
        <v>32</v>
      </c>
      <c r="AA59" s="14">
        <v>45081.7166319444</v>
      </c>
      <c r="AB59" s="2" t="s">
        <v>509</v>
      </c>
    </row>
    <row r="60" spans="1:28">
      <c r="A60" s="2"/>
      <c r="B60" s="3">
        <v>198109</v>
      </c>
      <c r="C60" s="2" t="s">
        <v>701</v>
      </c>
      <c r="D60" s="2"/>
      <c r="E60" s="2" t="s">
        <v>702</v>
      </c>
      <c r="F60" s="2" t="s">
        <v>703</v>
      </c>
      <c r="G60" s="2" t="s">
        <v>28</v>
      </c>
      <c r="H60" s="2" t="s">
        <v>704</v>
      </c>
      <c r="I60" s="3">
        <v>355</v>
      </c>
      <c r="J60" s="7" t="s">
        <v>585</v>
      </c>
      <c r="K60" s="2">
        <v>63.95</v>
      </c>
      <c r="L60" s="2">
        <v>98</v>
      </c>
      <c r="M60" s="8">
        <v>78</v>
      </c>
      <c r="N60" s="9"/>
      <c r="O60" s="7" t="s">
        <v>38</v>
      </c>
      <c r="P60" s="10"/>
      <c r="Q60" s="10"/>
      <c r="R60" s="12">
        <v>1</v>
      </c>
      <c r="S60" s="2">
        <v>96</v>
      </c>
      <c r="T60" s="2">
        <v>0</v>
      </c>
      <c r="U60" s="2"/>
      <c r="V60" s="2"/>
      <c r="W60" s="2">
        <v>1</v>
      </c>
      <c r="X60" s="2">
        <v>0</v>
      </c>
      <c r="Y60" s="3"/>
      <c r="Z60" s="2" t="s">
        <v>82</v>
      </c>
      <c r="AA60" s="14">
        <v>45067.7729976852</v>
      </c>
      <c r="AB60" s="2" t="s">
        <v>509</v>
      </c>
    </row>
    <row r="61" spans="1:28">
      <c r="A61" s="2"/>
      <c r="B61" s="3">
        <v>32</v>
      </c>
      <c r="C61" s="2" t="s">
        <v>705</v>
      </c>
      <c r="D61" s="2"/>
      <c r="E61" s="2" t="s">
        <v>706</v>
      </c>
      <c r="F61" s="2" t="s">
        <v>707</v>
      </c>
      <c r="G61" s="2" t="s">
        <v>28</v>
      </c>
      <c r="H61" s="2" t="s">
        <v>708</v>
      </c>
      <c r="I61" s="3">
        <v>114622</v>
      </c>
      <c r="J61" s="7" t="s">
        <v>709</v>
      </c>
      <c r="K61" s="2">
        <v>787.8</v>
      </c>
      <c r="L61" s="2">
        <v>1499</v>
      </c>
      <c r="M61" s="8">
        <v>890</v>
      </c>
      <c r="N61" s="9">
        <v>860</v>
      </c>
      <c r="O61" s="7" t="s">
        <v>38</v>
      </c>
      <c r="P61" s="10"/>
      <c r="Q61" s="10"/>
      <c r="R61" s="12">
        <v>2</v>
      </c>
      <c r="S61" s="2">
        <v>0</v>
      </c>
      <c r="T61" s="2">
        <v>236.2144</v>
      </c>
      <c r="U61" s="2"/>
      <c r="V61" s="2"/>
      <c r="W61" s="2">
        <v>287.1896</v>
      </c>
      <c r="X61" s="2">
        <v>0</v>
      </c>
      <c r="Y61" s="3">
        <v>3</v>
      </c>
      <c r="Z61" s="2" t="s">
        <v>32</v>
      </c>
      <c r="AA61" s="14">
        <v>45072.8136574074</v>
      </c>
      <c r="AB61" s="2" t="s">
        <v>509</v>
      </c>
    </row>
    <row r="62" spans="1:28">
      <c r="A62" s="2"/>
      <c r="B62" s="3">
        <v>152190</v>
      </c>
      <c r="C62" s="2" t="s">
        <v>710</v>
      </c>
      <c r="D62" s="2"/>
      <c r="E62" s="2" t="s">
        <v>137</v>
      </c>
      <c r="F62" s="2" t="s">
        <v>50</v>
      </c>
      <c r="G62" s="2" t="s">
        <v>28</v>
      </c>
      <c r="H62" s="2" t="s">
        <v>110</v>
      </c>
      <c r="I62" s="3">
        <v>114622</v>
      </c>
      <c r="J62" s="7" t="s">
        <v>709</v>
      </c>
      <c r="K62" s="2">
        <v>316</v>
      </c>
      <c r="L62" s="2">
        <v>395</v>
      </c>
      <c r="M62" s="8">
        <v>328</v>
      </c>
      <c r="N62" s="9">
        <v>298</v>
      </c>
      <c r="O62" s="7" t="s">
        <v>38</v>
      </c>
      <c r="P62" s="10"/>
      <c r="Q62" s="10"/>
      <c r="R62" s="12">
        <v>2</v>
      </c>
      <c r="S62" s="2">
        <v>388</v>
      </c>
      <c r="T62" s="2">
        <v>472</v>
      </c>
      <c r="U62" s="2"/>
      <c r="V62" s="2"/>
      <c r="W62" s="2">
        <v>350</v>
      </c>
      <c r="X62" s="2">
        <v>0</v>
      </c>
      <c r="Y62" s="3">
        <v>1</v>
      </c>
      <c r="Z62" s="2" t="s">
        <v>32</v>
      </c>
      <c r="AA62" s="14">
        <v>45072.814224537</v>
      </c>
      <c r="AB62" s="2" t="s">
        <v>509</v>
      </c>
    </row>
    <row r="63" spans="1:28">
      <c r="A63" s="2"/>
      <c r="B63" s="3">
        <v>168749</v>
      </c>
      <c r="C63" s="2" t="s">
        <v>711</v>
      </c>
      <c r="D63" s="2"/>
      <c r="E63" s="2" t="s">
        <v>712</v>
      </c>
      <c r="F63" s="2" t="s">
        <v>713</v>
      </c>
      <c r="G63" s="2" t="s">
        <v>28</v>
      </c>
      <c r="H63" s="2" t="s">
        <v>714</v>
      </c>
      <c r="I63" s="3">
        <v>117310</v>
      </c>
      <c r="J63" s="7" t="s">
        <v>80</v>
      </c>
      <c r="K63" s="2">
        <v>106.05</v>
      </c>
      <c r="L63" s="2">
        <v>143.86</v>
      </c>
      <c r="M63" s="8">
        <v>119</v>
      </c>
      <c r="N63" s="9"/>
      <c r="O63" s="7" t="s">
        <v>38</v>
      </c>
      <c r="P63" s="10"/>
      <c r="Q63" s="10"/>
      <c r="R63" s="12">
        <v>2</v>
      </c>
      <c r="S63" s="2">
        <v>0</v>
      </c>
      <c r="T63" s="2">
        <v>92</v>
      </c>
      <c r="U63" s="2"/>
      <c r="V63" s="2"/>
      <c r="W63" s="2">
        <v>92</v>
      </c>
      <c r="X63" s="2">
        <v>0</v>
      </c>
      <c r="Y63" s="3">
        <v>2</v>
      </c>
      <c r="Z63" s="2" t="s">
        <v>32</v>
      </c>
      <c r="AA63" s="14">
        <v>45074.7876157407</v>
      </c>
      <c r="AB63" s="2" t="s">
        <v>509</v>
      </c>
    </row>
    <row r="64" spans="1:28">
      <c r="A64" s="2"/>
      <c r="B64" s="3">
        <v>42781</v>
      </c>
      <c r="C64" s="2" t="s">
        <v>715</v>
      </c>
      <c r="D64" s="2"/>
      <c r="E64" s="2" t="s">
        <v>716</v>
      </c>
      <c r="F64" s="2" t="s">
        <v>465</v>
      </c>
      <c r="G64" s="2" t="s">
        <v>190</v>
      </c>
      <c r="H64" s="2" t="s">
        <v>717</v>
      </c>
      <c r="I64" s="3">
        <v>581</v>
      </c>
      <c r="J64" s="7" t="s">
        <v>700</v>
      </c>
      <c r="K64" s="2">
        <v>20.05</v>
      </c>
      <c r="L64" s="2">
        <v>25.6</v>
      </c>
      <c r="M64" s="8">
        <v>22</v>
      </c>
      <c r="N64" s="9"/>
      <c r="O64" s="7" t="s">
        <v>394</v>
      </c>
      <c r="P64" s="10"/>
      <c r="Q64" s="10"/>
      <c r="R64" s="12">
        <v>1</v>
      </c>
      <c r="S64" s="2">
        <v>0</v>
      </c>
      <c r="T64" s="2">
        <v>909</v>
      </c>
      <c r="U64" s="2"/>
      <c r="V64" s="2"/>
      <c r="W64" s="2">
        <v>521</v>
      </c>
      <c r="X64" s="2">
        <v>0</v>
      </c>
      <c r="Y64" s="3">
        <v>6</v>
      </c>
      <c r="Z64" s="2" t="s">
        <v>32</v>
      </c>
      <c r="AA64" s="14">
        <v>45078.4495601852</v>
      </c>
      <c r="AB64" s="2" t="s">
        <v>509</v>
      </c>
    </row>
    <row r="65" spans="1:28">
      <c r="A65" s="2"/>
      <c r="B65" s="3">
        <v>199117</v>
      </c>
      <c r="C65" s="2" t="s">
        <v>718</v>
      </c>
      <c r="D65" s="2"/>
      <c r="E65" s="2" t="s">
        <v>719</v>
      </c>
      <c r="F65" s="2" t="s">
        <v>720</v>
      </c>
      <c r="G65" s="2" t="s">
        <v>28</v>
      </c>
      <c r="H65" s="2" t="s">
        <v>721</v>
      </c>
      <c r="I65" s="3">
        <v>748</v>
      </c>
      <c r="J65" s="7" t="s">
        <v>42</v>
      </c>
      <c r="K65" s="2">
        <v>29.8</v>
      </c>
      <c r="L65" s="2">
        <v>59</v>
      </c>
      <c r="M65" s="8">
        <v>45</v>
      </c>
      <c r="N65" s="9">
        <v>49</v>
      </c>
      <c r="O65" s="7" t="s">
        <v>38</v>
      </c>
      <c r="P65" s="10"/>
      <c r="Q65" s="10"/>
      <c r="R65" s="12">
        <v>3</v>
      </c>
      <c r="S65" s="2">
        <v>57.8</v>
      </c>
      <c r="T65" s="2">
        <v>193</v>
      </c>
      <c r="U65" s="2"/>
      <c r="V65" s="2"/>
      <c r="W65" s="2">
        <v>361</v>
      </c>
      <c r="X65" s="2">
        <v>0</v>
      </c>
      <c r="Y65" s="3">
        <v>3</v>
      </c>
      <c r="Z65" s="2" t="s">
        <v>32</v>
      </c>
      <c r="AA65" s="14">
        <v>45080.4523263889</v>
      </c>
      <c r="AB65" s="2" t="s">
        <v>509</v>
      </c>
    </row>
    <row r="66" spans="1:28">
      <c r="A66" s="2"/>
      <c r="B66" s="3">
        <v>168095</v>
      </c>
      <c r="C66" s="2" t="s">
        <v>722</v>
      </c>
      <c r="D66" s="2"/>
      <c r="E66" s="2" t="s">
        <v>723</v>
      </c>
      <c r="F66" s="2" t="s">
        <v>724</v>
      </c>
      <c r="G66" s="2" t="s">
        <v>51</v>
      </c>
      <c r="H66" s="2" t="s">
        <v>725</v>
      </c>
      <c r="I66" s="3">
        <v>581</v>
      </c>
      <c r="J66" s="7" t="s">
        <v>700</v>
      </c>
      <c r="K66" s="2">
        <v>231.4112</v>
      </c>
      <c r="L66" s="2">
        <v>398</v>
      </c>
      <c r="M66" s="8">
        <v>355</v>
      </c>
      <c r="N66" s="9"/>
      <c r="O66" s="7" t="s">
        <v>394</v>
      </c>
      <c r="P66" s="10"/>
      <c r="Q66" s="10"/>
      <c r="R66" s="12">
        <v>2</v>
      </c>
      <c r="S66" s="2">
        <v>0</v>
      </c>
      <c r="T66" s="2">
        <v>270</v>
      </c>
      <c r="U66" s="2"/>
      <c r="V66" s="2"/>
      <c r="W66" s="2">
        <v>165</v>
      </c>
      <c r="X66" s="2">
        <v>0</v>
      </c>
      <c r="Y66" s="3">
        <v>1</v>
      </c>
      <c r="Z66" s="2" t="s">
        <v>32</v>
      </c>
      <c r="AA66" s="14">
        <v>45079.5627083333</v>
      </c>
      <c r="AB66" s="2" t="s">
        <v>509</v>
      </c>
    </row>
    <row r="67" spans="1:28">
      <c r="A67" s="2"/>
      <c r="B67" s="3">
        <v>57129</v>
      </c>
      <c r="C67" s="2" t="s">
        <v>726</v>
      </c>
      <c r="D67" s="2"/>
      <c r="E67" s="2" t="s">
        <v>727</v>
      </c>
      <c r="F67" s="2" t="s">
        <v>728</v>
      </c>
      <c r="G67" s="2" t="s">
        <v>28</v>
      </c>
      <c r="H67" s="2" t="s">
        <v>367</v>
      </c>
      <c r="I67" s="3">
        <v>106399</v>
      </c>
      <c r="J67" s="7" t="s">
        <v>47</v>
      </c>
      <c r="K67" s="2">
        <v>21.21</v>
      </c>
      <c r="L67" s="2">
        <v>31.8</v>
      </c>
      <c r="M67" s="8">
        <v>22</v>
      </c>
      <c r="N67" s="9"/>
      <c r="O67" s="7" t="s">
        <v>48</v>
      </c>
      <c r="P67" s="10"/>
      <c r="Q67" s="10"/>
      <c r="R67" s="12">
        <v>2</v>
      </c>
      <c r="S67" s="2">
        <v>0</v>
      </c>
      <c r="T67" s="2">
        <v>141</v>
      </c>
      <c r="U67" s="2"/>
      <c r="V67" s="2"/>
      <c r="W67" s="2">
        <v>242</v>
      </c>
      <c r="X67" s="2">
        <v>0</v>
      </c>
      <c r="Y67" s="3"/>
      <c r="Z67" s="2" t="s">
        <v>32</v>
      </c>
      <c r="AA67" s="14">
        <v>45080.8307638889</v>
      </c>
      <c r="AB67" s="2" t="s">
        <v>509</v>
      </c>
    </row>
    <row r="68" spans="1:28">
      <c r="A68" s="2"/>
      <c r="B68" s="3">
        <v>525</v>
      </c>
      <c r="C68" s="2" t="s">
        <v>729</v>
      </c>
      <c r="D68" s="2"/>
      <c r="E68" s="2" t="s">
        <v>730</v>
      </c>
      <c r="F68" s="2" t="s">
        <v>676</v>
      </c>
      <c r="G68" s="2" t="s">
        <v>51</v>
      </c>
      <c r="H68" s="2" t="s">
        <v>152</v>
      </c>
      <c r="I68" s="3">
        <v>119262</v>
      </c>
      <c r="J68" s="7" t="s">
        <v>731</v>
      </c>
      <c r="K68" s="2">
        <v>6.37</v>
      </c>
      <c r="L68" s="2">
        <v>10</v>
      </c>
      <c r="M68" s="8">
        <v>6.6</v>
      </c>
      <c r="N68" s="9"/>
      <c r="O68" s="7" t="s">
        <v>394</v>
      </c>
      <c r="P68" s="10"/>
      <c r="Q68" s="10"/>
      <c r="R68" s="12">
        <v>1</v>
      </c>
      <c r="S68" s="2">
        <v>8.8</v>
      </c>
      <c r="T68" s="2">
        <v>496</v>
      </c>
      <c r="U68" s="2"/>
      <c r="V68" s="2"/>
      <c r="W68" s="2">
        <v>401</v>
      </c>
      <c r="X68" s="2">
        <v>0</v>
      </c>
      <c r="Y68" s="3">
        <v>2</v>
      </c>
      <c r="Z68" s="2" t="s">
        <v>32</v>
      </c>
      <c r="AA68" s="14">
        <v>45081.3894560185</v>
      </c>
      <c r="AB68" s="2" t="s">
        <v>509</v>
      </c>
    </row>
    <row r="69" spans="1:28">
      <c r="A69" s="2"/>
      <c r="B69" s="3">
        <v>113344</v>
      </c>
      <c r="C69" s="2" t="s">
        <v>732</v>
      </c>
      <c r="D69" s="2"/>
      <c r="E69" s="2" t="s">
        <v>733</v>
      </c>
      <c r="F69" s="2" t="s">
        <v>734</v>
      </c>
      <c r="G69" s="2" t="s">
        <v>28</v>
      </c>
      <c r="H69" s="2" t="s">
        <v>735</v>
      </c>
      <c r="I69" s="3">
        <v>371</v>
      </c>
      <c r="J69" s="7" t="s">
        <v>736</v>
      </c>
      <c r="K69" s="2">
        <v>93.024</v>
      </c>
      <c r="L69" s="2">
        <v>159</v>
      </c>
      <c r="M69" s="8">
        <v>108</v>
      </c>
      <c r="N69" s="9">
        <v>118</v>
      </c>
      <c r="O69" s="7" t="s">
        <v>737</v>
      </c>
      <c r="P69" s="10"/>
      <c r="Q69" s="10"/>
      <c r="R69" s="12">
        <v>108</v>
      </c>
      <c r="S69" s="2">
        <v>0</v>
      </c>
      <c r="T69" s="2">
        <v>190</v>
      </c>
      <c r="U69" s="2"/>
      <c r="V69" s="2"/>
      <c r="W69" s="2">
        <v>76</v>
      </c>
      <c r="X69" s="2">
        <v>0</v>
      </c>
      <c r="Y69" s="3"/>
      <c r="Z69" s="2" t="s">
        <v>32</v>
      </c>
      <c r="AA69" s="14">
        <v>45075.887650463</v>
      </c>
      <c r="AB69" s="2" t="s">
        <v>509</v>
      </c>
    </row>
    <row r="70" spans="1:28">
      <c r="A70" s="2"/>
      <c r="B70" s="3">
        <v>1637</v>
      </c>
      <c r="C70" s="2" t="s">
        <v>738</v>
      </c>
      <c r="D70" s="2"/>
      <c r="E70" s="2" t="s">
        <v>739</v>
      </c>
      <c r="F70" s="2" t="s">
        <v>740</v>
      </c>
      <c r="G70" s="2" t="s">
        <v>28</v>
      </c>
      <c r="H70" s="2" t="s">
        <v>741</v>
      </c>
      <c r="I70" s="3">
        <v>138202</v>
      </c>
      <c r="J70" s="7" t="s">
        <v>138</v>
      </c>
      <c r="K70" s="2">
        <v>12.835</v>
      </c>
      <c r="L70" s="2">
        <v>15.9</v>
      </c>
      <c r="M70" s="8">
        <v>13.5</v>
      </c>
      <c r="N70" s="9"/>
      <c r="O70" s="7" t="s">
        <v>38</v>
      </c>
      <c r="P70" s="10"/>
      <c r="Q70" s="10"/>
      <c r="R70" s="12">
        <v>1</v>
      </c>
      <c r="S70" s="2">
        <v>0</v>
      </c>
      <c r="T70" s="2">
        <v>24476</v>
      </c>
      <c r="U70" s="2"/>
      <c r="V70" s="2"/>
      <c r="W70" s="2">
        <v>5483</v>
      </c>
      <c r="X70" s="2">
        <v>0</v>
      </c>
      <c r="Y70" s="3">
        <v>20</v>
      </c>
      <c r="Z70" s="2" t="s">
        <v>32</v>
      </c>
      <c r="AA70" s="14">
        <v>45082.6517361111</v>
      </c>
      <c r="AB70" s="2" t="s">
        <v>509</v>
      </c>
    </row>
    <row r="71" spans="1:28">
      <c r="A71" s="2"/>
      <c r="B71" s="3">
        <v>47683</v>
      </c>
      <c r="C71" s="2" t="s">
        <v>742</v>
      </c>
      <c r="D71" s="2"/>
      <c r="E71" s="2" t="s">
        <v>71</v>
      </c>
      <c r="F71" s="2" t="s">
        <v>72</v>
      </c>
      <c r="G71" s="2" t="s">
        <v>28</v>
      </c>
      <c r="H71" s="2" t="s">
        <v>73</v>
      </c>
      <c r="I71" s="3">
        <v>122176</v>
      </c>
      <c r="J71" s="7" t="s">
        <v>743</v>
      </c>
      <c r="K71" s="2">
        <v>16.1</v>
      </c>
      <c r="L71" s="2">
        <v>25.8</v>
      </c>
      <c r="M71" s="8">
        <v>19.8</v>
      </c>
      <c r="N71" s="9"/>
      <c r="O71" s="7" t="s">
        <v>38</v>
      </c>
      <c r="P71" s="10"/>
      <c r="Q71" s="10"/>
      <c r="R71" s="12">
        <v>10</v>
      </c>
      <c r="S71" s="2">
        <v>25.8</v>
      </c>
      <c r="T71" s="2">
        <v>80054</v>
      </c>
      <c r="U71" s="2"/>
      <c r="V71" s="2"/>
      <c r="W71" s="2">
        <v>134495.52</v>
      </c>
      <c r="X71" s="2">
        <v>0</v>
      </c>
      <c r="Y71" s="3">
        <v>1302</v>
      </c>
      <c r="Z71" s="2" t="s">
        <v>32</v>
      </c>
      <c r="AA71" s="14">
        <v>45080.4881712963</v>
      </c>
      <c r="AB71" s="2" t="s">
        <v>509</v>
      </c>
    </row>
    <row r="72" spans="1:28">
      <c r="A72" s="2"/>
      <c r="B72" s="3">
        <v>105008</v>
      </c>
      <c r="C72" s="2" t="s">
        <v>744</v>
      </c>
      <c r="D72" s="2"/>
      <c r="E72" s="2" t="s">
        <v>745</v>
      </c>
      <c r="F72" s="2" t="s">
        <v>746</v>
      </c>
      <c r="G72" s="2" t="s">
        <v>28</v>
      </c>
      <c r="H72" s="2" t="s">
        <v>747</v>
      </c>
      <c r="I72" s="3">
        <v>113299</v>
      </c>
      <c r="J72" s="7" t="s">
        <v>184</v>
      </c>
      <c r="K72" s="2">
        <v>21.72</v>
      </c>
      <c r="L72" s="2">
        <v>45.8</v>
      </c>
      <c r="M72" s="8">
        <v>30</v>
      </c>
      <c r="N72" s="9"/>
      <c r="O72" s="7" t="s">
        <v>38</v>
      </c>
      <c r="P72" s="10"/>
      <c r="Q72" s="10"/>
      <c r="R72" s="12">
        <v>2</v>
      </c>
      <c r="S72" s="2">
        <v>43.8</v>
      </c>
      <c r="T72" s="2">
        <v>414</v>
      </c>
      <c r="U72" s="2"/>
      <c r="V72" s="2"/>
      <c r="W72" s="2">
        <v>371</v>
      </c>
      <c r="X72" s="2">
        <v>0</v>
      </c>
      <c r="Y72" s="3">
        <v>2</v>
      </c>
      <c r="Z72" s="2" t="s">
        <v>32</v>
      </c>
      <c r="AA72" s="14">
        <v>45071.4174189815</v>
      </c>
      <c r="AB72" s="2" t="s">
        <v>509</v>
      </c>
    </row>
    <row r="73" spans="1:28">
      <c r="A73" s="2"/>
      <c r="B73" s="3">
        <v>67031</v>
      </c>
      <c r="C73" s="2" t="s">
        <v>748</v>
      </c>
      <c r="D73" s="2"/>
      <c r="E73" s="2" t="s">
        <v>655</v>
      </c>
      <c r="F73" s="2" t="s">
        <v>656</v>
      </c>
      <c r="G73" s="2" t="s">
        <v>28</v>
      </c>
      <c r="H73" s="2" t="s">
        <v>657</v>
      </c>
      <c r="I73" s="3">
        <v>514</v>
      </c>
      <c r="J73" s="7" t="s">
        <v>416</v>
      </c>
      <c r="K73" s="2">
        <v>27.95</v>
      </c>
      <c r="L73" s="2">
        <v>35.8</v>
      </c>
      <c r="M73" s="8">
        <v>29.5</v>
      </c>
      <c r="N73" s="9"/>
      <c r="O73" s="7" t="s">
        <v>372</v>
      </c>
      <c r="P73" s="10"/>
      <c r="Q73" s="10"/>
      <c r="R73" s="12">
        <v>2</v>
      </c>
      <c r="S73" s="2">
        <v>0</v>
      </c>
      <c r="T73" s="2">
        <v>343</v>
      </c>
      <c r="U73" s="2"/>
      <c r="V73" s="2"/>
      <c r="W73" s="2">
        <v>317</v>
      </c>
      <c r="X73" s="2">
        <v>0</v>
      </c>
      <c r="Y73" s="3">
        <v>3</v>
      </c>
      <c r="Z73" s="2" t="s">
        <v>32</v>
      </c>
      <c r="AA73" s="14">
        <v>45073.3670949074</v>
      </c>
      <c r="AB73" s="2" t="s">
        <v>509</v>
      </c>
    </row>
    <row r="74" spans="1:28">
      <c r="A74" s="2"/>
      <c r="B74" s="3">
        <v>234640</v>
      </c>
      <c r="C74" s="2" t="s">
        <v>749</v>
      </c>
      <c r="D74" s="2"/>
      <c r="E74" s="2" t="s">
        <v>750</v>
      </c>
      <c r="F74" s="2" t="s">
        <v>751</v>
      </c>
      <c r="G74" s="2" t="s">
        <v>28</v>
      </c>
      <c r="H74" s="2" t="s">
        <v>752</v>
      </c>
      <c r="I74" s="3">
        <v>514</v>
      </c>
      <c r="J74" s="7" t="s">
        <v>416</v>
      </c>
      <c r="K74" s="2">
        <v>195.5</v>
      </c>
      <c r="L74" s="2">
        <v>201.6</v>
      </c>
      <c r="M74" s="8">
        <v>195.5</v>
      </c>
      <c r="N74" s="9"/>
      <c r="O74" s="7" t="s">
        <v>372</v>
      </c>
      <c r="P74" s="10"/>
      <c r="Q74" s="10"/>
      <c r="R74" s="12">
        <v>2</v>
      </c>
      <c r="S74" s="2">
        <v>0</v>
      </c>
      <c r="T74" s="2">
        <v>189</v>
      </c>
      <c r="U74" s="2"/>
      <c r="V74" s="2"/>
      <c r="W74" s="2">
        <v>289</v>
      </c>
      <c r="X74" s="2">
        <v>159</v>
      </c>
      <c r="Y74" s="3">
        <v>2</v>
      </c>
      <c r="Z74" s="2" t="s">
        <v>32</v>
      </c>
      <c r="AA74" s="14">
        <v>45073.4029050926</v>
      </c>
      <c r="AB74" s="2" t="s">
        <v>509</v>
      </c>
    </row>
    <row r="75" spans="1:28">
      <c r="A75" s="2"/>
      <c r="B75" s="3">
        <v>95083</v>
      </c>
      <c r="C75" s="2" t="s">
        <v>753</v>
      </c>
      <c r="D75" s="2"/>
      <c r="E75" s="2" t="s">
        <v>242</v>
      </c>
      <c r="F75" s="2" t="s">
        <v>243</v>
      </c>
      <c r="G75" s="2" t="s">
        <v>28</v>
      </c>
      <c r="H75" s="2" t="s">
        <v>244</v>
      </c>
      <c r="I75" s="3">
        <v>578</v>
      </c>
      <c r="J75" s="7" t="s">
        <v>514</v>
      </c>
      <c r="K75" s="2">
        <v>255.963</v>
      </c>
      <c r="L75" s="2">
        <v>338</v>
      </c>
      <c r="M75" s="8">
        <v>288</v>
      </c>
      <c r="N75" s="9"/>
      <c r="O75" s="7" t="s">
        <v>38</v>
      </c>
      <c r="P75" s="10"/>
      <c r="Q75" s="10"/>
      <c r="R75" s="12">
        <v>2</v>
      </c>
      <c r="S75" s="2">
        <v>338</v>
      </c>
      <c r="T75" s="2">
        <v>149</v>
      </c>
      <c r="U75" s="2"/>
      <c r="V75" s="2"/>
      <c r="W75" s="2">
        <v>231</v>
      </c>
      <c r="X75" s="2">
        <v>0</v>
      </c>
      <c r="Y75" s="3">
        <v>3</v>
      </c>
      <c r="Z75" s="2" t="s">
        <v>32</v>
      </c>
      <c r="AA75" s="14">
        <v>45073.6436805556</v>
      </c>
      <c r="AB75" s="2" t="s">
        <v>509</v>
      </c>
    </row>
    <row r="76" spans="1:28">
      <c r="A76" s="2"/>
      <c r="B76" s="3">
        <v>17315</v>
      </c>
      <c r="C76" s="2" t="s">
        <v>754</v>
      </c>
      <c r="D76" s="2"/>
      <c r="E76" s="2" t="s">
        <v>755</v>
      </c>
      <c r="F76" s="2" t="s">
        <v>756</v>
      </c>
      <c r="G76" s="2" t="s">
        <v>51</v>
      </c>
      <c r="H76" s="2" t="s">
        <v>757</v>
      </c>
      <c r="I76" s="3">
        <v>578</v>
      </c>
      <c r="J76" s="7" t="s">
        <v>514</v>
      </c>
      <c r="K76" s="2">
        <v>85.5</v>
      </c>
      <c r="L76" s="2">
        <v>102.5</v>
      </c>
      <c r="M76" s="8">
        <v>95</v>
      </c>
      <c r="N76" s="9"/>
      <c r="O76" s="7" t="s">
        <v>38</v>
      </c>
      <c r="P76" s="10"/>
      <c r="Q76" s="10"/>
      <c r="R76" s="12">
        <v>2</v>
      </c>
      <c r="S76" s="2">
        <v>0</v>
      </c>
      <c r="T76" s="2">
        <v>284</v>
      </c>
      <c r="U76" s="2"/>
      <c r="V76" s="2"/>
      <c r="W76" s="2">
        <v>492</v>
      </c>
      <c r="X76" s="2">
        <v>197</v>
      </c>
      <c r="Y76" s="3">
        <v>6</v>
      </c>
      <c r="Z76" s="2" t="s">
        <v>32</v>
      </c>
      <c r="AA76" s="14">
        <v>45073.6437962963</v>
      </c>
      <c r="AB76" s="2" t="s">
        <v>509</v>
      </c>
    </row>
    <row r="77" spans="1:28">
      <c r="A77" s="2"/>
      <c r="B77" s="3">
        <v>173136</v>
      </c>
      <c r="C77" s="2" t="s">
        <v>758</v>
      </c>
      <c r="D77" s="2"/>
      <c r="E77" s="2" t="s">
        <v>759</v>
      </c>
      <c r="F77" s="2" t="s">
        <v>760</v>
      </c>
      <c r="G77" s="2" t="s">
        <v>28</v>
      </c>
      <c r="H77" s="2" t="s">
        <v>761</v>
      </c>
      <c r="I77" s="3">
        <v>578</v>
      </c>
      <c r="J77" s="7" t="s">
        <v>514</v>
      </c>
      <c r="K77" s="2">
        <v>35.36</v>
      </c>
      <c r="L77" s="2">
        <v>68</v>
      </c>
      <c r="M77" s="8">
        <v>95</v>
      </c>
      <c r="N77" s="9"/>
      <c r="O77" s="7" t="s">
        <v>38</v>
      </c>
      <c r="P77" s="10"/>
      <c r="Q77" s="10"/>
      <c r="R77" s="12">
        <v>95</v>
      </c>
      <c r="S77" s="2">
        <v>66</v>
      </c>
      <c r="T77" s="2">
        <v>362</v>
      </c>
      <c r="U77" s="2"/>
      <c r="V77" s="2"/>
      <c r="W77" s="2">
        <v>156</v>
      </c>
      <c r="X77" s="2">
        <v>0</v>
      </c>
      <c r="Y77" s="3">
        <v>2</v>
      </c>
      <c r="Z77" s="2" t="s">
        <v>32</v>
      </c>
      <c r="AA77" s="14">
        <v>45073.644224537</v>
      </c>
      <c r="AB77" s="2" t="s">
        <v>509</v>
      </c>
    </row>
    <row r="78" spans="1:28">
      <c r="A78" s="2"/>
      <c r="B78" s="3">
        <v>14737</v>
      </c>
      <c r="C78" s="2" t="s">
        <v>762</v>
      </c>
      <c r="D78" s="2"/>
      <c r="E78" s="2" t="s">
        <v>763</v>
      </c>
      <c r="F78" s="2" t="s">
        <v>764</v>
      </c>
      <c r="G78" s="2" t="s">
        <v>28</v>
      </c>
      <c r="H78" s="2" t="s">
        <v>765</v>
      </c>
      <c r="I78" s="3">
        <v>578</v>
      </c>
      <c r="J78" s="7" t="s">
        <v>514</v>
      </c>
      <c r="K78" s="2">
        <v>26.75</v>
      </c>
      <c r="L78" s="2">
        <v>38.98</v>
      </c>
      <c r="M78" s="8">
        <v>25.5</v>
      </c>
      <c r="N78" s="9"/>
      <c r="O78" s="7" t="s">
        <v>38</v>
      </c>
      <c r="P78" s="10"/>
      <c r="Q78" s="10"/>
      <c r="R78" s="12">
        <v>2</v>
      </c>
      <c r="S78" s="2">
        <v>36.8</v>
      </c>
      <c r="T78" s="2">
        <v>264</v>
      </c>
      <c r="U78" s="2"/>
      <c r="V78" s="2"/>
      <c r="W78" s="2">
        <v>528</v>
      </c>
      <c r="X78" s="2">
        <v>199</v>
      </c>
      <c r="Y78" s="3">
        <v>2</v>
      </c>
      <c r="Z78" s="2" t="s">
        <v>32</v>
      </c>
      <c r="AA78" s="14">
        <v>45073.6444791667</v>
      </c>
      <c r="AB78" s="2" t="s">
        <v>509</v>
      </c>
    </row>
    <row r="79" spans="1:28">
      <c r="A79" s="2"/>
      <c r="B79" s="3">
        <v>82433</v>
      </c>
      <c r="C79" s="2" t="s">
        <v>766</v>
      </c>
      <c r="D79" s="2"/>
      <c r="E79" s="2" t="s">
        <v>767</v>
      </c>
      <c r="F79" s="2" t="s">
        <v>546</v>
      </c>
      <c r="G79" s="2" t="s">
        <v>28</v>
      </c>
      <c r="H79" s="2" t="s">
        <v>768</v>
      </c>
      <c r="I79" s="3">
        <v>578</v>
      </c>
      <c r="J79" s="7" t="s">
        <v>514</v>
      </c>
      <c r="K79" s="2">
        <v>31.54</v>
      </c>
      <c r="L79" s="2">
        <v>42</v>
      </c>
      <c r="M79" s="8">
        <v>35</v>
      </c>
      <c r="N79" s="9"/>
      <c r="O79" s="7" t="s">
        <v>38</v>
      </c>
      <c r="P79" s="10"/>
      <c r="Q79" s="10"/>
      <c r="R79" s="12">
        <v>2</v>
      </c>
      <c r="S79" s="2">
        <v>0</v>
      </c>
      <c r="T79" s="2">
        <v>813</v>
      </c>
      <c r="U79" s="2"/>
      <c r="V79" s="2"/>
      <c r="W79" s="2">
        <v>490</v>
      </c>
      <c r="X79" s="2">
        <v>0</v>
      </c>
      <c r="Y79" s="3">
        <v>5</v>
      </c>
      <c r="Z79" s="2" t="s">
        <v>32</v>
      </c>
      <c r="AA79" s="14">
        <v>45073.6445717593</v>
      </c>
      <c r="AB79" s="2" t="s">
        <v>509</v>
      </c>
    </row>
    <row r="80" spans="1:28">
      <c r="A80" s="2"/>
      <c r="B80" s="3">
        <v>95443</v>
      </c>
      <c r="C80" s="2" t="s">
        <v>769</v>
      </c>
      <c r="D80" s="2"/>
      <c r="E80" s="2" t="s">
        <v>161</v>
      </c>
      <c r="F80" s="2" t="s">
        <v>770</v>
      </c>
      <c r="G80" s="2" t="s">
        <v>28</v>
      </c>
      <c r="H80" s="2" t="s">
        <v>163</v>
      </c>
      <c r="I80" s="3">
        <v>578</v>
      </c>
      <c r="J80" s="7" t="s">
        <v>514</v>
      </c>
      <c r="K80" s="2">
        <v>32.7</v>
      </c>
      <c r="L80" s="2">
        <v>41.8</v>
      </c>
      <c r="M80" s="8">
        <v>35.8</v>
      </c>
      <c r="N80" s="9"/>
      <c r="O80" s="7" t="s">
        <v>38</v>
      </c>
      <c r="P80" s="10"/>
      <c r="Q80" s="10"/>
      <c r="R80" s="12">
        <v>2</v>
      </c>
      <c r="S80" s="2">
        <v>0</v>
      </c>
      <c r="T80" s="2">
        <v>1</v>
      </c>
      <c r="U80" s="2"/>
      <c r="V80" s="2"/>
      <c r="W80" s="2">
        <v>0</v>
      </c>
      <c r="X80" s="2">
        <v>0</v>
      </c>
      <c r="Y80" s="3"/>
      <c r="Z80" s="2" t="s">
        <v>82</v>
      </c>
      <c r="AA80" s="14">
        <v>45073.6446643519</v>
      </c>
      <c r="AB80" s="2" t="s">
        <v>509</v>
      </c>
    </row>
    <row r="81" spans="1:28">
      <c r="A81" s="2"/>
      <c r="B81" s="3">
        <v>134798</v>
      </c>
      <c r="C81" s="2" t="s">
        <v>771</v>
      </c>
      <c r="D81" s="2"/>
      <c r="E81" s="2" t="s">
        <v>772</v>
      </c>
      <c r="F81" s="2" t="s">
        <v>773</v>
      </c>
      <c r="G81" s="2" t="s">
        <v>28</v>
      </c>
      <c r="H81" s="2" t="s">
        <v>774</v>
      </c>
      <c r="I81" s="3">
        <v>578</v>
      </c>
      <c r="J81" s="7" t="s">
        <v>514</v>
      </c>
      <c r="K81" s="2">
        <v>19.9</v>
      </c>
      <c r="L81" s="2">
        <v>39.8</v>
      </c>
      <c r="M81" s="8">
        <v>35.8</v>
      </c>
      <c r="N81" s="9"/>
      <c r="O81" s="7" t="s">
        <v>38</v>
      </c>
      <c r="P81" s="10"/>
      <c r="Q81" s="10"/>
      <c r="R81" s="12">
        <v>2</v>
      </c>
      <c r="S81" s="2">
        <v>0</v>
      </c>
      <c r="T81" s="2">
        <v>4</v>
      </c>
      <c r="U81" s="2"/>
      <c r="V81" s="2"/>
      <c r="W81" s="2">
        <v>2</v>
      </c>
      <c r="X81" s="2">
        <v>0</v>
      </c>
      <c r="Y81" s="3"/>
      <c r="Z81" s="2" t="s">
        <v>82</v>
      </c>
      <c r="AA81" s="14">
        <v>45073.6447453704</v>
      </c>
      <c r="AB81" s="2" t="s">
        <v>509</v>
      </c>
    </row>
    <row r="82" spans="1:28">
      <c r="A82" s="2"/>
      <c r="B82" s="3">
        <v>199867</v>
      </c>
      <c r="C82" s="2" t="s">
        <v>775</v>
      </c>
      <c r="D82" s="2"/>
      <c r="E82" s="2" t="s">
        <v>772</v>
      </c>
      <c r="F82" s="2" t="s">
        <v>776</v>
      </c>
      <c r="G82" s="2" t="s">
        <v>28</v>
      </c>
      <c r="H82" s="2" t="s">
        <v>774</v>
      </c>
      <c r="I82" s="3">
        <v>578</v>
      </c>
      <c r="J82" s="7" t="s">
        <v>514</v>
      </c>
      <c r="K82" s="2">
        <v>85</v>
      </c>
      <c r="L82" s="2">
        <v>168</v>
      </c>
      <c r="M82" s="8">
        <v>161.1</v>
      </c>
      <c r="N82" s="9"/>
      <c r="O82" s="7" t="s">
        <v>38</v>
      </c>
      <c r="P82" s="10"/>
      <c r="Q82" s="10"/>
      <c r="R82" s="12">
        <v>2</v>
      </c>
      <c r="S82" s="2">
        <v>0</v>
      </c>
      <c r="T82" s="2">
        <v>330</v>
      </c>
      <c r="U82" s="2"/>
      <c r="V82" s="2"/>
      <c r="W82" s="2">
        <v>376</v>
      </c>
      <c r="X82" s="2">
        <v>0</v>
      </c>
      <c r="Y82" s="3">
        <v>3</v>
      </c>
      <c r="Z82" s="2" t="s">
        <v>32</v>
      </c>
      <c r="AA82" s="14">
        <v>45073.6448611111</v>
      </c>
      <c r="AB82" s="2" t="s">
        <v>509</v>
      </c>
    </row>
    <row r="83" spans="1:28">
      <c r="A83" s="2"/>
      <c r="B83" s="3">
        <v>2339</v>
      </c>
      <c r="C83" s="2" t="s">
        <v>777</v>
      </c>
      <c r="D83" s="2"/>
      <c r="E83" s="2" t="s">
        <v>778</v>
      </c>
      <c r="F83" s="2" t="s">
        <v>779</v>
      </c>
      <c r="G83" s="2" t="s">
        <v>28</v>
      </c>
      <c r="H83" s="2" t="s">
        <v>780</v>
      </c>
      <c r="I83" s="3">
        <v>578</v>
      </c>
      <c r="J83" s="7" t="s">
        <v>514</v>
      </c>
      <c r="K83" s="2">
        <v>17.5</v>
      </c>
      <c r="L83" s="2">
        <v>25.5</v>
      </c>
      <c r="M83" s="8">
        <v>19.8</v>
      </c>
      <c r="N83" s="9"/>
      <c r="O83" s="7" t="s">
        <v>38</v>
      </c>
      <c r="P83" s="10"/>
      <c r="Q83" s="10"/>
      <c r="R83" s="12">
        <v>2</v>
      </c>
      <c r="S83" s="2">
        <v>0</v>
      </c>
      <c r="T83" s="2">
        <v>0</v>
      </c>
      <c r="U83" s="2"/>
      <c r="V83" s="2"/>
      <c r="W83" s="2">
        <v>0</v>
      </c>
      <c r="X83" s="2">
        <v>0</v>
      </c>
      <c r="Y83" s="3"/>
      <c r="Z83" s="2" t="s">
        <v>82</v>
      </c>
      <c r="AA83" s="14">
        <v>45073.6450231482</v>
      </c>
      <c r="AB83" s="2" t="s">
        <v>509</v>
      </c>
    </row>
    <row r="84" spans="1:28">
      <c r="A84" s="2"/>
      <c r="B84" s="3">
        <v>147320</v>
      </c>
      <c r="C84" s="2" t="s">
        <v>781</v>
      </c>
      <c r="D84" s="2"/>
      <c r="E84" s="2" t="s">
        <v>782</v>
      </c>
      <c r="F84" s="2" t="s">
        <v>783</v>
      </c>
      <c r="G84" s="2" t="s">
        <v>51</v>
      </c>
      <c r="H84" s="2" t="s">
        <v>784</v>
      </c>
      <c r="I84" s="3">
        <v>578</v>
      </c>
      <c r="J84" s="7" t="s">
        <v>514</v>
      </c>
      <c r="K84" s="2">
        <v>29.15</v>
      </c>
      <c r="L84" s="2">
        <v>39.8</v>
      </c>
      <c r="M84" s="8">
        <v>35.9</v>
      </c>
      <c r="N84" s="9"/>
      <c r="O84" s="7" t="s">
        <v>38</v>
      </c>
      <c r="P84" s="10"/>
      <c r="Q84" s="10"/>
      <c r="R84" s="12">
        <v>2</v>
      </c>
      <c r="S84" s="2">
        <v>0</v>
      </c>
      <c r="T84" s="2">
        <v>1603</v>
      </c>
      <c r="U84" s="2"/>
      <c r="V84" s="2"/>
      <c r="W84" s="2">
        <v>2897</v>
      </c>
      <c r="X84" s="2">
        <v>0</v>
      </c>
      <c r="Y84" s="3">
        <v>16</v>
      </c>
      <c r="Z84" s="2" t="s">
        <v>32</v>
      </c>
      <c r="AA84" s="14">
        <v>45073.645162037</v>
      </c>
      <c r="AB84" s="2" t="s">
        <v>509</v>
      </c>
    </row>
    <row r="85" spans="1:28">
      <c r="A85" s="2"/>
      <c r="B85" s="3">
        <v>53884</v>
      </c>
      <c r="C85" s="2" t="s">
        <v>785</v>
      </c>
      <c r="D85" s="2"/>
      <c r="E85" s="2" t="s">
        <v>786</v>
      </c>
      <c r="F85" s="2" t="s">
        <v>787</v>
      </c>
      <c r="G85" s="2" t="s">
        <v>190</v>
      </c>
      <c r="H85" s="2" t="s">
        <v>788</v>
      </c>
      <c r="I85" s="3">
        <v>578</v>
      </c>
      <c r="J85" s="7" t="s">
        <v>514</v>
      </c>
      <c r="K85" s="2">
        <v>56</v>
      </c>
      <c r="L85" s="2">
        <v>67</v>
      </c>
      <c r="M85" s="8">
        <v>64.5</v>
      </c>
      <c r="N85" s="9"/>
      <c r="O85" s="7" t="s">
        <v>38</v>
      </c>
      <c r="P85" s="10"/>
      <c r="Q85" s="10"/>
      <c r="R85" s="12">
        <v>2</v>
      </c>
      <c r="S85" s="2">
        <v>0</v>
      </c>
      <c r="T85" s="2">
        <v>1469</v>
      </c>
      <c r="U85" s="2"/>
      <c r="V85" s="2"/>
      <c r="W85" s="2">
        <v>1077</v>
      </c>
      <c r="X85" s="2">
        <v>540</v>
      </c>
      <c r="Y85" s="3">
        <v>4</v>
      </c>
      <c r="Z85" s="2" t="s">
        <v>32</v>
      </c>
      <c r="AA85" s="14">
        <v>45073.6453125</v>
      </c>
      <c r="AB85" s="2" t="s">
        <v>509</v>
      </c>
    </row>
    <row r="86" spans="1:28">
      <c r="A86" s="2"/>
      <c r="B86" s="3">
        <v>43464</v>
      </c>
      <c r="C86" s="2" t="s">
        <v>789</v>
      </c>
      <c r="D86" s="2"/>
      <c r="E86" s="2" t="s">
        <v>790</v>
      </c>
      <c r="F86" s="2" t="s">
        <v>474</v>
      </c>
      <c r="G86" s="2" t="s">
        <v>28</v>
      </c>
      <c r="H86" s="2" t="s">
        <v>791</v>
      </c>
      <c r="I86" s="3">
        <v>578</v>
      </c>
      <c r="J86" s="7" t="s">
        <v>514</v>
      </c>
      <c r="K86" s="2">
        <v>49</v>
      </c>
      <c r="L86" s="2">
        <v>76.8</v>
      </c>
      <c r="M86" s="8">
        <v>63</v>
      </c>
      <c r="N86" s="9"/>
      <c r="O86" s="7" t="s">
        <v>38</v>
      </c>
      <c r="P86" s="10"/>
      <c r="Q86" s="10"/>
      <c r="R86" s="12">
        <v>2</v>
      </c>
      <c r="S86" s="2">
        <v>0</v>
      </c>
      <c r="T86" s="2">
        <v>414</v>
      </c>
      <c r="U86" s="2"/>
      <c r="V86" s="2"/>
      <c r="W86" s="2">
        <v>702</v>
      </c>
      <c r="X86" s="2">
        <v>260</v>
      </c>
      <c r="Y86" s="3">
        <v>3</v>
      </c>
      <c r="Z86" s="2" t="s">
        <v>32</v>
      </c>
      <c r="AA86" s="14">
        <v>45073.645474537</v>
      </c>
      <c r="AB86" s="2" t="s">
        <v>509</v>
      </c>
    </row>
    <row r="87" spans="1:28">
      <c r="A87" s="2"/>
      <c r="B87" s="3">
        <v>23365</v>
      </c>
      <c r="C87" s="2" t="s">
        <v>792</v>
      </c>
      <c r="D87" s="2"/>
      <c r="E87" s="2" t="s">
        <v>793</v>
      </c>
      <c r="F87" s="2" t="s">
        <v>794</v>
      </c>
      <c r="G87" s="2" t="s">
        <v>28</v>
      </c>
      <c r="H87" s="2" t="s">
        <v>73</v>
      </c>
      <c r="I87" s="3">
        <v>578</v>
      </c>
      <c r="J87" s="7" t="s">
        <v>514</v>
      </c>
      <c r="K87" s="2">
        <v>63.53</v>
      </c>
      <c r="L87" s="2">
        <v>77.5</v>
      </c>
      <c r="M87" s="8">
        <v>59</v>
      </c>
      <c r="N87" s="9"/>
      <c r="O87" s="7" t="s">
        <v>38</v>
      </c>
      <c r="P87" s="10"/>
      <c r="Q87" s="10"/>
      <c r="R87" s="12">
        <v>2</v>
      </c>
      <c r="S87" s="2">
        <v>0</v>
      </c>
      <c r="T87" s="2">
        <v>0</v>
      </c>
      <c r="U87" s="2"/>
      <c r="V87" s="2"/>
      <c r="W87" s="2">
        <v>0</v>
      </c>
      <c r="X87" s="2">
        <v>0</v>
      </c>
      <c r="Y87" s="3"/>
      <c r="Z87" s="2" t="s">
        <v>32</v>
      </c>
      <c r="AA87" s="14">
        <v>45073.645625</v>
      </c>
      <c r="AB87" s="2" t="s">
        <v>509</v>
      </c>
    </row>
    <row r="88" spans="1:28">
      <c r="A88" s="2"/>
      <c r="B88" s="3">
        <v>11132</v>
      </c>
      <c r="C88" s="2" t="s">
        <v>795</v>
      </c>
      <c r="D88" s="2"/>
      <c r="E88" s="2" t="s">
        <v>796</v>
      </c>
      <c r="F88" s="2" t="s">
        <v>797</v>
      </c>
      <c r="G88" s="2" t="s">
        <v>51</v>
      </c>
      <c r="H88" s="2" t="s">
        <v>379</v>
      </c>
      <c r="I88" s="3">
        <v>578</v>
      </c>
      <c r="J88" s="7" t="s">
        <v>514</v>
      </c>
      <c r="K88" s="2">
        <v>7.43</v>
      </c>
      <c r="L88" s="2">
        <v>13.5</v>
      </c>
      <c r="M88" s="8">
        <v>10.5</v>
      </c>
      <c r="N88" s="9"/>
      <c r="O88" s="7" t="s">
        <v>38</v>
      </c>
      <c r="P88" s="10"/>
      <c r="Q88" s="10"/>
      <c r="R88" s="12">
        <v>2</v>
      </c>
      <c r="S88" s="2">
        <v>12.8</v>
      </c>
      <c r="T88" s="2">
        <v>2371</v>
      </c>
      <c r="U88" s="2"/>
      <c r="V88" s="2"/>
      <c r="W88" s="2">
        <v>1031</v>
      </c>
      <c r="X88" s="2">
        <v>0</v>
      </c>
      <c r="Y88" s="3">
        <v>16</v>
      </c>
      <c r="Z88" s="2" t="s">
        <v>32</v>
      </c>
      <c r="AA88" s="14">
        <v>45073.6457291667</v>
      </c>
      <c r="AB88" s="2" t="s">
        <v>509</v>
      </c>
    </row>
    <row r="89" spans="1:28">
      <c r="A89" s="2"/>
      <c r="B89" s="3">
        <v>10518</v>
      </c>
      <c r="C89" s="2" t="s">
        <v>798</v>
      </c>
      <c r="D89" s="2"/>
      <c r="E89" s="2" t="s">
        <v>799</v>
      </c>
      <c r="F89" s="2" t="s">
        <v>800</v>
      </c>
      <c r="G89" s="2" t="s">
        <v>28</v>
      </c>
      <c r="H89" s="2" t="s">
        <v>257</v>
      </c>
      <c r="I89" s="3">
        <v>578</v>
      </c>
      <c r="J89" s="7" t="s">
        <v>514</v>
      </c>
      <c r="K89" s="2">
        <v>50.47</v>
      </c>
      <c r="L89" s="2">
        <v>58</v>
      </c>
      <c r="M89" s="8">
        <v>53</v>
      </c>
      <c r="N89" s="9"/>
      <c r="O89" s="7" t="s">
        <v>38</v>
      </c>
      <c r="P89" s="10"/>
      <c r="Q89" s="10"/>
      <c r="R89" s="12">
        <v>2</v>
      </c>
      <c r="S89" s="2">
        <v>0</v>
      </c>
      <c r="T89" s="2">
        <v>243</v>
      </c>
      <c r="U89" s="2"/>
      <c r="V89" s="2"/>
      <c r="W89" s="2">
        <v>377</v>
      </c>
      <c r="X89" s="2">
        <v>138</v>
      </c>
      <c r="Y89" s="3">
        <v>3</v>
      </c>
      <c r="Z89" s="2" t="s">
        <v>32</v>
      </c>
      <c r="AA89" s="14">
        <v>45073.6458101852</v>
      </c>
      <c r="AB89" s="2" t="s">
        <v>509</v>
      </c>
    </row>
    <row r="90" spans="1:28">
      <c r="A90" s="2"/>
      <c r="B90" s="3">
        <v>53948</v>
      </c>
      <c r="C90" s="2" t="s">
        <v>801</v>
      </c>
      <c r="D90" s="2"/>
      <c r="E90" s="2" t="s">
        <v>802</v>
      </c>
      <c r="F90" s="2" t="s">
        <v>803</v>
      </c>
      <c r="G90" s="2" t="s">
        <v>28</v>
      </c>
      <c r="H90" s="2" t="s">
        <v>804</v>
      </c>
      <c r="I90" s="3">
        <v>578</v>
      </c>
      <c r="J90" s="7" t="s">
        <v>514</v>
      </c>
      <c r="K90" s="2">
        <v>29.8</v>
      </c>
      <c r="L90" s="2">
        <v>36.8</v>
      </c>
      <c r="M90" s="8">
        <v>25.8</v>
      </c>
      <c r="N90" s="9"/>
      <c r="O90" s="7" t="s">
        <v>38</v>
      </c>
      <c r="P90" s="10"/>
      <c r="Q90" s="10"/>
      <c r="R90" s="12">
        <v>2</v>
      </c>
      <c r="S90" s="2">
        <v>34.9</v>
      </c>
      <c r="T90" s="2">
        <v>594</v>
      </c>
      <c r="U90" s="2"/>
      <c r="V90" s="2"/>
      <c r="W90" s="2">
        <v>629</v>
      </c>
      <c r="X90" s="2">
        <v>0</v>
      </c>
      <c r="Y90" s="3">
        <v>2</v>
      </c>
      <c r="Z90" s="2" t="s">
        <v>32</v>
      </c>
      <c r="AA90" s="14">
        <v>45073.6458912037</v>
      </c>
      <c r="AB90" s="2" t="s">
        <v>509</v>
      </c>
    </row>
    <row r="91" spans="1:28">
      <c r="A91" s="2"/>
      <c r="B91" s="3">
        <v>201896</v>
      </c>
      <c r="C91" s="2" t="s">
        <v>805</v>
      </c>
      <c r="D91" s="2"/>
      <c r="E91" s="2" t="s">
        <v>111</v>
      </c>
      <c r="F91" s="2" t="s">
        <v>806</v>
      </c>
      <c r="G91" s="2" t="s">
        <v>28</v>
      </c>
      <c r="H91" s="2" t="s">
        <v>113</v>
      </c>
      <c r="I91" s="3">
        <v>578</v>
      </c>
      <c r="J91" s="7" t="s">
        <v>514</v>
      </c>
      <c r="K91" s="2">
        <v>185</v>
      </c>
      <c r="L91" s="2">
        <v>215</v>
      </c>
      <c r="M91" s="8">
        <v>205</v>
      </c>
      <c r="N91" s="9"/>
      <c r="O91" s="7" t="s">
        <v>38</v>
      </c>
      <c r="P91" s="10"/>
      <c r="Q91" s="10"/>
      <c r="R91" s="12">
        <v>2</v>
      </c>
      <c r="S91" s="2">
        <v>0</v>
      </c>
      <c r="T91" s="2">
        <v>45</v>
      </c>
      <c r="U91" s="2"/>
      <c r="V91" s="2"/>
      <c r="W91" s="2">
        <v>98</v>
      </c>
      <c r="X91" s="2">
        <v>0</v>
      </c>
      <c r="Y91" s="3">
        <v>3</v>
      </c>
      <c r="Z91" s="2" t="s">
        <v>32</v>
      </c>
      <c r="AA91" s="14">
        <v>45073.6460763889</v>
      </c>
      <c r="AB91" s="2" t="s">
        <v>509</v>
      </c>
    </row>
    <row r="92" spans="1:28">
      <c r="A92" s="2"/>
      <c r="B92" s="3">
        <v>69284</v>
      </c>
      <c r="C92" s="2" t="s">
        <v>807</v>
      </c>
      <c r="D92" s="2"/>
      <c r="E92" s="2" t="s">
        <v>808</v>
      </c>
      <c r="F92" s="2" t="s">
        <v>809</v>
      </c>
      <c r="G92" s="2" t="s">
        <v>28</v>
      </c>
      <c r="H92" s="2" t="s">
        <v>810</v>
      </c>
      <c r="I92" s="3">
        <v>578</v>
      </c>
      <c r="J92" s="7" t="s">
        <v>514</v>
      </c>
      <c r="K92" s="2">
        <v>27.59</v>
      </c>
      <c r="L92" s="2">
        <v>38.9</v>
      </c>
      <c r="M92" s="8">
        <v>28.8</v>
      </c>
      <c r="N92" s="9"/>
      <c r="O92" s="7" t="s">
        <v>38</v>
      </c>
      <c r="P92" s="10"/>
      <c r="Q92" s="10"/>
      <c r="R92" s="12">
        <v>2</v>
      </c>
      <c r="S92" s="2">
        <v>36.5</v>
      </c>
      <c r="T92" s="2">
        <v>107</v>
      </c>
      <c r="U92" s="2"/>
      <c r="V92" s="2"/>
      <c r="W92" s="2">
        <v>0</v>
      </c>
      <c r="X92" s="2">
        <v>0</v>
      </c>
      <c r="Y92" s="3"/>
      <c r="Z92" s="2" t="s">
        <v>32</v>
      </c>
      <c r="AA92" s="14">
        <v>45073.6462152778</v>
      </c>
      <c r="AB92" s="2" t="s">
        <v>509</v>
      </c>
    </row>
    <row r="93" spans="1:28">
      <c r="A93" s="2"/>
      <c r="B93" s="3">
        <v>40929</v>
      </c>
      <c r="C93" s="2" t="s">
        <v>811</v>
      </c>
      <c r="D93" s="2"/>
      <c r="E93" s="2" t="s">
        <v>812</v>
      </c>
      <c r="F93" s="2" t="s">
        <v>813</v>
      </c>
      <c r="G93" s="2" t="s">
        <v>28</v>
      </c>
      <c r="H93" s="2" t="s">
        <v>113</v>
      </c>
      <c r="I93" s="3">
        <v>578</v>
      </c>
      <c r="J93" s="7" t="s">
        <v>514</v>
      </c>
      <c r="K93" s="2">
        <v>47.01</v>
      </c>
      <c r="L93" s="2">
        <v>58</v>
      </c>
      <c r="M93" s="8">
        <v>47.8</v>
      </c>
      <c r="N93" s="9"/>
      <c r="O93" s="7" t="s">
        <v>38</v>
      </c>
      <c r="P93" s="10"/>
      <c r="Q93" s="10"/>
      <c r="R93" s="12">
        <v>2</v>
      </c>
      <c r="S93" s="2">
        <v>0</v>
      </c>
      <c r="T93" s="2">
        <v>131</v>
      </c>
      <c r="U93" s="2"/>
      <c r="V93" s="2"/>
      <c r="W93" s="2">
        <v>301</v>
      </c>
      <c r="X93" s="2">
        <v>51</v>
      </c>
      <c r="Y93" s="3">
        <v>3</v>
      </c>
      <c r="Z93" s="2" t="s">
        <v>32</v>
      </c>
      <c r="AA93" s="14">
        <v>45073.6463425926</v>
      </c>
      <c r="AB93" s="2" t="s">
        <v>509</v>
      </c>
    </row>
    <row r="94" spans="1:28">
      <c r="A94" s="2"/>
      <c r="B94" s="3">
        <v>39221</v>
      </c>
      <c r="C94" s="2" t="s">
        <v>814</v>
      </c>
      <c r="D94" s="2"/>
      <c r="E94" s="2" t="s">
        <v>200</v>
      </c>
      <c r="F94" s="2" t="s">
        <v>815</v>
      </c>
      <c r="G94" s="2" t="s">
        <v>28</v>
      </c>
      <c r="H94" s="2" t="s">
        <v>38</v>
      </c>
      <c r="I94" s="3">
        <v>578</v>
      </c>
      <c r="J94" s="7" t="s">
        <v>514</v>
      </c>
      <c r="K94" s="2">
        <v>37.41</v>
      </c>
      <c r="L94" s="2">
        <v>50.5</v>
      </c>
      <c r="M94" s="8">
        <v>45</v>
      </c>
      <c r="N94" s="9"/>
      <c r="O94" s="7" t="s">
        <v>38</v>
      </c>
      <c r="P94" s="10"/>
      <c r="Q94" s="10"/>
      <c r="R94" s="12">
        <v>2</v>
      </c>
      <c r="S94" s="2">
        <v>0</v>
      </c>
      <c r="T94" s="2">
        <v>88</v>
      </c>
      <c r="U94" s="2"/>
      <c r="V94" s="2"/>
      <c r="W94" s="2">
        <v>197</v>
      </c>
      <c r="X94" s="2">
        <v>18</v>
      </c>
      <c r="Y94" s="3">
        <v>5</v>
      </c>
      <c r="Z94" s="2" t="s">
        <v>32</v>
      </c>
      <c r="AA94" s="14">
        <v>45073.6464236111</v>
      </c>
      <c r="AB94" s="2" t="s">
        <v>509</v>
      </c>
    </row>
    <row r="95" spans="1:28">
      <c r="A95" s="2"/>
      <c r="B95" s="3">
        <v>212753</v>
      </c>
      <c r="C95" s="2" t="s">
        <v>816</v>
      </c>
      <c r="D95" s="2"/>
      <c r="E95" s="2" t="s">
        <v>200</v>
      </c>
      <c r="F95" s="2" t="s">
        <v>817</v>
      </c>
      <c r="G95" s="2" t="s">
        <v>28</v>
      </c>
      <c r="H95" s="2" t="s">
        <v>113</v>
      </c>
      <c r="I95" s="3">
        <v>578</v>
      </c>
      <c r="J95" s="7" t="s">
        <v>514</v>
      </c>
      <c r="K95" s="2">
        <v>146.99</v>
      </c>
      <c r="L95" s="2">
        <v>189</v>
      </c>
      <c r="M95" s="8">
        <v>180</v>
      </c>
      <c r="N95" s="9"/>
      <c r="O95" s="7" t="s">
        <v>38</v>
      </c>
      <c r="P95" s="10"/>
      <c r="Q95" s="10"/>
      <c r="R95" s="12">
        <v>2</v>
      </c>
      <c r="S95" s="2">
        <v>0</v>
      </c>
      <c r="T95" s="2">
        <v>32</v>
      </c>
      <c r="U95" s="2"/>
      <c r="V95" s="2"/>
      <c r="W95" s="2">
        <v>13</v>
      </c>
      <c r="X95" s="2">
        <v>0</v>
      </c>
      <c r="Y95" s="3"/>
      <c r="Z95" s="2" t="s">
        <v>32</v>
      </c>
      <c r="AA95" s="14">
        <v>45073.6465046296</v>
      </c>
      <c r="AB95" s="2" t="s">
        <v>509</v>
      </c>
    </row>
    <row r="96" spans="1:28">
      <c r="A96" s="2"/>
      <c r="B96" s="3">
        <v>133728</v>
      </c>
      <c r="C96" s="2" t="s">
        <v>818</v>
      </c>
      <c r="D96" s="2"/>
      <c r="E96" s="2" t="s">
        <v>223</v>
      </c>
      <c r="F96" s="2" t="s">
        <v>819</v>
      </c>
      <c r="G96" s="2" t="s">
        <v>28</v>
      </c>
      <c r="H96" s="2" t="s">
        <v>113</v>
      </c>
      <c r="I96" s="3">
        <v>578</v>
      </c>
      <c r="J96" s="7" t="s">
        <v>514</v>
      </c>
      <c r="K96" s="2">
        <v>52.96</v>
      </c>
      <c r="L96" s="2">
        <v>62</v>
      </c>
      <c r="M96" s="8">
        <v>53.9</v>
      </c>
      <c r="N96" s="9"/>
      <c r="O96" s="7" t="s">
        <v>38</v>
      </c>
      <c r="P96" s="10"/>
      <c r="Q96" s="10"/>
      <c r="R96" s="12">
        <v>2</v>
      </c>
      <c r="S96" s="2">
        <v>0</v>
      </c>
      <c r="T96" s="2">
        <v>171</v>
      </c>
      <c r="U96" s="2"/>
      <c r="V96" s="2"/>
      <c r="W96" s="2">
        <v>573</v>
      </c>
      <c r="X96" s="2">
        <v>148</v>
      </c>
      <c r="Y96" s="3">
        <v>2</v>
      </c>
      <c r="Z96" s="2" t="s">
        <v>32</v>
      </c>
      <c r="AA96" s="14">
        <v>45073.6468171296</v>
      </c>
      <c r="AB96" s="2" t="s">
        <v>509</v>
      </c>
    </row>
    <row r="97" spans="1:28">
      <c r="A97" s="2"/>
      <c r="B97" s="3">
        <v>210421</v>
      </c>
      <c r="C97" s="2" t="s">
        <v>820</v>
      </c>
      <c r="D97" s="2"/>
      <c r="E97" s="2" t="s">
        <v>223</v>
      </c>
      <c r="F97" s="2" t="s">
        <v>224</v>
      </c>
      <c r="G97" s="2" t="s">
        <v>28</v>
      </c>
      <c r="H97" s="2" t="s">
        <v>38</v>
      </c>
      <c r="I97" s="3">
        <v>578</v>
      </c>
      <c r="J97" s="7" t="s">
        <v>514</v>
      </c>
      <c r="K97" s="2">
        <v>205</v>
      </c>
      <c r="L97" s="2">
        <v>226</v>
      </c>
      <c r="M97" s="8">
        <v>215</v>
      </c>
      <c r="N97" s="9"/>
      <c r="O97" s="7" t="s">
        <v>38</v>
      </c>
      <c r="P97" s="10"/>
      <c r="Q97" s="10"/>
      <c r="R97" s="12">
        <v>2</v>
      </c>
      <c r="S97" s="2">
        <v>0</v>
      </c>
      <c r="T97" s="2">
        <v>344</v>
      </c>
      <c r="U97" s="2"/>
      <c r="V97" s="2"/>
      <c r="W97" s="2">
        <v>520</v>
      </c>
      <c r="X97" s="2">
        <v>151</v>
      </c>
      <c r="Y97" s="3">
        <v>2</v>
      </c>
      <c r="Z97" s="2" t="s">
        <v>32</v>
      </c>
      <c r="AA97" s="14">
        <v>45073.6468981481</v>
      </c>
      <c r="AB97" s="2" t="s">
        <v>509</v>
      </c>
    </row>
    <row r="98" spans="1:28">
      <c r="A98" s="2"/>
      <c r="B98" s="3">
        <v>39499</v>
      </c>
      <c r="C98" s="2" t="s">
        <v>821</v>
      </c>
      <c r="D98" s="2"/>
      <c r="E98" s="2" t="s">
        <v>822</v>
      </c>
      <c r="F98" s="2" t="s">
        <v>823</v>
      </c>
      <c r="G98" s="2" t="s">
        <v>28</v>
      </c>
      <c r="H98" s="2" t="s">
        <v>824</v>
      </c>
      <c r="I98" s="3">
        <v>578</v>
      </c>
      <c r="J98" s="7" t="s">
        <v>514</v>
      </c>
      <c r="K98" s="2">
        <v>107.9</v>
      </c>
      <c r="L98" s="2">
        <v>145</v>
      </c>
      <c r="M98" s="8">
        <v>88.9</v>
      </c>
      <c r="N98" s="9"/>
      <c r="O98" s="7" t="s">
        <v>38</v>
      </c>
      <c r="P98" s="10"/>
      <c r="Q98" s="10"/>
      <c r="R98" s="12">
        <v>2</v>
      </c>
      <c r="S98" s="2">
        <v>0</v>
      </c>
      <c r="T98" s="2">
        <v>2</v>
      </c>
      <c r="U98" s="2"/>
      <c r="V98" s="2"/>
      <c r="W98" s="2">
        <v>0</v>
      </c>
      <c r="X98" s="2">
        <v>0</v>
      </c>
      <c r="Y98" s="3"/>
      <c r="Z98" s="2" t="s">
        <v>32</v>
      </c>
      <c r="AA98" s="14">
        <v>45073.6469907407</v>
      </c>
      <c r="AB98" s="2" t="s">
        <v>509</v>
      </c>
    </row>
    <row r="99" spans="1:28">
      <c r="A99" s="2"/>
      <c r="B99" s="3">
        <v>1860</v>
      </c>
      <c r="C99" s="2" t="s">
        <v>825</v>
      </c>
      <c r="D99" s="2"/>
      <c r="E99" s="2" t="s">
        <v>498</v>
      </c>
      <c r="F99" s="2" t="s">
        <v>826</v>
      </c>
      <c r="G99" s="2" t="s">
        <v>51</v>
      </c>
      <c r="H99" s="2" t="s">
        <v>827</v>
      </c>
      <c r="I99" s="3">
        <v>578</v>
      </c>
      <c r="J99" s="7" t="s">
        <v>514</v>
      </c>
      <c r="K99" s="2">
        <v>36.7</v>
      </c>
      <c r="L99" s="2">
        <v>56.08</v>
      </c>
      <c r="M99" s="8">
        <v>48</v>
      </c>
      <c r="N99" s="9"/>
      <c r="O99" s="7" t="s">
        <v>38</v>
      </c>
      <c r="P99" s="10"/>
      <c r="Q99" s="10"/>
      <c r="R99" s="12">
        <v>2</v>
      </c>
      <c r="S99" s="2">
        <v>0</v>
      </c>
      <c r="T99" s="2">
        <v>1803</v>
      </c>
      <c r="U99" s="2"/>
      <c r="V99" s="2"/>
      <c r="W99" s="2">
        <v>1631</v>
      </c>
      <c r="X99" s="2">
        <v>956</v>
      </c>
      <c r="Y99" s="3">
        <v>9</v>
      </c>
      <c r="Z99" s="2" t="s">
        <v>32</v>
      </c>
      <c r="AA99" s="14">
        <v>45073.6470833333</v>
      </c>
      <c r="AB99" s="2" t="s">
        <v>509</v>
      </c>
    </row>
    <row r="100" spans="1:28">
      <c r="A100" s="2"/>
      <c r="B100" s="3">
        <v>32625</v>
      </c>
      <c r="C100" s="2" t="s">
        <v>828</v>
      </c>
      <c r="D100" s="2"/>
      <c r="E100" s="2" t="s">
        <v>829</v>
      </c>
      <c r="F100" s="2" t="s">
        <v>830</v>
      </c>
      <c r="G100" s="2" t="s">
        <v>28</v>
      </c>
      <c r="H100" s="2" t="s">
        <v>113</v>
      </c>
      <c r="I100" s="3">
        <v>578</v>
      </c>
      <c r="J100" s="7" t="s">
        <v>514</v>
      </c>
      <c r="K100" s="2">
        <v>26.27</v>
      </c>
      <c r="L100" s="2">
        <v>36.4</v>
      </c>
      <c r="M100" s="8">
        <v>29.8</v>
      </c>
      <c r="N100" s="9"/>
      <c r="O100" s="7" t="s">
        <v>38</v>
      </c>
      <c r="P100" s="10"/>
      <c r="Q100" s="10"/>
      <c r="R100" s="12">
        <v>2</v>
      </c>
      <c r="S100" s="2">
        <v>0</v>
      </c>
      <c r="T100" s="2">
        <v>635</v>
      </c>
      <c r="U100" s="2"/>
      <c r="V100" s="2"/>
      <c r="W100" s="2">
        <v>872</v>
      </c>
      <c r="X100" s="2">
        <v>445</v>
      </c>
      <c r="Y100" s="3">
        <v>3</v>
      </c>
      <c r="Z100" s="2" t="s">
        <v>32</v>
      </c>
      <c r="AA100" s="14">
        <v>45073.6471759259</v>
      </c>
      <c r="AB100" s="2" t="s">
        <v>509</v>
      </c>
    </row>
    <row r="101" spans="1:28">
      <c r="A101" s="2"/>
      <c r="B101" s="3">
        <v>186551</v>
      </c>
      <c r="C101" s="2" t="s">
        <v>831</v>
      </c>
      <c r="D101" s="2"/>
      <c r="E101" s="2" t="s">
        <v>832</v>
      </c>
      <c r="F101" s="2" t="s">
        <v>639</v>
      </c>
      <c r="G101" s="2" t="s">
        <v>28</v>
      </c>
      <c r="H101" s="2" t="s">
        <v>113</v>
      </c>
      <c r="I101" s="3">
        <v>578</v>
      </c>
      <c r="J101" s="7" t="s">
        <v>514</v>
      </c>
      <c r="K101" s="2">
        <v>154.5</v>
      </c>
      <c r="L101" s="2">
        <v>200</v>
      </c>
      <c r="M101" s="8">
        <v>178.8</v>
      </c>
      <c r="N101" s="9"/>
      <c r="O101" s="7" t="s">
        <v>38</v>
      </c>
      <c r="P101" s="10"/>
      <c r="Q101" s="10"/>
      <c r="R101" s="12">
        <v>2</v>
      </c>
      <c r="S101" s="2">
        <v>0</v>
      </c>
      <c r="T101" s="2">
        <v>239</v>
      </c>
      <c r="U101" s="2"/>
      <c r="V101" s="2"/>
      <c r="W101" s="2">
        <v>362</v>
      </c>
      <c r="X101" s="2">
        <v>130</v>
      </c>
      <c r="Y101" s="3">
        <v>2</v>
      </c>
      <c r="Z101" s="2" t="s">
        <v>32</v>
      </c>
      <c r="AA101" s="14">
        <v>45073.6472685185</v>
      </c>
      <c r="AB101" s="2" t="s">
        <v>509</v>
      </c>
    </row>
    <row r="102" spans="1:28">
      <c r="A102" s="2"/>
      <c r="B102" s="3">
        <v>154506</v>
      </c>
      <c r="C102" s="2" t="s">
        <v>833</v>
      </c>
      <c r="D102" s="2"/>
      <c r="E102" s="2" t="s">
        <v>832</v>
      </c>
      <c r="F102" s="2" t="s">
        <v>834</v>
      </c>
      <c r="G102" s="2" t="s">
        <v>28</v>
      </c>
      <c r="H102" s="2" t="s">
        <v>835</v>
      </c>
      <c r="I102" s="3">
        <v>578</v>
      </c>
      <c r="J102" s="7" t="s">
        <v>514</v>
      </c>
      <c r="K102" s="2">
        <v>61</v>
      </c>
      <c r="L102" s="2">
        <v>65.8</v>
      </c>
      <c r="M102" s="8">
        <v>58.8</v>
      </c>
      <c r="N102" s="9"/>
      <c r="O102" s="7" t="s">
        <v>38</v>
      </c>
      <c r="P102" s="10"/>
      <c r="Q102" s="10"/>
      <c r="R102" s="12">
        <v>2</v>
      </c>
      <c r="S102" s="2">
        <v>0</v>
      </c>
      <c r="T102" s="2">
        <v>0</v>
      </c>
      <c r="U102" s="2"/>
      <c r="V102" s="2"/>
      <c r="W102" s="2">
        <v>0</v>
      </c>
      <c r="X102" s="2">
        <v>0</v>
      </c>
      <c r="Y102" s="3"/>
      <c r="Z102" s="2" t="s">
        <v>82</v>
      </c>
      <c r="AA102" s="14">
        <v>45073.6475347222</v>
      </c>
      <c r="AB102" s="2" t="s">
        <v>509</v>
      </c>
    </row>
    <row r="103" spans="1:28">
      <c r="A103" s="2"/>
      <c r="B103" s="3">
        <v>136808</v>
      </c>
      <c r="C103" s="2" t="s">
        <v>836</v>
      </c>
      <c r="D103" s="2"/>
      <c r="E103" s="2" t="s">
        <v>837</v>
      </c>
      <c r="F103" s="2" t="s">
        <v>838</v>
      </c>
      <c r="G103" s="2" t="s">
        <v>28</v>
      </c>
      <c r="H103" s="2" t="s">
        <v>839</v>
      </c>
      <c r="I103" s="3">
        <v>578</v>
      </c>
      <c r="J103" s="7" t="s">
        <v>514</v>
      </c>
      <c r="K103" s="2">
        <v>55.55</v>
      </c>
      <c r="L103" s="2">
        <v>82</v>
      </c>
      <c r="M103" s="8">
        <v>75</v>
      </c>
      <c r="N103" s="9"/>
      <c r="O103" s="7" t="s">
        <v>38</v>
      </c>
      <c r="P103" s="10"/>
      <c r="Q103" s="10"/>
      <c r="R103" s="12">
        <v>5</v>
      </c>
      <c r="S103" s="2">
        <v>0</v>
      </c>
      <c r="T103" s="2">
        <v>132</v>
      </c>
      <c r="U103" s="2"/>
      <c r="V103" s="2"/>
      <c r="W103" s="2">
        <v>109</v>
      </c>
      <c r="X103" s="2">
        <v>0</v>
      </c>
      <c r="Y103" s="3">
        <v>2</v>
      </c>
      <c r="Z103" s="2" t="s">
        <v>32</v>
      </c>
      <c r="AA103" s="14">
        <v>45073.6477546296</v>
      </c>
      <c r="AB103" s="2" t="s">
        <v>509</v>
      </c>
    </row>
    <row r="104" spans="1:28">
      <c r="A104" s="2"/>
      <c r="B104" s="3">
        <v>107548</v>
      </c>
      <c r="C104" s="2" t="s">
        <v>840</v>
      </c>
      <c r="D104" s="2"/>
      <c r="E104" s="2" t="s">
        <v>841</v>
      </c>
      <c r="F104" s="2" t="s">
        <v>842</v>
      </c>
      <c r="G104" s="2" t="s">
        <v>28</v>
      </c>
      <c r="H104" s="2" t="s">
        <v>843</v>
      </c>
      <c r="I104" s="3">
        <v>578</v>
      </c>
      <c r="J104" s="7" t="s">
        <v>514</v>
      </c>
      <c r="K104" s="2">
        <v>31.11</v>
      </c>
      <c r="L104" s="2">
        <v>42.5</v>
      </c>
      <c r="M104" s="8">
        <v>26.8</v>
      </c>
      <c r="N104" s="9">
        <v>26.5</v>
      </c>
      <c r="O104" s="7" t="s">
        <v>38</v>
      </c>
      <c r="P104" s="10"/>
      <c r="Q104" s="10"/>
      <c r="R104" s="12">
        <v>2</v>
      </c>
      <c r="S104" s="2">
        <v>0</v>
      </c>
      <c r="T104" s="2">
        <v>416</v>
      </c>
      <c r="U104" s="2"/>
      <c r="V104" s="2"/>
      <c r="W104" s="2">
        <v>447</v>
      </c>
      <c r="X104" s="2">
        <v>0</v>
      </c>
      <c r="Y104" s="3">
        <v>3</v>
      </c>
      <c r="Z104" s="2" t="s">
        <v>32</v>
      </c>
      <c r="AA104" s="14">
        <v>45073.6479166667</v>
      </c>
      <c r="AB104" s="2" t="s">
        <v>509</v>
      </c>
    </row>
    <row r="105" spans="1:28">
      <c r="A105" s="2"/>
      <c r="B105" s="3">
        <v>134167</v>
      </c>
      <c r="C105" s="2" t="s">
        <v>844</v>
      </c>
      <c r="D105" s="2"/>
      <c r="E105" s="2" t="s">
        <v>845</v>
      </c>
      <c r="F105" s="2" t="s">
        <v>72</v>
      </c>
      <c r="G105" s="2" t="s">
        <v>28</v>
      </c>
      <c r="H105" s="2" t="s">
        <v>236</v>
      </c>
      <c r="I105" s="3">
        <v>578</v>
      </c>
      <c r="J105" s="7" t="s">
        <v>514</v>
      </c>
      <c r="K105" s="2">
        <v>38.5</v>
      </c>
      <c r="L105" s="2">
        <v>42</v>
      </c>
      <c r="M105" s="8">
        <v>35</v>
      </c>
      <c r="N105" s="9"/>
      <c r="O105" s="7" t="s">
        <v>38</v>
      </c>
      <c r="P105" s="10"/>
      <c r="Q105" s="10"/>
      <c r="R105" s="12">
        <v>2</v>
      </c>
      <c r="S105" s="2">
        <v>39.8</v>
      </c>
      <c r="T105" s="2">
        <v>5694</v>
      </c>
      <c r="U105" s="2"/>
      <c r="V105" s="2"/>
      <c r="W105" s="2">
        <v>4233</v>
      </c>
      <c r="X105" s="2">
        <v>1363</v>
      </c>
      <c r="Y105" s="3">
        <v>29</v>
      </c>
      <c r="Z105" s="2" t="s">
        <v>32</v>
      </c>
      <c r="AA105" s="14">
        <v>45073.6480902778</v>
      </c>
      <c r="AB105" s="2" t="s">
        <v>509</v>
      </c>
    </row>
    <row r="106" spans="1:28">
      <c r="A106" s="2"/>
      <c r="B106" s="3">
        <v>36438</v>
      </c>
      <c r="C106" s="2" t="s">
        <v>846</v>
      </c>
      <c r="D106" s="2"/>
      <c r="E106" s="2" t="s">
        <v>847</v>
      </c>
      <c r="F106" s="2" t="s">
        <v>848</v>
      </c>
      <c r="G106" s="2" t="s">
        <v>190</v>
      </c>
      <c r="H106" s="2" t="s">
        <v>849</v>
      </c>
      <c r="I106" s="3">
        <v>578</v>
      </c>
      <c r="J106" s="7" t="s">
        <v>514</v>
      </c>
      <c r="K106" s="2">
        <v>9.45</v>
      </c>
      <c r="L106" s="2">
        <v>19.8</v>
      </c>
      <c r="M106" s="8">
        <v>25.8</v>
      </c>
      <c r="N106" s="9"/>
      <c r="O106" s="7" t="s">
        <v>38</v>
      </c>
      <c r="P106" s="10"/>
      <c r="Q106" s="10"/>
      <c r="R106" s="12">
        <v>2</v>
      </c>
      <c r="S106" s="2">
        <v>0</v>
      </c>
      <c r="T106" s="2">
        <v>0</v>
      </c>
      <c r="U106" s="2"/>
      <c r="V106" s="2"/>
      <c r="W106" s="2">
        <v>0</v>
      </c>
      <c r="X106" s="2">
        <v>0</v>
      </c>
      <c r="Y106" s="3"/>
      <c r="Z106" s="2" t="s">
        <v>82</v>
      </c>
      <c r="AA106" s="14">
        <v>45073.6481944444</v>
      </c>
      <c r="AB106" s="2" t="s">
        <v>509</v>
      </c>
    </row>
    <row r="107" spans="1:28">
      <c r="A107" s="2"/>
      <c r="B107" s="3">
        <v>18354</v>
      </c>
      <c r="C107" s="2" t="s">
        <v>850</v>
      </c>
      <c r="D107" s="2"/>
      <c r="E107" s="2" t="s">
        <v>851</v>
      </c>
      <c r="F107" s="2" t="s">
        <v>852</v>
      </c>
      <c r="G107" s="2" t="s">
        <v>28</v>
      </c>
      <c r="H107" s="2" t="s">
        <v>853</v>
      </c>
      <c r="I107" s="3">
        <v>578</v>
      </c>
      <c r="J107" s="7" t="s">
        <v>514</v>
      </c>
      <c r="K107" s="2">
        <v>45.14</v>
      </c>
      <c r="L107" s="2">
        <v>63</v>
      </c>
      <c r="M107" s="8">
        <v>38</v>
      </c>
      <c r="N107" s="9"/>
      <c r="O107" s="7" t="s">
        <v>38</v>
      </c>
      <c r="P107" s="10"/>
      <c r="Q107" s="10"/>
      <c r="R107" s="12">
        <v>2</v>
      </c>
      <c r="S107" s="2">
        <v>0</v>
      </c>
      <c r="T107" s="2">
        <v>9</v>
      </c>
      <c r="U107" s="2"/>
      <c r="V107" s="2"/>
      <c r="W107" s="2">
        <v>5</v>
      </c>
      <c r="X107" s="2">
        <v>0</v>
      </c>
      <c r="Y107" s="3"/>
      <c r="Z107" s="2" t="s">
        <v>32</v>
      </c>
      <c r="AA107" s="14">
        <v>45073.6483217593</v>
      </c>
      <c r="AB107" s="2" t="s">
        <v>509</v>
      </c>
    </row>
    <row r="108" spans="1:28">
      <c r="A108" s="2"/>
      <c r="B108" s="3">
        <v>55407</v>
      </c>
      <c r="C108" s="2" t="s">
        <v>854</v>
      </c>
      <c r="D108" s="2"/>
      <c r="E108" s="2" t="s">
        <v>855</v>
      </c>
      <c r="F108" s="2" t="s">
        <v>856</v>
      </c>
      <c r="G108" s="2" t="s">
        <v>28</v>
      </c>
      <c r="H108" s="2" t="s">
        <v>857</v>
      </c>
      <c r="I108" s="3">
        <v>578</v>
      </c>
      <c r="J108" s="7" t="s">
        <v>514</v>
      </c>
      <c r="K108" s="2">
        <v>34.34</v>
      </c>
      <c r="L108" s="2">
        <v>41.5</v>
      </c>
      <c r="M108" s="8">
        <v>39.8</v>
      </c>
      <c r="N108" s="9"/>
      <c r="O108" s="7" t="s">
        <v>38</v>
      </c>
      <c r="P108" s="10"/>
      <c r="Q108" s="10"/>
      <c r="R108" s="12">
        <v>2</v>
      </c>
      <c r="S108" s="2">
        <v>0</v>
      </c>
      <c r="T108" s="2">
        <v>326</v>
      </c>
      <c r="U108" s="2"/>
      <c r="V108" s="2"/>
      <c r="W108" s="2">
        <v>255</v>
      </c>
      <c r="X108" s="2">
        <v>0</v>
      </c>
      <c r="Y108" s="3">
        <v>2</v>
      </c>
      <c r="Z108" s="2" t="s">
        <v>32</v>
      </c>
      <c r="AA108" s="14">
        <v>45073.6484143519</v>
      </c>
      <c r="AB108" s="2" t="s">
        <v>509</v>
      </c>
    </row>
    <row r="109" spans="1:28">
      <c r="A109" s="2"/>
      <c r="B109" s="3">
        <v>169354</v>
      </c>
      <c r="C109" s="2" t="s">
        <v>858</v>
      </c>
      <c r="D109" s="2"/>
      <c r="E109" s="2" t="s">
        <v>859</v>
      </c>
      <c r="F109" s="2" t="s">
        <v>860</v>
      </c>
      <c r="G109" s="2" t="s">
        <v>28</v>
      </c>
      <c r="H109" s="2" t="s">
        <v>861</v>
      </c>
      <c r="I109" s="3">
        <v>578</v>
      </c>
      <c r="J109" s="7" t="s">
        <v>514</v>
      </c>
      <c r="K109" s="2">
        <v>147.54</v>
      </c>
      <c r="L109" s="2">
        <v>168.18</v>
      </c>
      <c r="M109" s="8">
        <v>128</v>
      </c>
      <c r="N109" s="9"/>
      <c r="O109" s="7" t="s">
        <v>38</v>
      </c>
      <c r="P109" s="10"/>
      <c r="Q109" s="10"/>
      <c r="R109" s="12">
        <v>2</v>
      </c>
      <c r="S109" s="2">
        <v>0</v>
      </c>
      <c r="T109" s="2">
        <v>1333</v>
      </c>
      <c r="U109" s="2"/>
      <c r="V109" s="2"/>
      <c r="W109" s="2">
        <v>1779</v>
      </c>
      <c r="X109" s="2">
        <v>463</v>
      </c>
      <c r="Y109" s="3">
        <v>14</v>
      </c>
      <c r="Z109" s="2" t="s">
        <v>32</v>
      </c>
      <c r="AA109" s="14">
        <v>45073.6485185185</v>
      </c>
      <c r="AB109" s="2" t="s">
        <v>509</v>
      </c>
    </row>
    <row r="110" spans="1:28">
      <c r="A110" s="2"/>
      <c r="B110" s="3">
        <v>134594</v>
      </c>
      <c r="C110" s="2" t="s">
        <v>862</v>
      </c>
      <c r="D110" s="2"/>
      <c r="E110" s="2" t="s">
        <v>287</v>
      </c>
      <c r="F110" s="2" t="s">
        <v>288</v>
      </c>
      <c r="G110" s="2" t="s">
        <v>51</v>
      </c>
      <c r="H110" s="2" t="s">
        <v>289</v>
      </c>
      <c r="I110" s="3">
        <v>578</v>
      </c>
      <c r="J110" s="7" t="s">
        <v>514</v>
      </c>
      <c r="K110" s="2">
        <v>398.95</v>
      </c>
      <c r="L110" s="2">
        <v>472.61</v>
      </c>
      <c r="M110" s="8">
        <v>420</v>
      </c>
      <c r="N110" s="9"/>
      <c r="O110" s="7" t="s">
        <v>38</v>
      </c>
      <c r="P110" s="10"/>
      <c r="Q110" s="10"/>
      <c r="R110" s="12">
        <v>2</v>
      </c>
      <c r="S110" s="2">
        <v>0</v>
      </c>
      <c r="T110" s="2">
        <v>5361</v>
      </c>
      <c r="U110" s="2"/>
      <c r="V110" s="2"/>
      <c r="W110" s="2">
        <v>1556</v>
      </c>
      <c r="X110" s="2">
        <v>0</v>
      </c>
      <c r="Y110" s="3">
        <v>5</v>
      </c>
      <c r="Z110" s="2" t="s">
        <v>32</v>
      </c>
      <c r="AA110" s="14">
        <v>45073.6486458333</v>
      </c>
      <c r="AB110" s="2" t="s">
        <v>509</v>
      </c>
    </row>
    <row r="111" spans="1:28">
      <c r="A111" s="2"/>
      <c r="B111" s="3">
        <v>53950</v>
      </c>
      <c r="C111" s="2" t="s">
        <v>863</v>
      </c>
      <c r="D111" s="2"/>
      <c r="E111" s="2" t="s">
        <v>864</v>
      </c>
      <c r="F111" s="2" t="s">
        <v>865</v>
      </c>
      <c r="G111" s="2" t="s">
        <v>28</v>
      </c>
      <c r="H111" s="2" t="s">
        <v>866</v>
      </c>
      <c r="I111" s="3">
        <v>578</v>
      </c>
      <c r="J111" s="7" t="s">
        <v>514</v>
      </c>
      <c r="K111" s="2">
        <v>37.8</v>
      </c>
      <c r="L111" s="2">
        <v>44</v>
      </c>
      <c r="M111" s="8">
        <v>29.8</v>
      </c>
      <c r="N111" s="9"/>
      <c r="O111" s="7" t="s">
        <v>38</v>
      </c>
      <c r="P111" s="10"/>
      <c r="Q111" s="10"/>
      <c r="R111" s="12">
        <v>2</v>
      </c>
      <c r="S111" s="2">
        <v>0</v>
      </c>
      <c r="T111" s="2">
        <v>55</v>
      </c>
      <c r="U111" s="2"/>
      <c r="V111" s="2"/>
      <c r="W111" s="2">
        <v>124</v>
      </c>
      <c r="X111" s="2">
        <v>0</v>
      </c>
      <c r="Y111" s="3"/>
      <c r="Z111" s="2" t="s">
        <v>82</v>
      </c>
      <c r="AA111" s="14">
        <v>45073.648912037</v>
      </c>
      <c r="AB111" s="2" t="s">
        <v>509</v>
      </c>
    </row>
    <row r="112" spans="1:28">
      <c r="A112" s="2"/>
      <c r="B112" s="3">
        <v>1264</v>
      </c>
      <c r="C112" s="2" t="s">
        <v>867</v>
      </c>
      <c r="D112" s="2"/>
      <c r="E112" s="2" t="s">
        <v>601</v>
      </c>
      <c r="F112" s="2" t="s">
        <v>868</v>
      </c>
      <c r="G112" s="2" t="s">
        <v>51</v>
      </c>
      <c r="H112" s="2" t="s">
        <v>603</v>
      </c>
      <c r="I112" s="3">
        <v>578</v>
      </c>
      <c r="J112" s="7" t="s">
        <v>514</v>
      </c>
      <c r="K112" s="2">
        <v>20</v>
      </c>
      <c r="L112" s="2">
        <v>25.99</v>
      </c>
      <c r="M112" s="8">
        <v>15.5</v>
      </c>
      <c r="N112" s="9"/>
      <c r="O112" s="7" t="s">
        <v>38</v>
      </c>
      <c r="P112" s="10"/>
      <c r="Q112" s="10"/>
      <c r="R112" s="12">
        <v>2</v>
      </c>
      <c r="S112" s="2">
        <v>24.8</v>
      </c>
      <c r="T112" s="2">
        <v>255</v>
      </c>
      <c r="U112" s="2"/>
      <c r="V112" s="2"/>
      <c r="W112" s="2">
        <v>280</v>
      </c>
      <c r="X112" s="2">
        <v>0</v>
      </c>
      <c r="Y112" s="3">
        <v>2</v>
      </c>
      <c r="Z112" s="2" t="s">
        <v>32</v>
      </c>
      <c r="AA112" s="14">
        <v>45073.6490046296</v>
      </c>
      <c r="AB112" s="2" t="s">
        <v>509</v>
      </c>
    </row>
    <row r="113" spans="1:28">
      <c r="A113" s="2"/>
      <c r="B113" s="3">
        <v>229303</v>
      </c>
      <c r="C113" s="2" t="s">
        <v>869</v>
      </c>
      <c r="D113" s="2"/>
      <c r="E113" s="2" t="s">
        <v>870</v>
      </c>
      <c r="F113" s="2" t="s">
        <v>871</v>
      </c>
      <c r="G113" s="2" t="s">
        <v>28</v>
      </c>
      <c r="H113" s="2" t="s">
        <v>872</v>
      </c>
      <c r="I113" s="3">
        <v>355</v>
      </c>
      <c r="J113" s="7" t="s">
        <v>585</v>
      </c>
      <c r="K113" s="2">
        <v>226.03</v>
      </c>
      <c r="L113" s="2">
        <v>260</v>
      </c>
      <c r="M113" s="8">
        <v>268</v>
      </c>
      <c r="N113" s="9"/>
      <c r="O113" s="7" t="s">
        <v>38</v>
      </c>
      <c r="P113" s="10"/>
      <c r="Q113" s="10"/>
      <c r="R113" s="12">
        <v>2</v>
      </c>
      <c r="S113" s="2">
        <v>0</v>
      </c>
      <c r="T113" s="2">
        <v>32</v>
      </c>
      <c r="U113" s="2"/>
      <c r="V113" s="2"/>
      <c r="W113" s="2">
        <v>54</v>
      </c>
      <c r="X113" s="2">
        <v>0</v>
      </c>
      <c r="Y113" s="3"/>
      <c r="Z113" s="2" t="s">
        <v>32</v>
      </c>
      <c r="AA113" s="14">
        <v>45067.7494097222</v>
      </c>
      <c r="AB113" s="2" t="s">
        <v>509</v>
      </c>
    </row>
    <row r="114" spans="1:28">
      <c r="A114" s="2"/>
      <c r="B114" s="3">
        <v>97070</v>
      </c>
      <c r="C114" s="2" t="s">
        <v>873</v>
      </c>
      <c r="D114" s="2"/>
      <c r="E114" s="2" t="s">
        <v>874</v>
      </c>
      <c r="F114" s="2" t="s">
        <v>875</v>
      </c>
      <c r="G114" s="2" t="s">
        <v>28</v>
      </c>
      <c r="H114" s="2" t="s">
        <v>876</v>
      </c>
      <c r="I114" s="3">
        <v>514</v>
      </c>
      <c r="J114" s="7" t="s">
        <v>416</v>
      </c>
      <c r="K114" s="2">
        <v>17.38</v>
      </c>
      <c r="L114" s="2">
        <v>45</v>
      </c>
      <c r="M114" s="8">
        <v>38</v>
      </c>
      <c r="N114" s="9"/>
      <c r="O114" s="7" t="s">
        <v>372</v>
      </c>
      <c r="P114" s="10"/>
      <c r="Q114" s="10"/>
      <c r="R114" s="12">
        <v>2</v>
      </c>
      <c r="S114" s="2">
        <v>43</v>
      </c>
      <c r="T114" s="2">
        <v>531</v>
      </c>
      <c r="U114" s="2"/>
      <c r="V114" s="2"/>
      <c r="W114" s="2">
        <v>389</v>
      </c>
      <c r="X114" s="2">
        <v>0</v>
      </c>
      <c r="Y114" s="3">
        <v>4</v>
      </c>
      <c r="Z114" s="2" t="s">
        <v>32</v>
      </c>
      <c r="AA114" s="14">
        <v>45075.8343171296</v>
      </c>
      <c r="AB114" s="2" t="s">
        <v>509</v>
      </c>
    </row>
    <row r="115" spans="1:28">
      <c r="A115" s="2"/>
      <c r="B115" s="3">
        <v>11548</v>
      </c>
      <c r="C115" s="2" t="s">
        <v>877</v>
      </c>
      <c r="D115" s="2"/>
      <c r="E115" s="2" t="s">
        <v>878</v>
      </c>
      <c r="F115" s="2" t="s">
        <v>72</v>
      </c>
      <c r="G115" s="2" t="s">
        <v>28</v>
      </c>
      <c r="H115" s="2" t="s">
        <v>879</v>
      </c>
      <c r="I115" s="3">
        <v>355</v>
      </c>
      <c r="J115" s="7" t="s">
        <v>585</v>
      </c>
      <c r="K115" s="2">
        <v>9.8</v>
      </c>
      <c r="L115" s="2">
        <v>23.5</v>
      </c>
      <c r="M115" s="8">
        <v>15.5</v>
      </c>
      <c r="N115" s="9"/>
      <c r="O115" s="7" t="s">
        <v>38</v>
      </c>
      <c r="P115" s="10"/>
      <c r="Q115" s="10"/>
      <c r="R115" s="12">
        <v>2</v>
      </c>
      <c r="S115" s="2">
        <v>0</v>
      </c>
      <c r="T115" s="2">
        <v>0</v>
      </c>
      <c r="U115" s="2"/>
      <c r="V115" s="2"/>
      <c r="W115" s="2">
        <v>0</v>
      </c>
      <c r="X115" s="2">
        <v>0</v>
      </c>
      <c r="Y115" s="3"/>
      <c r="Z115" s="2" t="s">
        <v>82</v>
      </c>
      <c r="AA115" s="14">
        <v>45067.7712037037</v>
      </c>
      <c r="AB115" s="2" t="s">
        <v>509</v>
      </c>
    </row>
    <row r="116" spans="1:28">
      <c r="A116" s="2"/>
      <c r="B116" s="3">
        <v>127343</v>
      </c>
      <c r="C116" s="2" t="s">
        <v>880</v>
      </c>
      <c r="D116" s="2"/>
      <c r="E116" s="2" t="s">
        <v>339</v>
      </c>
      <c r="F116" s="2" t="s">
        <v>381</v>
      </c>
      <c r="G116" s="2" t="s">
        <v>28</v>
      </c>
      <c r="H116" s="2" t="s">
        <v>341</v>
      </c>
      <c r="I116" s="3">
        <v>355</v>
      </c>
      <c r="J116" s="7" t="s">
        <v>585</v>
      </c>
      <c r="K116" s="2">
        <v>253</v>
      </c>
      <c r="L116" s="2">
        <v>368</v>
      </c>
      <c r="M116" s="8">
        <v>278</v>
      </c>
      <c r="N116" s="9"/>
      <c r="O116" s="7" t="s">
        <v>38</v>
      </c>
      <c r="P116" s="10"/>
      <c r="Q116" s="10"/>
      <c r="R116" s="12">
        <v>1</v>
      </c>
      <c r="S116" s="2">
        <v>0</v>
      </c>
      <c r="T116" s="2">
        <v>78.1643</v>
      </c>
      <c r="U116" s="2"/>
      <c r="V116" s="2"/>
      <c r="W116" s="2">
        <v>3</v>
      </c>
      <c r="X116" s="2">
        <v>0</v>
      </c>
      <c r="Y116" s="3"/>
      <c r="Z116" s="2" t="s">
        <v>82</v>
      </c>
      <c r="AA116" s="14">
        <v>45067.7626388889</v>
      </c>
      <c r="AB116" s="2" t="s">
        <v>509</v>
      </c>
    </row>
    <row r="117" spans="1:28">
      <c r="A117" s="2"/>
      <c r="B117" s="3">
        <v>16571</v>
      </c>
      <c r="C117" s="2" t="s">
        <v>881</v>
      </c>
      <c r="D117" s="2"/>
      <c r="E117" s="2" t="s">
        <v>666</v>
      </c>
      <c r="F117" s="2" t="s">
        <v>667</v>
      </c>
      <c r="G117" s="2" t="s">
        <v>28</v>
      </c>
      <c r="H117" s="2" t="s">
        <v>668</v>
      </c>
      <c r="I117" s="3">
        <v>355</v>
      </c>
      <c r="J117" s="7" t="s">
        <v>585</v>
      </c>
      <c r="K117" s="2">
        <v>31</v>
      </c>
      <c r="L117" s="2">
        <v>35.5</v>
      </c>
      <c r="M117" s="8">
        <v>25</v>
      </c>
      <c r="N117" s="9"/>
      <c r="O117" s="7" t="s">
        <v>38</v>
      </c>
      <c r="P117" s="10"/>
      <c r="Q117" s="10"/>
      <c r="R117" s="12">
        <v>2</v>
      </c>
      <c r="S117" s="2">
        <v>0</v>
      </c>
      <c r="T117" s="2">
        <v>0</v>
      </c>
      <c r="U117" s="2"/>
      <c r="V117" s="2"/>
      <c r="W117" s="2">
        <v>0</v>
      </c>
      <c r="X117" s="2">
        <v>0</v>
      </c>
      <c r="Y117" s="3"/>
      <c r="Z117" s="2" t="s">
        <v>82</v>
      </c>
      <c r="AA117" s="14">
        <v>45067.7734490741</v>
      </c>
      <c r="AB117" s="2" t="s">
        <v>509</v>
      </c>
    </row>
    <row r="118" spans="1:28">
      <c r="A118" s="2"/>
      <c r="B118" s="3">
        <v>152190</v>
      </c>
      <c r="C118" s="2" t="s">
        <v>882</v>
      </c>
      <c r="D118" s="2"/>
      <c r="E118" s="2" t="s">
        <v>137</v>
      </c>
      <c r="F118" s="2" t="s">
        <v>50</v>
      </c>
      <c r="G118" s="2" t="s">
        <v>28</v>
      </c>
      <c r="H118" s="2" t="s">
        <v>110</v>
      </c>
      <c r="I118" s="3">
        <v>104428</v>
      </c>
      <c r="J118" s="7" t="s">
        <v>593</v>
      </c>
      <c r="K118" s="2">
        <v>316</v>
      </c>
      <c r="L118" s="2">
        <v>395</v>
      </c>
      <c r="M118" s="8">
        <v>358</v>
      </c>
      <c r="N118" s="9">
        <v>328</v>
      </c>
      <c r="O118" s="7" t="s">
        <v>38</v>
      </c>
      <c r="P118" s="10"/>
      <c r="Q118" s="10"/>
      <c r="R118" s="12">
        <v>1</v>
      </c>
      <c r="S118" s="2">
        <v>388</v>
      </c>
      <c r="T118" s="2">
        <v>472</v>
      </c>
      <c r="U118" s="2"/>
      <c r="V118" s="2"/>
      <c r="W118" s="2">
        <v>350</v>
      </c>
      <c r="X118" s="2">
        <v>0</v>
      </c>
      <c r="Y118" s="3">
        <v>2</v>
      </c>
      <c r="Z118" s="2" t="s">
        <v>32</v>
      </c>
      <c r="AA118" s="14">
        <v>45082.7248611111</v>
      </c>
      <c r="AB118" s="2" t="s">
        <v>509</v>
      </c>
    </row>
    <row r="119" spans="1:28">
      <c r="A119" s="2"/>
      <c r="B119" s="3">
        <v>165878</v>
      </c>
      <c r="C119" s="2" t="s">
        <v>883</v>
      </c>
      <c r="D119" s="2"/>
      <c r="E119" s="2" t="s">
        <v>884</v>
      </c>
      <c r="F119" s="2" t="s">
        <v>885</v>
      </c>
      <c r="G119" s="2" t="s">
        <v>28</v>
      </c>
      <c r="H119" s="2" t="s">
        <v>886</v>
      </c>
      <c r="I119" s="3">
        <v>105910</v>
      </c>
      <c r="J119" s="7" t="s">
        <v>300</v>
      </c>
      <c r="K119" s="2">
        <v>13.13</v>
      </c>
      <c r="L119" s="2">
        <v>32.5</v>
      </c>
      <c r="M119" s="8">
        <v>24.6</v>
      </c>
      <c r="N119" s="9"/>
      <c r="O119" s="7" t="s">
        <v>38</v>
      </c>
      <c r="P119" s="10"/>
      <c r="Q119" s="10"/>
      <c r="R119" s="12">
        <v>2</v>
      </c>
      <c r="S119" s="2">
        <v>31.5</v>
      </c>
      <c r="T119" s="2">
        <v>1919</v>
      </c>
      <c r="U119" s="2"/>
      <c r="V119" s="2"/>
      <c r="W119" s="2">
        <v>800</v>
      </c>
      <c r="X119" s="2">
        <v>0</v>
      </c>
      <c r="Y119" s="3">
        <v>5</v>
      </c>
      <c r="Z119" s="2" t="s">
        <v>32</v>
      </c>
      <c r="AA119" s="14">
        <v>45083.475474537</v>
      </c>
      <c r="AB119" s="2" t="s">
        <v>509</v>
      </c>
    </row>
    <row r="120" spans="1:28">
      <c r="A120" s="2"/>
      <c r="B120" s="3">
        <v>72966</v>
      </c>
      <c r="C120" s="2" t="s">
        <v>887</v>
      </c>
      <c r="D120" s="2"/>
      <c r="E120" s="2" t="s">
        <v>888</v>
      </c>
      <c r="F120" s="2" t="s">
        <v>889</v>
      </c>
      <c r="G120" s="2" t="s">
        <v>28</v>
      </c>
      <c r="H120" s="2" t="s">
        <v>890</v>
      </c>
      <c r="I120" s="3">
        <v>515</v>
      </c>
      <c r="J120" s="7" t="s">
        <v>891</v>
      </c>
      <c r="K120" s="2">
        <v>6.18</v>
      </c>
      <c r="L120" s="2">
        <v>38.47</v>
      </c>
      <c r="M120" s="8">
        <v>20</v>
      </c>
      <c r="N120" s="9"/>
      <c r="O120" s="7" t="s">
        <v>38</v>
      </c>
      <c r="P120" s="10"/>
      <c r="Q120" s="10"/>
      <c r="R120" s="12">
        <v>2</v>
      </c>
      <c r="S120" s="2">
        <v>34.8</v>
      </c>
      <c r="T120" s="2">
        <v>278</v>
      </c>
      <c r="U120" s="2"/>
      <c r="V120" s="2"/>
      <c r="W120" s="2">
        <v>373</v>
      </c>
      <c r="X120" s="2">
        <v>152</v>
      </c>
      <c r="Y120" s="3"/>
      <c r="Z120" s="2" t="s">
        <v>32</v>
      </c>
      <c r="AA120" s="14">
        <v>45068.7038657407</v>
      </c>
      <c r="AB120" s="2" t="s">
        <v>509</v>
      </c>
    </row>
    <row r="121" spans="1:28">
      <c r="A121" s="2"/>
      <c r="B121" s="3">
        <v>54212</v>
      </c>
      <c r="C121" s="2" t="s">
        <v>892</v>
      </c>
      <c r="D121" s="2"/>
      <c r="E121" s="2" t="s">
        <v>893</v>
      </c>
      <c r="F121" s="2" t="s">
        <v>894</v>
      </c>
      <c r="G121" s="2" t="s">
        <v>51</v>
      </c>
      <c r="H121" s="2" t="s">
        <v>895</v>
      </c>
      <c r="I121" s="3">
        <v>56</v>
      </c>
      <c r="J121" s="7" t="s">
        <v>258</v>
      </c>
      <c r="K121" s="2">
        <v>227.91</v>
      </c>
      <c r="L121" s="2">
        <v>237</v>
      </c>
      <c r="M121" s="8">
        <v>239</v>
      </c>
      <c r="N121" s="9"/>
      <c r="O121" s="7" t="s">
        <v>38</v>
      </c>
      <c r="P121" s="10">
        <v>0.0383544303797468</v>
      </c>
      <c r="Q121" s="10">
        <v>0.0464016736401674</v>
      </c>
      <c r="R121" s="12">
        <v>2</v>
      </c>
      <c r="S121" s="2">
        <v>0</v>
      </c>
      <c r="T121" s="2">
        <v>836.166666</v>
      </c>
      <c r="U121" s="2">
        <v>2</v>
      </c>
      <c r="V121" s="2">
        <v>239</v>
      </c>
      <c r="W121" s="2">
        <v>724.833334</v>
      </c>
      <c r="X121" s="2">
        <v>299</v>
      </c>
      <c r="Y121" s="3">
        <v>8</v>
      </c>
      <c r="Z121" s="2" t="s">
        <v>32</v>
      </c>
      <c r="AA121" s="14">
        <v>45067.4661111111</v>
      </c>
      <c r="AB121" s="2" t="s">
        <v>896</v>
      </c>
    </row>
    <row r="122" spans="1:28">
      <c r="A122" s="2"/>
      <c r="B122" s="3">
        <v>172654</v>
      </c>
      <c r="C122" s="2" t="s">
        <v>897</v>
      </c>
      <c r="D122" s="2"/>
      <c r="E122" s="2" t="s">
        <v>898</v>
      </c>
      <c r="F122" s="2" t="s">
        <v>899</v>
      </c>
      <c r="G122" s="2" t="s">
        <v>28</v>
      </c>
      <c r="H122" s="2" t="s">
        <v>900</v>
      </c>
      <c r="I122" s="3">
        <v>56</v>
      </c>
      <c r="J122" s="7" t="s">
        <v>258</v>
      </c>
      <c r="K122" s="2">
        <v>29.41</v>
      </c>
      <c r="L122" s="2">
        <v>39.8</v>
      </c>
      <c r="M122" s="8">
        <v>42</v>
      </c>
      <c r="N122" s="9"/>
      <c r="O122" s="7" t="s">
        <v>38</v>
      </c>
      <c r="P122" s="10">
        <v>0.26105527638191</v>
      </c>
      <c r="Q122" s="10">
        <v>0.299761904761905</v>
      </c>
      <c r="R122" s="12">
        <v>3</v>
      </c>
      <c r="S122" s="2">
        <v>37.8</v>
      </c>
      <c r="T122" s="2">
        <v>497</v>
      </c>
      <c r="U122" s="2">
        <v>2.2</v>
      </c>
      <c r="V122" s="2">
        <v>4.2</v>
      </c>
      <c r="W122" s="2">
        <v>507</v>
      </c>
      <c r="X122" s="2">
        <v>0</v>
      </c>
      <c r="Y122" s="3">
        <v>2</v>
      </c>
      <c r="Z122" s="2" t="s">
        <v>32</v>
      </c>
      <c r="AA122" s="14">
        <v>45067.4803819444</v>
      </c>
      <c r="AB122" s="2" t="s">
        <v>896</v>
      </c>
    </row>
    <row r="123" spans="1:28">
      <c r="A123" s="2"/>
      <c r="B123" s="3">
        <v>75471</v>
      </c>
      <c r="C123" s="2" t="s">
        <v>901</v>
      </c>
      <c r="D123" s="2"/>
      <c r="E123" s="2" t="s">
        <v>902</v>
      </c>
      <c r="F123" s="2" t="s">
        <v>903</v>
      </c>
      <c r="G123" s="2" t="s">
        <v>28</v>
      </c>
      <c r="H123" s="2" t="s">
        <v>904</v>
      </c>
      <c r="I123" s="3">
        <v>56</v>
      </c>
      <c r="J123" s="7" t="s">
        <v>258</v>
      </c>
      <c r="K123" s="2">
        <v>10.33</v>
      </c>
      <c r="L123" s="2">
        <v>25.5</v>
      </c>
      <c r="M123" s="8">
        <v>29.8</v>
      </c>
      <c r="N123" s="9"/>
      <c r="O123" s="7" t="s">
        <v>38</v>
      </c>
      <c r="P123" s="10">
        <v>0.594901960784314</v>
      </c>
      <c r="Q123" s="10">
        <v>0.653355704697987</v>
      </c>
      <c r="R123" s="12">
        <v>5</v>
      </c>
      <c r="S123" s="2">
        <v>21.8</v>
      </c>
      <c r="T123" s="2">
        <v>150</v>
      </c>
      <c r="U123" s="2">
        <v>4.3</v>
      </c>
      <c r="V123" s="2">
        <v>8</v>
      </c>
      <c r="W123" s="2">
        <v>266</v>
      </c>
      <c r="X123" s="2">
        <v>0</v>
      </c>
      <c r="Y123" s="3">
        <v>2</v>
      </c>
      <c r="Z123" s="2" t="s">
        <v>32</v>
      </c>
      <c r="AA123" s="14">
        <v>45067.4615625</v>
      </c>
      <c r="AB123" s="2" t="s">
        <v>896</v>
      </c>
    </row>
    <row r="124" spans="1:28">
      <c r="A124" s="2"/>
      <c r="B124" s="3">
        <v>1952</v>
      </c>
      <c r="C124" s="2" t="s">
        <v>905</v>
      </c>
      <c r="D124" s="2"/>
      <c r="E124" s="2" t="s">
        <v>906</v>
      </c>
      <c r="F124" s="2" t="s">
        <v>797</v>
      </c>
      <c r="G124" s="2" t="s">
        <v>51</v>
      </c>
      <c r="H124" s="2" t="s">
        <v>907</v>
      </c>
      <c r="I124" s="3">
        <v>56</v>
      </c>
      <c r="J124" s="7" t="s">
        <v>258</v>
      </c>
      <c r="K124" s="2">
        <v>28.71</v>
      </c>
      <c r="L124" s="2">
        <v>33</v>
      </c>
      <c r="M124" s="8">
        <v>39.8</v>
      </c>
      <c r="N124" s="9"/>
      <c r="O124" s="7" t="s">
        <v>38</v>
      </c>
      <c r="P124" s="10">
        <v>0.13</v>
      </c>
      <c r="Q124" s="10">
        <v>0.278643216080402</v>
      </c>
      <c r="R124" s="12">
        <v>3</v>
      </c>
      <c r="S124" s="2">
        <v>0</v>
      </c>
      <c r="T124" s="2">
        <v>1036</v>
      </c>
      <c r="U124" s="2">
        <v>6.8</v>
      </c>
      <c r="V124" s="2">
        <v>39.8</v>
      </c>
      <c r="W124" s="2">
        <v>1248</v>
      </c>
      <c r="X124" s="2">
        <v>0</v>
      </c>
      <c r="Y124" s="3">
        <v>7</v>
      </c>
      <c r="Z124" s="2" t="s">
        <v>32</v>
      </c>
      <c r="AA124" s="14">
        <v>45067.4693171296</v>
      </c>
      <c r="AB124" s="2" t="s">
        <v>896</v>
      </c>
    </row>
    <row r="125" spans="1:28">
      <c r="A125" s="2"/>
      <c r="B125" s="3">
        <v>1846</v>
      </c>
      <c r="C125" s="2" t="s">
        <v>908</v>
      </c>
      <c r="D125" s="2"/>
      <c r="E125" s="2" t="s">
        <v>71</v>
      </c>
      <c r="F125" s="2" t="s">
        <v>909</v>
      </c>
      <c r="G125" s="2" t="s">
        <v>28</v>
      </c>
      <c r="H125" s="2" t="s">
        <v>73</v>
      </c>
      <c r="I125" s="3">
        <v>56</v>
      </c>
      <c r="J125" s="7" t="s">
        <v>258</v>
      </c>
      <c r="K125" s="2">
        <v>9</v>
      </c>
      <c r="L125" s="2">
        <v>13</v>
      </c>
      <c r="M125" s="8">
        <v>20</v>
      </c>
      <c r="N125" s="9"/>
      <c r="O125" s="7" t="s">
        <v>38</v>
      </c>
      <c r="P125" s="10">
        <v>0.307692307692308</v>
      </c>
      <c r="Q125" s="10">
        <v>0.55</v>
      </c>
      <c r="R125" s="12">
        <v>7</v>
      </c>
      <c r="S125" s="2">
        <v>13</v>
      </c>
      <c r="T125" s="2">
        <v>85219</v>
      </c>
      <c r="U125" s="2">
        <v>7</v>
      </c>
      <c r="V125" s="2">
        <v>7</v>
      </c>
      <c r="W125" s="2">
        <v>59994</v>
      </c>
      <c r="X125" s="2">
        <v>0</v>
      </c>
      <c r="Y125" s="3">
        <v>314</v>
      </c>
      <c r="Z125" s="2" t="s">
        <v>32</v>
      </c>
      <c r="AA125" s="14">
        <v>45067.5431018519</v>
      </c>
      <c r="AB125" s="2" t="s">
        <v>896</v>
      </c>
    </row>
    <row r="126" spans="1:28">
      <c r="A126" s="2"/>
      <c r="B126" s="3">
        <v>468</v>
      </c>
      <c r="C126" s="2" t="s">
        <v>910</v>
      </c>
      <c r="D126" s="2"/>
      <c r="E126" s="2" t="s">
        <v>911</v>
      </c>
      <c r="F126" s="2" t="s">
        <v>912</v>
      </c>
      <c r="G126" s="2" t="s">
        <v>51</v>
      </c>
      <c r="H126" s="2" t="s">
        <v>913</v>
      </c>
      <c r="I126" s="3">
        <v>56</v>
      </c>
      <c r="J126" s="7" t="s">
        <v>258</v>
      </c>
      <c r="K126" s="2">
        <v>8.5</v>
      </c>
      <c r="L126" s="2">
        <v>12</v>
      </c>
      <c r="M126" s="8">
        <v>12</v>
      </c>
      <c r="N126" s="9"/>
      <c r="O126" s="7" t="s">
        <v>38</v>
      </c>
      <c r="P126" s="10">
        <v>0.291666666666667</v>
      </c>
      <c r="Q126" s="10">
        <v>0.291666666666667</v>
      </c>
      <c r="R126" s="12">
        <v>5</v>
      </c>
      <c r="S126" s="2">
        <v>0</v>
      </c>
      <c r="T126" s="2">
        <v>464</v>
      </c>
      <c r="U126" s="2">
        <v>0</v>
      </c>
      <c r="V126" s="2">
        <v>12</v>
      </c>
      <c r="W126" s="2">
        <v>931</v>
      </c>
      <c r="X126" s="2">
        <v>0</v>
      </c>
      <c r="Y126" s="3">
        <v>9</v>
      </c>
      <c r="Z126" s="2" t="s">
        <v>82</v>
      </c>
      <c r="AA126" s="14">
        <v>45067.4597800926</v>
      </c>
      <c r="AB126" s="2" t="s">
        <v>914</v>
      </c>
    </row>
    <row r="127" spans="1:28">
      <c r="A127" s="2"/>
      <c r="B127" s="3">
        <v>1638</v>
      </c>
      <c r="C127" s="2" t="s">
        <v>915</v>
      </c>
      <c r="D127" s="2"/>
      <c r="E127" s="2" t="s">
        <v>916</v>
      </c>
      <c r="F127" s="2" t="s">
        <v>917</v>
      </c>
      <c r="G127" s="2" t="s">
        <v>28</v>
      </c>
      <c r="H127" s="2" t="s">
        <v>741</v>
      </c>
      <c r="I127" s="3">
        <v>56</v>
      </c>
      <c r="J127" s="7" t="s">
        <v>258</v>
      </c>
      <c r="K127" s="2">
        <v>12.36</v>
      </c>
      <c r="L127" s="2">
        <v>15</v>
      </c>
      <c r="M127" s="8">
        <v>15</v>
      </c>
      <c r="N127" s="9"/>
      <c r="O127" s="7" t="s">
        <v>38</v>
      </c>
      <c r="P127" s="10">
        <v>0.176</v>
      </c>
      <c r="Q127" s="10">
        <v>0.176</v>
      </c>
      <c r="R127" s="12">
        <v>3</v>
      </c>
      <c r="S127" s="2">
        <v>0</v>
      </c>
      <c r="T127" s="2">
        <v>2257</v>
      </c>
      <c r="U127" s="2">
        <v>0</v>
      </c>
      <c r="V127" s="2">
        <v>15</v>
      </c>
      <c r="W127" s="2">
        <v>726</v>
      </c>
      <c r="X127" s="2">
        <v>0</v>
      </c>
      <c r="Y127" s="3">
        <v>5</v>
      </c>
      <c r="Z127" s="2" t="s">
        <v>32</v>
      </c>
      <c r="AA127" s="14">
        <v>45067.5446990741</v>
      </c>
      <c r="AB127" s="2" t="s">
        <v>914</v>
      </c>
    </row>
    <row r="128" spans="1:28">
      <c r="A128" s="2"/>
      <c r="B128" s="3">
        <v>4646</v>
      </c>
      <c r="C128" s="2" t="s">
        <v>918</v>
      </c>
      <c r="D128" s="2"/>
      <c r="E128" s="2" t="s">
        <v>919</v>
      </c>
      <c r="F128" s="2" t="s">
        <v>764</v>
      </c>
      <c r="G128" s="2" t="s">
        <v>28</v>
      </c>
      <c r="H128" s="2" t="s">
        <v>920</v>
      </c>
      <c r="I128" s="3">
        <v>56</v>
      </c>
      <c r="J128" s="7" t="s">
        <v>258</v>
      </c>
      <c r="K128" s="2">
        <v>18.18</v>
      </c>
      <c r="L128" s="2">
        <v>32</v>
      </c>
      <c r="M128" s="8">
        <v>32</v>
      </c>
      <c r="N128" s="9"/>
      <c r="O128" s="7" t="s">
        <v>38</v>
      </c>
      <c r="P128" s="10">
        <v>0.431875</v>
      </c>
      <c r="Q128" s="10">
        <v>0.431875</v>
      </c>
      <c r="R128" s="12">
        <v>5</v>
      </c>
      <c r="S128" s="2">
        <v>29.9</v>
      </c>
      <c r="T128" s="2">
        <v>349</v>
      </c>
      <c r="U128" s="2">
        <v>0</v>
      </c>
      <c r="V128" s="2">
        <v>2.1</v>
      </c>
      <c r="W128" s="2">
        <v>423</v>
      </c>
      <c r="X128" s="2">
        <v>0</v>
      </c>
      <c r="Y128" s="3"/>
      <c r="Z128" s="2" t="s">
        <v>32</v>
      </c>
      <c r="AA128" s="14">
        <v>45067.4741666667</v>
      </c>
      <c r="AB128" s="2" t="s">
        <v>914</v>
      </c>
    </row>
    <row r="129" spans="1:28">
      <c r="A129" s="2"/>
      <c r="B129" s="3">
        <v>52369</v>
      </c>
      <c r="C129" s="2" t="s">
        <v>921</v>
      </c>
      <c r="D129" s="2"/>
      <c r="E129" s="2" t="s">
        <v>922</v>
      </c>
      <c r="F129" s="2" t="s">
        <v>923</v>
      </c>
      <c r="G129" s="2" t="s">
        <v>51</v>
      </c>
      <c r="H129" s="2" t="s">
        <v>415</v>
      </c>
      <c r="I129" s="3">
        <v>56</v>
      </c>
      <c r="J129" s="7" t="s">
        <v>258</v>
      </c>
      <c r="K129" s="2">
        <v>9.79</v>
      </c>
      <c r="L129" s="2">
        <v>12.5</v>
      </c>
      <c r="M129" s="8">
        <v>12.5</v>
      </c>
      <c r="N129" s="9"/>
      <c r="O129" s="7" t="s">
        <v>38</v>
      </c>
      <c r="P129" s="10">
        <v>0.2168</v>
      </c>
      <c r="Q129" s="10">
        <v>0.2168</v>
      </c>
      <c r="R129" s="12">
        <v>3</v>
      </c>
      <c r="S129" s="2">
        <v>0</v>
      </c>
      <c r="T129" s="2">
        <v>1651</v>
      </c>
      <c r="U129" s="2">
        <v>0</v>
      </c>
      <c r="V129" s="2">
        <v>12.5</v>
      </c>
      <c r="W129" s="2">
        <v>715</v>
      </c>
      <c r="X129" s="2">
        <v>0</v>
      </c>
      <c r="Y129" s="3">
        <v>2</v>
      </c>
      <c r="Z129" s="2" t="s">
        <v>32</v>
      </c>
      <c r="AA129" s="14">
        <v>45067.4948263889</v>
      </c>
      <c r="AB129" s="2" t="s">
        <v>914</v>
      </c>
    </row>
    <row r="130" spans="1:28">
      <c r="A130" s="2"/>
      <c r="B130" s="3">
        <v>52008</v>
      </c>
      <c r="C130" s="2" t="s">
        <v>924</v>
      </c>
      <c r="D130" s="2"/>
      <c r="E130" s="2" t="s">
        <v>925</v>
      </c>
      <c r="F130" s="2" t="s">
        <v>926</v>
      </c>
      <c r="G130" s="2" t="s">
        <v>28</v>
      </c>
      <c r="H130" s="2" t="s">
        <v>630</v>
      </c>
      <c r="I130" s="3">
        <v>56</v>
      </c>
      <c r="J130" s="7" t="s">
        <v>258</v>
      </c>
      <c r="K130" s="2">
        <v>13.32</v>
      </c>
      <c r="L130" s="2">
        <v>25</v>
      </c>
      <c r="M130" s="8">
        <v>25</v>
      </c>
      <c r="N130" s="9"/>
      <c r="O130" s="7" t="s">
        <v>38</v>
      </c>
      <c r="P130" s="10">
        <v>0.4672</v>
      </c>
      <c r="Q130" s="10">
        <v>0.4672</v>
      </c>
      <c r="R130" s="12">
        <v>5</v>
      </c>
      <c r="S130" s="2">
        <v>24</v>
      </c>
      <c r="T130" s="2">
        <v>245</v>
      </c>
      <c r="U130" s="2">
        <v>0</v>
      </c>
      <c r="V130" s="2">
        <v>1</v>
      </c>
      <c r="W130" s="2">
        <v>348</v>
      </c>
      <c r="X130" s="2">
        <v>0</v>
      </c>
      <c r="Y130" s="3">
        <v>2</v>
      </c>
      <c r="Z130" s="2" t="s">
        <v>32</v>
      </c>
      <c r="AA130" s="14">
        <v>45067.4951967593</v>
      </c>
      <c r="AB130" s="2" t="s">
        <v>914</v>
      </c>
    </row>
    <row r="131" spans="1:28">
      <c r="A131" s="2"/>
      <c r="B131" s="3">
        <v>45545</v>
      </c>
      <c r="C131" s="2" t="s">
        <v>927</v>
      </c>
      <c r="D131" s="2"/>
      <c r="E131" s="2" t="s">
        <v>928</v>
      </c>
      <c r="F131" s="2" t="s">
        <v>929</v>
      </c>
      <c r="G131" s="2" t="s">
        <v>28</v>
      </c>
      <c r="H131" s="2" t="s">
        <v>436</v>
      </c>
      <c r="I131" s="3">
        <v>56</v>
      </c>
      <c r="J131" s="7" t="s">
        <v>258</v>
      </c>
      <c r="K131" s="2">
        <v>11</v>
      </c>
      <c r="L131" s="2">
        <v>28.5</v>
      </c>
      <c r="M131" s="8">
        <v>28.5</v>
      </c>
      <c r="N131" s="9"/>
      <c r="O131" s="7" t="s">
        <v>38</v>
      </c>
      <c r="P131" s="10">
        <v>0.614035087719298</v>
      </c>
      <c r="Q131" s="10">
        <v>0.614035087719298</v>
      </c>
      <c r="R131" s="12">
        <v>5</v>
      </c>
      <c r="S131" s="2">
        <v>27</v>
      </c>
      <c r="T131" s="2">
        <v>1774</v>
      </c>
      <c r="U131" s="2">
        <v>0</v>
      </c>
      <c r="V131" s="2">
        <v>1.5</v>
      </c>
      <c r="W131" s="2">
        <v>721</v>
      </c>
      <c r="X131" s="2">
        <v>0</v>
      </c>
      <c r="Y131" s="3">
        <v>15</v>
      </c>
      <c r="Z131" s="2" t="s">
        <v>32</v>
      </c>
      <c r="AA131" s="14">
        <v>45067.4970833333</v>
      </c>
      <c r="AB131" s="2" t="s">
        <v>914</v>
      </c>
    </row>
    <row r="132" spans="1:28">
      <c r="A132" s="2"/>
      <c r="B132" s="3">
        <v>189135</v>
      </c>
      <c r="C132" s="2" t="s">
        <v>930</v>
      </c>
      <c r="D132" s="2"/>
      <c r="E132" s="2" t="s">
        <v>62</v>
      </c>
      <c r="F132" s="2" t="s">
        <v>63</v>
      </c>
      <c r="G132" s="2" t="s">
        <v>28</v>
      </c>
      <c r="H132" s="2" t="s">
        <v>64</v>
      </c>
      <c r="I132" s="3">
        <v>56</v>
      </c>
      <c r="J132" s="7" t="s">
        <v>258</v>
      </c>
      <c r="K132" s="2">
        <v>25.2</v>
      </c>
      <c r="L132" s="2">
        <v>29.8</v>
      </c>
      <c r="M132" s="8">
        <v>29.8</v>
      </c>
      <c r="N132" s="9"/>
      <c r="O132" s="7" t="s">
        <v>38</v>
      </c>
      <c r="P132" s="10">
        <v>0.154362416107383</v>
      </c>
      <c r="Q132" s="10">
        <v>0.154362416107383</v>
      </c>
      <c r="R132" s="12">
        <v>5</v>
      </c>
      <c r="S132" s="2">
        <v>0</v>
      </c>
      <c r="T132" s="2">
        <v>6094</v>
      </c>
      <c r="U132" s="2">
        <v>0</v>
      </c>
      <c r="V132" s="2">
        <v>29.8</v>
      </c>
      <c r="W132" s="2">
        <v>49</v>
      </c>
      <c r="X132" s="2">
        <v>0</v>
      </c>
      <c r="Y132" s="3">
        <v>3</v>
      </c>
      <c r="Z132" s="2" t="s">
        <v>82</v>
      </c>
      <c r="AA132" s="14">
        <v>45067.4883796296</v>
      </c>
      <c r="AB132" s="2" t="s">
        <v>914</v>
      </c>
    </row>
    <row r="133" spans="1:28">
      <c r="A133" s="2"/>
      <c r="B133" s="3">
        <v>203808</v>
      </c>
      <c r="C133" s="2" t="s">
        <v>931</v>
      </c>
      <c r="D133" s="2"/>
      <c r="E133" s="2" t="s">
        <v>280</v>
      </c>
      <c r="F133" s="2" t="s">
        <v>932</v>
      </c>
      <c r="G133" s="2" t="s">
        <v>28</v>
      </c>
      <c r="H133" s="2" t="s">
        <v>668</v>
      </c>
      <c r="I133" s="3">
        <v>56</v>
      </c>
      <c r="J133" s="7" t="s">
        <v>258</v>
      </c>
      <c r="K133" s="2">
        <v>69.74</v>
      </c>
      <c r="L133" s="2">
        <v>73.8</v>
      </c>
      <c r="M133" s="8">
        <v>73.8</v>
      </c>
      <c r="N133" s="9"/>
      <c r="O133" s="7" t="s">
        <v>38</v>
      </c>
      <c r="P133" s="10">
        <v>0.0550135501355014</v>
      </c>
      <c r="Q133" s="10">
        <v>0.0550135501355014</v>
      </c>
      <c r="R133" s="12">
        <v>5</v>
      </c>
      <c r="S133" s="2">
        <v>0</v>
      </c>
      <c r="T133" s="2">
        <v>1569</v>
      </c>
      <c r="U133" s="2">
        <v>0</v>
      </c>
      <c r="V133" s="2">
        <v>73.8</v>
      </c>
      <c r="W133" s="2">
        <v>958</v>
      </c>
      <c r="X133" s="2">
        <v>0</v>
      </c>
      <c r="Y133" s="3">
        <v>2</v>
      </c>
      <c r="Z133" s="2" t="s">
        <v>32</v>
      </c>
      <c r="AA133" s="14">
        <v>45067.4903587963</v>
      </c>
      <c r="AB133" s="2" t="s">
        <v>914</v>
      </c>
    </row>
    <row r="134" spans="1:28">
      <c r="A134" s="2"/>
      <c r="B134" s="3">
        <v>127932</v>
      </c>
      <c r="C134" s="2" t="s">
        <v>933</v>
      </c>
      <c r="D134" s="2"/>
      <c r="E134" s="2" t="s">
        <v>934</v>
      </c>
      <c r="F134" s="2" t="s">
        <v>935</v>
      </c>
      <c r="G134" s="2" t="s">
        <v>28</v>
      </c>
      <c r="H134" s="2" t="s">
        <v>936</v>
      </c>
      <c r="I134" s="3">
        <v>56</v>
      </c>
      <c r="J134" s="7" t="s">
        <v>258</v>
      </c>
      <c r="K134" s="2">
        <v>24.12</v>
      </c>
      <c r="L134" s="2">
        <v>39.8</v>
      </c>
      <c r="M134" s="8">
        <v>39.8</v>
      </c>
      <c r="N134" s="9"/>
      <c r="O134" s="7" t="s">
        <v>38</v>
      </c>
      <c r="P134" s="10">
        <v>0.393969849246231</v>
      </c>
      <c r="Q134" s="10">
        <v>0.393969849246231</v>
      </c>
      <c r="R134" s="12">
        <v>5</v>
      </c>
      <c r="S134" s="2">
        <v>0</v>
      </c>
      <c r="T134" s="2">
        <v>2683</v>
      </c>
      <c r="U134" s="2">
        <v>0</v>
      </c>
      <c r="V134" s="2">
        <v>39.8</v>
      </c>
      <c r="W134" s="2">
        <v>831</v>
      </c>
      <c r="X134" s="2">
        <v>0</v>
      </c>
      <c r="Y134" s="3">
        <v>2</v>
      </c>
      <c r="Z134" s="2" t="s">
        <v>32</v>
      </c>
      <c r="AA134" s="14">
        <v>45067.4677893519</v>
      </c>
      <c r="AB134" s="2" t="s">
        <v>914</v>
      </c>
    </row>
    <row r="135" spans="1:28">
      <c r="A135" s="2"/>
      <c r="B135" s="3">
        <v>184791</v>
      </c>
      <c r="C135" s="2" t="s">
        <v>937</v>
      </c>
      <c r="D135" s="2"/>
      <c r="E135" s="2" t="s">
        <v>938</v>
      </c>
      <c r="F135" s="2" t="s">
        <v>939</v>
      </c>
      <c r="G135" s="2" t="s">
        <v>28</v>
      </c>
      <c r="H135" s="2" t="s">
        <v>940</v>
      </c>
      <c r="I135" s="3">
        <v>56</v>
      </c>
      <c r="J135" s="7" t="s">
        <v>258</v>
      </c>
      <c r="K135" s="2">
        <v>84.64</v>
      </c>
      <c r="L135" s="2">
        <v>105.8</v>
      </c>
      <c r="M135" s="8">
        <v>105</v>
      </c>
      <c r="N135" s="9"/>
      <c r="O135" s="7" t="s">
        <v>38</v>
      </c>
      <c r="P135" s="10">
        <v>0.2</v>
      </c>
      <c r="Q135" s="10">
        <v>0.193904761904762</v>
      </c>
      <c r="R135" s="12">
        <v>2</v>
      </c>
      <c r="S135" s="2">
        <v>103</v>
      </c>
      <c r="T135" s="2">
        <v>263</v>
      </c>
      <c r="U135" s="2">
        <v>-0.799999999999997</v>
      </c>
      <c r="V135" s="2">
        <v>2</v>
      </c>
      <c r="W135" s="2">
        <v>327</v>
      </c>
      <c r="X135" s="2">
        <v>0</v>
      </c>
      <c r="Y135" s="3">
        <v>2</v>
      </c>
      <c r="Z135" s="2" t="s">
        <v>32</v>
      </c>
      <c r="AA135" s="14">
        <v>45067.491099537</v>
      </c>
      <c r="AB135" s="2" t="s">
        <v>941</v>
      </c>
    </row>
    <row r="136" spans="1:28">
      <c r="A136" s="2"/>
      <c r="B136" s="3">
        <v>186175</v>
      </c>
      <c r="C136" s="2" t="s">
        <v>942</v>
      </c>
      <c r="D136" s="2"/>
      <c r="E136" s="2" t="s">
        <v>943</v>
      </c>
      <c r="F136" s="2" t="s">
        <v>944</v>
      </c>
      <c r="G136" s="2" t="s">
        <v>945</v>
      </c>
      <c r="H136" s="2" t="s">
        <v>946</v>
      </c>
      <c r="I136" s="3">
        <v>748</v>
      </c>
      <c r="J136" s="7" t="s">
        <v>42</v>
      </c>
      <c r="K136" s="2">
        <v>0.45</v>
      </c>
      <c r="L136" s="2">
        <v>1.5</v>
      </c>
      <c r="M136" s="8">
        <v>1</v>
      </c>
      <c r="N136" s="9"/>
      <c r="O136" s="7" t="s">
        <v>38</v>
      </c>
      <c r="P136" s="10">
        <v>0.7</v>
      </c>
      <c r="Q136" s="10">
        <v>0.55</v>
      </c>
      <c r="R136" s="12">
        <v>10</v>
      </c>
      <c r="S136" s="2">
        <v>0</v>
      </c>
      <c r="T136" s="2">
        <v>3725</v>
      </c>
      <c r="U136" s="2">
        <v>-0.5</v>
      </c>
      <c r="V136" s="2">
        <v>1</v>
      </c>
      <c r="W136" s="2">
        <v>304</v>
      </c>
      <c r="X136" s="2">
        <v>0</v>
      </c>
      <c r="Y136" s="3">
        <v>10</v>
      </c>
      <c r="Z136" s="2" t="s">
        <v>32</v>
      </c>
      <c r="AA136" s="14">
        <v>45068.3592708333</v>
      </c>
      <c r="AB136" s="2" t="s">
        <v>941</v>
      </c>
    </row>
    <row r="137" spans="1:28">
      <c r="A137" s="2"/>
      <c r="B137" s="3">
        <v>16571</v>
      </c>
      <c r="C137" s="2" t="s">
        <v>947</v>
      </c>
      <c r="D137" s="2"/>
      <c r="E137" s="2" t="s">
        <v>666</v>
      </c>
      <c r="F137" s="2" t="s">
        <v>667</v>
      </c>
      <c r="G137" s="2" t="s">
        <v>28</v>
      </c>
      <c r="H137" s="2" t="s">
        <v>668</v>
      </c>
      <c r="I137" s="3">
        <v>56</v>
      </c>
      <c r="J137" s="7" t="s">
        <v>258</v>
      </c>
      <c r="K137" s="2">
        <v>31</v>
      </c>
      <c r="L137" s="2">
        <v>35.5</v>
      </c>
      <c r="M137" s="8">
        <v>35</v>
      </c>
      <c r="N137" s="9"/>
      <c r="O137" s="7" t="s">
        <v>38</v>
      </c>
      <c r="P137" s="10">
        <v>0.126760563380282</v>
      </c>
      <c r="Q137" s="10">
        <v>0.114285714285714</v>
      </c>
      <c r="R137" s="12">
        <v>5</v>
      </c>
      <c r="S137" s="2">
        <v>0</v>
      </c>
      <c r="T137" s="2">
        <v>0</v>
      </c>
      <c r="U137" s="2">
        <v>-0.5</v>
      </c>
      <c r="V137" s="2">
        <v>35</v>
      </c>
      <c r="W137" s="2">
        <v>0</v>
      </c>
      <c r="X137" s="2">
        <v>0</v>
      </c>
      <c r="Y137" s="3"/>
      <c r="Z137" s="2" t="s">
        <v>82</v>
      </c>
      <c r="AA137" s="14">
        <v>45067.48625</v>
      </c>
      <c r="AB137" s="2" t="s">
        <v>941</v>
      </c>
    </row>
    <row r="138" spans="1:28">
      <c r="A138" s="2"/>
      <c r="B138" s="3">
        <v>272</v>
      </c>
      <c r="C138" s="2" t="s">
        <v>948</v>
      </c>
      <c r="D138" s="2"/>
      <c r="E138" s="2" t="s">
        <v>949</v>
      </c>
      <c r="F138" s="2" t="s">
        <v>950</v>
      </c>
      <c r="G138" s="2" t="s">
        <v>28</v>
      </c>
      <c r="H138" s="2" t="s">
        <v>951</v>
      </c>
      <c r="I138" s="3">
        <v>56</v>
      </c>
      <c r="J138" s="7" t="s">
        <v>258</v>
      </c>
      <c r="K138" s="2">
        <v>12.08</v>
      </c>
      <c r="L138" s="2">
        <v>13</v>
      </c>
      <c r="M138" s="8">
        <v>12.8</v>
      </c>
      <c r="N138" s="9"/>
      <c r="O138" s="7" t="s">
        <v>38</v>
      </c>
      <c r="P138" s="10">
        <v>0.0707692307692308</v>
      </c>
      <c r="Q138" s="10">
        <v>0.05625</v>
      </c>
      <c r="R138" s="12">
        <v>272</v>
      </c>
      <c r="S138" s="2">
        <v>0</v>
      </c>
      <c r="T138" s="2">
        <v>221</v>
      </c>
      <c r="U138" s="2">
        <v>-0.199999999999999</v>
      </c>
      <c r="V138" s="2">
        <v>12.8</v>
      </c>
      <c r="W138" s="2">
        <v>356</v>
      </c>
      <c r="X138" s="2">
        <v>0</v>
      </c>
      <c r="Y138" s="3">
        <v>2</v>
      </c>
      <c r="Z138" s="2" t="s">
        <v>32</v>
      </c>
      <c r="AA138" s="14">
        <v>45067.4589583333</v>
      </c>
      <c r="AB138" s="2" t="s">
        <v>941</v>
      </c>
    </row>
    <row r="139" spans="1:28">
      <c r="A139" s="2"/>
      <c r="B139" s="3">
        <v>148408</v>
      </c>
      <c r="C139" s="2" t="str">
        <f>I139&amp;B139</f>
        <v>56148408</v>
      </c>
      <c r="D139" s="2"/>
      <c r="E139" s="2" t="s">
        <v>952</v>
      </c>
      <c r="F139" s="2" t="s">
        <v>953</v>
      </c>
      <c r="G139" s="2" t="s">
        <v>28</v>
      </c>
      <c r="H139" s="2" t="s">
        <v>494</v>
      </c>
      <c r="I139" s="3">
        <v>56</v>
      </c>
      <c r="J139" s="7" t="s">
        <v>258</v>
      </c>
      <c r="K139" s="2">
        <v>7.88</v>
      </c>
      <c r="L139" s="2">
        <v>29.79</v>
      </c>
      <c r="M139" s="8">
        <v>28.5</v>
      </c>
      <c r="N139" s="9"/>
      <c r="O139" s="7" t="s">
        <v>38</v>
      </c>
      <c r="P139" s="10">
        <f>(L139-K139)/L139</f>
        <v>0.735481705270225</v>
      </c>
      <c r="Q139" s="10">
        <f>(M139-K139)/M139</f>
        <v>0.723508771929825</v>
      </c>
      <c r="R139" s="12">
        <v>5</v>
      </c>
      <c r="S139" s="2">
        <v>27.8</v>
      </c>
      <c r="T139" s="2">
        <v>4129</v>
      </c>
      <c r="U139" s="2">
        <f>M139-L139</f>
        <v>-1.29</v>
      </c>
      <c r="V139" s="2">
        <f>M139-S139</f>
        <v>0.699999999999999</v>
      </c>
      <c r="W139" s="2">
        <v>1685</v>
      </c>
      <c r="X139" s="2">
        <v>0</v>
      </c>
      <c r="Y139" s="3">
        <v>5</v>
      </c>
      <c r="Z139" s="2" t="s">
        <v>32</v>
      </c>
      <c r="AA139" s="14">
        <v>45067.49</v>
      </c>
      <c r="AB139" s="2" t="s">
        <v>954</v>
      </c>
    </row>
    <row r="140" spans="1:28">
      <c r="A140" s="2"/>
      <c r="B140" s="3">
        <v>138183</v>
      </c>
      <c r="C140" s="2" t="str">
        <f>I140&amp;B140</f>
        <v>56138183</v>
      </c>
      <c r="D140" s="2"/>
      <c r="E140" s="2" t="s">
        <v>955</v>
      </c>
      <c r="F140" s="2" t="s">
        <v>956</v>
      </c>
      <c r="G140" s="2" t="s">
        <v>28</v>
      </c>
      <c r="H140" s="2" t="s">
        <v>890</v>
      </c>
      <c r="I140" s="3">
        <v>56</v>
      </c>
      <c r="J140" s="7" t="s">
        <v>258</v>
      </c>
      <c r="K140" s="2">
        <v>14.5</v>
      </c>
      <c r="L140" s="2">
        <v>38</v>
      </c>
      <c r="M140" s="8">
        <v>34</v>
      </c>
      <c r="N140" s="9"/>
      <c r="O140" s="7" t="s">
        <v>38</v>
      </c>
      <c r="P140" s="10">
        <f>(L140-K140)/L140</f>
        <v>0.618421052631579</v>
      </c>
      <c r="Q140" s="10">
        <f>(M140-K140)/M140</f>
        <v>0.573529411764706</v>
      </c>
      <c r="R140" s="12">
        <v>1</v>
      </c>
      <c r="S140" s="2">
        <v>32.8</v>
      </c>
      <c r="T140" s="2">
        <v>970</v>
      </c>
      <c r="U140" s="2">
        <f>M140-L140</f>
        <v>-4</v>
      </c>
      <c r="V140" s="2">
        <f>M140-S140</f>
        <v>1.2</v>
      </c>
      <c r="W140" s="2">
        <v>1133</v>
      </c>
      <c r="X140" s="2">
        <v>115</v>
      </c>
      <c r="Y140" s="3">
        <v>7</v>
      </c>
      <c r="Z140" s="2" t="s">
        <v>32</v>
      </c>
      <c r="AA140" s="14">
        <v>45067.507650463</v>
      </c>
      <c r="AB140" s="2" t="s">
        <v>954</v>
      </c>
    </row>
    <row r="141" spans="1:28">
      <c r="A141" s="2"/>
      <c r="B141" s="3">
        <v>25722</v>
      </c>
      <c r="C141" s="2" t="s">
        <v>957</v>
      </c>
      <c r="D141" s="2"/>
      <c r="E141" s="2" t="s">
        <v>958</v>
      </c>
      <c r="F141" s="2" t="s">
        <v>959</v>
      </c>
      <c r="G141" s="2" t="s">
        <v>28</v>
      </c>
      <c r="H141" s="2" t="s">
        <v>960</v>
      </c>
      <c r="I141" s="3">
        <v>56</v>
      </c>
      <c r="J141" s="7" t="s">
        <v>258</v>
      </c>
      <c r="K141" s="2">
        <v>5.46</v>
      </c>
      <c r="L141" s="2">
        <v>20.99</v>
      </c>
      <c r="M141" s="8">
        <v>18.5</v>
      </c>
      <c r="N141" s="9"/>
      <c r="O141" s="7" t="s">
        <v>38</v>
      </c>
      <c r="P141" s="10">
        <v>0.739876131491186</v>
      </c>
      <c r="Q141" s="10">
        <v>0.704864864864865</v>
      </c>
      <c r="R141" s="12">
        <v>5</v>
      </c>
      <c r="S141" s="2">
        <v>18.5</v>
      </c>
      <c r="T141" s="2">
        <v>794</v>
      </c>
      <c r="U141" s="2">
        <v>-2.49</v>
      </c>
      <c r="V141" s="2">
        <v>0</v>
      </c>
      <c r="W141" s="2">
        <v>616</v>
      </c>
      <c r="X141" s="2">
        <v>0</v>
      </c>
      <c r="Y141" s="3">
        <v>3</v>
      </c>
      <c r="Z141" s="2" t="s">
        <v>32</v>
      </c>
      <c r="AA141" s="14">
        <v>45067.4569791667</v>
      </c>
      <c r="AB141" s="2" t="s">
        <v>961</v>
      </c>
    </row>
    <row r="142" spans="1:28">
      <c r="A142" s="2"/>
      <c r="B142" s="3">
        <v>75062</v>
      </c>
      <c r="C142" s="2" t="s">
        <v>962</v>
      </c>
      <c r="D142" s="2"/>
      <c r="E142" s="2" t="s">
        <v>234</v>
      </c>
      <c r="F142" s="2" t="s">
        <v>235</v>
      </c>
      <c r="G142" s="2" t="s">
        <v>28</v>
      </c>
      <c r="H142" s="2" t="s">
        <v>236</v>
      </c>
      <c r="I142" s="3">
        <v>56</v>
      </c>
      <c r="J142" s="7" t="s">
        <v>258</v>
      </c>
      <c r="K142" s="2">
        <v>40.7</v>
      </c>
      <c r="L142" s="2">
        <v>51.99</v>
      </c>
      <c r="M142" s="8">
        <v>49.8</v>
      </c>
      <c r="N142" s="9"/>
      <c r="O142" s="7" t="s">
        <v>38</v>
      </c>
      <c r="P142" s="10">
        <v>0.217157145604924</v>
      </c>
      <c r="Q142" s="10">
        <v>0.182730923694779</v>
      </c>
      <c r="R142" s="12">
        <v>5</v>
      </c>
      <c r="S142" s="2">
        <v>49.8</v>
      </c>
      <c r="T142" s="2">
        <v>3081</v>
      </c>
      <c r="U142" s="2">
        <v>-2.19</v>
      </c>
      <c r="V142" s="2">
        <v>0</v>
      </c>
      <c r="W142" s="2">
        <v>2412</v>
      </c>
      <c r="X142" s="2">
        <v>1246</v>
      </c>
      <c r="Y142" s="3">
        <v>2</v>
      </c>
      <c r="Z142" s="2" t="s">
        <v>32</v>
      </c>
      <c r="AA142" s="14">
        <v>45067.4618518519</v>
      </c>
      <c r="AB142" s="2" t="s">
        <v>961</v>
      </c>
    </row>
    <row r="143" spans="1:28">
      <c r="A143" s="2"/>
      <c r="B143" s="3">
        <v>164920</v>
      </c>
      <c r="C143" s="2" t="s">
        <v>963</v>
      </c>
      <c r="D143" s="2"/>
      <c r="E143" s="2" t="s">
        <v>964</v>
      </c>
      <c r="F143" s="2" t="s">
        <v>965</v>
      </c>
      <c r="G143" s="2" t="s">
        <v>28</v>
      </c>
      <c r="H143" s="2" t="s">
        <v>966</v>
      </c>
      <c r="I143" s="3">
        <v>56</v>
      </c>
      <c r="J143" s="7" t="s">
        <v>258</v>
      </c>
      <c r="K143" s="2">
        <v>20.24</v>
      </c>
      <c r="L143" s="2">
        <v>36</v>
      </c>
      <c r="M143" s="8">
        <v>34</v>
      </c>
      <c r="N143" s="9"/>
      <c r="O143" s="7" t="s">
        <v>38</v>
      </c>
      <c r="P143" s="10">
        <v>0.437777777777778</v>
      </c>
      <c r="Q143" s="10">
        <v>0.404705882352941</v>
      </c>
      <c r="R143" s="12">
        <v>5</v>
      </c>
      <c r="S143" s="2">
        <v>34</v>
      </c>
      <c r="T143" s="2">
        <v>7</v>
      </c>
      <c r="U143" s="2">
        <v>-2</v>
      </c>
      <c r="V143" s="2">
        <v>0</v>
      </c>
      <c r="W143" s="2">
        <v>1</v>
      </c>
      <c r="X143" s="2">
        <v>0</v>
      </c>
      <c r="Y143" s="3"/>
      <c r="Z143" s="2" t="s">
        <v>82</v>
      </c>
      <c r="AA143" s="14">
        <v>45067.4886342593</v>
      </c>
      <c r="AB143" s="2" t="s">
        <v>961</v>
      </c>
    </row>
    <row r="144" spans="1:28">
      <c r="A144" s="2"/>
      <c r="B144" s="3">
        <v>34060</v>
      </c>
      <c r="C144" s="2" t="s">
        <v>967</v>
      </c>
      <c r="D144" s="2"/>
      <c r="E144" s="2" t="s">
        <v>968</v>
      </c>
      <c r="F144" s="2" t="s">
        <v>885</v>
      </c>
      <c r="G144" s="2" t="s">
        <v>28</v>
      </c>
      <c r="H144" s="2" t="s">
        <v>969</v>
      </c>
      <c r="I144" s="3">
        <v>56</v>
      </c>
      <c r="J144" s="7" t="s">
        <v>258</v>
      </c>
      <c r="K144" s="2">
        <v>6.57</v>
      </c>
      <c r="L144" s="2">
        <v>22.78</v>
      </c>
      <c r="M144" s="8">
        <v>19.9</v>
      </c>
      <c r="N144" s="9"/>
      <c r="O144" s="7" t="s">
        <v>38</v>
      </c>
      <c r="P144" s="10">
        <v>0.711589113257243</v>
      </c>
      <c r="Q144" s="10">
        <v>0.669849246231156</v>
      </c>
      <c r="R144" s="12">
        <v>5</v>
      </c>
      <c r="S144" s="2">
        <v>19.9</v>
      </c>
      <c r="T144" s="2">
        <v>629</v>
      </c>
      <c r="U144" s="2">
        <v>-2.88</v>
      </c>
      <c r="V144" s="2">
        <v>0</v>
      </c>
      <c r="W144" s="2">
        <v>464</v>
      </c>
      <c r="X144" s="2">
        <v>0</v>
      </c>
      <c r="Y144" s="3"/>
      <c r="Z144" s="2" t="s">
        <v>32</v>
      </c>
      <c r="AA144" s="14">
        <v>45067.4919444444</v>
      </c>
      <c r="AB144" s="2" t="s">
        <v>961</v>
      </c>
    </row>
    <row r="145" spans="1:28">
      <c r="A145" s="2"/>
      <c r="B145" s="3">
        <v>137250</v>
      </c>
      <c r="C145" s="2" t="s">
        <v>970</v>
      </c>
      <c r="D145" s="2"/>
      <c r="E145" s="2" t="s">
        <v>424</v>
      </c>
      <c r="F145" s="2" t="s">
        <v>50</v>
      </c>
      <c r="G145" s="2" t="s">
        <v>28</v>
      </c>
      <c r="H145" s="2" t="s">
        <v>122</v>
      </c>
      <c r="I145" s="3">
        <v>56</v>
      </c>
      <c r="J145" s="7" t="s">
        <v>258</v>
      </c>
      <c r="K145" s="2">
        <v>107.31</v>
      </c>
      <c r="L145" s="2">
        <v>192</v>
      </c>
      <c r="M145" s="8">
        <v>182.4</v>
      </c>
      <c r="N145" s="9"/>
      <c r="O145" s="7" t="s">
        <v>38</v>
      </c>
      <c r="P145" s="10">
        <v>0.44109375</v>
      </c>
      <c r="Q145" s="10">
        <v>0.411677631578947</v>
      </c>
      <c r="R145" s="12">
        <v>5</v>
      </c>
      <c r="S145" s="2">
        <v>182.4</v>
      </c>
      <c r="T145" s="2">
        <v>2805</v>
      </c>
      <c r="U145" s="2">
        <v>-9.59999999999999</v>
      </c>
      <c r="V145" s="2">
        <v>0</v>
      </c>
      <c r="W145" s="2">
        <v>1683</v>
      </c>
      <c r="X145" s="2">
        <v>0</v>
      </c>
      <c r="Y145" s="3">
        <v>2</v>
      </c>
      <c r="Z145" s="2" t="s">
        <v>32</v>
      </c>
      <c r="AA145" s="14">
        <v>45067.5082060185</v>
      </c>
      <c r="AB145" s="2" t="s">
        <v>961</v>
      </c>
    </row>
    <row r="146" spans="1:28">
      <c r="A146" s="2"/>
      <c r="B146" s="3">
        <v>402</v>
      </c>
      <c r="C146" s="2" t="s">
        <v>971</v>
      </c>
      <c r="D146" s="2"/>
      <c r="E146" s="2" t="s">
        <v>972</v>
      </c>
      <c r="F146" s="2" t="s">
        <v>973</v>
      </c>
      <c r="G146" s="2" t="s">
        <v>51</v>
      </c>
      <c r="H146" s="2" t="s">
        <v>445</v>
      </c>
      <c r="I146" s="3">
        <v>56</v>
      </c>
      <c r="J146" s="7" t="s">
        <v>258</v>
      </c>
      <c r="K146" s="2">
        <v>25.25</v>
      </c>
      <c r="L146" s="2">
        <v>34.77</v>
      </c>
      <c r="M146" s="8">
        <v>31</v>
      </c>
      <c r="N146" s="9"/>
      <c r="O146" s="7" t="s">
        <v>38</v>
      </c>
      <c r="P146" s="10">
        <v>0.273799252228933</v>
      </c>
      <c r="Q146" s="10">
        <v>0.185483870967742</v>
      </c>
      <c r="R146" s="12">
        <v>5</v>
      </c>
      <c r="S146" s="2">
        <v>31.5</v>
      </c>
      <c r="T146" s="2">
        <v>678</v>
      </c>
      <c r="U146" s="2">
        <v>-3.77</v>
      </c>
      <c r="V146" s="2">
        <v>-0.5</v>
      </c>
      <c r="W146" s="2">
        <v>364</v>
      </c>
      <c r="X146" s="2">
        <v>0</v>
      </c>
      <c r="Y146" s="3">
        <v>2</v>
      </c>
      <c r="Z146" s="2" t="s">
        <v>32</v>
      </c>
      <c r="AA146" s="14">
        <v>45067.4580092593</v>
      </c>
      <c r="AB146" s="2" t="s">
        <v>974</v>
      </c>
    </row>
    <row r="147" spans="1:28">
      <c r="A147" s="2"/>
      <c r="B147" s="3">
        <v>53948</v>
      </c>
      <c r="C147" s="2" t="s">
        <v>975</v>
      </c>
      <c r="D147" s="2"/>
      <c r="E147" s="2" t="s">
        <v>802</v>
      </c>
      <c r="F147" s="2" t="s">
        <v>803</v>
      </c>
      <c r="G147" s="2" t="s">
        <v>28</v>
      </c>
      <c r="H147" s="2" t="s">
        <v>804</v>
      </c>
      <c r="I147" s="3">
        <v>56</v>
      </c>
      <c r="J147" s="7" t="s">
        <v>258</v>
      </c>
      <c r="K147" s="2">
        <v>29.8</v>
      </c>
      <c r="L147" s="2">
        <v>36.8</v>
      </c>
      <c r="M147" s="8">
        <v>34.8</v>
      </c>
      <c r="N147" s="9"/>
      <c r="O147" s="7" t="s">
        <v>38</v>
      </c>
      <c r="P147" s="10">
        <v>0.190217391304348</v>
      </c>
      <c r="Q147" s="10">
        <v>0.14367816091954</v>
      </c>
      <c r="R147" s="12">
        <v>3</v>
      </c>
      <c r="S147" s="2">
        <v>34.9</v>
      </c>
      <c r="T147" s="2">
        <v>594</v>
      </c>
      <c r="U147" s="2">
        <v>-2</v>
      </c>
      <c r="V147" s="2">
        <v>-0.100000000000001</v>
      </c>
      <c r="W147" s="2">
        <v>629</v>
      </c>
      <c r="X147" s="2">
        <v>0</v>
      </c>
      <c r="Y147" s="3">
        <v>2</v>
      </c>
      <c r="Z147" s="2" t="s">
        <v>32</v>
      </c>
      <c r="AA147" s="14">
        <v>45067.4664930556</v>
      </c>
      <c r="AB147" s="2" t="s">
        <v>974</v>
      </c>
    </row>
    <row r="148" spans="1:28">
      <c r="A148" s="2"/>
      <c r="B148" s="3">
        <v>45681</v>
      </c>
      <c r="C148" s="2" t="s">
        <v>976</v>
      </c>
      <c r="D148" s="2"/>
      <c r="E148" s="2" t="s">
        <v>977</v>
      </c>
      <c r="F148" s="2" t="s">
        <v>978</v>
      </c>
      <c r="G148" s="2" t="s">
        <v>28</v>
      </c>
      <c r="H148" s="2" t="s">
        <v>890</v>
      </c>
      <c r="I148" s="3">
        <v>113833</v>
      </c>
      <c r="J148" s="7" t="s">
        <v>167</v>
      </c>
      <c r="K148" s="2">
        <v>3.6</v>
      </c>
      <c r="L148" s="2">
        <v>10.8</v>
      </c>
      <c r="M148" s="8">
        <v>7.8</v>
      </c>
      <c r="N148" s="9"/>
      <c r="O148" s="7" t="s">
        <v>168</v>
      </c>
      <c r="P148" s="10">
        <v>0.666666666666667</v>
      </c>
      <c r="Q148" s="10">
        <v>0.538461538461538</v>
      </c>
      <c r="R148" s="12">
        <v>1</v>
      </c>
      <c r="S148" s="2">
        <v>7.9</v>
      </c>
      <c r="T148" s="2">
        <v>754</v>
      </c>
      <c r="U148" s="2">
        <v>-3</v>
      </c>
      <c r="V148" s="2">
        <v>-0.100000000000001</v>
      </c>
      <c r="W148" s="2">
        <v>793</v>
      </c>
      <c r="X148" s="2">
        <v>232</v>
      </c>
      <c r="Y148" s="3">
        <v>2</v>
      </c>
      <c r="Z148" s="2" t="s">
        <v>32</v>
      </c>
      <c r="AA148" s="14">
        <v>45069.5836689815</v>
      </c>
      <c r="AB148" s="2" t="s">
        <v>974</v>
      </c>
    </row>
    <row r="149" ht="29" customHeight="1" spans="1:28">
      <c r="A149" s="2"/>
      <c r="B149" s="7">
        <v>115733</v>
      </c>
      <c r="C149" s="2" t="str">
        <f>I149&amp;B149</f>
        <v>748115733</v>
      </c>
      <c r="D149" s="2" t="s">
        <v>979</v>
      </c>
      <c r="E149" s="2" t="s">
        <v>980</v>
      </c>
      <c r="F149" s="2" t="s">
        <v>981</v>
      </c>
      <c r="G149" s="2" t="s">
        <v>28</v>
      </c>
      <c r="H149" s="2" t="s">
        <v>982</v>
      </c>
      <c r="I149" s="7">
        <v>748</v>
      </c>
      <c r="J149" s="7" t="s">
        <v>42</v>
      </c>
      <c r="K149" s="2">
        <v>340</v>
      </c>
      <c r="L149" s="2">
        <v>696.52</v>
      </c>
      <c r="M149" s="8">
        <v>399</v>
      </c>
      <c r="N149" s="15"/>
      <c r="O149" s="7" t="s">
        <v>38</v>
      </c>
      <c r="P149" s="10">
        <f>(L149-K149)/L149</f>
        <v>0.511858955952449</v>
      </c>
      <c r="Q149" s="10">
        <f>(M149-K149)/M149</f>
        <v>0.147869674185464</v>
      </c>
      <c r="R149" s="8">
        <v>3</v>
      </c>
      <c r="S149" s="2">
        <v>0</v>
      </c>
      <c r="T149" s="2">
        <v>507.249219</v>
      </c>
      <c r="U149" s="2">
        <f>M149-L149</f>
        <v>-297.52</v>
      </c>
      <c r="V149" s="2">
        <f>M149-S149</f>
        <v>399</v>
      </c>
      <c r="W149" s="2">
        <v>760.547781</v>
      </c>
      <c r="X149" s="2">
        <v>0</v>
      </c>
      <c r="Y149" s="7">
        <v>8</v>
      </c>
      <c r="Z149" s="2" t="s">
        <v>32</v>
      </c>
      <c r="AA149" s="16">
        <v>45078.6153009259</v>
      </c>
      <c r="AB149" s="17" t="s">
        <v>983</v>
      </c>
    </row>
  </sheetData>
  <conditionalFormatting sqref="C1">
    <cfRule type="duplicateValues" dxfId="0" priority="12"/>
  </conditionalFormatting>
  <conditionalFormatting sqref="C149">
    <cfRule type="duplicateValues" dxfId="0" priority="1"/>
  </conditionalFormatting>
  <conditionalFormatting sqref="C2:C120">
    <cfRule type="duplicateValues" dxfId="0" priority="8"/>
  </conditionalFormatting>
  <conditionalFormatting sqref="C139:C140">
    <cfRule type="duplicateValues" dxfId="0" priority="4"/>
  </conditionalFormatting>
  <conditionalFormatting sqref="C121:C122 C123 C124 C125">
    <cfRule type="duplicateValues" dxfId="0" priority="7"/>
  </conditionalFormatting>
  <conditionalFormatting sqref="C126 C127:C129 C130:C134">
    <cfRule type="duplicateValues" dxfId="0" priority="6"/>
  </conditionalFormatting>
  <conditionalFormatting sqref="C135 C136 C137 C138">
    <cfRule type="duplicateValues" dxfId="0" priority="5"/>
  </conditionalFormatting>
  <conditionalFormatting sqref="C141 C142:C145">
    <cfRule type="duplicateValues" dxfId="0" priority="3"/>
  </conditionalFormatting>
  <conditionalFormatting sqref="C146 C147 C148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2023-06-07T03:35:00Z</dcterms:created>
  <dcterms:modified xsi:type="dcterms:W3CDTF">2023-06-12T07:53:11Z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A2AB77E9EE2C49EF9FB424D7D6B92F87_11</vt:lpwstr>
  </property>
  <property fmtid="{D5CDD505-2E9C-101B-9397-08002B2CF9AE}" pid="3" name="KSOProductBuildVer">
    <vt:lpwstr>2052-11.1.0.14036</vt:lpwstr>
  </property>
</Properties>
</file>