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4"/>
  </bookViews>
  <sheets>
    <sheet name="分人员" sheetId="3" r:id="rId1"/>
    <sheet name="考核人员" sheetId="1" r:id="rId2"/>
    <sheet name="挂零人员" sheetId="4" r:id="rId3"/>
    <sheet name="挂零门店" sheetId="7" r:id="rId4"/>
    <sheet name="分门店" sheetId="6" r:id="rId5"/>
    <sheet name="分片区" sheetId="9" r:id="rId6"/>
    <sheet name="慢病专员" sheetId="10" r:id="rId7"/>
    <sheet name="总结" sheetId="11" r:id="rId8"/>
  </sheets>
  <externalReferences>
    <externalReference r:id="rId9"/>
  </externalReferences>
  <definedNames>
    <definedName name="_xlnm._FilterDatabase" localSheetId="1" hidden="1">考核人员!$A$1:$L$258</definedName>
    <definedName name="_xlnm._FilterDatabase" localSheetId="0" hidden="1">分人员!$A$1:$I$216</definedName>
    <definedName name="_xlnm._FilterDatabase" localSheetId="4" hidden="1">分门店!$B$1:$M$141</definedName>
  </definedNames>
  <calcPr calcId="144525"/>
</workbook>
</file>

<file path=xl/comments1.xml><?xml version="1.0" encoding="utf-8"?>
<comments xmlns="http://schemas.openxmlformats.org/spreadsheetml/2006/main">
  <authors>
    <author>DIY</author>
  </authors>
  <commentList>
    <comment ref="E72" authorId="0">
      <text>
        <r>
          <rPr>
            <b/>
            <sz val="9"/>
            <rFont val="宋体"/>
            <charset val="134"/>
          </rPr>
          <t>DIY:</t>
        </r>
        <r>
          <rPr>
            <sz val="9"/>
            <rFont val="宋体"/>
            <charset val="134"/>
          </rPr>
          <t xml:space="preserve">
实习店长
</t>
        </r>
      </text>
    </comment>
  </commentList>
</comments>
</file>

<file path=xl/comments2.xml><?xml version="1.0" encoding="utf-8"?>
<comments xmlns="http://schemas.openxmlformats.org/spreadsheetml/2006/main">
  <authors>
    <author>DIY</author>
  </authors>
  <commentList>
    <comment ref="E172"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<sst xmlns="http://schemas.openxmlformats.org/spreadsheetml/2006/main" count="3181" uniqueCount="637">
  <si>
    <t>序号</t>
  </si>
  <si>
    <t>片区</t>
  </si>
  <si>
    <t>部门</t>
  </si>
  <si>
    <t>门店ID</t>
  </si>
  <si>
    <t>姓名</t>
  </si>
  <si>
    <t>人员ID</t>
  </si>
  <si>
    <t>职务</t>
  </si>
  <si>
    <t>回访数量</t>
  </si>
  <si>
    <t>备注</t>
  </si>
  <si>
    <t>旗舰片区</t>
  </si>
  <si>
    <t>元华二巷店</t>
  </si>
  <si>
    <t>李佳岭</t>
  </si>
  <si>
    <t>店长</t>
  </si>
  <si>
    <t>童子街店</t>
  </si>
  <si>
    <t>吴佩芸</t>
  </si>
  <si>
    <t>实习健康顾问</t>
  </si>
  <si>
    <t>未满一年不参与考核</t>
  </si>
  <si>
    <t>庆云南街店</t>
  </si>
  <si>
    <t>蔡旌晶</t>
  </si>
  <si>
    <t>健康顾问</t>
  </si>
  <si>
    <t>紫薇东路店</t>
  </si>
  <si>
    <t>李秀丽</t>
  </si>
  <si>
    <t>青龙街店</t>
  </si>
  <si>
    <t>高文棋</t>
  </si>
  <si>
    <t>李可</t>
  </si>
  <si>
    <t>蹇艺</t>
  </si>
  <si>
    <t>程静</t>
  </si>
  <si>
    <t>倪家桥店</t>
  </si>
  <si>
    <t>郭定秀</t>
  </si>
  <si>
    <t>梨花街店</t>
  </si>
  <si>
    <t>罗豪</t>
  </si>
  <si>
    <t>科华路店</t>
  </si>
  <si>
    <t>魏存敏</t>
  </si>
  <si>
    <t>阴静</t>
  </si>
  <si>
    <t>科华北路店</t>
  </si>
  <si>
    <t>马昕</t>
  </si>
  <si>
    <t>阳玲</t>
  </si>
  <si>
    <t>浆洗街店</t>
  </si>
  <si>
    <t>毛静静</t>
  </si>
  <si>
    <t>唐丽</t>
  </si>
  <si>
    <t>曾凤</t>
  </si>
  <si>
    <t>慢病专员</t>
  </si>
  <si>
    <t>文沅</t>
  </si>
  <si>
    <t>宏济中路店</t>
  </si>
  <si>
    <t>宋留艺</t>
  </si>
  <si>
    <t>黄天平</t>
  </si>
  <si>
    <t>红星店</t>
  </si>
  <si>
    <t>王进</t>
  </si>
  <si>
    <t>邱运丽</t>
  </si>
  <si>
    <t>孙霁野</t>
  </si>
  <si>
    <t>成汉南路店</t>
  </si>
  <si>
    <t>蒋雪琴</t>
  </si>
  <si>
    <t>朱红郦</t>
  </si>
  <si>
    <t>何燕</t>
  </si>
  <si>
    <t>西门一片</t>
  </si>
  <si>
    <t>长寿路店</t>
  </si>
  <si>
    <t>王茂兰</t>
  </si>
  <si>
    <t>银河北街店</t>
  </si>
  <si>
    <t>陈文芳</t>
  </si>
  <si>
    <t>林思敏</t>
  </si>
  <si>
    <t>羊子山西路店</t>
  </si>
  <si>
    <t>高红华</t>
  </si>
  <si>
    <t>王波</t>
  </si>
  <si>
    <t>文红梅</t>
  </si>
  <si>
    <t>西林一街店</t>
  </si>
  <si>
    <t>吴成芬</t>
  </si>
  <si>
    <t>罗晓梅</t>
  </si>
  <si>
    <t>西部店</t>
  </si>
  <si>
    <t>杨素芬</t>
  </si>
  <si>
    <t>周娟</t>
  </si>
  <si>
    <t>五福桥东路店</t>
  </si>
  <si>
    <t>黄娟</t>
  </si>
  <si>
    <t>李雪梅</t>
  </si>
  <si>
    <t>土龙路店</t>
  </si>
  <si>
    <t>何英1</t>
  </si>
  <si>
    <t>驷马桥三路店</t>
  </si>
  <si>
    <t>雷宇佳</t>
  </si>
  <si>
    <t>陈志勇</t>
  </si>
  <si>
    <t>沙湾东一路店</t>
  </si>
  <si>
    <t>龚敏</t>
  </si>
  <si>
    <t>沙河源店</t>
  </si>
  <si>
    <t>李秀芳</t>
  </si>
  <si>
    <t>郑欣慧</t>
  </si>
  <si>
    <t>清江东路店</t>
  </si>
  <si>
    <t>胡艳弘</t>
  </si>
  <si>
    <t>代曾莲</t>
  </si>
  <si>
    <t>范海英</t>
  </si>
  <si>
    <t>青羊区北东街店</t>
  </si>
  <si>
    <t>向海英</t>
  </si>
  <si>
    <t>罗绍梅</t>
  </si>
  <si>
    <t>曾娟</t>
  </si>
  <si>
    <t>培华东路店</t>
  </si>
  <si>
    <t>杨凤麟</t>
  </si>
  <si>
    <t>蔡红秀</t>
  </si>
  <si>
    <t>金丝街店</t>
  </si>
  <si>
    <t>唐丹</t>
  </si>
  <si>
    <t>交大三店</t>
  </si>
  <si>
    <t>魏小琴</t>
  </si>
  <si>
    <t>交大黄苑东街</t>
  </si>
  <si>
    <t>马花</t>
  </si>
  <si>
    <t>佳灵路店</t>
  </si>
  <si>
    <t>王娅</t>
  </si>
  <si>
    <t>华油路店</t>
  </si>
  <si>
    <t>高玉</t>
  </si>
  <si>
    <t>谢玉涛</t>
  </si>
  <si>
    <t>花照壁中横街店</t>
  </si>
  <si>
    <t>廖艳萍</t>
  </si>
  <si>
    <t>花照壁店</t>
  </si>
  <si>
    <t>代志斌</t>
  </si>
  <si>
    <t>光华村街店</t>
  </si>
  <si>
    <t>朱晓桃</t>
  </si>
  <si>
    <t>姜孝杨</t>
  </si>
  <si>
    <t>高车一路店</t>
  </si>
  <si>
    <t>邹婷</t>
  </si>
  <si>
    <t>胡建兴</t>
  </si>
  <si>
    <t>蒋小琼</t>
  </si>
  <si>
    <t>东昌一路店</t>
  </si>
  <si>
    <t>张杰</t>
  </si>
  <si>
    <t>杨琼</t>
  </si>
  <si>
    <t>蒋佩芸</t>
  </si>
  <si>
    <t>东南片区</t>
  </si>
  <si>
    <t>中和新下街店</t>
  </si>
  <si>
    <t>纪莉萍</t>
  </si>
  <si>
    <t>谭凤旭</t>
  </si>
  <si>
    <t>中和公济桥店</t>
  </si>
  <si>
    <t>雍薛玉</t>
  </si>
  <si>
    <t>冯学勤</t>
  </si>
  <si>
    <t>中和大道店</t>
  </si>
  <si>
    <t>李平</t>
  </si>
  <si>
    <t>新园大道店</t>
  </si>
  <si>
    <t>胡元</t>
  </si>
  <si>
    <t>何锦楠</t>
  </si>
  <si>
    <t>新乐中街店</t>
  </si>
  <si>
    <t>任远芳</t>
  </si>
  <si>
    <t>天顺路店</t>
  </si>
  <si>
    <t>林铃</t>
  </si>
  <si>
    <t>泰和二街店</t>
  </si>
  <si>
    <t>贾兰</t>
  </si>
  <si>
    <t>张媚婷</t>
  </si>
  <si>
    <t>水碾河路店</t>
  </si>
  <si>
    <t>张春丽</t>
  </si>
  <si>
    <t>夏秀娟</t>
  </si>
  <si>
    <t>双流区三强西街药店</t>
  </si>
  <si>
    <t>黄兴中</t>
  </si>
  <si>
    <t>李银萍</t>
  </si>
  <si>
    <t>双流锦华路店</t>
  </si>
  <si>
    <t>邹惠</t>
  </si>
  <si>
    <t>杉板桥店</t>
  </si>
  <si>
    <t>杨伟钰</t>
  </si>
  <si>
    <t>榕声路店</t>
  </si>
  <si>
    <t>陈香利</t>
  </si>
  <si>
    <t>熊琴</t>
  </si>
  <si>
    <t>静沙南路店</t>
  </si>
  <si>
    <t>梅雅霜</t>
  </si>
  <si>
    <t>锦江区柳翠路店</t>
  </si>
  <si>
    <t>施雪</t>
  </si>
  <si>
    <t>金马河路店</t>
  </si>
  <si>
    <t>易永红</t>
  </si>
  <si>
    <t>刘建芳</t>
  </si>
  <si>
    <t>劼人路店</t>
  </si>
  <si>
    <t>韩守玉</t>
  </si>
  <si>
    <t>成华区华泰路</t>
  </si>
  <si>
    <t>刘春花</t>
  </si>
  <si>
    <t>华泰二路店</t>
  </si>
  <si>
    <t>吕彩霞</t>
  </si>
  <si>
    <t>华康路店</t>
  </si>
  <si>
    <t>陈丽梅</t>
  </si>
  <si>
    <t>观音桥店</t>
  </si>
  <si>
    <t>袁咏梅</t>
  </si>
  <si>
    <t>高新区民丰大道店</t>
  </si>
  <si>
    <t>于春莲</t>
  </si>
  <si>
    <t>杨秀娟</t>
  </si>
  <si>
    <t>杜雨娟</t>
  </si>
  <si>
    <t>高新区大源北街</t>
  </si>
  <si>
    <t>张亚红</t>
  </si>
  <si>
    <t>黄小丽</t>
  </si>
  <si>
    <t>崔家店</t>
  </si>
  <si>
    <t>罗月月</t>
  </si>
  <si>
    <t>李馨怡</t>
  </si>
  <si>
    <t>成华区万科路</t>
  </si>
  <si>
    <t>马雪</t>
  </si>
  <si>
    <t>张琴琴</t>
  </si>
  <si>
    <t>万宇路店</t>
  </si>
  <si>
    <t>吴佩娟</t>
  </si>
  <si>
    <t>西门二片</t>
  </si>
  <si>
    <t>逸都路店</t>
  </si>
  <si>
    <t>陈昌敏</t>
  </si>
  <si>
    <t>代理店长</t>
  </si>
  <si>
    <t>医贸大道店</t>
  </si>
  <si>
    <t>唐倩</t>
  </si>
  <si>
    <t>李英</t>
  </si>
  <si>
    <t>新都新繁店</t>
  </si>
  <si>
    <t>朱朝霞</t>
  </si>
  <si>
    <t>蔡小丽</t>
  </si>
  <si>
    <t>唐阳</t>
  </si>
  <si>
    <t>曾洁</t>
  </si>
  <si>
    <t>新都万和北路店</t>
  </si>
  <si>
    <t>廖红</t>
  </si>
  <si>
    <t xml:space="preserve"> 店长</t>
  </si>
  <si>
    <t>欧玲</t>
  </si>
  <si>
    <t>赖春梅</t>
  </si>
  <si>
    <t>刁乐</t>
  </si>
  <si>
    <t>新都马超东路</t>
  </si>
  <si>
    <t>黄杨</t>
  </si>
  <si>
    <t>王雪萍</t>
  </si>
  <si>
    <t>舒海燕</t>
  </si>
  <si>
    <t>顺和街店</t>
  </si>
  <si>
    <t>高夏雨</t>
  </si>
  <si>
    <t>双楠店</t>
  </si>
  <si>
    <t>张雪2</t>
  </si>
  <si>
    <t>蜀源路店</t>
  </si>
  <si>
    <t>向芬</t>
  </si>
  <si>
    <t>蜀鑫路店</t>
  </si>
  <si>
    <t>张阿几</t>
  </si>
  <si>
    <t>邓可欣</t>
  </si>
  <si>
    <t>尚锦路店</t>
  </si>
  <si>
    <t>李紫雯</t>
  </si>
  <si>
    <t>迪里拜尔·阿合买提</t>
  </si>
  <si>
    <t>郫县一环路东南段店</t>
  </si>
  <si>
    <t>邓红梅</t>
  </si>
  <si>
    <t>邹东梅</t>
  </si>
  <si>
    <t>郫筒镇东大街药店</t>
  </si>
  <si>
    <t>江月红</t>
  </si>
  <si>
    <t>李甜甜</t>
  </si>
  <si>
    <t>彭州人民医院店</t>
  </si>
  <si>
    <t>黄雨</t>
  </si>
  <si>
    <t>经一路店</t>
  </si>
  <si>
    <t>程改</t>
  </si>
  <si>
    <t>金祥路店</t>
  </si>
  <si>
    <t>黄莉</t>
  </si>
  <si>
    <t>向桂西</t>
  </si>
  <si>
    <t>红高东路店</t>
  </si>
  <si>
    <t>余晓凤</t>
  </si>
  <si>
    <t>光华西一路店</t>
  </si>
  <si>
    <t>李玉先</t>
  </si>
  <si>
    <t>光华北五路店</t>
  </si>
  <si>
    <t>羊玉梅</t>
  </si>
  <si>
    <t>大悦路店</t>
  </si>
  <si>
    <t>李海燕</t>
  </si>
  <si>
    <t>大石西路店</t>
  </si>
  <si>
    <t>毛玉</t>
  </si>
  <si>
    <t>城郊一片</t>
  </si>
  <si>
    <t>杏林路店</t>
  </si>
  <si>
    <t>戚彩</t>
  </si>
  <si>
    <t>李宋琴</t>
  </si>
  <si>
    <t>王李秋</t>
  </si>
  <si>
    <t>蜀望路店</t>
  </si>
  <si>
    <t>徐志强</t>
  </si>
  <si>
    <t>宋丽敏</t>
  </si>
  <si>
    <t>邛崃中心店</t>
  </si>
  <si>
    <t>杨平</t>
  </si>
  <si>
    <t>古素琼</t>
  </si>
  <si>
    <t>金敏霜</t>
  </si>
  <si>
    <t>刘星月</t>
  </si>
  <si>
    <t>邛崃洪川小区店</t>
  </si>
  <si>
    <t>马婷婷</t>
  </si>
  <si>
    <t>高星宇</t>
  </si>
  <si>
    <t>邛崃凤凰大道店</t>
  </si>
  <si>
    <t>万义丽</t>
  </si>
  <si>
    <t>唐娟</t>
  </si>
  <si>
    <t>邛崃翠荫街店</t>
  </si>
  <si>
    <t>陈礼凤</t>
  </si>
  <si>
    <t>都江堰中心药店</t>
  </si>
  <si>
    <t>聂丽</t>
  </si>
  <si>
    <t>詹少洋</t>
  </si>
  <si>
    <t>都江堰翔凤路</t>
  </si>
  <si>
    <t>杨文英</t>
  </si>
  <si>
    <t>郭廷廷</t>
  </si>
  <si>
    <t>乐良清</t>
  </si>
  <si>
    <t>都江堰问道西路</t>
  </si>
  <si>
    <t>吴志海</t>
  </si>
  <si>
    <t>都江堰蒲阳路店</t>
  </si>
  <si>
    <t>周有惠</t>
  </si>
  <si>
    <t>都江堰奎光中段</t>
  </si>
  <si>
    <t>韩启敏</t>
  </si>
  <si>
    <t>陈蓉</t>
  </si>
  <si>
    <t>都江堰聚源镇中心街联建房药店</t>
  </si>
  <si>
    <t>何丽萍</t>
  </si>
  <si>
    <t>易月红</t>
  </si>
  <si>
    <t>都江堰景中店</t>
  </si>
  <si>
    <t>杨科</t>
  </si>
  <si>
    <t>晏祥春</t>
  </si>
  <si>
    <t>都江堰宝莲路店</t>
  </si>
  <si>
    <t>吴阳</t>
  </si>
  <si>
    <t>贾益娟</t>
  </si>
  <si>
    <t>大邑子龙店</t>
  </si>
  <si>
    <t>熊小玲</t>
  </si>
  <si>
    <t>罗洁滟</t>
  </si>
  <si>
    <t>大邑元通路店</t>
  </si>
  <si>
    <t>李秀辉</t>
  </si>
  <si>
    <t>大邑通达店</t>
  </si>
  <si>
    <t>付曦</t>
  </si>
  <si>
    <t>唐礼萍</t>
  </si>
  <si>
    <t>大邑沙渠镇店</t>
  </si>
  <si>
    <t>范阳</t>
  </si>
  <si>
    <t>马香容</t>
  </si>
  <si>
    <t>大邑潘家街店</t>
  </si>
  <si>
    <t>李娟</t>
  </si>
  <si>
    <t>黄梅2</t>
  </si>
  <si>
    <t>大邑内蒙古桃源店</t>
  </si>
  <si>
    <t>田兰</t>
  </si>
  <si>
    <t>郭益</t>
  </si>
  <si>
    <t>大邑南街店</t>
  </si>
  <si>
    <t>牟彩云</t>
  </si>
  <si>
    <t>大邑金巷西街店</t>
  </si>
  <si>
    <t>杜丽霞</t>
  </si>
  <si>
    <t>大邑观音阁西街店</t>
  </si>
  <si>
    <t>朱欢</t>
  </si>
  <si>
    <t>大邑东街店</t>
  </si>
  <si>
    <t>刘秋菊</t>
  </si>
  <si>
    <t>徐双秀</t>
  </si>
  <si>
    <t>大邑东壕沟店</t>
  </si>
  <si>
    <t>许静</t>
  </si>
  <si>
    <t>彭蓉</t>
  </si>
  <si>
    <t>大邑北街店</t>
  </si>
  <si>
    <t>龙钰</t>
  </si>
  <si>
    <t>大邑安仁镇千禧街药店</t>
  </si>
  <si>
    <t>李沙1</t>
  </si>
  <si>
    <t>张群</t>
  </si>
  <si>
    <t>崇州片区</t>
  </si>
  <si>
    <t>崇州中心店</t>
  </si>
  <si>
    <t>王鹏</t>
  </si>
  <si>
    <t>崇州永康东路店</t>
  </si>
  <si>
    <t>胡建梅</t>
  </si>
  <si>
    <t>王莉</t>
  </si>
  <si>
    <t>崇州蜀州中路店</t>
  </si>
  <si>
    <t>彭勤</t>
  </si>
  <si>
    <t>邓莎</t>
  </si>
  <si>
    <t>崇州三江店</t>
  </si>
  <si>
    <t>骆素花</t>
  </si>
  <si>
    <t>高斯</t>
  </si>
  <si>
    <t>崇州金带街店</t>
  </si>
  <si>
    <t>陈凤珍</t>
  </si>
  <si>
    <t>王依纯</t>
  </si>
  <si>
    <t>崇州怀远二店</t>
  </si>
  <si>
    <t>羊薇</t>
  </si>
  <si>
    <t>张僬</t>
  </si>
  <si>
    <t>新津片区</t>
  </si>
  <si>
    <t>新津兴义店</t>
  </si>
  <si>
    <t>张丹</t>
  </si>
  <si>
    <t>庄静</t>
  </si>
  <si>
    <t>新津五津西路店</t>
  </si>
  <si>
    <t>王燕丽</t>
  </si>
  <si>
    <t>刘芬</t>
  </si>
  <si>
    <t>廖文莉</t>
  </si>
  <si>
    <t>新津邓双店</t>
  </si>
  <si>
    <t>张琴1</t>
  </si>
  <si>
    <t>郑红艳</t>
  </si>
  <si>
    <t>江润萍</t>
  </si>
  <si>
    <t>武阳西路店</t>
  </si>
  <si>
    <t>祁荣</t>
  </si>
  <si>
    <t>李迎新</t>
  </si>
  <si>
    <t>五津西路2店</t>
  </si>
  <si>
    <t>朱春梅</t>
  </si>
  <si>
    <t>周香</t>
  </si>
  <si>
    <t>回访任务</t>
  </si>
  <si>
    <t>差额</t>
  </si>
  <si>
    <t>加减分情况</t>
  </si>
  <si>
    <t>王芳1</t>
  </si>
  <si>
    <t>未完成</t>
  </si>
  <si>
    <t>段文秀</t>
  </si>
  <si>
    <t>李桂芳</t>
  </si>
  <si>
    <t>朱静</t>
  </si>
  <si>
    <t>青羊区十二桥店</t>
  </si>
  <si>
    <t>辜瑞琪</t>
  </si>
  <si>
    <t>冯莉</t>
  </si>
  <si>
    <t>向丽容</t>
  </si>
  <si>
    <t>光华店</t>
  </si>
  <si>
    <t>魏津</t>
  </si>
  <si>
    <t>汤雪芹</t>
  </si>
  <si>
    <t>彭蕾</t>
  </si>
  <si>
    <t>姚莉</t>
  </si>
  <si>
    <t>周燕</t>
  </si>
  <si>
    <t>枣子巷店</t>
  </si>
  <si>
    <t>刘秀琼</t>
  </si>
  <si>
    <t>邓华芬</t>
  </si>
  <si>
    <t>银沙路店</t>
  </si>
  <si>
    <t>高敏</t>
  </si>
  <si>
    <t>龚正红</t>
  </si>
  <si>
    <t>刘新</t>
  </si>
  <si>
    <t>蜀汉东路店</t>
  </si>
  <si>
    <t>梁娟</t>
  </si>
  <si>
    <t>谢敏</t>
  </si>
  <si>
    <t>金沙路店</t>
  </si>
  <si>
    <t>何姣姣</t>
  </si>
  <si>
    <t>李梦菊</t>
  </si>
  <si>
    <t>李静2</t>
  </si>
  <si>
    <t>李丽</t>
  </si>
  <si>
    <t>贝森北路店</t>
  </si>
  <si>
    <t>肖瑶</t>
  </si>
  <si>
    <t>李蜜</t>
  </si>
  <si>
    <t>朱文艺</t>
  </si>
  <si>
    <t>通盈街店</t>
  </si>
  <si>
    <t>董华</t>
  </si>
  <si>
    <t>李艳</t>
  </si>
  <si>
    <t>任红艳</t>
  </si>
  <si>
    <t>殷岱菊</t>
  </si>
  <si>
    <t>何英2</t>
  </si>
  <si>
    <t>锦江区水杉街店</t>
  </si>
  <si>
    <t>唐冬芳</t>
  </si>
  <si>
    <t>胡光宾</t>
  </si>
  <si>
    <t>高榕</t>
  </si>
  <si>
    <t>王丽超</t>
  </si>
  <si>
    <t>王芳2</t>
  </si>
  <si>
    <t>温江江安店</t>
  </si>
  <si>
    <t>王慧</t>
  </si>
  <si>
    <t>贺春芳</t>
  </si>
  <si>
    <t>黄焰</t>
  </si>
  <si>
    <t>李媛</t>
  </si>
  <si>
    <t>蜀辉路店</t>
  </si>
  <si>
    <t>覃朱冯</t>
  </si>
  <si>
    <t>聚萃街店</t>
  </si>
  <si>
    <t>李小菲</t>
  </si>
  <si>
    <t>吕显杨</t>
  </si>
  <si>
    <t>崇州怀远店</t>
  </si>
  <si>
    <t>费诗尧</t>
  </si>
  <si>
    <t>韩艳梅</t>
  </si>
  <si>
    <t>曹琼</t>
  </si>
  <si>
    <t>冯婧恩</t>
  </si>
  <si>
    <t>刘樽</t>
  </si>
  <si>
    <t>马艺芮</t>
  </si>
  <si>
    <t>张春苗</t>
  </si>
  <si>
    <t>泰和西二街店</t>
  </si>
  <si>
    <t>郭俊梅</t>
  </si>
  <si>
    <t>晏玲</t>
  </si>
  <si>
    <t>钟世豪</t>
  </si>
  <si>
    <t>双林路店</t>
  </si>
  <si>
    <t>梅茜</t>
  </si>
  <si>
    <t>张玉</t>
  </si>
  <si>
    <t>李倩</t>
  </si>
  <si>
    <t>剑南大道店</t>
  </si>
  <si>
    <t>鲁霞</t>
  </si>
  <si>
    <t>黄艳1</t>
  </si>
  <si>
    <t>温江店</t>
  </si>
  <si>
    <t>夏彩红</t>
  </si>
  <si>
    <t>廖晓静</t>
  </si>
  <si>
    <t>大华街店</t>
  </si>
  <si>
    <t>李雪</t>
  </si>
  <si>
    <t>邛崃羊安镇店</t>
  </si>
  <si>
    <t>汪梦雨</t>
  </si>
  <si>
    <t>闵雪</t>
  </si>
  <si>
    <t>刘燕</t>
  </si>
  <si>
    <t>熊雅洁</t>
  </si>
  <si>
    <t>李燕</t>
  </si>
  <si>
    <t>大邑新场镇店</t>
  </si>
  <si>
    <t>王茹</t>
  </si>
  <si>
    <t>刘娟</t>
  </si>
  <si>
    <t>严蓉</t>
  </si>
  <si>
    <t>叶程</t>
  </si>
  <si>
    <t>韩彬</t>
  </si>
  <si>
    <t>黄霞</t>
  </si>
  <si>
    <t>李燕霞</t>
  </si>
  <si>
    <t>李婷</t>
  </si>
  <si>
    <t>崇州尚贤坊店</t>
  </si>
  <si>
    <t>涂思佩</t>
  </si>
  <si>
    <t>蒋润2</t>
  </si>
  <si>
    <t>丝竹路店</t>
  </si>
  <si>
    <t>彭关敏</t>
  </si>
  <si>
    <t>雅安芦山店</t>
  </si>
  <si>
    <t>黄雅冰</t>
  </si>
  <si>
    <t>达成</t>
  </si>
  <si>
    <t>门店名</t>
  </si>
  <si>
    <t>回访任务/人/月</t>
  </si>
  <si>
    <t>参与回访人数</t>
  </si>
  <si>
    <t>门店回访任务</t>
  </si>
  <si>
    <t>实际回访数量</t>
  </si>
  <si>
    <t>四川太极光华药店</t>
  </si>
  <si>
    <t>西北片区</t>
  </si>
  <si>
    <t>四川太极青羊区十二桥药店</t>
  </si>
  <si>
    <t>四川太极怀远店</t>
  </si>
  <si>
    <t>城郊二片</t>
  </si>
  <si>
    <t>四川太极温江区公平街道江安路药店</t>
  </si>
  <si>
    <t>四川太极通盈街药店</t>
  </si>
  <si>
    <t>城中片区</t>
  </si>
  <si>
    <t>四川太极锦江区水杉街药店</t>
  </si>
  <si>
    <t>四川太极新园大道药店</t>
  </si>
  <si>
    <t>四川太极枣子巷药店</t>
  </si>
  <si>
    <t>四川太极武侯区顺和街店</t>
  </si>
  <si>
    <t>四川太极金牛区金沙路药店</t>
  </si>
  <si>
    <t>四川太极大药房连锁有限公司武侯区聚萃街药店</t>
  </si>
  <si>
    <t>四川太极青羊区贝森北路药店</t>
  </si>
  <si>
    <t>四川太极金牛区蜀汉路药店</t>
  </si>
  <si>
    <t>四川太极青羊区蜀辉路药店</t>
  </si>
  <si>
    <t>四川太极金牛区银沙路药店</t>
  </si>
  <si>
    <t>四川太极温江店</t>
  </si>
  <si>
    <t>四川太极崇州市崇阳镇尚贤坊街药店</t>
  </si>
  <si>
    <t>四川太极大邑县新场镇文昌街药店</t>
  </si>
  <si>
    <t>四川太极邛崃市羊安镇永康大道药店</t>
  </si>
  <si>
    <t>四川太极大邑县晋原镇北街药店</t>
  </si>
  <si>
    <t>四川太极大邑晋原街道金巷西街药店</t>
  </si>
  <si>
    <t>四川太极双林路药店</t>
  </si>
  <si>
    <t>四川太极高新区剑南大道药店</t>
  </si>
  <si>
    <t>四川太极成都高新区泰和二街二药店</t>
  </si>
  <si>
    <t>四川太极武侯区丝竹路药店</t>
  </si>
  <si>
    <t>四川太极武侯区大华街药店</t>
  </si>
  <si>
    <t>店长ID</t>
  </si>
  <si>
    <t>加减分</t>
  </si>
  <si>
    <t>完成率</t>
  </si>
  <si>
    <t>四川太极青羊区大石西路药店</t>
  </si>
  <si>
    <t>无挂零员工且回访任务达成率≥100%</t>
  </si>
  <si>
    <t>四川太极大邑县晋原镇子龙路店</t>
  </si>
  <si>
    <t>四川太极成华区金马河路药店</t>
  </si>
  <si>
    <t>四川太极邛崃市文君街道凤凰大道药店</t>
  </si>
  <si>
    <t>四川太极锦江区宏济中路药店</t>
  </si>
  <si>
    <t>四川太极金带街药店</t>
  </si>
  <si>
    <t>四川太极新都区新都街道万和北路药店</t>
  </si>
  <si>
    <t>四川太极大邑县青霞街道元通路南段药店</t>
  </si>
  <si>
    <t>四川太极武侯区逸都路药店</t>
  </si>
  <si>
    <t>四川太极大邑县晋原镇内蒙古大道桃源药店</t>
  </si>
  <si>
    <t>四川太极金牛区银河北街药店</t>
  </si>
  <si>
    <t>四川太极都江堰奎光路中段药店</t>
  </si>
  <si>
    <t>四川太极彭州市致和镇南三环路药店</t>
  </si>
  <si>
    <t>四川太极成都高新区元华二巷药店</t>
  </si>
  <si>
    <t>四川太极崇州市怀远镇文井北路药店</t>
  </si>
  <si>
    <t>四川太极邛崃市临邛镇洪川小区药店</t>
  </si>
  <si>
    <t>四川太极都江堰幸福镇翔凤路药店</t>
  </si>
  <si>
    <t>四川太极高新区锦城大道药店</t>
  </si>
  <si>
    <t>四川太极邛崃市文君街道杏林路药店</t>
  </si>
  <si>
    <t>四川太极都江堰聚源镇药店</t>
  </si>
  <si>
    <t>四川太极大邑县晋源镇东壕沟段药店</t>
  </si>
  <si>
    <t>四川太极大邑县安仁镇千禧街药店</t>
  </si>
  <si>
    <t>四川太极郫县郫筒镇一环路东南段药店</t>
  </si>
  <si>
    <t>郫县尚锦路店</t>
  </si>
  <si>
    <t>四川太极成华区万宇路药店</t>
  </si>
  <si>
    <t>四川太极兴义镇万兴路药店</t>
  </si>
  <si>
    <t>四川太极新都区新繁镇繁江北路药店</t>
  </si>
  <si>
    <t>四川太极清江东路药店</t>
  </si>
  <si>
    <t>四川太极成华区二环路北四段药店（汇融名城）</t>
  </si>
  <si>
    <t>四川太极都江堰市永丰街道宝莲路药店</t>
  </si>
  <si>
    <t>四川太极武侯区科华街药店</t>
  </si>
  <si>
    <t>四川太极青羊区北东街店</t>
  </si>
  <si>
    <t>四川太极锦江区庆云南街药店</t>
  </si>
  <si>
    <t xml:space="preserve">四川太极崇州市崇阳镇永康东路药店 </t>
  </si>
  <si>
    <t>四川太极崇州市崇阳镇蜀州中路药店</t>
  </si>
  <si>
    <t>四川太极大邑县晋原镇东街药店</t>
  </si>
  <si>
    <t>四川太极红星店</t>
  </si>
  <si>
    <t>四川太极高新天久北巷药店</t>
  </si>
  <si>
    <t>四川太极成华区羊子山西路药店（兴元华盛）</t>
  </si>
  <si>
    <t>四川太极成华区西林一街药店</t>
  </si>
  <si>
    <t>四川太极高新区紫薇东路药店</t>
  </si>
  <si>
    <t>四川太极成华区东昌路一药店</t>
  </si>
  <si>
    <t>四川太极成华区培华东路药店</t>
  </si>
  <si>
    <t>四川太极新乐中街药店</t>
  </si>
  <si>
    <t>四川太极新津邓双镇岷江店</t>
  </si>
  <si>
    <t>四川太极三江店</t>
  </si>
  <si>
    <t>四川太极都江堰市蒲阳镇堰问道西路药店</t>
  </si>
  <si>
    <t>四川太极大邑县晋原镇潘家街药店</t>
  </si>
  <si>
    <t>四川太极大邑县晋原街道蜀望路药店</t>
  </si>
  <si>
    <t>四川太极大邑县晋原街道南街药店</t>
  </si>
  <si>
    <t>四川太极武侯区倪家桥路药店</t>
  </si>
  <si>
    <t>四川太极成华区驷马桥三路药店</t>
  </si>
  <si>
    <t>四川太极郫都区红光街道红高东路药店</t>
  </si>
  <si>
    <t>四川太极高新区中和公济桥路药店</t>
  </si>
  <si>
    <t>四川太极西部店</t>
  </si>
  <si>
    <t>四川太极沙河源药店</t>
  </si>
  <si>
    <t>四川太极金牛区沙湾东一路药店</t>
  </si>
  <si>
    <t>四川太极新津县五津镇五津西路二药房</t>
  </si>
  <si>
    <t>四川太极新都区斑竹园街道医贸大道药店</t>
  </si>
  <si>
    <t>四川太极青羊区青龙街药店</t>
  </si>
  <si>
    <t>四川太极邛崃中心药店</t>
  </si>
  <si>
    <t>四川太极大邑县晋原镇通达东路五段药店</t>
  </si>
  <si>
    <t>四川太极浆洗街药店</t>
  </si>
  <si>
    <t>四川太极新都区马超东路店</t>
  </si>
  <si>
    <t>四川太极郫县郫筒镇东大街药店</t>
  </si>
  <si>
    <t>四川太极都江堰市蒲阳路药店</t>
  </si>
  <si>
    <t>四川太极大邑县观音阁街西段店</t>
  </si>
  <si>
    <t>四川太极青羊区蜀鑫路药店</t>
  </si>
  <si>
    <t>四川太极新津县五津镇武阳西路药店</t>
  </si>
  <si>
    <t>四川太极成华区万科路药店</t>
  </si>
  <si>
    <t>四川太极光华村街药店</t>
  </si>
  <si>
    <t>四川太极大邑县沙渠镇方圆路药店</t>
  </si>
  <si>
    <t>四川太极武侯区长寿路药店</t>
  </si>
  <si>
    <t>四川太极青羊区光华西一路药店</t>
  </si>
  <si>
    <t>四川太极五津西路药店</t>
  </si>
  <si>
    <t>四川太极双流区东升街道三强西路药店</t>
  </si>
  <si>
    <t>四川太极高新区中和大道药店</t>
  </si>
  <si>
    <t>成都成汉太极大药房有限公司</t>
  </si>
  <si>
    <t>任务达成率&lt;70%</t>
  </si>
  <si>
    <t>四川太极金牛区花照壁药店</t>
  </si>
  <si>
    <t>四川太极都江堰景中路店</t>
  </si>
  <si>
    <t>四川太极成华区崔家店路药店</t>
  </si>
  <si>
    <t>四川太极高新区新下街药店</t>
  </si>
  <si>
    <t>四川太极邛崃市临邛镇翠荫街药店</t>
  </si>
  <si>
    <t>四川太极成华区水碾河路药店</t>
  </si>
  <si>
    <t>四川太极青羊区金祥路药店</t>
  </si>
  <si>
    <t>四川太极成华杉板桥南一路店</t>
  </si>
  <si>
    <t>四川太极锦江区观音桥街药店</t>
  </si>
  <si>
    <t>四川太极高新区大源北街药店</t>
  </si>
  <si>
    <t>四川太极锦江区梨花街药店</t>
  </si>
  <si>
    <t>唐文琼</t>
  </si>
  <si>
    <t>四川太极金牛区五福桥东路药店</t>
  </si>
  <si>
    <t>四川太极青羊区光华北五路药店</t>
  </si>
  <si>
    <t>四川太极都江堰药店</t>
  </si>
  <si>
    <t>四川太极双流县西航港街道锦华路一段药店</t>
  </si>
  <si>
    <t>四川太极锦江区柳翠路药店</t>
  </si>
  <si>
    <t>四川太极成华区华泰路二药店</t>
  </si>
  <si>
    <t>四川太极武侯区双楠路药店</t>
  </si>
  <si>
    <t>四川太极武侯区大悦路药店</t>
  </si>
  <si>
    <t>四川太极成华区华油路药店</t>
  </si>
  <si>
    <t>四川太极青羊区蜀源路药店</t>
  </si>
  <si>
    <t>四川太极成华区华康路药店</t>
  </si>
  <si>
    <t>四川太极锦江区榕声路店</t>
  </si>
  <si>
    <t>四川太极锦江区劼人路药店</t>
  </si>
  <si>
    <t>四川太极锦江区静沙南路药店</t>
  </si>
  <si>
    <t>四川太极崇州中心店</t>
  </si>
  <si>
    <t>四川太极金丝街药店</t>
  </si>
  <si>
    <t>四川太极高新区天顺路药店</t>
  </si>
  <si>
    <t>四川太极高新区泰和二街药店</t>
  </si>
  <si>
    <t>四川太极青羊区经一路药店</t>
  </si>
  <si>
    <t>四川太极成华区华泰路药店</t>
  </si>
  <si>
    <t>四川太极金牛区交大路第三药店</t>
  </si>
  <si>
    <t>四川太极武侯区佳灵路药店</t>
  </si>
  <si>
    <t>四川太极金牛区花照壁中横街药店</t>
  </si>
  <si>
    <t>四川太极金牛区黄苑东街药店</t>
  </si>
  <si>
    <t>四川太极土龙路药店</t>
  </si>
  <si>
    <t>5月各片区慢病回访情况</t>
  </si>
  <si>
    <t>参与回访人员</t>
  </si>
  <si>
    <t xml:space="preserve">考核人员数 </t>
  </si>
  <si>
    <t>任务合计</t>
  </si>
  <si>
    <t>任务差额</t>
  </si>
  <si>
    <t>挂零人员</t>
  </si>
  <si>
    <t>合计</t>
  </si>
  <si>
    <t>实际回访</t>
  </si>
  <si>
    <t>佰策</t>
  </si>
  <si>
    <t>英克</t>
  </si>
  <si>
    <t>赵芳娟</t>
  </si>
  <si>
    <t>魏秀芳</t>
  </si>
  <si>
    <t>刘月琴</t>
  </si>
  <si>
    <t>旗舰店</t>
  </si>
  <si>
    <t>总任务</t>
  </si>
  <si>
    <t>参与门店</t>
  </si>
  <si>
    <t>挂零门店</t>
  </si>
  <si>
    <t>参与人员人数</t>
  </si>
  <si>
    <t>挂零人员人数</t>
  </si>
  <si>
    <t>未完成任务员工</t>
  </si>
  <si>
    <t>专员任务</t>
  </si>
  <si>
    <t>专员实际回访</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</si>
</sst>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0.00;* \-#,##0.00;* &quot;-&quot;??;@"/>
  </numFmts>
  <fonts count="41">
    <font>
      <sz val="11"/>
      <color theme="1"/>
      <name val="宋体"/>
      <charset val="134"/>
      <scheme val="minor"/>
    </font>
    <font>
      <b/>
      <sz val="11"/>
      <color theme="1"/>
      <name val="宋体"/>
      <charset val="134"/>
      <scheme val="minor"/>
    </font>
    <font>
      <b/>
      <sz val="10"/>
      <color rgb="FF000000"/>
      <name val="宋体"/>
      <charset val="134"/>
    </font>
    <font>
      <sz val="10"/>
      <color rgb="FF000000"/>
      <name val="宋体"/>
      <charset val="134"/>
    </font>
    <font>
      <b/>
      <sz val="11"/>
      <color rgb="FF000000"/>
      <name val="宋体"/>
      <charset val="134"/>
    </font>
    <font>
      <sz val="10"/>
      <name val="Arial"/>
      <charset val="0"/>
    </font>
    <font>
      <b/>
      <sz val="10"/>
      <name val="宋体"/>
      <charset val="134"/>
    </font>
    <font>
      <b/>
      <sz val="10"/>
      <color theme="1"/>
      <name val="宋体"/>
      <charset val="134"/>
      <scheme val="minor"/>
    </font>
    <font>
      <sz val="10"/>
      <name val="宋体"/>
      <charset val="134"/>
    </font>
    <font>
      <sz val="10"/>
      <color theme="1"/>
      <name val="宋体"/>
      <charset val="134"/>
      <scheme val="minor"/>
    </font>
    <font>
      <b/>
      <sz val="11"/>
      <name val="宋体"/>
      <charset val="134"/>
    </font>
    <font>
      <sz val="10"/>
      <name val="宋体"/>
      <charset val="0"/>
    </font>
    <font>
      <sz val="11"/>
      <color rgb="FFFF0000"/>
      <name val="宋体"/>
      <charset val="134"/>
    </font>
    <font>
      <b/>
      <sz val="9"/>
      <name val="微软雅黑"/>
      <charset val="134"/>
    </font>
    <font>
      <sz val="9"/>
      <name val="微软雅黑"/>
      <charset val="134"/>
    </font>
    <font>
      <b/>
      <sz val="9"/>
      <name val="宋体"/>
      <charset val="134"/>
      <scheme val="minor"/>
    </font>
    <font>
      <sz val="11"/>
      <name val="宋体"/>
      <charset val="134"/>
      <scheme val="minor"/>
    </font>
    <font>
      <b/>
      <sz val="11"/>
      <color rgb="FFFF0000"/>
      <name val="宋体"/>
      <charset val="134"/>
    </font>
    <font>
      <sz val="11"/>
      <color rgb="FFFF0000"/>
      <name val="宋体"/>
      <charset val="134"/>
      <scheme val="minor"/>
    </font>
    <font>
      <b/>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0"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3"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4" applyNumberFormat="0" applyFill="0" applyAlignment="0" applyProtection="0">
      <alignment vertical="center"/>
    </xf>
    <xf numFmtId="0" fontId="31" fillId="0" borderId="4" applyNumberFormat="0" applyFill="0" applyAlignment="0" applyProtection="0">
      <alignment vertical="center"/>
    </xf>
    <xf numFmtId="0" fontId="23" fillId="10" borderId="0" applyNumberFormat="0" applyBorder="0" applyAlignment="0" applyProtection="0">
      <alignment vertical="center"/>
    </xf>
    <xf numFmtId="0" fontId="26" fillId="0" borderId="5" applyNumberFormat="0" applyFill="0" applyAlignment="0" applyProtection="0">
      <alignment vertical="center"/>
    </xf>
    <xf numFmtId="0" fontId="23" fillId="11" borderId="0" applyNumberFormat="0" applyBorder="0" applyAlignment="0" applyProtection="0">
      <alignment vertical="center"/>
    </xf>
    <xf numFmtId="0" fontId="32" fillId="12" borderId="6" applyNumberFormat="0" applyAlignment="0" applyProtection="0">
      <alignment vertical="center"/>
    </xf>
    <xf numFmtId="0" fontId="33" fillId="12" borderId="2" applyNumberFormat="0" applyAlignment="0" applyProtection="0">
      <alignment vertical="center"/>
    </xf>
    <xf numFmtId="0" fontId="34" fillId="13" borderId="7"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8" applyNumberFormat="0" applyFill="0" applyAlignment="0" applyProtection="0">
      <alignment vertical="center"/>
    </xf>
    <xf numFmtId="0" fontId="36" fillId="0" borderId="9"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cellStyleXfs>
  <cellXfs count="48">
    <xf numFmtId="0" fontId="0" fillId="0" borderId="0" xfId="0">
      <alignment vertical="center"/>
    </xf>
    <xf numFmtId="0" fontId="1" fillId="0" borderId="1" xfId="0" applyFont="1" applyFill="1" applyBorder="1" applyAlignment="1">
      <alignment horizontal="center" vertical="center" wrapText="1"/>
    </xf>
    <xf numFmtId="0" fontId="0" fillId="0" borderId="0" xfId="0" applyFill="1" applyAlignment="1">
      <alignment horizontal="center" vertical="center" wrapText="1"/>
    </xf>
    <xf numFmtId="0" fontId="1" fillId="0" borderId="1" xfId="0" applyFon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1" xfId="0" applyFont="1" applyFill="1" applyBorder="1" applyAlignment="1">
      <alignment horizontal="left" vertical="center"/>
    </xf>
    <xf numFmtId="0" fontId="0" fillId="0" borderId="1" xfId="0" applyFont="1" applyBorder="1">
      <alignment vertical="center"/>
    </xf>
    <xf numFmtId="0" fontId="0"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xf numFmtId="0" fontId="1" fillId="0" borderId="1" xfId="0" applyFont="1" applyFill="1" applyBorder="1" applyAlignment="1">
      <alignment vertical="center"/>
    </xf>
    <xf numFmtId="0" fontId="6" fillId="0" borderId="1" xfId="0" applyFont="1" applyFill="1" applyBorder="1" applyAlignment="1">
      <alignment horizontal="center"/>
    </xf>
    <xf numFmtId="0" fontId="7" fillId="0" borderId="1" xfId="0" applyFont="1" applyFill="1" applyBorder="1" applyAlignment="1">
      <alignment horizontal="center" vertical="center"/>
    </xf>
    <xf numFmtId="0" fontId="7" fillId="0" borderId="1" xfId="0" applyFont="1" applyFill="1" applyBorder="1" applyAlignment="1">
      <alignment vertical="center"/>
    </xf>
    <xf numFmtId="0" fontId="0" fillId="0" borderId="1" xfId="0" applyFill="1" applyBorder="1" applyAlignment="1">
      <alignment vertical="center"/>
    </xf>
    <xf numFmtId="0" fontId="8" fillId="0" borderId="1" xfId="0" applyFont="1" applyFill="1" applyBorder="1" applyAlignment="1">
      <alignment horizontal="center"/>
    </xf>
    <xf numFmtId="0" fontId="9" fillId="0" borderId="1" xfId="0" applyFont="1" applyFill="1" applyBorder="1" applyAlignment="1">
      <alignment vertical="center"/>
    </xf>
    <xf numFmtId="0" fontId="8" fillId="2" borderId="1" xfId="0" applyFont="1" applyFill="1" applyBorder="1" applyAlignment="1">
      <alignment horizontal="center"/>
    </xf>
    <xf numFmtId="0" fontId="9" fillId="2" borderId="1" xfId="0" applyFont="1" applyFill="1" applyBorder="1" applyAlignment="1">
      <alignment vertical="center"/>
    </xf>
    <xf numFmtId="9" fontId="7" fillId="0" borderId="1" xfId="11" applyFont="1" applyBorder="1" applyAlignment="1">
      <alignment horizontal="center" vertical="center"/>
    </xf>
    <xf numFmtId="0" fontId="10" fillId="0" borderId="1" xfId="0" applyFont="1" applyFill="1" applyBorder="1" applyAlignment="1">
      <alignment horizontal="center" vertical="center"/>
    </xf>
    <xf numFmtId="9" fontId="9" fillId="0" borderId="1" xfId="11" applyFont="1" applyFill="1" applyBorder="1" applyAlignment="1">
      <alignment vertical="center"/>
    </xf>
    <xf numFmtId="0" fontId="9" fillId="0" borderId="1" xfId="0" applyFont="1" applyBorder="1">
      <alignment vertical="center"/>
    </xf>
    <xf numFmtId="0" fontId="11" fillId="0" borderId="1" xfId="0" applyFont="1" applyFill="1" applyBorder="1" applyAlignment="1">
      <alignment horizontal="center" vertical="center"/>
    </xf>
    <xf numFmtId="0" fontId="12" fillId="2" borderId="1" xfId="0" applyFont="1" applyFill="1" applyBorder="1" applyAlignment="1">
      <alignment horizontal="center" vertical="center"/>
    </xf>
    <xf numFmtId="0" fontId="0" fillId="2" borderId="1" xfId="0" applyFill="1" applyBorder="1" applyAlignment="1">
      <alignment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5" fillId="0" borderId="1" xfId="0" applyFont="1" applyFill="1" applyBorder="1" applyAlignment="1">
      <alignment vertical="center"/>
    </xf>
    <xf numFmtId="0" fontId="16" fillId="0" borderId="1" xfId="0" applyFont="1" applyFill="1" applyBorder="1" applyAlignment="1">
      <alignment vertical="center"/>
    </xf>
    <xf numFmtId="0" fontId="17" fillId="2" borderId="1" xfId="0" applyFont="1" applyFill="1" applyBorder="1" applyAlignment="1">
      <alignment horizontal="center" vertical="center"/>
    </xf>
    <xf numFmtId="0" fontId="18" fillId="2" borderId="1" xfId="0" applyFont="1" applyFill="1" applyBorder="1">
      <alignment vertical="center"/>
    </xf>
    <xf numFmtId="0" fontId="18" fillId="2" borderId="1" xfId="0" applyFont="1" applyFill="1" applyBorder="1" applyAlignment="1">
      <alignment vertical="center"/>
    </xf>
    <xf numFmtId="0" fontId="14" fillId="0" borderId="0" xfId="0" applyFont="1" applyFill="1" applyAlignment="1">
      <alignment horizontal="center" vertical="center"/>
    </xf>
    <xf numFmtId="0" fontId="19" fillId="0" borderId="1" xfId="0" applyFont="1" applyBorder="1">
      <alignment vertical="center"/>
    </xf>
    <xf numFmtId="0" fontId="0" fillId="0" borderId="1" xfId="0" applyBorder="1">
      <alignment vertical="center"/>
    </xf>
    <xf numFmtId="0"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rgb="FFFFC000"/>
        </patternFill>
      </fill>
    </dxf>
    <dxf>
      <font>
        <color rgb="FF9C0006"/>
      </font>
      <fill>
        <patternFill patternType="solid">
          <bgColor rgb="FFFFC7CE"/>
        </patternFill>
      </fill>
    </dxf>
    <dxf>
      <fill>
        <patternFill patternType="solid">
          <bgColor rgb="FF00B0F0"/>
        </patternFill>
      </fill>
    </dxf>
    <dxf>
      <fill>
        <patternFill patternType="solid">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3457;&#21517;&#20876;\2023&#24180;&#33457;&#21517;&#20876;\202305&#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5月入职"/>
      <sheetName val="5月离职"/>
      <sheetName val="5月调岗记录"/>
      <sheetName val="5月转正"/>
      <sheetName val="全年入职"/>
      <sheetName val="全年离职台账"/>
      <sheetName val="全年调岗记录"/>
      <sheetName val="长期病事假"/>
      <sheetName val="基础信息表"/>
      <sheetName val="人员结构分析表"/>
      <sheetName val="新增人员银行卡号"/>
      <sheetName val="外挂执业药师"/>
      <sheetName val="第四季度定编"/>
      <sheetName val="退休人员"/>
      <sheetName val="残疾人"/>
      <sheetName val="执业药师"/>
      <sheetName val="内退"/>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48433"/>
  <sheetViews>
    <sheetView workbookViewId="0">
      <selection activeCell="I14" sqref="I14"/>
    </sheetView>
  </sheetViews>
  <sheetFormatPr defaultColWidth="8.88888888888889" defaultRowHeight="14.4"/>
  <cols>
    <col min="1" max="2" width="9" style="42"/>
    <col min="3" max="3" width="17.25" style="42" customWidth="1"/>
    <col min="4" max="6" width="9" style="42"/>
    <col min="7" max="7" width="14.25" style="42" customWidth="1"/>
    <col min="9" max="9" width="19" customWidth="1"/>
  </cols>
  <sheetData>
    <row r="1" spans="1:9">
      <c r="A1" s="34" t="s">
        <v>0</v>
      </c>
      <c r="B1" s="34" t="s">
        <v>1</v>
      </c>
      <c r="C1" s="34" t="s">
        <v>2</v>
      </c>
      <c r="D1" s="34" t="s">
        <v>3</v>
      </c>
      <c r="E1" s="34" t="s">
        <v>4</v>
      </c>
      <c r="F1" s="34" t="s">
        <v>5</v>
      </c>
      <c r="G1" s="34" t="s">
        <v>6</v>
      </c>
      <c r="H1" s="43" t="s">
        <v>7</v>
      </c>
      <c r="I1" s="44" t="s">
        <v>8</v>
      </c>
    </row>
    <row r="2" spans="1:9">
      <c r="A2" s="35">
        <v>13</v>
      </c>
      <c r="B2" s="35" t="s">
        <v>9</v>
      </c>
      <c r="C2" s="35" t="s">
        <v>10</v>
      </c>
      <c r="D2" s="35">
        <v>106485</v>
      </c>
      <c r="E2" s="35" t="s">
        <v>11</v>
      </c>
      <c r="F2" s="35">
        <v>9679</v>
      </c>
      <c r="G2" s="35" t="s">
        <v>12</v>
      </c>
      <c r="H2" s="44">
        <v>10</v>
      </c>
      <c r="I2" s="44"/>
    </row>
    <row r="3" spans="1:9">
      <c r="A3" s="35">
        <v>15</v>
      </c>
      <c r="B3" s="35" t="s">
        <v>9</v>
      </c>
      <c r="C3" s="35" t="s">
        <v>13</v>
      </c>
      <c r="D3" s="35">
        <v>102935</v>
      </c>
      <c r="E3" s="35" t="s">
        <v>14</v>
      </c>
      <c r="F3" s="35">
        <v>12163</v>
      </c>
      <c r="G3" s="35" t="s">
        <v>15</v>
      </c>
      <c r="H3" s="44">
        <v>8</v>
      </c>
      <c r="I3" s="44" t="s">
        <v>16</v>
      </c>
    </row>
    <row r="4" spans="1:9">
      <c r="A4" s="35">
        <v>19</v>
      </c>
      <c r="B4" s="35" t="s">
        <v>9</v>
      </c>
      <c r="C4" s="35" t="s">
        <v>17</v>
      </c>
      <c r="D4" s="35">
        <v>742</v>
      </c>
      <c r="E4" s="35" t="s">
        <v>18</v>
      </c>
      <c r="F4" s="35">
        <v>9822</v>
      </c>
      <c r="G4" s="35" t="s">
        <v>19</v>
      </c>
      <c r="H4" s="44">
        <v>12</v>
      </c>
      <c r="I4" s="44"/>
    </row>
    <row r="5" spans="1:9">
      <c r="A5" s="35">
        <v>20</v>
      </c>
      <c r="B5" s="35" t="s">
        <v>9</v>
      </c>
      <c r="C5" s="35" t="s">
        <v>20</v>
      </c>
      <c r="D5" s="35">
        <v>105910</v>
      </c>
      <c r="E5" s="35" t="s">
        <v>21</v>
      </c>
      <c r="F5" s="35">
        <v>13199</v>
      </c>
      <c r="G5" s="35" t="s">
        <v>12</v>
      </c>
      <c r="H5" s="44">
        <v>10</v>
      </c>
      <c r="I5" s="44"/>
    </row>
    <row r="6" spans="1:9">
      <c r="A6" s="35">
        <v>22</v>
      </c>
      <c r="B6" s="35" t="s">
        <v>9</v>
      </c>
      <c r="C6" s="35" t="s">
        <v>22</v>
      </c>
      <c r="D6" s="35">
        <v>114685</v>
      </c>
      <c r="E6" s="35" t="s">
        <v>23</v>
      </c>
      <c r="F6" s="35">
        <v>4086</v>
      </c>
      <c r="G6" s="35" t="s">
        <v>12</v>
      </c>
      <c r="H6" s="44">
        <v>12</v>
      </c>
      <c r="I6" s="44"/>
    </row>
    <row r="7" spans="1:9">
      <c r="A7" s="35">
        <v>23</v>
      </c>
      <c r="B7" s="35" t="s">
        <v>9</v>
      </c>
      <c r="C7" s="35" t="s">
        <v>22</v>
      </c>
      <c r="D7" s="35">
        <v>114685</v>
      </c>
      <c r="E7" s="35" t="s">
        <v>24</v>
      </c>
      <c r="F7" s="35">
        <v>7279</v>
      </c>
      <c r="G7" s="35" t="s">
        <v>19</v>
      </c>
      <c r="H7" s="44">
        <v>12</v>
      </c>
      <c r="I7" s="44"/>
    </row>
    <row r="8" spans="1:9">
      <c r="A8" s="35">
        <v>24</v>
      </c>
      <c r="B8" s="35" t="s">
        <v>9</v>
      </c>
      <c r="C8" s="35" t="s">
        <v>22</v>
      </c>
      <c r="D8" s="35">
        <v>114685</v>
      </c>
      <c r="E8" s="35" t="s">
        <v>25</v>
      </c>
      <c r="F8" s="35">
        <v>14306</v>
      </c>
      <c r="G8" s="35" t="s">
        <v>19</v>
      </c>
      <c r="H8" s="44">
        <v>8</v>
      </c>
      <c r="I8" s="44"/>
    </row>
    <row r="9" spans="1:9">
      <c r="A9" s="35">
        <v>25</v>
      </c>
      <c r="B9" s="35" t="s">
        <v>9</v>
      </c>
      <c r="C9" s="35" t="s">
        <v>22</v>
      </c>
      <c r="D9" s="35">
        <v>114685</v>
      </c>
      <c r="E9" s="35" t="s">
        <v>26</v>
      </c>
      <c r="F9" s="35">
        <v>14470</v>
      </c>
      <c r="G9" s="35" t="s">
        <v>19</v>
      </c>
      <c r="H9" s="44">
        <v>12</v>
      </c>
      <c r="I9" s="44" t="s">
        <v>16</v>
      </c>
    </row>
    <row r="10" spans="1:9">
      <c r="A10" s="35">
        <v>26</v>
      </c>
      <c r="B10" s="35" t="s">
        <v>9</v>
      </c>
      <c r="C10" s="35" t="s">
        <v>27</v>
      </c>
      <c r="D10" s="35">
        <v>113299</v>
      </c>
      <c r="E10" s="35" t="s">
        <v>28</v>
      </c>
      <c r="F10" s="35">
        <v>14429</v>
      </c>
      <c r="G10" s="35" t="s">
        <v>12</v>
      </c>
      <c r="H10" s="44">
        <v>8</v>
      </c>
      <c r="I10" s="44"/>
    </row>
    <row r="11" spans="1:9">
      <c r="A11" s="35">
        <v>28</v>
      </c>
      <c r="B11" s="35" t="s">
        <v>9</v>
      </c>
      <c r="C11" s="35" t="s">
        <v>29</v>
      </c>
      <c r="D11" s="35">
        <v>106066</v>
      </c>
      <c r="E11" s="35" t="s">
        <v>30</v>
      </c>
      <c r="F11" s="35">
        <v>12225</v>
      </c>
      <c r="G11" s="35" t="s">
        <v>19</v>
      </c>
      <c r="H11" s="44">
        <v>5</v>
      </c>
      <c r="I11" s="44"/>
    </row>
    <row r="12" spans="1:9">
      <c r="A12" s="35">
        <v>29</v>
      </c>
      <c r="B12" s="35" t="s">
        <v>9</v>
      </c>
      <c r="C12" s="35" t="s">
        <v>31</v>
      </c>
      <c r="D12" s="35">
        <v>744</v>
      </c>
      <c r="E12" s="35" t="s">
        <v>32</v>
      </c>
      <c r="F12" s="35">
        <v>12846</v>
      </c>
      <c r="G12" s="35" t="s">
        <v>12</v>
      </c>
      <c r="H12" s="44">
        <v>11</v>
      </c>
      <c r="I12" s="44"/>
    </row>
    <row r="13" spans="1:9">
      <c r="A13" s="35">
        <v>30</v>
      </c>
      <c r="B13" s="35" t="s">
        <v>9</v>
      </c>
      <c r="C13" s="35" t="s">
        <v>31</v>
      </c>
      <c r="D13" s="35">
        <v>744</v>
      </c>
      <c r="E13" s="35" t="s">
        <v>33</v>
      </c>
      <c r="F13" s="35">
        <v>9190</v>
      </c>
      <c r="G13" s="35" t="s">
        <v>19</v>
      </c>
      <c r="H13" s="44">
        <v>10</v>
      </c>
      <c r="I13" s="44"/>
    </row>
    <row r="14" spans="1:9">
      <c r="A14" s="35">
        <v>31</v>
      </c>
      <c r="B14" s="35" t="s">
        <v>9</v>
      </c>
      <c r="C14" s="35" t="s">
        <v>34</v>
      </c>
      <c r="D14" s="35">
        <v>116919</v>
      </c>
      <c r="E14" s="35" t="s">
        <v>35</v>
      </c>
      <c r="F14" s="35">
        <v>9563</v>
      </c>
      <c r="G14" s="35" t="s">
        <v>19</v>
      </c>
      <c r="H14" s="44">
        <v>14</v>
      </c>
      <c r="I14" s="44"/>
    </row>
    <row r="15" spans="1:9">
      <c r="A15" s="35">
        <v>32</v>
      </c>
      <c r="B15" s="35" t="s">
        <v>9</v>
      </c>
      <c r="C15" s="35" t="s">
        <v>34</v>
      </c>
      <c r="D15" s="35">
        <v>116919</v>
      </c>
      <c r="E15" s="35" t="s">
        <v>36</v>
      </c>
      <c r="F15" s="35">
        <v>10989</v>
      </c>
      <c r="G15" s="35" t="s">
        <v>19</v>
      </c>
      <c r="H15" s="44">
        <v>10</v>
      </c>
      <c r="I15" s="44"/>
    </row>
    <row r="16" spans="1:9">
      <c r="A16" s="35">
        <v>33</v>
      </c>
      <c r="B16" s="35" t="s">
        <v>9</v>
      </c>
      <c r="C16" s="35" t="s">
        <v>37</v>
      </c>
      <c r="D16" s="35">
        <v>337</v>
      </c>
      <c r="E16" s="35" t="s">
        <v>38</v>
      </c>
      <c r="F16" s="35">
        <v>7050</v>
      </c>
      <c r="G16" s="35" t="s">
        <v>12</v>
      </c>
      <c r="H16" s="44">
        <v>7</v>
      </c>
      <c r="I16" s="44"/>
    </row>
    <row r="17" spans="1:9">
      <c r="A17" s="35">
        <v>34</v>
      </c>
      <c r="B17" s="35" t="s">
        <v>9</v>
      </c>
      <c r="C17" s="35" t="s">
        <v>37</v>
      </c>
      <c r="D17" s="35">
        <v>337</v>
      </c>
      <c r="E17" s="35" t="s">
        <v>39</v>
      </c>
      <c r="F17" s="35">
        <v>6965</v>
      </c>
      <c r="G17" s="35" t="s">
        <v>19</v>
      </c>
      <c r="H17" s="44">
        <v>12</v>
      </c>
      <c r="I17" s="44"/>
    </row>
    <row r="18" spans="1:9">
      <c r="A18" s="35">
        <v>35</v>
      </c>
      <c r="B18" s="35" t="s">
        <v>9</v>
      </c>
      <c r="C18" s="35" t="s">
        <v>37</v>
      </c>
      <c r="D18" s="35">
        <v>337</v>
      </c>
      <c r="E18" s="35" t="s">
        <v>40</v>
      </c>
      <c r="F18" s="35">
        <v>14107</v>
      </c>
      <c r="G18" s="35" t="s">
        <v>41</v>
      </c>
      <c r="H18" s="44">
        <v>12</v>
      </c>
      <c r="I18" s="44"/>
    </row>
    <row r="19" spans="1:9">
      <c r="A19" s="35">
        <v>36</v>
      </c>
      <c r="B19" s="35" t="s">
        <v>9</v>
      </c>
      <c r="C19" s="35" t="s">
        <v>37</v>
      </c>
      <c r="D19" s="35">
        <v>337</v>
      </c>
      <c r="E19" s="35" t="s">
        <v>42</v>
      </c>
      <c r="F19" s="35">
        <v>15294</v>
      </c>
      <c r="G19" s="35" t="s">
        <v>15</v>
      </c>
      <c r="H19" s="44">
        <v>8</v>
      </c>
      <c r="I19" s="44" t="s">
        <v>16</v>
      </c>
    </row>
    <row r="20" spans="1:9">
      <c r="A20" s="35">
        <v>37</v>
      </c>
      <c r="B20" s="35" t="s">
        <v>9</v>
      </c>
      <c r="C20" s="35" t="s">
        <v>43</v>
      </c>
      <c r="D20" s="35">
        <v>116482</v>
      </c>
      <c r="E20" s="35" t="s">
        <v>44</v>
      </c>
      <c r="F20" s="35">
        <v>8386</v>
      </c>
      <c r="G20" s="35" t="s">
        <v>12</v>
      </c>
      <c r="H20" s="44">
        <v>20</v>
      </c>
      <c r="I20" s="44"/>
    </row>
    <row r="21" spans="1:9">
      <c r="A21" s="35">
        <v>38</v>
      </c>
      <c r="B21" s="35" t="s">
        <v>9</v>
      </c>
      <c r="C21" s="35" t="s">
        <v>43</v>
      </c>
      <c r="D21" s="35">
        <v>116482</v>
      </c>
      <c r="E21" s="35" t="s">
        <v>45</v>
      </c>
      <c r="F21" s="35">
        <v>11120</v>
      </c>
      <c r="G21" s="35" t="s">
        <v>19</v>
      </c>
      <c r="H21" s="44">
        <v>10</v>
      </c>
      <c r="I21" s="44"/>
    </row>
    <row r="22" spans="1:9">
      <c r="A22" s="35">
        <v>39</v>
      </c>
      <c r="B22" s="35" t="s">
        <v>9</v>
      </c>
      <c r="C22" s="35" t="s">
        <v>46</v>
      </c>
      <c r="D22" s="35">
        <v>308</v>
      </c>
      <c r="E22" s="35" t="s">
        <v>47</v>
      </c>
      <c r="F22" s="35">
        <v>14380</v>
      </c>
      <c r="G22" s="35" t="s">
        <v>12</v>
      </c>
      <c r="H22" s="44">
        <v>10</v>
      </c>
      <c r="I22" s="44"/>
    </row>
    <row r="23" spans="1:9">
      <c r="A23" s="35">
        <v>40</v>
      </c>
      <c r="B23" s="35" t="s">
        <v>9</v>
      </c>
      <c r="C23" s="35" t="s">
        <v>46</v>
      </c>
      <c r="D23" s="35">
        <v>308</v>
      </c>
      <c r="E23" s="35" t="s">
        <v>48</v>
      </c>
      <c r="F23" s="35">
        <v>12937</v>
      </c>
      <c r="G23" s="35" t="s">
        <v>19</v>
      </c>
      <c r="H23" s="44">
        <v>10</v>
      </c>
      <c r="I23" s="44"/>
    </row>
    <row r="24" spans="1:9">
      <c r="A24" s="35">
        <v>41</v>
      </c>
      <c r="B24" s="35" t="s">
        <v>9</v>
      </c>
      <c r="C24" s="35" t="s">
        <v>46</v>
      </c>
      <c r="D24" s="35">
        <v>308</v>
      </c>
      <c r="E24" s="35" t="s">
        <v>49</v>
      </c>
      <c r="F24" s="35">
        <v>14453</v>
      </c>
      <c r="G24" s="35" t="s">
        <v>19</v>
      </c>
      <c r="H24" s="44">
        <v>5</v>
      </c>
      <c r="I24" s="44" t="s">
        <v>16</v>
      </c>
    </row>
    <row r="25" spans="1:9">
      <c r="A25" s="35">
        <v>42</v>
      </c>
      <c r="B25" s="35" t="s">
        <v>9</v>
      </c>
      <c r="C25" s="35" t="s">
        <v>50</v>
      </c>
      <c r="D25" s="35">
        <v>399</v>
      </c>
      <c r="E25" s="35" t="s">
        <v>51</v>
      </c>
      <c r="F25" s="35">
        <v>4033</v>
      </c>
      <c r="G25" s="35" t="s">
        <v>12</v>
      </c>
      <c r="H25" s="44">
        <v>10</v>
      </c>
      <c r="I25" s="44"/>
    </row>
    <row r="26" spans="1:9">
      <c r="A26" s="35">
        <v>43</v>
      </c>
      <c r="B26" s="35" t="s">
        <v>9</v>
      </c>
      <c r="C26" s="35" t="s">
        <v>50</v>
      </c>
      <c r="D26" s="35">
        <v>399</v>
      </c>
      <c r="E26" s="35" t="s">
        <v>52</v>
      </c>
      <c r="F26" s="35">
        <v>14007</v>
      </c>
      <c r="G26" s="35" t="s">
        <v>19</v>
      </c>
      <c r="H26" s="44">
        <v>1</v>
      </c>
      <c r="I26" s="44" t="s">
        <v>16</v>
      </c>
    </row>
    <row r="27" spans="1:9">
      <c r="A27" s="35">
        <v>44</v>
      </c>
      <c r="B27" s="35" t="s">
        <v>9</v>
      </c>
      <c r="C27" s="35" t="s">
        <v>50</v>
      </c>
      <c r="D27" s="35">
        <v>399</v>
      </c>
      <c r="E27" s="35" t="s">
        <v>53</v>
      </c>
      <c r="F27" s="35">
        <v>15852</v>
      </c>
      <c r="G27" s="35" t="s">
        <v>19</v>
      </c>
      <c r="H27" s="44">
        <v>25</v>
      </c>
      <c r="I27" s="44" t="s">
        <v>16</v>
      </c>
    </row>
    <row r="28" spans="1:9">
      <c r="A28" s="35">
        <v>45</v>
      </c>
      <c r="B28" s="35" t="s">
        <v>54</v>
      </c>
      <c r="C28" s="35" t="s">
        <v>55</v>
      </c>
      <c r="D28" s="35">
        <v>117310</v>
      </c>
      <c r="E28" s="35" t="s">
        <v>56</v>
      </c>
      <c r="F28" s="35">
        <v>14483</v>
      </c>
      <c r="G28" s="35" t="s">
        <v>12</v>
      </c>
      <c r="H28" s="44">
        <v>6</v>
      </c>
      <c r="I28" s="44"/>
    </row>
    <row r="29" spans="1:9">
      <c r="A29" s="35">
        <v>53</v>
      </c>
      <c r="B29" s="35" t="s">
        <v>54</v>
      </c>
      <c r="C29" s="35" t="s">
        <v>57</v>
      </c>
      <c r="D29" s="35">
        <v>102934</v>
      </c>
      <c r="E29" s="35" t="s">
        <v>58</v>
      </c>
      <c r="F29" s="35">
        <v>6607</v>
      </c>
      <c r="G29" s="35" t="s">
        <v>12</v>
      </c>
      <c r="H29" s="44">
        <v>15</v>
      </c>
      <c r="I29" s="44"/>
    </row>
    <row r="30" spans="1:9">
      <c r="A30" s="35">
        <v>54</v>
      </c>
      <c r="B30" s="35" t="s">
        <v>54</v>
      </c>
      <c r="C30" s="35" t="s">
        <v>57</v>
      </c>
      <c r="D30" s="35">
        <v>102934</v>
      </c>
      <c r="E30" s="35" t="s">
        <v>59</v>
      </c>
      <c r="F30" s="35">
        <v>8400</v>
      </c>
      <c r="G30" s="35" t="s">
        <v>19</v>
      </c>
      <c r="H30" s="44">
        <v>10</v>
      </c>
      <c r="I30" s="44"/>
    </row>
    <row r="31" spans="1:9">
      <c r="A31" s="35">
        <v>55</v>
      </c>
      <c r="B31" s="35" t="s">
        <v>54</v>
      </c>
      <c r="C31" s="35" t="s">
        <v>60</v>
      </c>
      <c r="D31" s="35">
        <v>585</v>
      </c>
      <c r="E31" s="35" t="s">
        <v>61</v>
      </c>
      <c r="F31" s="35">
        <v>6303</v>
      </c>
      <c r="G31" s="35" t="s">
        <v>12</v>
      </c>
      <c r="H31" s="44">
        <v>10</v>
      </c>
      <c r="I31" s="44"/>
    </row>
    <row r="32" spans="1:9">
      <c r="A32" s="35">
        <v>56</v>
      </c>
      <c r="B32" s="35" t="s">
        <v>54</v>
      </c>
      <c r="C32" s="35" t="s">
        <v>60</v>
      </c>
      <c r="D32" s="35">
        <v>585</v>
      </c>
      <c r="E32" s="35" t="s">
        <v>62</v>
      </c>
      <c r="F32" s="35">
        <v>7046</v>
      </c>
      <c r="G32" s="35" t="s">
        <v>19</v>
      </c>
      <c r="H32" s="44">
        <v>10</v>
      </c>
      <c r="I32" s="44"/>
    </row>
    <row r="33" spans="1:9">
      <c r="A33" s="35">
        <v>57</v>
      </c>
      <c r="B33" s="35" t="s">
        <v>54</v>
      </c>
      <c r="C33" s="35" t="s">
        <v>60</v>
      </c>
      <c r="D33" s="35">
        <v>585</v>
      </c>
      <c r="E33" s="35" t="s">
        <v>63</v>
      </c>
      <c r="F33" s="35">
        <v>15605</v>
      </c>
      <c r="G33" s="35" t="s">
        <v>19</v>
      </c>
      <c r="H33" s="44">
        <v>10</v>
      </c>
      <c r="I33" s="44" t="s">
        <v>16</v>
      </c>
    </row>
    <row r="34" spans="1:9">
      <c r="A34" s="35">
        <v>58</v>
      </c>
      <c r="B34" s="35" t="s">
        <v>54</v>
      </c>
      <c r="C34" s="35" t="s">
        <v>64</v>
      </c>
      <c r="D34" s="35">
        <v>103199</v>
      </c>
      <c r="E34" s="35" t="s">
        <v>65</v>
      </c>
      <c r="F34" s="35">
        <v>14339</v>
      </c>
      <c r="G34" s="35" t="s">
        <v>12</v>
      </c>
      <c r="H34" s="44">
        <v>10</v>
      </c>
      <c r="I34" s="44"/>
    </row>
    <row r="35" spans="1:9">
      <c r="A35" s="35">
        <v>59</v>
      </c>
      <c r="B35" s="35" t="s">
        <v>54</v>
      </c>
      <c r="C35" s="35" t="s">
        <v>64</v>
      </c>
      <c r="D35" s="35">
        <v>103199</v>
      </c>
      <c r="E35" s="35" t="s">
        <v>66</v>
      </c>
      <c r="F35" s="35">
        <v>14139</v>
      </c>
      <c r="G35" s="35" t="s">
        <v>19</v>
      </c>
      <c r="H35" s="44">
        <v>10</v>
      </c>
      <c r="I35" s="44"/>
    </row>
    <row r="36" spans="1:9">
      <c r="A36" s="35">
        <v>60</v>
      </c>
      <c r="B36" s="35" t="s">
        <v>54</v>
      </c>
      <c r="C36" s="35" t="s">
        <v>67</v>
      </c>
      <c r="D36" s="35">
        <v>311</v>
      </c>
      <c r="E36" s="35" t="s">
        <v>68</v>
      </c>
      <c r="F36" s="35">
        <v>4093</v>
      </c>
      <c r="G36" s="35" t="s">
        <v>12</v>
      </c>
      <c r="H36" s="44">
        <v>8</v>
      </c>
      <c r="I36" s="44"/>
    </row>
    <row r="37" spans="1:9">
      <c r="A37" s="35">
        <v>61</v>
      </c>
      <c r="B37" s="35" t="s">
        <v>54</v>
      </c>
      <c r="C37" s="35" t="s">
        <v>67</v>
      </c>
      <c r="D37" s="35">
        <v>311</v>
      </c>
      <c r="E37" s="35" t="s">
        <v>69</v>
      </c>
      <c r="F37" s="35">
        <v>4302</v>
      </c>
      <c r="G37" s="35" t="s">
        <v>19</v>
      </c>
      <c r="H37" s="44">
        <v>8</v>
      </c>
      <c r="I37" s="44"/>
    </row>
    <row r="38" spans="1:9">
      <c r="A38" s="35">
        <v>62</v>
      </c>
      <c r="B38" s="35" t="s">
        <v>54</v>
      </c>
      <c r="C38" s="35" t="s">
        <v>70</v>
      </c>
      <c r="D38" s="35">
        <v>112415</v>
      </c>
      <c r="E38" s="35" t="s">
        <v>71</v>
      </c>
      <c r="F38" s="35">
        <v>4188</v>
      </c>
      <c r="G38" s="35" t="s">
        <v>12</v>
      </c>
      <c r="H38" s="44">
        <v>5</v>
      </c>
      <c r="I38" s="44"/>
    </row>
    <row r="39" spans="1:9">
      <c r="A39" s="35">
        <v>63</v>
      </c>
      <c r="B39" s="35" t="s">
        <v>54</v>
      </c>
      <c r="C39" s="35" t="s">
        <v>70</v>
      </c>
      <c r="D39" s="35">
        <v>112415</v>
      </c>
      <c r="E39" s="35" t="s">
        <v>72</v>
      </c>
      <c r="F39" s="35">
        <v>12449</v>
      </c>
      <c r="G39" s="35" t="s">
        <v>19</v>
      </c>
      <c r="H39" s="44">
        <v>5</v>
      </c>
      <c r="I39" s="44"/>
    </row>
    <row r="40" spans="1:9">
      <c r="A40" s="35">
        <v>65</v>
      </c>
      <c r="B40" s="35" t="s">
        <v>54</v>
      </c>
      <c r="C40" s="35" t="s">
        <v>73</v>
      </c>
      <c r="D40" s="35">
        <v>379</v>
      </c>
      <c r="E40" s="35" t="s">
        <v>74</v>
      </c>
      <c r="F40" s="35">
        <v>6831</v>
      </c>
      <c r="G40" s="35" t="s">
        <v>19</v>
      </c>
      <c r="H40" s="44">
        <v>1</v>
      </c>
      <c r="I40" s="44"/>
    </row>
    <row r="41" spans="1:9">
      <c r="A41" s="35">
        <v>66</v>
      </c>
      <c r="B41" s="35" t="s">
        <v>54</v>
      </c>
      <c r="C41" s="35" t="s">
        <v>75</v>
      </c>
      <c r="D41" s="35">
        <v>119262</v>
      </c>
      <c r="E41" s="35" t="s">
        <v>76</v>
      </c>
      <c r="F41" s="35">
        <v>15297</v>
      </c>
      <c r="G41" s="35" t="s">
        <v>12</v>
      </c>
      <c r="H41" s="44">
        <v>8</v>
      </c>
      <c r="I41" s="44"/>
    </row>
    <row r="42" spans="1:9">
      <c r="A42" s="35">
        <v>67</v>
      </c>
      <c r="B42" s="35" t="s">
        <v>54</v>
      </c>
      <c r="C42" s="35" t="s">
        <v>75</v>
      </c>
      <c r="D42" s="35">
        <v>119262</v>
      </c>
      <c r="E42" s="35" t="s">
        <v>77</v>
      </c>
      <c r="F42" s="35">
        <v>6544</v>
      </c>
      <c r="G42" s="35" t="s">
        <v>19</v>
      </c>
      <c r="H42" s="44">
        <v>8</v>
      </c>
      <c r="I42" s="44"/>
    </row>
    <row r="43" spans="1:9">
      <c r="A43" s="35">
        <v>71</v>
      </c>
      <c r="B43" s="35" t="s">
        <v>54</v>
      </c>
      <c r="C43" s="35" t="s">
        <v>78</v>
      </c>
      <c r="D43" s="35">
        <v>118151</v>
      </c>
      <c r="E43" s="35" t="s">
        <v>79</v>
      </c>
      <c r="F43" s="35">
        <v>13279</v>
      </c>
      <c r="G43" s="35" t="s">
        <v>12</v>
      </c>
      <c r="H43" s="44">
        <v>8</v>
      </c>
      <c r="I43" s="44"/>
    </row>
    <row r="44" spans="1:9">
      <c r="A44" s="35">
        <v>73</v>
      </c>
      <c r="B44" s="35" t="s">
        <v>54</v>
      </c>
      <c r="C44" s="35" t="s">
        <v>80</v>
      </c>
      <c r="D44" s="35">
        <v>339</v>
      </c>
      <c r="E44" s="35" t="s">
        <v>81</v>
      </c>
      <c r="F44" s="35">
        <v>6456</v>
      </c>
      <c r="G44" s="35" t="s">
        <v>12</v>
      </c>
      <c r="H44" s="44">
        <v>9</v>
      </c>
      <c r="I44" s="44"/>
    </row>
    <row r="45" spans="1:9">
      <c r="A45" s="35">
        <v>74</v>
      </c>
      <c r="B45" s="35" t="s">
        <v>54</v>
      </c>
      <c r="C45" s="35" t="s">
        <v>80</v>
      </c>
      <c r="D45" s="35">
        <v>339</v>
      </c>
      <c r="E45" s="35" t="s">
        <v>82</v>
      </c>
      <c r="F45" s="35">
        <v>13986</v>
      </c>
      <c r="G45" s="35" t="s">
        <v>19</v>
      </c>
      <c r="H45" s="44">
        <v>7</v>
      </c>
      <c r="I45" s="44"/>
    </row>
    <row r="46" spans="1:9">
      <c r="A46" s="35">
        <v>75</v>
      </c>
      <c r="B46" s="35" t="s">
        <v>54</v>
      </c>
      <c r="C46" s="35" t="s">
        <v>83</v>
      </c>
      <c r="D46" s="35">
        <v>357</v>
      </c>
      <c r="E46" s="35" t="s">
        <v>84</v>
      </c>
      <c r="F46" s="35">
        <v>6814</v>
      </c>
      <c r="G46" s="35" t="s">
        <v>12</v>
      </c>
      <c r="H46" s="44">
        <v>10</v>
      </c>
      <c r="I46" s="44"/>
    </row>
    <row r="47" spans="1:9">
      <c r="A47" s="35">
        <v>76</v>
      </c>
      <c r="B47" s="35" t="s">
        <v>54</v>
      </c>
      <c r="C47" s="35" t="s">
        <v>83</v>
      </c>
      <c r="D47" s="35">
        <v>357</v>
      </c>
      <c r="E47" s="35" t="s">
        <v>85</v>
      </c>
      <c r="F47" s="35">
        <v>13100</v>
      </c>
      <c r="G47" s="35" t="s">
        <v>19</v>
      </c>
      <c r="H47" s="44">
        <v>11</v>
      </c>
      <c r="I47" s="44"/>
    </row>
    <row r="48" spans="1:9">
      <c r="A48" s="35">
        <v>77</v>
      </c>
      <c r="B48" s="35" t="s">
        <v>54</v>
      </c>
      <c r="C48" s="35" t="s">
        <v>83</v>
      </c>
      <c r="D48" s="35">
        <v>357</v>
      </c>
      <c r="E48" s="35" t="s">
        <v>86</v>
      </c>
      <c r="F48" s="35">
        <v>15092</v>
      </c>
      <c r="G48" s="35" t="s">
        <v>19</v>
      </c>
      <c r="H48" s="44">
        <v>11</v>
      </c>
      <c r="I48" s="44"/>
    </row>
    <row r="49" spans="1:9">
      <c r="A49" s="35">
        <v>82</v>
      </c>
      <c r="B49" s="35" t="s">
        <v>54</v>
      </c>
      <c r="C49" s="35" t="s">
        <v>87</v>
      </c>
      <c r="D49" s="35">
        <v>517</v>
      </c>
      <c r="E49" s="35" t="s">
        <v>88</v>
      </c>
      <c r="F49" s="35">
        <v>4024</v>
      </c>
      <c r="G49" s="35" t="s">
        <v>12</v>
      </c>
      <c r="H49" s="44">
        <v>12</v>
      </c>
      <c r="I49" s="44"/>
    </row>
    <row r="50" spans="1:9">
      <c r="A50" s="35">
        <v>83</v>
      </c>
      <c r="B50" s="35" t="s">
        <v>54</v>
      </c>
      <c r="C50" s="35" t="s">
        <v>87</v>
      </c>
      <c r="D50" s="35">
        <v>517</v>
      </c>
      <c r="E50" s="35" t="s">
        <v>89</v>
      </c>
      <c r="F50" s="35">
        <v>13198</v>
      </c>
      <c r="G50" s="35" t="s">
        <v>19</v>
      </c>
      <c r="H50" s="44">
        <v>12</v>
      </c>
      <c r="I50" s="44"/>
    </row>
    <row r="51" spans="1:9">
      <c r="A51" s="35">
        <v>85</v>
      </c>
      <c r="B51" s="35" t="s">
        <v>54</v>
      </c>
      <c r="C51" s="35" t="s">
        <v>87</v>
      </c>
      <c r="D51" s="35">
        <v>517</v>
      </c>
      <c r="E51" s="35" t="s">
        <v>90</v>
      </c>
      <c r="F51" s="35">
        <v>15255</v>
      </c>
      <c r="G51" s="35" t="s">
        <v>15</v>
      </c>
      <c r="H51" s="44">
        <v>12</v>
      </c>
      <c r="I51" s="44" t="s">
        <v>16</v>
      </c>
    </row>
    <row r="52" spans="1:9">
      <c r="A52" s="35">
        <v>86</v>
      </c>
      <c r="B52" s="35" t="s">
        <v>54</v>
      </c>
      <c r="C52" s="35" t="s">
        <v>91</v>
      </c>
      <c r="D52" s="35">
        <v>114844</v>
      </c>
      <c r="E52" s="35" t="s">
        <v>92</v>
      </c>
      <c r="F52" s="35">
        <v>13327</v>
      </c>
      <c r="G52" s="35" t="s">
        <v>12</v>
      </c>
      <c r="H52" s="44">
        <v>10</v>
      </c>
      <c r="I52" s="44"/>
    </row>
    <row r="53" spans="1:9">
      <c r="A53" s="35">
        <v>87</v>
      </c>
      <c r="B53" s="35" t="s">
        <v>54</v>
      </c>
      <c r="C53" s="35" t="s">
        <v>91</v>
      </c>
      <c r="D53" s="35">
        <v>114844</v>
      </c>
      <c r="E53" s="35" t="s">
        <v>93</v>
      </c>
      <c r="F53" s="35">
        <v>13061</v>
      </c>
      <c r="G53" s="35" t="s">
        <v>19</v>
      </c>
      <c r="H53" s="44">
        <v>10</v>
      </c>
      <c r="I53" s="44"/>
    </row>
    <row r="54" spans="1:9">
      <c r="A54" s="35">
        <v>88</v>
      </c>
      <c r="B54" s="35" t="s">
        <v>54</v>
      </c>
      <c r="C54" s="35" t="s">
        <v>94</v>
      </c>
      <c r="D54" s="35">
        <v>391</v>
      </c>
      <c r="E54" s="35" t="s">
        <v>95</v>
      </c>
      <c r="F54" s="35">
        <v>9308</v>
      </c>
      <c r="G54" s="35" t="s">
        <v>12</v>
      </c>
      <c r="H54" s="44">
        <v>3</v>
      </c>
      <c r="I54" s="44"/>
    </row>
    <row r="55" spans="1:9">
      <c r="A55" s="35">
        <v>94</v>
      </c>
      <c r="B55" s="35" t="s">
        <v>54</v>
      </c>
      <c r="C55" s="35" t="s">
        <v>96</v>
      </c>
      <c r="D55" s="35">
        <v>726</v>
      </c>
      <c r="E55" s="35" t="s">
        <v>97</v>
      </c>
      <c r="F55" s="35">
        <v>10177</v>
      </c>
      <c r="G55" s="35" t="s">
        <v>19</v>
      </c>
      <c r="H55" s="44">
        <v>2</v>
      </c>
      <c r="I55" s="44"/>
    </row>
    <row r="56" spans="1:9">
      <c r="A56" s="35">
        <v>96</v>
      </c>
      <c r="B56" s="35" t="s">
        <v>54</v>
      </c>
      <c r="C56" s="35" t="s">
        <v>98</v>
      </c>
      <c r="D56" s="35">
        <v>727</v>
      </c>
      <c r="E56" s="35" t="s">
        <v>99</v>
      </c>
      <c r="F56" s="35">
        <v>13161</v>
      </c>
      <c r="G56" s="35" t="s">
        <v>19</v>
      </c>
      <c r="H56" s="44">
        <v>1</v>
      </c>
      <c r="I56" s="44"/>
    </row>
    <row r="57" spans="1:9">
      <c r="A57" s="35">
        <v>97</v>
      </c>
      <c r="B57" s="35" t="s">
        <v>54</v>
      </c>
      <c r="C57" s="35" t="s">
        <v>100</v>
      </c>
      <c r="D57" s="35">
        <v>102565</v>
      </c>
      <c r="E57" s="35" t="s">
        <v>101</v>
      </c>
      <c r="F57" s="35">
        <v>11537</v>
      </c>
      <c r="G57" s="35" t="s">
        <v>12</v>
      </c>
      <c r="H57" s="44">
        <v>1</v>
      </c>
      <c r="I57" s="44"/>
    </row>
    <row r="58" spans="1:9">
      <c r="A58" s="35">
        <v>100</v>
      </c>
      <c r="B58" s="35" t="s">
        <v>54</v>
      </c>
      <c r="C58" s="35" t="s">
        <v>102</v>
      </c>
      <c r="D58" s="35">
        <v>578</v>
      </c>
      <c r="E58" s="35" t="s">
        <v>103</v>
      </c>
      <c r="F58" s="35">
        <v>13064</v>
      </c>
      <c r="G58" s="35" t="s">
        <v>12</v>
      </c>
      <c r="H58" s="44">
        <v>5</v>
      </c>
      <c r="I58" s="44"/>
    </row>
    <row r="59" spans="1:9">
      <c r="A59" s="35">
        <v>101</v>
      </c>
      <c r="B59" s="35" t="s">
        <v>54</v>
      </c>
      <c r="C59" s="35" t="s">
        <v>102</v>
      </c>
      <c r="D59" s="35">
        <v>578</v>
      </c>
      <c r="E59" s="35" t="s">
        <v>104</v>
      </c>
      <c r="F59" s="35">
        <v>9140</v>
      </c>
      <c r="G59" s="35" t="s">
        <v>19</v>
      </c>
      <c r="H59" s="44">
        <v>4</v>
      </c>
      <c r="I59" s="44"/>
    </row>
    <row r="60" spans="1:9">
      <c r="A60" s="35">
        <v>102</v>
      </c>
      <c r="B60" s="35" t="s">
        <v>54</v>
      </c>
      <c r="C60" s="35" t="s">
        <v>105</v>
      </c>
      <c r="D60" s="35">
        <v>117491</v>
      </c>
      <c r="E60" s="35" t="s">
        <v>106</v>
      </c>
      <c r="F60" s="35">
        <v>12909</v>
      </c>
      <c r="G60" s="35" t="s">
        <v>12</v>
      </c>
      <c r="H60" s="44">
        <v>2</v>
      </c>
      <c r="I60" s="44"/>
    </row>
    <row r="61" spans="1:9">
      <c r="A61" s="35">
        <v>104</v>
      </c>
      <c r="B61" s="35" t="s">
        <v>54</v>
      </c>
      <c r="C61" s="35" t="s">
        <v>107</v>
      </c>
      <c r="D61" s="35">
        <v>111219</v>
      </c>
      <c r="E61" s="35" t="s">
        <v>108</v>
      </c>
      <c r="F61" s="35">
        <v>4117</v>
      </c>
      <c r="G61" s="35" t="s">
        <v>12</v>
      </c>
      <c r="H61" s="44">
        <v>13</v>
      </c>
      <c r="I61" s="44"/>
    </row>
    <row r="62" spans="1:9">
      <c r="A62" s="35">
        <v>110</v>
      </c>
      <c r="B62" s="35" t="s">
        <v>54</v>
      </c>
      <c r="C62" s="35" t="s">
        <v>109</v>
      </c>
      <c r="D62" s="35">
        <v>365</v>
      </c>
      <c r="E62" s="35" t="s">
        <v>110</v>
      </c>
      <c r="F62" s="35">
        <v>4301</v>
      </c>
      <c r="G62" s="35" t="s">
        <v>12</v>
      </c>
      <c r="H62" s="44">
        <v>12</v>
      </c>
      <c r="I62" s="44"/>
    </row>
    <row r="63" spans="1:9">
      <c r="A63" s="35">
        <v>111</v>
      </c>
      <c r="B63" s="35" t="s">
        <v>54</v>
      </c>
      <c r="C63" s="35" t="s">
        <v>109</v>
      </c>
      <c r="D63" s="35">
        <v>365</v>
      </c>
      <c r="E63" s="35" t="s">
        <v>111</v>
      </c>
      <c r="F63" s="35">
        <v>10931</v>
      </c>
      <c r="G63" s="35" t="s">
        <v>19</v>
      </c>
      <c r="H63" s="44">
        <v>6</v>
      </c>
      <c r="I63" s="44"/>
    </row>
    <row r="64" spans="1:9">
      <c r="A64" s="35">
        <v>113</v>
      </c>
      <c r="B64" s="35" t="s">
        <v>54</v>
      </c>
      <c r="C64" s="35" t="s">
        <v>112</v>
      </c>
      <c r="D64" s="35">
        <v>581</v>
      </c>
      <c r="E64" s="35" t="s">
        <v>113</v>
      </c>
      <c r="F64" s="35">
        <v>15145</v>
      </c>
      <c r="G64" s="35" t="s">
        <v>12</v>
      </c>
      <c r="H64" s="44">
        <v>9</v>
      </c>
      <c r="I64" s="44"/>
    </row>
    <row r="65" spans="1:9">
      <c r="A65" s="35">
        <v>115</v>
      </c>
      <c r="B65" s="35" t="s">
        <v>54</v>
      </c>
      <c r="C65" s="35" t="s">
        <v>112</v>
      </c>
      <c r="D65" s="35">
        <v>581</v>
      </c>
      <c r="E65" s="35" t="s">
        <v>114</v>
      </c>
      <c r="F65" s="35">
        <v>13052</v>
      </c>
      <c r="G65" s="35" t="s">
        <v>19</v>
      </c>
      <c r="H65" s="44">
        <v>30</v>
      </c>
      <c r="I65" s="44"/>
    </row>
    <row r="66" spans="1:9">
      <c r="A66" s="35">
        <v>116</v>
      </c>
      <c r="B66" s="35" t="s">
        <v>54</v>
      </c>
      <c r="C66" s="35" t="s">
        <v>112</v>
      </c>
      <c r="D66" s="35">
        <v>581</v>
      </c>
      <c r="E66" s="35" t="s">
        <v>115</v>
      </c>
      <c r="F66" s="35">
        <v>13581</v>
      </c>
      <c r="G66" s="35" t="s">
        <v>19</v>
      </c>
      <c r="H66" s="44">
        <v>12</v>
      </c>
      <c r="I66" s="44"/>
    </row>
    <row r="67" spans="1:9">
      <c r="A67" s="35">
        <v>117</v>
      </c>
      <c r="B67" s="35" t="s">
        <v>54</v>
      </c>
      <c r="C67" s="35" t="s">
        <v>116</v>
      </c>
      <c r="D67" s="35">
        <v>114622</v>
      </c>
      <c r="E67" s="35" t="s">
        <v>117</v>
      </c>
      <c r="F67" s="35">
        <v>11143</v>
      </c>
      <c r="G67" s="35" t="s">
        <v>12</v>
      </c>
      <c r="H67" s="44">
        <v>10</v>
      </c>
      <c r="I67" s="44"/>
    </row>
    <row r="68" spans="1:9">
      <c r="A68" s="35">
        <v>118</v>
      </c>
      <c r="B68" s="35" t="s">
        <v>54</v>
      </c>
      <c r="C68" s="35" t="s">
        <v>116</v>
      </c>
      <c r="D68" s="35">
        <v>114622</v>
      </c>
      <c r="E68" s="35" t="s">
        <v>118</v>
      </c>
      <c r="F68" s="35">
        <v>10205</v>
      </c>
      <c r="G68" s="35" t="s">
        <v>19</v>
      </c>
      <c r="H68" s="44">
        <v>13</v>
      </c>
      <c r="I68" s="44" t="s">
        <v>16</v>
      </c>
    </row>
    <row r="69" spans="1:9">
      <c r="A69" s="35">
        <v>119</v>
      </c>
      <c r="B69" s="35" t="s">
        <v>54</v>
      </c>
      <c r="C69" s="35" t="s">
        <v>116</v>
      </c>
      <c r="D69" s="35">
        <v>114622</v>
      </c>
      <c r="E69" s="45" t="s">
        <v>119</v>
      </c>
      <c r="F69" s="45">
        <v>15789</v>
      </c>
      <c r="G69" s="35" t="s">
        <v>19</v>
      </c>
      <c r="H69" s="44">
        <v>10</v>
      </c>
      <c r="I69" s="44" t="s">
        <v>16</v>
      </c>
    </row>
    <row r="70" spans="1:9">
      <c r="A70" s="35">
        <v>122</v>
      </c>
      <c r="B70" s="35" t="s">
        <v>120</v>
      </c>
      <c r="C70" s="35" t="s">
        <v>121</v>
      </c>
      <c r="D70" s="35">
        <v>105751</v>
      </c>
      <c r="E70" s="35" t="s">
        <v>122</v>
      </c>
      <c r="F70" s="35">
        <v>9295</v>
      </c>
      <c r="G70" s="35" t="s">
        <v>12</v>
      </c>
      <c r="H70" s="44">
        <v>10</v>
      </c>
      <c r="I70" s="44"/>
    </row>
    <row r="71" spans="1:9">
      <c r="A71" s="35">
        <v>123</v>
      </c>
      <c r="B71" s="35" t="s">
        <v>120</v>
      </c>
      <c r="C71" s="35" t="s">
        <v>121</v>
      </c>
      <c r="D71" s="35">
        <v>105751</v>
      </c>
      <c r="E71" s="35" t="s">
        <v>123</v>
      </c>
      <c r="F71" s="35">
        <v>8763</v>
      </c>
      <c r="G71" s="35" t="s">
        <v>19</v>
      </c>
      <c r="H71" s="44">
        <v>2</v>
      </c>
      <c r="I71" s="44"/>
    </row>
    <row r="72" spans="1:9">
      <c r="A72" s="35">
        <v>125</v>
      </c>
      <c r="B72" s="35" t="s">
        <v>120</v>
      </c>
      <c r="C72" s="35" t="s">
        <v>124</v>
      </c>
      <c r="D72" s="35">
        <v>106568</v>
      </c>
      <c r="E72" s="35" t="s">
        <v>125</v>
      </c>
      <c r="F72" s="35">
        <v>15331</v>
      </c>
      <c r="G72" s="35" t="s">
        <v>12</v>
      </c>
      <c r="H72" s="44">
        <v>8</v>
      </c>
      <c r="I72" s="44"/>
    </row>
    <row r="73" spans="1:9">
      <c r="A73" s="35">
        <v>126</v>
      </c>
      <c r="B73" s="35" t="s">
        <v>120</v>
      </c>
      <c r="C73" s="35" t="s">
        <v>124</v>
      </c>
      <c r="D73" s="35">
        <v>106568</v>
      </c>
      <c r="E73" s="35" t="s">
        <v>126</v>
      </c>
      <c r="F73" s="35">
        <v>15615</v>
      </c>
      <c r="G73" s="35" t="s">
        <v>19</v>
      </c>
      <c r="H73" s="44">
        <v>8</v>
      </c>
      <c r="I73" s="44" t="s">
        <v>16</v>
      </c>
    </row>
    <row r="74" spans="1:9">
      <c r="A74" s="35">
        <v>127</v>
      </c>
      <c r="B74" s="35" t="s">
        <v>120</v>
      </c>
      <c r="C74" s="35" t="s">
        <v>127</v>
      </c>
      <c r="D74" s="35">
        <v>104430</v>
      </c>
      <c r="E74" s="35" t="s">
        <v>128</v>
      </c>
      <c r="F74" s="35">
        <v>13293</v>
      </c>
      <c r="G74" s="35" t="s">
        <v>12</v>
      </c>
      <c r="H74" s="44">
        <v>14</v>
      </c>
      <c r="I74" s="44"/>
    </row>
    <row r="75" spans="1:9">
      <c r="A75" s="35">
        <v>130</v>
      </c>
      <c r="B75" s="35" t="s">
        <v>120</v>
      </c>
      <c r="C75" s="35" t="s">
        <v>129</v>
      </c>
      <c r="D75" s="35">
        <v>377</v>
      </c>
      <c r="E75" s="35" t="s">
        <v>130</v>
      </c>
      <c r="F75" s="35">
        <v>5782</v>
      </c>
      <c r="G75" s="35" t="s">
        <v>19</v>
      </c>
      <c r="H75" s="44">
        <v>10</v>
      </c>
      <c r="I75" s="44" t="s">
        <v>16</v>
      </c>
    </row>
    <row r="76" spans="1:9">
      <c r="A76" s="35">
        <v>131</v>
      </c>
      <c r="B76" s="35" t="s">
        <v>120</v>
      </c>
      <c r="C76" s="35" t="s">
        <v>129</v>
      </c>
      <c r="D76" s="46">
        <v>377</v>
      </c>
      <c r="E76" s="35" t="s">
        <v>131</v>
      </c>
      <c r="F76" s="46">
        <v>15848</v>
      </c>
      <c r="G76" s="35" t="s">
        <v>19</v>
      </c>
      <c r="H76" s="44">
        <v>1</v>
      </c>
      <c r="I76" s="44" t="s">
        <v>16</v>
      </c>
    </row>
    <row r="77" spans="1:9">
      <c r="A77" s="35">
        <v>132</v>
      </c>
      <c r="B77" s="35" t="s">
        <v>120</v>
      </c>
      <c r="C77" s="35" t="s">
        <v>132</v>
      </c>
      <c r="D77" s="35">
        <v>387</v>
      </c>
      <c r="E77" s="35" t="s">
        <v>133</v>
      </c>
      <c r="F77" s="35">
        <v>5701</v>
      </c>
      <c r="G77" s="35" t="s">
        <v>12</v>
      </c>
      <c r="H77" s="44">
        <v>10</v>
      </c>
      <c r="I77" s="44"/>
    </row>
    <row r="78" spans="1:9">
      <c r="A78" s="35">
        <v>139</v>
      </c>
      <c r="B78" s="35" t="s">
        <v>120</v>
      </c>
      <c r="C78" s="35" t="s">
        <v>134</v>
      </c>
      <c r="D78" s="35">
        <v>115971</v>
      </c>
      <c r="E78" s="35" t="s">
        <v>135</v>
      </c>
      <c r="F78" s="35">
        <v>7707</v>
      </c>
      <c r="G78" s="35" t="s">
        <v>12</v>
      </c>
      <c r="H78" s="44">
        <v>2</v>
      </c>
      <c r="I78" s="44"/>
    </row>
    <row r="79" spans="1:9">
      <c r="A79" s="35">
        <v>143</v>
      </c>
      <c r="B79" s="35" t="s">
        <v>120</v>
      </c>
      <c r="C79" s="35" t="s">
        <v>136</v>
      </c>
      <c r="D79" s="35">
        <v>118074</v>
      </c>
      <c r="E79" s="35" t="s">
        <v>137</v>
      </c>
      <c r="F79" s="35">
        <v>4304</v>
      </c>
      <c r="G79" s="35" t="s">
        <v>12</v>
      </c>
      <c r="H79" s="44">
        <v>1</v>
      </c>
      <c r="I79" s="44"/>
    </row>
    <row r="80" spans="1:9">
      <c r="A80" s="35">
        <v>144</v>
      </c>
      <c r="B80" s="35" t="s">
        <v>120</v>
      </c>
      <c r="C80" s="35" t="s">
        <v>136</v>
      </c>
      <c r="D80" s="35">
        <v>118074</v>
      </c>
      <c r="E80" s="35" t="s">
        <v>138</v>
      </c>
      <c r="F80" s="35">
        <v>15445</v>
      </c>
      <c r="G80" s="35" t="s">
        <v>19</v>
      </c>
      <c r="H80" s="44">
        <v>3</v>
      </c>
      <c r="I80" s="44" t="s">
        <v>16</v>
      </c>
    </row>
    <row r="81" spans="1:9">
      <c r="A81" s="35">
        <v>146</v>
      </c>
      <c r="B81" s="35" t="s">
        <v>120</v>
      </c>
      <c r="C81" s="35" t="s">
        <v>139</v>
      </c>
      <c r="D81" s="35">
        <v>118758</v>
      </c>
      <c r="E81" s="35" t="s">
        <v>140</v>
      </c>
      <c r="F81" s="35">
        <v>14388</v>
      </c>
      <c r="G81" s="35" t="s">
        <v>12</v>
      </c>
      <c r="H81" s="44">
        <v>8</v>
      </c>
      <c r="I81" s="44"/>
    </row>
    <row r="82" spans="1:9">
      <c r="A82" s="35">
        <v>147</v>
      </c>
      <c r="B82" s="35" t="s">
        <v>120</v>
      </c>
      <c r="C82" s="35" t="s">
        <v>139</v>
      </c>
      <c r="D82" s="35">
        <v>118758</v>
      </c>
      <c r="E82" s="35" t="s">
        <v>141</v>
      </c>
      <c r="F82" s="35">
        <v>14171</v>
      </c>
      <c r="G82" s="35" t="s">
        <v>19</v>
      </c>
      <c r="H82" s="44">
        <v>1</v>
      </c>
      <c r="I82" s="44"/>
    </row>
    <row r="83" spans="1:9">
      <c r="A83" s="35">
        <v>148</v>
      </c>
      <c r="B83" s="35" t="s">
        <v>120</v>
      </c>
      <c r="C83" s="35" t="s">
        <v>142</v>
      </c>
      <c r="D83" s="35">
        <v>733</v>
      </c>
      <c r="E83" s="35" t="s">
        <v>143</v>
      </c>
      <c r="F83" s="35">
        <v>4435</v>
      </c>
      <c r="G83" s="35" t="s">
        <v>12</v>
      </c>
      <c r="H83" s="44">
        <v>11</v>
      </c>
      <c r="I83" s="44"/>
    </row>
    <row r="84" spans="1:9">
      <c r="A84" s="35">
        <v>150</v>
      </c>
      <c r="B84" s="35" t="s">
        <v>120</v>
      </c>
      <c r="C84" s="35" t="s">
        <v>142</v>
      </c>
      <c r="D84" s="35">
        <v>733</v>
      </c>
      <c r="E84" s="35" t="s">
        <v>144</v>
      </c>
      <c r="F84" s="35">
        <v>11004</v>
      </c>
      <c r="G84" s="35" t="s">
        <v>19</v>
      </c>
      <c r="H84" s="44">
        <v>10</v>
      </c>
      <c r="I84" s="44"/>
    </row>
    <row r="85" spans="1:9">
      <c r="A85" s="35">
        <v>151</v>
      </c>
      <c r="B85" s="35" t="s">
        <v>120</v>
      </c>
      <c r="C85" s="35" t="s">
        <v>145</v>
      </c>
      <c r="D85" s="35">
        <v>573</v>
      </c>
      <c r="E85" s="35" t="s">
        <v>146</v>
      </c>
      <c r="F85" s="35">
        <v>5501</v>
      </c>
      <c r="G85" s="35" t="s">
        <v>12</v>
      </c>
      <c r="H85" s="44">
        <v>8</v>
      </c>
      <c r="I85" s="44"/>
    </row>
    <row r="86" spans="1:9">
      <c r="A86" s="35">
        <v>156</v>
      </c>
      <c r="B86" s="35" t="s">
        <v>120</v>
      </c>
      <c r="C86" s="35" t="s">
        <v>147</v>
      </c>
      <c r="D86" s="35">
        <v>511</v>
      </c>
      <c r="E86" s="35" t="s">
        <v>148</v>
      </c>
      <c r="F86" s="35">
        <v>7917</v>
      </c>
      <c r="G86" s="35" t="s">
        <v>19</v>
      </c>
      <c r="H86" s="44">
        <v>11</v>
      </c>
      <c r="I86" s="44"/>
    </row>
    <row r="87" spans="1:9">
      <c r="A87" s="35">
        <v>159</v>
      </c>
      <c r="B87" s="35" t="s">
        <v>120</v>
      </c>
      <c r="C87" s="35" t="s">
        <v>149</v>
      </c>
      <c r="D87" s="35">
        <v>546</v>
      </c>
      <c r="E87" s="35" t="s">
        <v>150</v>
      </c>
      <c r="F87" s="35">
        <v>13410</v>
      </c>
      <c r="G87" s="35" t="s">
        <v>19</v>
      </c>
      <c r="H87" s="44">
        <v>6</v>
      </c>
      <c r="I87" s="44"/>
    </row>
    <row r="88" spans="1:9">
      <c r="A88" s="35">
        <v>160</v>
      </c>
      <c r="B88" s="35" t="s">
        <v>120</v>
      </c>
      <c r="C88" s="35" t="s">
        <v>149</v>
      </c>
      <c r="D88" s="35">
        <v>546</v>
      </c>
      <c r="E88" s="35" t="s">
        <v>151</v>
      </c>
      <c r="F88" s="35">
        <v>10849</v>
      </c>
      <c r="G88" s="35" t="s">
        <v>19</v>
      </c>
      <c r="H88" s="44">
        <v>1</v>
      </c>
      <c r="I88" s="44" t="s">
        <v>16</v>
      </c>
    </row>
    <row r="89" spans="1:9">
      <c r="A89" s="35">
        <v>161</v>
      </c>
      <c r="B89" s="35" t="s">
        <v>120</v>
      </c>
      <c r="C89" s="35" t="s">
        <v>152</v>
      </c>
      <c r="D89" s="35">
        <v>117184</v>
      </c>
      <c r="E89" s="35" t="s">
        <v>153</v>
      </c>
      <c r="F89" s="35">
        <v>11769</v>
      </c>
      <c r="G89" s="35" t="s">
        <v>12</v>
      </c>
      <c r="H89" s="44">
        <v>4</v>
      </c>
      <c r="I89" s="44"/>
    </row>
    <row r="90" spans="1:9">
      <c r="A90" s="35">
        <v>167</v>
      </c>
      <c r="B90" s="35" t="s">
        <v>120</v>
      </c>
      <c r="C90" s="35" t="s">
        <v>154</v>
      </c>
      <c r="D90" s="35">
        <v>723</v>
      </c>
      <c r="E90" s="35" t="s">
        <v>155</v>
      </c>
      <c r="F90" s="35">
        <v>13020</v>
      </c>
      <c r="G90" s="35" t="s">
        <v>12</v>
      </c>
      <c r="H90" s="44">
        <v>8</v>
      </c>
      <c r="I90" s="44"/>
    </row>
    <row r="91" spans="1:9">
      <c r="A91" s="35">
        <v>169</v>
      </c>
      <c r="B91" s="35" t="s">
        <v>120</v>
      </c>
      <c r="C91" s="35" t="s">
        <v>156</v>
      </c>
      <c r="D91" s="35">
        <v>103639</v>
      </c>
      <c r="E91" s="35" t="s">
        <v>157</v>
      </c>
      <c r="F91" s="35">
        <v>5347</v>
      </c>
      <c r="G91" s="35" t="s">
        <v>12</v>
      </c>
      <c r="H91" s="44">
        <v>29</v>
      </c>
      <c r="I91" s="44"/>
    </row>
    <row r="92" spans="1:9">
      <c r="A92" s="35">
        <v>170</v>
      </c>
      <c r="B92" s="35" t="s">
        <v>120</v>
      </c>
      <c r="C92" s="35" t="s">
        <v>156</v>
      </c>
      <c r="D92" s="35">
        <v>103639</v>
      </c>
      <c r="E92" s="35" t="s">
        <v>158</v>
      </c>
      <c r="F92" s="35">
        <v>12164</v>
      </c>
      <c r="G92" s="35" t="s">
        <v>19</v>
      </c>
      <c r="H92" s="44">
        <v>4</v>
      </c>
      <c r="I92" s="44"/>
    </row>
    <row r="93" spans="1:9">
      <c r="A93" s="35">
        <v>171</v>
      </c>
      <c r="B93" s="35" t="s">
        <v>120</v>
      </c>
      <c r="C93" s="35" t="s">
        <v>159</v>
      </c>
      <c r="D93" s="35">
        <v>102479</v>
      </c>
      <c r="E93" s="35" t="s">
        <v>160</v>
      </c>
      <c r="F93" s="35">
        <v>12454</v>
      </c>
      <c r="G93" s="35" t="s">
        <v>12</v>
      </c>
      <c r="H93" s="44">
        <v>4</v>
      </c>
      <c r="I93" s="44"/>
    </row>
    <row r="94" spans="1:9">
      <c r="A94" s="35">
        <v>176</v>
      </c>
      <c r="B94" s="35" t="s">
        <v>120</v>
      </c>
      <c r="C94" s="35" t="s">
        <v>161</v>
      </c>
      <c r="D94" s="35">
        <v>712</v>
      </c>
      <c r="E94" s="35" t="s">
        <v>162</v>
      </c>
      <c r="F94" s="35">
        <v>11382</v>
      </c>
      <c r="G94" s="35" t="s">
        <v>19</v>
      </c>
      <c r="H94" s="44">
        <v>5</v>
      </c>
      <c r="I94" s="44"/>
    </row>
    <row r="95" spans="1:9">
      <c r="A95" s="35">
        <v>177</v>
      </c>
      <c r="B95" s="35" t="s">
        <v>120</v>
      </c>
      <c r="C95" s="35" t="s">
        <v>163</v>
      </c>
      <c r="D95" s="35">
        <v>122198</v>
      </c>
      <c r="E95" s="35" t="s">
        <v>164</v>
      </c>
      <c r="F95" s="35">
        <v>7006</v>
      </c>
      <c r="G95" s="35" t="s">
        <v>12</v>
      </c>
      <c r="H95" s="44">
        <v>4</v>
      </c>
      <c r="I95" s="44"/>
    </row>
    <row r="96" spans="1:9">
      <c r="A96" s="35">
        <v>180</v>
      </c>
      <c r="B96" s="35" t="s">
        <v>120</v>
      </c>
      <c r="C96" s="35" t="s">
        <v>165</v>
      </c>
      <c r="D96" s="35">
        <v>740</v>
      </c>
      <c r="E96" s="35" t="s">
        <v>166</v>
      </c>
      <c r="F96" s="35">
        <v>9749</v>
      </c>
      <c r="G96" s="35" t="s">
        <v>19</v>
      </c>
      <c r="H96" s="44">
        <v>4</v>
      </c>
      <c r="I96" s="44"/>
    </row>
    <row r="97" spans="1:9">
      <c r="A97" s="35">
        <v>181</v>
      </c>
      <c r="B97" s="35" t="s">
        <v>120</v>
      </c>
      <c r="C97" s="35" t="s">
        <v>167</v>
      </c>
      <c r="D97" s="35">
        <v>724</v>
      </c>
      <c r="E97" s="35" t="s">
        <v>168</v>
      </c>
      <c r="F97" s="35">
        <v>10930</v>
      </c>
      <c r="G97" s="35" t="s">
        <v>12</v>
      </c>
      <c r="H97" s="44">
        <v>10</v>
      </c>
      <c r="I97" s="44"/>
    </row>
    <row r="98" spans="1:9">
      <c r="A98" s="35">
        <v>185</v>
      </c>
      <c r="B98" s="35" t="s">
        <v>120</v>
      </c>
      <c r="C98" s="35" t="s">
        <v>169</v>
      </c>
      <c r="D98" s="35">
        <v>571</v>
      </c>
      <c r="E98" s="35" t="s">
        <v>170</v>
      </c>
      <c r="F98" s="35">
        <v>5471</v>
      </c>
      <c r="G98" s="35" t="s">
        <v>12</v>
      </c>
      <c r="H98" s="44">
        <v>15</v>
      </c>
      <c r="I98" s="44"/>
    </row>
    <row r="99" spans="1:9">
      <c r="A99" s="35">
        <v>186</v>
      </c>
      <c r="B99" s="35" t="s">
        <v>120</v>
      </c>
      <c r="C99" s="35" t="s">
        <v>169</v>
      </c>
      <c r="D99" s="35">
        <v>571</v>
      </c>
      <c r="E99" s="35" t="s">
        <v>171</v>
      </c>
      <c r="F99" s="35">
        <v>6454</v>
      </c>
      <c r="G99" s="35" t="s">
        <v>19</v>
      </c>
      <c r="H99" s="44">
        <v>13</v>
      </c>
      <c r="I99" s="44"/>
    </row>
    <row r="100" spans="1:9">
      <c r="A100" s="35">
        <v>187</v>
      </c>
      <c r="B100" s="35" t="s">
        <v>120</v>
      </c>
      <c r="C100" s="35" t="s">
        <v>169</v>
      </c>
      <c r="D100" s="35">
        <v>571</v>
      </c>
      <c r="E100" s="35" t="s">
        <v>172</v>
      </c>
      <c r="F100" s="35">
        <v>15448</v>
      </c>
      <c r="G100" s="35" t="s">
        <v>19</v>
      </c>
      <c r="H100" s="44">
        <v>7</v>
      </c>
      <c r="I100" s="44" t="s">
        <v>16</v>
      </c>
    </row>
    <row r="101" spans="1:9">
      <c r="A101" s="35">
        <v>188</v>
      </c>
      <c r="B101" s="35" t="s">
        <v>120</v>
      </c>
      <c r="C101" s="35" t="s">
        <v>173</v>
      </c>
      <c r="D101" s="35">
        <v>737</v>
      </c>
      <c r="E101" s="35" t="s">
        <v>174</v>
      </c>
      <c r="F101" s="35">
        <v>11642</v>
      </c>
      <c r="G101" s="35" t="s">
        <v>12</v>
      </c>
      <c r="H101" s="44">
        <v>5</v>
      </c>
      <c r="I101" s="44"/>
    </row>
    <row r="102" spans="1:9">
      <c r="A102" s="35">
        <v>189</v>
      </c>
      <c r="B102" s="35" t="s">
        <v>120</v>
      </c>
      <c r="C102" s="35" t="s">
        <v>173</v>
      </c>
      <c r="D102" s="35">
        <v>737</v>
      </c>
      <c r="E102" s="35" t="s">
        <v>175</v>
      </c>
      <c r="F102" s="35">
        <v>15720</v>
      </c>
      <c r="G102" s="35" t="s">
        <v>19</v>
      </c>
      <c r="H102" s="44">
        <v>11</v>
      </c>
      <c r="I102" s="44" t="s">
        <v>16</v>
      </c>
    </row>
    <row r="103" spans="1:9">
      <c r="A103" s="35">
        <v>190</v>
      </c>
      <c r="B103" s="35" t="s">
        <v>120</v>
      </c>
      <c r="C103" s="35" t="s">
        <v>176</v>
      </c>
      <c r="D103" s="35">
        <v>515</v>
      </c>
      <c r="E103" s="35" t="s">
        <v>177</v>
      </c>
      <c r="F103" s="35">
        <v>14379</v>
      </c>
      <c r="G103" s="35" t="s">
        <v>12</v>
      </c>
      <c r="H103" s="44">
        <v>10</v>
      </c>
      <c r="I103" s="44"/>
    </row>
    <row r="104" spans="1:9">
      <c r="A104" s="35">
        <v>191</v>
      </c>
      <c r="B104" s="35" t="s">
        <v>120</v>
      </c>
      <c r="C104" s="35" t="s">
        <v>176</v>
      </c>
      <c r="D104" s="35">
        <v>515</v>
      </c>
      <c r="E104" s="35" t="s">
        <v>178</v>
      </c>
      <c r="F104" s="35">
        <v>12669</v>
      </c>
      <c r="G104" s="35" t="s">
        <v>19</v>
      </c>
      <c r="H104" s="44">
        <v>2</v>
      </c>
      <c r="I104" s="44"/>
    </row>
    <row r="105" spans="1:9">
      <c r="A105" s="35">
        <v>193</v>
      </c>
      <c r="B105" s="35" t="s">
        <v>120</v>
      </c>
      <c r="C105" s="35" t="s">
        <v>179</v>
      </c>
      <c r="D105" s="35">
        <v>707</v>
      </c>
      <c r="E105" s="35" t="s">
        <v>180</v>
      </c>
      <c r="F105" s="35">
        <v>4311</v>
      </c>
      <c r="G105" s="35" t="s">
        <v>12</v>
      </c>
      <c r="H105" s="44">
        <v>23</v>
      </c>
      <c r="I105" s="44"/>
    </row>
    <row r="106" spans="1:9">
      <c r="A106" s="35">
        <v>196</v>
      </c>
      <c r="B106" s="35" t="s">
        <v>120</v>
      </c>
      <c r="C106" s="35" t="s">
        <v>179</v>
      </c>
      <c r="D106" s="35">
        <v>707</v>
      </c>
      <c r="E106" s="35" t="s">
        <v>181</v>
      </c>
      <c r="F106" s="35">
        <v>15305</v>
      </c>
      <c r="G106" s="35" t="s">
        <v>15</v>
      </c>
      <c r="H106" s="44">
        <v>15</v>
      </c>
      <c r="I106" s="44" t="s">
        <v>16</v>
      </c>
    </row>
    <row r="107" spans="1:9">
      <c r="A107" s="35">
        <v>197</v>
      </c>
      <c r="B107" s="35" t="s">
        <v>120</v>
      </c>
      <c r="C107" s="35" t="s">
        <v>182</v>
      </c>
      <c r="D107" s="35">
        <v>743</v>
      </c>
      <c r="E107" s="35" t="s">
        <v>183</v>
      </c>
      <c r="F107" s="35">
        <v>13209</v>
      </c>
      <c r="G107" s="35" t="s">
        <v>19</v>
      </c>
      <c r="H107" s="44">
        <v>9</v>
      </c>
      <c r="I107" s="44"/>
    </row>
    <row r="108" spans="1:9">
      <c r="A108" s="35">
        <v>198</v>
      </c>
      <c r="B108" s="35" t="s">
        <v>184</v>
      </c>
      <c r="C108" s="35" t="s">
        <v>185</v>
      </c>
      <c r="D108" s="35">
        <v>113298</v>
      </c>
      <c r="E108" s="35" t="s">
        <v>186</v>
      </c>
      <c r="F108" s="35">
        <v>13136</v>
      </c>
      <c r="G108" s="35" t="s">
        <v>187</v>
      </c>
      <c r="H108" s="44">
        <v>11</v>
      </c>
      <c r="I108" s="44"/>
    </row>
    <row r="109" spans="1:9">
      <c r="A109" s="35">
        <v>200</v>
      </c>
      <c r="B109" s="35" t="s">
        <v>184</v>
      </c>
      <c r="C109" s="35" t="s">
        <v>188</v>
      </c>
      <c r="D109" s="35">
        <v>122906</v>
      </c>
      <c r="E109" s="35" t="s">
        <v>189</v>
      </c>
      <c r="F109" s="35">
        <v>14417</v>
      </c>
      <c r="G109" s="35" t="s">
        <v>12</v>
      </c>
      <c r="H109" s="44">
        <v>7</v>
      </c>
      <c r="I109" s="44"/>
    </row>
    <row r="110" spans="1:9">
      <c r="A110" s="35">
        <v>201</v>
      </c>
      <c r="B110" s="35" t="s">
        <v>184</v>
      </c>
      <c r="C110" s="35" t="s">
        <v>188</v>
      </c>
      <c r="D110" s="35">
        <v>122906</v>
      </c>
      <c r="E110" s="35" t="s">
        <v>190</v>
      </c>
      <c r="F110" s="35">
        <v>14866</v>
      </c>
      <c r="G110" s="35" t="s">
        <v>19</v>
      </c>
      <c r="H110" s="44">
        <v>8</v>
      </c>
      <c r="I110" s="44"/>
    </row>
    <row r="111" spans="1:9">
      <c r="A111" s="35">
        <v>202</v>
      </c>
      <c r="B111" s="35" t="s">
        <v>184</v>
      </c>
      <c r="C111" s="35" t="s">
        <v>191</v>
      </c>
      <c r="D111" s="35">
        <v>730</v>
      </c>
      <c r="E111" s="35" t="s">
        <v>192</v>
      </c>
      <c r="F111" s="35">
        <v>4325</v>
      </c>
      <c r="G111" s="35" t="s">
        <v>12</v>
      </c>
      <c r="H111" s="44">
        <v>15</v>
      </c>
      <c r="I111" s="44"/>
    </row>
    <row r="112" spans="1:9">
      <c r="A112" s="35">
        <v>203</v>
      </c>
      <c r="B112" s="35" t="s">
        <v>184</v>
      </c>
      <c r="C112" s="35" t="s">
        <v>191</v>
      </c>
      <c r="D112" s="35">
        <v>730</v>
      </c>
      <c r="E112" s="35" t="s">
        <v>193</v>
      </c>
      <c r="F112" s="35">
        <v>8338</v>
      </c>
      <c r="G112" s="35" t="s">
        <v>19</v>
      </c>
      <c r="H112" s="44">
        <v>17</v>
      </c>
      <c r="I112" s="44"/>
    </row>
    <row r="113" spans="1:9">
      <c r="A113" s="35">
        <v>204</v>
      </c>
      <c r="B113" s="35" t="s">
        <v>184</v>
      </c>
      <c r="C113" s="35" t="s">
        <v>191</v>
      </c>
      <c r="D113" s="35">
        <v>730</v>
      </c>
      <c r="E113" s="35" t="s">
        <v>194</v>
      </c>
      <c r="F113" s="35">
        <v>14214</v>
      </c>
      <c r="G113" s="35" t="s">
        <v>19</v>
      </c>
      <c r="H113" s="44">
        <v>15</v>
      </c>
      <c r="I113" s="44"/>
    </row>
    <row r="114" spans="1:9">
      <c r="A114" s="35">
        <v>205</v>
      </c>
      <c r="B114" s="35" t="s">
        <v>184</v>
      </c>
      <c r="C114" s="35" t="s">
        <v>191</v>
      </c>
      <c r="D114" s="35">
        <v>730</v>
      </c>
      <c r="E114" s="35" t="s">
        <v>195</v>
      </c>
      <c r="F114" s="35">
        <v>15065</v>
      </c>
      <c r="G114" s="35" t="s">
        <v>19</v>
      </c>
      <c r="H114" s="44">
        <v>17</v>
      </c>
      <c r="I114" s="44"/>
    </row>
    <row r="115" spans="1:9">
      <c r="A115" s="35">
        <v>206</v>
      </c>
      <c r="B115" s="35" t="s">
        <v>184</v>
      </c>
      <c r="C115" s="35" t="s">
        <v>196</v>
      </c>
      <c r="D115" s="35">
        <v>107658</v>
      </c>
      <c r="E115" s="35" t="s">
        <v>197</v>
      </c>
      <c r="F115" s="35">
        <v>7388</v>
      </c>
      <c r="G115" s="35" t="s">
        <v>198</v>
      </c>
      <c r="H115" s="44">
        <v>10</v>
      </c>
      <c r="I115" s="44"/>
    </row>
    <row r="116" spans="1:9">
      <c r="A116" s="35">
        <v>207</v>
      </c>
      <c r="B116" s="35" t="s">
        <v>184</v>
      </c>
      <c r="C116" s="35" t="s">
        <v>196</v>
      </c>
      <c r="D116" s="35">
        <v>107658</v>
      </c>
      <c r="E116" s="35" t="s">
        <v>199</v>
      </c>
      <c r="F116" s="35">
        <v>4562</v>
      </c>
      <c r="G116" s="35" t="s">
        <v>19</v>
      </c>
      <c r="H116" s="44">
        <v>12</v>
      </c>
      <c r="I116" s="44"/>
    </row>
    <row r="117" spans="1:9">
      <c r="A117" s="35">
        <v>208</v>
      </c>
      <c r="B117" s="35" t="s">
        <v>184</v>
      </c>
      <c r="C117" s="35" t="s">
        <v>196</v>
      </c>
      <c r="D117" s="35">
        <v>107658</v>
      </c>
      <c r="E117" s="35" t="s">
        <v>200</v>
      </c>
      <c r="F117" s="35">
        <v>14861</v>
      </c>
      <c r="G117" s="35" t="s">
        <v>19</v>
      </c>
      <c r="H117" s="44">
        <v>21</v>
      </c>
      <c r="I117" s="44"/>
    </row>
    <row r="118" spans="1:9">
      <c r="A118" s="35">
        <v>209</v>
      </c>
      <c r="B118" s="35" t="s">
        <v>184</v>
      </c>
      <c r="C118" s="35" t="s">
        <v>196</v>
      </c>
      <c r="D118" s="35">
        <v>107658</v>
      </c>
      <c r="E118" s="35" t="s">
        <v>201</v>
      </c>
      <c r="F118" s="35">
        <v>15742</v>
      </c>
      <c r="G118" s="35" t="s">
        <v>19</v>
      </c>
      <c r="H118" s="44">
        <v>9</v>
      </c>
      <c r="I118" s="44" t="s">
        <v>16</v>
      </c>
    </row>
    <row r="119" spans="1:9">
      <c r="A119" s="35">
        <v>210</v>
      </c>
      <c r="B119" s="35" t="s">
        <v>184</v>
      </c>
      <c r="C119" s="35" t="s">
        <v>202</v>
      </c>
      <c r="D119" s="35">
        <v>709</v>
      </c>
      <c r="E119" s="35" t="s">
        <v>203</v>
      </c>
      <c r="F119" s="35">
        <v>12921</v>
      </c>
      <c r="G119" s="35" t="s">
        <v>12</v>
      </c>
      <c r="H119" s="44">
        <v>10</v>
      </c>
      <c r="I119" s="44"/>
    </row>
    <row r="120" spans="1:9">
      <c r="A120" s="35">
        <v>211</v>
      </c>
      <c r="B120" s="35" t="s">
        <v>184</v>
      </c>
      <c r="C120" s="35" t="s">
        <v>202</v>
      </c>
      <c r="D120" s="35">
        <v>709</v>
      </c>
      <c r="E120" s="35" t="s">
        <v>204</v>
      </c>
      <c r="F120" s="35">
        <v>15614</v>
      </c>
      <c r="G120" s="35" t="s">
        <v>19</v>
      </c>
      <c r="H120" s="44">
        <v>14</v>
      </c>
      <c r="I120" s="44" t="s">
        <v>16</v>
      </c>
    </row>
    <row r="121" spans="1:9">
      <c r="A121" s="35">
        <v>212</v>
      </c>
      <c r="B121" s="35" t="s">
        <v>184</v>
      </c>
      <c r="C121" s="35" t="s">
        <v>202</v>
      </c>
      <c r="D121" s="35">
        <v>709</v>
      </c>
      <c r="E121" s="35" t="s">
        <v>205</v>
      </c>
      <c r="F121" s="35">
        <v>5641</v>
      </c>
      <c r="G121" s="35" t="s">
        <v>19</v>
      </c>
      <c r="H121" s="44">
        <v>7</v>
      </c>
      <c r="I121" s="44"/>
    </row>
    <row r="122" spans="1:9">
      <c r="A122" s="35">
        <v>221</v>
      </c>
      <c r="B122" s="35" t="s">
        <v>184</v>
      </c>
      <c r="C122" s="35" t="s">
        <v>206</v>
      </c>
      <c r="D122" s="35">
        <v>513</v>
      </c>
      <c r="E122" s="35" t="s">
        <v>207</v>
      </c>
      <c r="F122" s="35">
        <v>15326</v>
      </c>
      <c r="G122" s="35" t="s">
        <v>15</v>
      </c>
      <c r="H122" s="44">
        <v>7</v>
      </c>
      <c r="I122" s="44" t="s">
        <v>16</v>
      </c>
    </row>
    <row r="123" spans="1:9">
      <c r="A123" s="35">
        <v>222</v>
      </c>
      <c r="B123" s="35" t="s">
        <v>184</v>
      </c>
      <c r="C123" s="35" t="s">
        <v>208</v>
      </c>
      <c r="D123" s="35">
        <v>112888</v>
      </c>
      <c r="E123" s="35" t="s">
        <v>209</v>
      </c>
      <c r="F123" s="35">
        <v>12954</v>
      </c>
      <c r="G123" s="35" t="s">
        <v>12</v>
      </c>
      <c r="H123" s="44">
        <v>4</v>
      </c>
      <c r="I123" s="44"/>
    </row>
    <row r="124" spans="1:9">
      <c r="A124" s="35">
        <v>223</v>
      </c>
      <c r="B124" s="35" t="s">
        <v>184</v>
      </c>
      <c r="C124" s="35" t="s">
        <v>210</v>
      </c>
      <c r="D124" s="35">
        <v>119263</v>
      </c>
      <c r="E124" s="35" t="s">
        <v>211</v>
      </c>
      <c r="F124" s="35">
        <v>14337</v>
      </c>
      <c r="G124" s="35" t="s">
        <v>19</v>
      </c>
      <c r="H124" s="44">
        <v>3</v>
      </c>
      <c r="I124" s="44"/>
    </row>
    <row r="125" spans="1:9">
      <c r="A125" s="35">
        <v>224</v>
      </c>
      <c r="B125" s="35" t="s">
        <v>184</v>
      </c>
      <c r="C125" s="35" t="s">
        <v>212</v>
      </c>
      <c r="D125" s="35">
        <v>113025</v>
      </c>
      <c r="E125" s="35" t="s">
        <v>213</v>
      </c>
      <c r="F125" s="35">
        <v>12144</v>
      </c>
      <c r="G125" s="35" t="s">
        <v>12</v>
      </c>
      <c r="H125" s="44">
        <v>5</v>
      </c>
      <c r="I125" s="44"/>
    </row>
    <row r="126" spans="1:9">
      <c r="A126" s="35">
        <v>225</v>
      </c>
      <c r="B126" s="35" t="s">
        <v>184</v>
      </c>
      <c r="C126" s="35" t="s">
        <v>212</v>
      </c>
      <c r="D126" s="35">
        <v>113025</v>
      </c>
      <c r="E126" s="35" t="s">
        <v>214</v>
      </c>
      <c r="F126" s="35">
        <v>15158</v>
      </c>
      <c r="G126" s="35" t="s">
        <v>19</v>
      </c>
      <c r="H126" s="44">
        <v>8</v>
      </c>
      <c r="I126" s="44"/>
    </row>
    <row r="127" spans="1:9">
      <c r="A127" s="35">
        <v>228</v>
      </c>
      <c r="B127" s="35" t="s">
        <v>184</v>
      </c>
      <c r="C127" s="35" t="s">
        <v>215</v>
      </c>
      <c r="D127" s="35">
        <v>113008</v>
      </c>
      <c r="E127" s="35" t="s">
        <v>216</v>
      </c>
      <c r="F127" s="35">
        <v>4077</v>
      </c>
      <c r="G127" s="35" t="s">
        <v>12</v>
      </c>
      <c r="H127" s="44">
        <v>9</v>
      </c>
      <c r="I127" s="44"/>
    </row>
    <row r="128" spans="1:9">
      <c r="A128" s="35">
        <v>230</v>
      </c>
      <c r="B128" s="35" t="s">
        <v>184</v>
      </c>
      <c r="C128" s="35" t="s">
        <v>215</v>
      </c>
      <c r="D128" s="35">
        <v>113008</v>
      </c>
      <c r="E128" s="35" t="s">
        <v>217</v>
      </c>
      <c r="F128" s="35">
        <v>15849</v>
      </c>
      <c r="G128" s="35" t="s">
        <v>19</v>
      </c>
      <c r="H128" s="44">
        <v>1</v>
      </c>
      <c r="I128" s="44" t="s">
        <v>16</v>
      </c>
    </row>
    <row r="129" spans="1:9">
      <c r="A129" s="35">
        <v>231</v>
      </c>
      <c r="B129" s="35" t="s">
        <v>184</v>
      </c>
      <c r="C129" s="35" t="s">
        <v>218</v>
      </c>
      <c r="D129" s="35">
        <v>747</v>
      </c>
      <c r="E129" s="35" t="s">
        <v>219</v>
      </c>
      <c r="F129" s="35">
        <v>10907</v>
      </c>
      <c r="G129" s="35" t="s">
        <v>12</v>
      </c>
      <c r="H129" s="44">
        <v>10</v>
      </c>
      <c r="I129" s="44"/>
    </row>
    <row r="130" spans="1:9">
      <c r="A130" s="35">
        <v>232</v>
      </c>
      <c r="B130" s="35" t="s">
        <v>184</v>
      </c>
      <c r="C130" s="35" t="s">
        <v>218</v>
      </c>
      <c r="D130" s="35">
        <v>747</v>
      </c>
      <c r="E130" s="35" t="s">
        <v>220</v>
      </c>
      <c r="F130" s="35">
        <v>11964</v>
      </c>
      <c r="G130" s="35" t="s">
        <v>19</v>
      </c>
      <c r="H130" s="44">
        <v>8</v>
      </c>
      <c r="I130" s="44"/>
    </row>
    <row r="131" spans="1:9">
      <c r="A131" s="35">
        <v>233</v>
      </c>
      <c r="B131" s="35" t="s">
        <v>184</v>
      </c>
      <c r="C131" s="35" t="s">
        <v>221</v>
      </c>
      <c r="D131" s="35">
        <v>572</v>
      </c>
      <c r="E131" s="35" t="s">
        <v>222</v>
      </c>
      <c r="F131" s="35">
        <v>5457</v>
      </c>
      <c r="G131" s="35" t="s">
        <v>12</v>
      </c>
      <c r="H131" s="44">
        <v>10</v>
      </c>
      <c r="I131" s="44"/>
    </row>
    <row r="132" spans="1:9">
      <c r="A132" s="35">
        <v>234</v>
      </c>
      <c r="B132" s="35" t="s">
        <v>184</v>
      </c>
      <c r="C132" s="35" t="s">
        <v>221</v>
      </c>
      <c r="D132" s="35">
        <v>572</v>
      </c>
      <c r="E132" s="35" t="s">
        <v>223</v>
      </c>
      <c r="F132" s="35">
        <v>10186</v>
      </c>
      <c r="G132" s="35" t="s">
        <v>19</v>
      </c>
      <c r="H132" s="44">
        <v>7</v>
      </c>
      <c r="I132" s="44"/>
    </row>
    <row r="133" spans="1:9">
      <c r="A133" s="35">
        <v>235</v>
      </c>
      <c r="B133" s="35" t="s">
        <v>184</v>
      </c>
      <c r="C133" s="35" t="s">
        <v>224</v>
      </c>
      <c r="D133" s="35">
        <v>120844</v>
      </c>
      <c r="E133" s="35" t="s">
        <v>225</v>
      </c>
      <c r="F133" s="35">
        <v>9328</v>
      </c>
      <c r="G133" s="35" t="s">
        <v>12</v>
      </c>
      <c r="H133" s="44">
        <v>10</v>
      </c>
      <c r="I133" s="44"/>
    </row>
    <row r="134" spans="1:9">
      <c r="A134" s="35">
        <v>239</v>
      </c>
      <c r="B134" s="35" t="s">
        <v>184</v>
      </c>
      <c r="C134" s="35" t="s">
        <v>226</v>
      </c>
      <c r="D134" s="35">
        <v>116773</v>
      </c>
      <c r="E134" s="35" t="s">
        <v>227</v>
      </c>
      <c r="F134" s="35">
        <v>14493</v>
      </c>
      <c r="G134" s="35" t="s">
        <v>12</v>
      </c>
      <c r="H134" s="44">
        <v>1</v>
      </c>
      <c r="I134" s="44"/>
    </row>
    <row r="135" spans="1:9">
      <c r="A135" s="35">
        <v>241</v>
      </c>
      <c r="B135" s="35" t="s">
        <v>184</v>
      </c>
      <c r="C135" s="35" t="s">
        <v>228</v>
      </c>
      <c r="D135" s="35">
        <v>118951</v>
      </c>
      <c r="E135" s="35" t="s">
        <v>229</v>
      </c>
      <c r="F135" s="35">
        <v>14751</v>
      </c>
      <c r="G135" s="35" t="s">
        <v>12</v>
      </c>
      <c r="H135" s="44">
        <v>1</v>
      </c>
      <c r="I135" s="44"/>
    </row>
    <row r="136" spans="1:9">
      <c r="A136" s="35">
        <v>242</v>
      </c>
      <c r="B136" s="35" t="s">
        <v>184</v>
      </c>
      <c r="C136" s="35" t="s">
        <v>228</v>
      </c>
      <c r="D136" s="35">
        <v>118951</v>
      </c>
      <c r="E136" s="35" t="s">
        <v>230</v>
      </c>
      <c r="F136" s="35">
        <v>12932</v>
      </c>
      <c r="G136" s="35" t="s">
        <v>19</v>
      </c>
      <c r="H136" s="44">
        <v>8</v>
      </c>
      <c r="I136" s="44"/>
    </row>
    <row r="137" spans="1:9">
      <c r="A137" s="35">
        <v>243</v>
      </c>
      <c r="B137" s="35" t="s">
        <v>184</v>
      </c>
      <c r="C137" s="35" t="s">
        <v>231</v>
      </c>
      <c r="D137" s="35">
        <v>128640</v>
      </c>
      <c r="E137" s="35" t="s">
        <v>232</v>
      </c>
      <c r="F137" s="35">
        <v>15535</v>
      </c>
      <c r="G137" s="35" t="s">
        <v>187</v>
      </c>
      <c r="H137" s="44">
        <v>8</v>
      </c>
      <c r="I137" s="44"/>
    </row>
    <row r="138" spans="1:9">
      <c r="A138" s="35">
        <v>245</v>
      </c>
      <c r="B138" s="35" t="s">
        <v>184</v>
      </c>
      <c r="C138" s="35" t="s">
        <v>233</v>
      </c>
      <c r="D138" s="35">
        <v>113833</v>
      </c>
      <c r="E138" s="35" t="s">
        <v>234</v>
      </c>
      <c r="F138" s="35">
        <v>11624</v>
      </c>
      <c r="G138" s="35" t="s">
        <v>12</v>
      </c>
      <c r="H138" s="44">
        <v>12</v>
      </c>
      <c r="I138" s="44"/>
    </row>
    <row r="139" spans="1:9">
      <c r="A139" s="35">
        <v>248</v>
      </c>
      <c r="B139" s="35" t="s">
        <v>184</v>
      </c>
      <c r="C139" s="35" t="s">
        <v>235</v>
      </c>
      <c r="D139" s="35">
        <v>114286</v>
      </c>
      <c r="E139" s="35" t="s">
        <v>236</v>
      </c>
      <c r="F139" s="35">
        <v>13698</v>
      </c>
      <c r="G139" s="35" t="s">
        <v>19</v>
      </c>
      <c r="H139" s="44">
        <v>10</v>
      </c>
      <c r="I139" s="44"/>
    </row>
    <row r="140" spans="1:9">
      <c r="A140" s="35">
        <v>250</v>
      </c>
      <c r="B140" s="35" t="s">
        <v>184</v>
      </c>
      <c r="C140" s="35" t="s">
        <v>237</v>
      </c>
      <c r="D140" s="35">
        <v>106569</v>
      </c>
      <c r="E140" s="35" t="s">
        <v>238</v>
      </c>
      <c r="F140" s="35">
        <v>10468</v>
      </c>
      <c r="G140" s="35" t="s">
        <v>12</v>
      </c>
      <c r="H140" s="44">
        <v>4</v>
      </c>
      <c r="I140" s="44"/>
    </row>
    <row r="141" spans="1:9">
      <c r="A141" s="35">
        <v>253</v>
      </c>
      <c r="B141" s="35" t="s">
        <v>184</v>
      </c>
      <c r="C141" s="35" t="s">
        <v>239</v>
      </c>
      <c r="D141" s="35">
        <v>570</v>
      </c>
      <c r="E141" s="35" t="s">
        <v>240</v>
      </c>
      <c r="F141" s="35">
        <v>13304</v>
      </c>
      <c r="G141" s="35" t="s">
        <v>12</v>
      </c>
      <c r="H141" s="44">
        <v>21</v>
      </c>
      <c r="I141" s="44"/>
    </row>
    <row r="142" spans="1:9">
      <c r="A142" s="35">
        <v>261</v>
      </c>
      <c r="B142" s="35" t="s">
        <v>241</v>
      </c>
      <c r="C142" s="35" t="s">
        <v>242</v>
      </c>
      <c r="D142" s="35">
        <v>111400</v>
      </c>
      <c r="E142" s="35" t="s">
        <v>243</v>
      </c>
      <c r="F142" s="35">
        <v>4310</v>
      </c>
      <c r="G142" s="35" t="s">
        <v>12</v>
      </c>
      <c r="H142" s="44">
        <v>12</v>
      </c>
      <c r="I142" s="44"/>
    </row>
    <row r="143" spans="1:9">
      <c r="A143" s="35">
        <v>262</v>
      </c>
      <c r="B143" s="35" t="s">
        <v>241</v>
      </c>
      <c r="C143" s="35" t="s">
        <v>242</v>
      </c>
      <c r="D143" s="35">
        <v>111400</v>
      </c>
      <c r="E143" s="35" t="s">
        <v>244</v>
      </c>
      <c r="F143" s="35">
        <v>7645</v>
      </c>
      <c r="G143" s="35" t="s">
        <v>19</v>
      </c>
      <c r="H143" s="44">
        <v>13</v>
      </c>
      <c r="I143" s="44"/>
    </row>
    <row r="144" spans="1:9">
      <c r="A144" s="35">
        <v>263</v>
      </c>
      <c r="B144" s="35" t="s">
        <v>241</v>
      </c>
      <c r="C144" s="35" t="s">
        <v>242</v>
      </c>
      <c r="D144" s="35">
        <v>111400</v>
      </c>
      <c r="E144" s="35" t="s">
        <v>245</v>
      </c>
      <c r="F144" s="35">
        <v>11483</v>
      </c>
      <c r="G144" s="35" t="s">
        <v>19</v>
      </c>
      <c r="H144" s="44">
        <v>10</v>
      </c>
      <c r="I144" s="44"/>
    </row>
    <row r="145" spans="1:9">
      <c r="A145" s="35">
        <v>264</v>
      </c>
      <c r="B145" s="35" t="s">
        <v>241</v>
      </c>
      <c r="C145" s="35" t="s">
        <v>246</v>
      </c>
      <c r="D145" s="35">
        <v>122686</v>
      </c>
      <c r="E145" s="35" t="s">
        <v>247</v>
      </c>
      <c r="F145" s="35">
        <v>14754</v>
      </c>
      <c r="G145" s="35" t="s">
        <v>12</v>
      </c>
      <c r="H145" s="44">
        <v>8</v>
      </c>
      <c r="I145" s="44"/>
    </row>
    <row r="146" spans="1:9">
      <c r="A146" s="35">
        <v>265</v>
      </c>
      <c r="B146" s="35" t="s">
        <v>241</v>
      </c>
      <c r="C146" s="35" t="s">
        <v>246</v>
      </c>
      <c r="D146" s="35">
        <v>122686</v>
      </c>
      <c r="E146" s="35" t="s">
        <v>248</v>
      </c>
      <c r="F146" s="35">
        <v>15665</v>
      </c>
      <c r="G146" s="35" t="s">
        <v>19</v>
      </c>
      <c r="H146" s="44">
        <v>8</v>
      </c>
      <c r="I146" s="44" t="s">
        <v>16</v>
      </c>
    </row>
    <row r="147" spans="1:9">
      <c r="A147" s="35">
        <v>266</v>
      </c>
      <c r="B147" s="35" t="s">
        <v>241</v>
      </c>
      <c r="C147" s="35" t="s">
        <v>249</v>
      </c>
      <c r="D147" s="35">
        <v>341</v>
      </c>
      <c r="E147" s="35" t="s">
        <v>250</v>
      </c>
      <c r="F147" s="35">
        <v>7011</v>
      </c>
      <c r="G147" s="35" t="s">
        <v>12</v>
      </c>
      <c r="H147" s="44">
        <v>15</v>
      </c>
      <c r="I147" s="44"/>
    </row>
    <row r="148" spans="1:9">
      <c r="A148" s="35">
        <v>267</v>
      </c>
      <c r="B148" s="35" t="s">
        <v>241</v>
      </c>
      <c r="C148" s="35" t="s">
        <v>249</v>
      </c>
      <c r="D148" s="35">
        <v>341</v>
      </c>
      <c r="E148" s="35" t="s">
        <v>251</v>
      </c>
      <c r="F148" s="35">
        <v>11372</v>
      </c>
      <c r="G148" s="35" t="s">
        <v>19</v>
      </c>
      <c r="H148" s="44">
        <v>19</v>
      </c>
      <c r="I148" s="44"/>
    </row>
    <row r="149" spans="1:9">
      <c r="A149" s="35">
        <v>268</v>
      </c>
      <c r="B149" s="35" t="s">
        <v>241</v>
      </c>
      <c r="C149" s="35" t="s">
        <v>249</v>
      </c>
      <c r="D149" s="35">
        <v>341</v>
      </c>
      <c r="E149" s="35" t="s">
        <v>252</v>
      </c>
      <c r="F149" s="35">
        <v>14064</v>
      </c>
      <c r="G149" s="35" t="s">
        <v>19</v>
      </c>
      <c r="H149" s="44">
        <v>16</v>
      </c>
      <c r="I149" s="44"/>
    </row>
    <row r="150" spans="1:9">
      <c r="A150" s="35">
        <v>269</v>
      </c>
      <c r="B150" s="35" t="s">
        <v>241</v>
      </c>
      <c r="C150" s="35" t="s">
        <v>249</v>
      </c>
      <c r="D150" s="35">
        <v>341</v>
      </c>
      <c r="E150" s="35" t="s">
        <v>253</v>
      </c>
      <c r="F150" s="35">
        <v>14248</v>
      </c>
      <c r="G150" s="35" t="s">
        <v>19</v>
      </c>
      <c r="H150" s="44">
        <v>3</v>
      </c>
      <c r="I150" s="44"/>
    </row>
    <row r="151" spans="1:9">
      <c r="A151" s="35">
        <v>272</v>
      </c>
      <c r="B151" s="35" t="s">
        <v>241</v>
      </c>
      <c r="C151" s="35" t="s">
        <v>254</v>
      </c>
      <c r="D151" s="35">
        <v>721</v>
      </c>
      <c r="E151" s="35" t="s">
        <v>255</v>
      </c>
      <c r="F151" s="35">
        <v>11619</v>
      </c>
      <c r="G151" s="35" t="s">
        <v>12</v>
      </c>
      <c r="H151" s="44">
        <v>11</v>
      </c>
      <c r="I151" s="44"/>
    </row>
    <row r="152" spans="1:9">
      <c r="A152" s="35">
        <v>273</v>
      </c>
      <c r="B152" s="35" t="s">
        <v>241</v>
      </c>
      <c r="C152" s="35" t="s">
        <v>254</v>
      </c>
      <c r="D152" s="35">
        <v>721</v>
      </c>
      <c r="E152" s="35" t="s">
        <v>256</v>
      </c>
      <c r="F152" s="35">
        <v>12934</v>
      </c>
      <c r="G152" s="35" t="s">
        <v>19</v>
      </c>
      <c r="H152" s="44">
        <v>13</v>
      </c>
      <c r="I152" s="44"/>
    </row>
    <row r="153" spans="1:9">
      <c r="A153" s="35">
        <v>274</v>
      </c>
      <c r="B153" s="35" t="s">
        <v>241</v>
      </c>
      <c r="C153" s="35" t="s">
        <v>257</v>
      </c>
      <c r="D153" s="35">
        <v>591</v>
      </c>
      <c r="E153" s="35" t="s">
        <v>258</v>
      </c>
      <c r="F153" s="35">
        <v>5764</v>
      </c>
      <c r="G153" s="35" t="s">
        <v>12</v>
      </c>
      <c r="H153" s="44">
        <v>13</v>
      </c>
      <c r="I153" s="44"/>
    </row>
    <row r="154" spans="1:9">
      <c r="A154" s="35">
        <v>275</v>
      </c>
      <c r="B154" s="35" t="s">
        <v>241</v>
      </c>
      <c r="C154" s="35" t="s">
        <v>257</v>
      </c>
      <c r="D154" s="35">
        <v>591</v>
      </c>
      <c r="E154" s="35" t="s">
        <v>259</v>
      </c>
      <c r="F154" s="35">
        <v>15422</v>
      </c>
      <c r="G154" s="35" t="s">
        <v>19</v>
      </c>
      <c r="H154" s="44">
        <v>2</v>
      </c>
      <c r="I154" s="44" t="s">
        <v>16</v>
      </c>
    </row>
    <row r="155" spans="1:9">
      <c r="A155" s="35">
        <v>277</v>
      </c>
      <c r="B155" s="35" t="s">
        <v>241</v>
      </c>
      <c r="C155" s="35" t="s">
        <v>260</v>
      </c>
      <c r="D155" s="35">
        <v>102564</v>
      </c>
      <c r="E155" s="35" t="s">
        <v>261</v>
      </c>
      <c r="F155" s="35">
        <v>11363</v>
      </c>
      <c r="G155" s="35" t="s">
        <v>19</v>
      </c>
      <c r="H155" s="44">
        <v>9</v>
      </c>
      <c r="I155" s="44"/>
    </row>
    <row r="156" spans="1:9">
      <c r="A156" s="35">
        <v>278</v>
      </c>
      <c r="B156" s="35" t="s">
        <v>241</v>
      </c>
      <c r="C156" s="35" t="s">
        <v>262</v>
      </c>
      <c r="D156" s="35">
        <v>351</v>
      </c>
      <c r="E156" s="35" t="s">
        <v>263</v>
      </c>
      <c r="F156" s="35">
        <v>8594</v>
      </c>
      <c r="G156" s="35" t="s">
        <v>12</v>
      </c>
      <c r="H156" s="44">
        <v>8</v>
      </c>
      <c r="I156" s="44"/>
    </row>
    <row r="157" spans="1:9">
      <c r="A157" s="35">
        <v>279</v>
      </c>
      <c r="B157" s="35" t="s">
        <v>241</v>
      </c>
      <c r="C157" s="35" t="s">
        <v>262</v>
      </c>
      <c r="D157" s="35">
        <v>351</v>
      </c>
      <c r="E157" s="35" t="s">
        <v>264</v>
      </c>
      <c r="F157" s="35">
        <v>15405</v>
      </c>
      <c r="G157" s="35" t="s">
        <v>19</v>
      </c>
      <c r="H157" s="44">
        <v>11</v>
      </c>
      <c r="I157" s="44" t="s">
        <v>16</v>
      </c>
    </row>
    <row r="158" spans="1:9">
      <c r="A158" s="35">
        <v>281</v>
      </c>
      <c r="B158" s="35" t="s">
        <v>241</v>
      </c>
      <c r="C158" s="35" t="s">
        <v>265</v>
      </c>
      <c r="D158" s="35">
        <v>706</v>
      </c>
      <c r="E158" s="35" t="s">
        <v>266</v>
      </c>
      <c r="F158" s="35">
        <v>6506</v>
      </c>
      <c r="G158" s="35" t="s">
        <v>12</v>
      </c>
      <c r="H158" s="44">
        <v>10</v>
      </c>
      <c r="I158" s="44"/>
    </row>
    <row r="159" spans="1:9">
      <c r="A159" s="35">
        <v>282</v>
      </c>
      <c r="B159" s="35" t="s">
        <v>241</v>
      </c>
      <c r="C159" s="35" t="s">
        <v>265</v>
      </c>
      <c r="D159" s="35">
        <v>706</v>
      </c>
      <c r="E159" s="35" t="s">
        <v>267</v>
      </c>
      <c r="F159" s="35">
        <v>15391</v>
      </c>
      <c r="G159" s="35" t="s">
        <v>19</v>
      </c>
      <c r="H159" s="44">
        <v>11</v>
      </c>
      <c r="I159" s="44" t="s">
        <v>16</v>
      </c>
    </row>
    <row r="160" spans="1:9">
      <c r="A160" s="35">
        <v>283</v>
      </c>
      <c r="B160" s="35" t="s">
        <v>241</v>
      </c>
      <c r="C160" s="35" t="s">
        <v>265</v>
      </c>
      <c r="D160" s="35">
        <v>706</v>
      </c>
      <c r="E160" s="35" t="s">
        <v>268</v>
      </c>
      <c r="F160" s="35">
        <v>10772</v>
      </c>
      <c r="G160" s="35" t="s">
        <v>19</v>
      </c>
      <c r="H160" s="44">
        <v>9</v>
      </c>
      <c r="I160" s="44"/>
    </row>
    <row r="161" spans="1:9">
      <c r="A161" s="35">
        <v>284</v>
      </c>
      <c r="B161" s="35" t="s">
        <v>241</v>
      </c>
      <c r="C161" s="35" t="s">
        <v>269</v>
      </c>
      <c r="D161" s="35">
        <v>710</v>
      </c>
      <c r="E161" s="35" t="s">
        <v>270</v>
      </c>
      <c r="F161" s="35">
        <v>12981</v>
      </c>
      <c r="G161" s="35" t="s">
        <v>12</v>
      </c>
      <c r="H161" s="44">
        <v>8</v>
      </c>
      <c r="I161" s="44"/>
    </row>
    <row r="162" spans="1:9">
      <c r="A162" s="35">
        <v>286</v>
      </c>
      <c r="B162" s="35" t="s">
        <v>241</v>
      </c>
      <c r="C162" s="35" t="s">
        <v>271</v>
      </c>
      <c r="D162" s="35">
        <v>738</v>
      </c>
      <c r="E162" s="35" t="s">
        <v>272</v>
      </c>
      <c r="F162" s="35">
        <v>5698</v>
      </c>
      <c r="G162" s="35" t="s">
        <v>12</v>
      </c>
      <c r="H162" s="44">
        <v>13</v>
      </c>
      <c r="I162" s="44"/>
    </row>
    <row r="163" spans="1:9">
      <c r="A163" s="35">
        <v>289</v>
      </c>
      <c r="B163" s="35" t="s">
        <v>241</v>
      </c>
      <c r="C163" s="35" t="s">
        <v>273</v>
      </c>
      <c r="D163" s="35">
        <v>704</v>
      </c>
      <c r="E163" s="35" t="s">
        <v>274</v>
      </c>
      <c r="F163" s="35">
        <v>6385</v>
      </c>
      <c r="G163" s="35" t="s">
        <v>12</v>
      </c>
      <c r="H163" s="44">
        <v>12</v>
      </c>
      <c r="I163" s="44"/>
    </row>
    <row r="164" spans="1:9">
      <c r="A164" s="35">
        <v>290</v>
      </c>
      <c r="B164" s="35" t="s">
        <v>241</v>
      </c>
      <c r="C164" s="35" t="s">
        <v>273</v>
      </c>
      <c r="D164" s="35">
        <v>704</v>
      </c>
      <c r="E164" s="35" t="s">
        <v>275</v>
      </c>
      <c r="F164" s="35">
        <v>6505</v>
      </c>
      <c r="G164" s="35" t="s">
        <v>19</v>
      </c>
      <c r="H164" s="44">
        <v>8</v>
      </c>
      <c r="I164" s="44"/>
    </row>
    <row r="165" spans="1:9">
      <c r="A165" s="35">
        <v>291</v>
      </c>
      <c r="B165" s="35" t="s">
        <v>241</v>
      </c>
      <c r="C165" s="35" t="s">
        <v>276</v>
      </c>
      <c r="D165" s="35">
        <v>713</v>
      </c>
      <c r="E165" s="35" t="s">
        <v>277</v>
      </c>
      <c r="F165" s="35">
        <v>6492</v>
      </c>
      <c r="G165" s="35" t="s">
        <v>12</v>
      </c>
      <c r="H165" s="44">
        <v>10</v>
      </c>
      <c r="I165" s="44"/>
    </row>
    <row r="166" spans="1:9">
      <c r="A166" s="35">
        <v>292</v>
      </c>
      <c r="B166" s="35" t="s">
        <v>241</v>
      </c>
      <c r="C166" s="35" t="s">
        <v>276</v>
      </c>
      <c r="D166" s="35">
        <v>713</v>
      </c>
      <c r="E166" s="35" t="s">
        <v>278</v>
      </c>
      <c r="F166" s="35">
        <v>11961</v>
      </c>
      <c r="G166" s="35" t="s">
        <v>19</v>
      </c>
      <c r="H166" s="44">
        <v>8</v>
      </c>
      <c r="I166" s="44"/>
    </row>
    <row r="167" spans="1:9">
      <c r="A167" s="35">
        <v>293</v>
      </c>
      <c r="B167" s="35" t="s">
        <v>241</v>
      </c>
      <c r="C167" s="35" t="s">
        <v>279</v>
      </c>
      <c r="D167" s="35">
        <v>587</v>
      </c>
      <c r="E167" s="35" t="s">
        <v>280</v>
      </c>
      <c r="F167" s="35">
        <v>8073</v>
      </c>
      <c r="G167" s="35" t="s">
        <v>12</v>
      </c>
      <c r="H167" s="44">
        <v>9</v>
      </c>
      <c r="I167" s="44"/>
    </row>
    <row r="168" spans="1:9">
      <c r="A168" s="35">
        <v>294</v>
      </c>
      <c r="B168" s="35" t="s">
        <v>241</v>
      </c>
      <c r="C168" s="35" t="s">
        <v>279</v>
      </c>
      <c r="D168" s="35">
        <v>587</v>
      </c>
      <c r="E168" s="35" t="s">
        <v>281</v>
      </c>
      <c r="F168" s="35">
        <v>6497</v>
      </c>
      <c r="G168" s="35" t="s">
        <v>19</v>
      </c>
      <c r="H168" s="44">
        <v>3</v>
      </c>
      <c r="I168" s="44"/>
    </row>
    <row r="169" spans="1:9">
      <c r="A169" s="35">
        <v>295</v>
      </c>
      <c r="B169" s="35" t="s">
        <v>241</v>
      </c>
      <c r="C169" s="35" t="s">
        <v>282</v>
      </c>
      <c r="D169" s="35">
        <v>110378</v>
      </c>
      <c r="E169" s="35" t="s">
        <v>283</v>
      </c>
      <c r="F169" s="35">
        <v>5521</v>
      </c>
      <c r="G169" s="35" t="s">
        <v>12</v>
      </c>
      <c r="H169" s="44">
        <v>9</v>
      </c>
      <c r="I169" s="44"/>
    </row>
    <row r="170" spans="1:9">
      <c r="A170" s="35">
        <v>296</v>
      </c>
      <c r="B170" s="35" t="s">
        <v>241</v>
      </c>
      <c r="C170" s="35" t="s">
        <v>282</v>
      </c>
      <c r="D170" s="35">
        <v>110378</v>
      </c>
      <c r="E170" s="35" t="s">
        <v>284</v>
      </c>
      <c r="F170" s="35">
        <v>10953</v>
      </c>
      <c r="G170" s="35" t="s">
        <v>19</v>
      </c>
      <c r="H170" s="44">
        <v>8</v>
      </c>
      <c r="I170" s="44"/>
    </row>
    <row r="171" spans="1:9">
      <c r="A171" s="35">
        <v>297</v>
      </c>
      <c r="B171" s="35" t="s">
        <v>241</v>
      </c>
      <c r="C171" s="35" t="s">
        <v>285</v>
      </c>
      <c r="D171" s="35">
        <v>539</v>
      </c>
      <c r="E171" s="35" t="s">
        <v>286</v>
      </c>
      <c r="F171" s="35">
        <v>9320</v>
      </c>
      <c r="G171" s="35" t="s">
        <v>12</v>
      </c>
      <c r="H171" s="44">
        <v>15</v>
      </c>
      <c r="I171" s="44"/>
    </row>
    <row r="172" spans="1:9">
      <c r="A172" s="35">
        <v>298</v>
      </c>
      <c r="B172" s="35" t="s">
        <v>241</v>
      </c>
      <c r="C172" s="35" t="s">
        <v>285</v>
      </c>
      <c r="D172" s="35">
        <v>539</v>
      </c>
      <c r="E172" s="35" t="s">
        <v>287</v>
      </c>
      <c r="F172" s="35">
        <v>14840</v>
      </c>
      <c r="G172" s="35" t="s">
        <v>19</v>
      </c>
      <c r="H172" s="44">
        <v>12</v>
      </c>
      <c r="I172" s="44"/>
    </row>
    <row r="173" spans="1:9">
      <c r="A173" s="35">
        <v>299</v>
      </c>
      <c r="B173" s="35" t="s">
        <v>241</v>
      </c>
      <c r="C173" s="35" t="s">
        <v>288</v>
      </c>
      <c r="D173" s="35">
        <v>123007</v>
      </c>
      <c r="E173" s="35" t="s">
        <v>289</v>
      </c>
      <c r="F173" s="35">
        <v>6733</v>
      </c>
      <c r="G173" s="35" t="s">
        <v>12</v>
      </c>
      <c r="H173" s="44">
        <v>11</v>
      </c>
      <c r="I173" s="44"/>
    </row>
    <row r="174" spans="1:9">
      <c r="A174" s="35">
        <v>303</v>
      </c>
      <c r="B174" s="35" t="s">
        <v>241</v>
      </c>
      <c r="C174" s="35" t="s">
        <v>290</v>
      </c>
      <c r="D174" s="35">
        <v>717</v>
      </c>
      <c r="E174" s="35" t="s">
        <v>291</v>
      </c>
      <c r="F174" s="35">
        <v>6752</v>
      </c>
      <c r="G174" s="35" t="s">
        <v>12</v>
      </c>
      <c r="H174" s="44">
        <v>13</v>
      </c>
      <c r="I174" s="44"/>
    </row>
    <row r="175" spans="1:9">
      <c r="A175" s="35">
        <v>304</v>
      </c>
      <c r="B175" s="35" t="s">
        <v>241</v>
      </c>
      <c r="C175" s="35" t="s">
        <v>290</v>
      </c>
      <c r="D175" s="35">
        <v>717</v>
      </c>
      <c r="E175" s="35" t="s">
        <v>292</v>
      </c>
      <c r="F175" s="35">
        <v>11627</v>
      </c>
      <c r="G175" s="35" t="s">
        <v>19</v>
      </c>
      <c r="H175" s="44">
        <v>1</v>
      </c>
      <c r="I175" s="44"/>
    </row>
    <row r="176" spans="1:9">
      <c r="A176" s="35">
        <v>305</v>
      </c>
      <c r="B176" s="35" t="s">
        <v>241</v>
      </c>
      <c r="C176" s="35" t="s">
        <v>293</v>
      </c>
      <c r="D176" s="35">
        <v>716</v>
      </c>
      <c r="E176" s="35" t="s">
        <v>294</v>
      </c>
      <c r="F176" s="35">
        <v>6473</v>
      </c>
      <c r="G176" s="35" t="s">
        <v>12</v>
      </c>
      <c r="H176" s="44">
        <v>12</v>
      </c>
      <c r="I176" s="44"/>
    </row>
    <row r="177" spans="1:9">
      <c r="A177" s="35">
        <v>307</v>
      </c>
      <c r="B177" s="35" t="s">
        <v>241</v>
      </c>
      <c r="C177" s="35" t="s">
        <v>293</v>
      </c>
      <c r="D177" s="35">
        <v>716</v>
      </c>
      <c r="E177" s="35" t="s">
        <v>295</v>
      </c>
      <c r="F177" s="35">
        <v>15224</v>
      </c>
      <c r="G177" s="35" t="s">
        <v>19</v>
      </c>
      <c r="H177" s="44">
        <v>7</v>
      </c>
      <c r="I177" s="44" t="s">
        <v>16</v>
      </c>
    </row>
    <row r="178" spans="1:9">
      <c r="A178" s="35">
        <v>308</v>
      </c>
      <c r="B178" s="35" t="s">
        <v>241</v>
      </c>
      <c r="C178" s="35" t="s">
        <v>296</v>
      </c>
      <c r="D178" s="35">
        <v>104533</v>
      </c>
      <c r="E178" s="35" t="s">
        <v>297</v>
      </c>
      <c r="F178" s="35">
        <v>11977</v>
      </c>
      <c r="G178" s="35" t="s">
        <v>12</v>
      </c>
      <c r="H178" s="44">
        <v>8</v>
      </c>
      <c r="I178" s="44"/>
    </row>
    <row r="179" spans="1:9">
      <c r="A179" s="35">
        <v>309</v>
      </c>
      <c r="B179" s="35" t="s">
        <v>241</v>
      </c>
      <c r="C179" s="35" t="s">
        <v>296</v>
      </c>
      <c r="D179" s="35">
        <v>104533</v>
      </c>
      <c r="E179" s="35" t="s">
        <v>298</v>
      </c>
      <c r="F179" s="35">
        <v>4081</v>
      </c>
      <c r="G179" s="35" t="s">
        <v>19</v>
      </c>
      <c r="H179" s="44">
        <v>8</v>
      </c>
      <c r="I179" s="44"/>
    </row>
    <row r="180" spans="1:9">
      <c r="A180" s="35">
        <v>310</v>
      </c>
      <c r="B180" s="35" t="s">
        <v>241</v>
      </c>
      <c r="C180" s="35" t="s">
        <v>299</v>
      </c>
      <c r="D180" s="35">
        <v>746</v>
      </c>
      <c r="E180" s="35" t="s">
        <v>300</v>
      </c>
      <c r="F180" s="35">
        <v>4028</v>
      </c>
      <c r="G180" s="35" t="s">
        <v>12</v>
      </c>
      <c r="H180" s="44">
        <v>8</v>
      </c>
      <c r="I180" s="44"/>
    </row>
    <row r="181" spans="1:9">
      <c r="A181" s="35">
        <v>311</v>
      </c>
      <c r="B181" s="35" t="s">
        <v>241</v>
      </c>
      <c r="C181" s="35" t="s">
        <v>299</v>
      </c>
      <c r="D181" s="35">
        <v>746</v>
      </c>
      <c r="E181" s="35" t="s">
        <v>301</v>
      </c>
      <c r="F181" s="35">
        <v>14106</v>
      </c>
      <c r="G181" s="35" t="s">
        <v>19</v>
      </c>
      <c r="H181" s="44">
        <v>19</v>
      </c>
      <c r="I181" s="44"/>
    </row>
    <row r="182" spans="1:9">
      <c r="A182" s="35">
        <v>313</v>
      </c>
      <c r="B182" s="35" t="s">
        <v>241</v>
      </c>
      <c r="C182" s="35" t="s">
        <v>302</v>
      </c>
      <c r="D182" s="35">
        <v>122718</v>
      </c>
      <c r="E182" s="35" t="s">
        <v>303</v>
      </c>
      <c r="F182" s="35">
        <v>12184</v>
      </c>
      <c r="G182" s="35" t="s">
        <v>12</v>
      </c>
      <c r="H182" s="44">
        <v>8</v>
      </c>
      <c r="I182" s="44"/>
    </row>
    <row r="183" spans="1:9">
      <c r="A183" s="35">
        <v>316</v>
      </c>
      <c r="B183" s="35" t="s">
        <v>241</v>
      </c>
      <c r="C183" s="35" t="s">
        <v>304</v>
      </c>
      <c r="D183" s="35">
        <v>117637</v>
      </c>
      <c r="E183" s="35" t="s">
        <v>305</v>
      </c>
      <c r="F183" s="35">
        <v>15595</v>
      </c>
      <c r="G183" s="35" t="s">
        <v>19</v>
      </c>
      <c r="H183" s="44">
        <v>10</v>
      </c>
      <c r="I183" s="44" t="s">
        <v>16</v>
      </c>
    </row>
    <row r="184" spans="1:9">
      <c r="A184" s="35">
        <v>317</v>
      </c>
      <c r="B184" s="35" t="s">
        <v>241</v>
      </c>
      <c r="C184" s="35" t="s">
        <v>306</v>
      </c>
      <c r="D184" s="35">
        <v>117923</v>
      </c>
      <c r="E184" s="35" t="s">
        <v>307</v>
      </c>
      <c r="F184" s="35">
        <v>13969</v>
      </c>
      <c r="G184" s="35" t="s">
        <v>12</v>
      </c>
      <c r="H184" s="44">
        <v>13</v>
      </c>
      <c r="I184" s="44"/>
    </row>
    <row r="185" spans="1:9">
      <c r="A185" s="35">
        <v>319</v>
      </c>
      <c r="B185" s="35" t="s">
        <v>241</v>
      </c>
      <c r="C185" s="35" t="s">
        <v>308</v>
      </c>
      <c r="D185" s="35">
        <v>748</v>
      </c>
      <c r="E185" s="35" t="s">
        <v>309</v>
      </c>
      <c r="F185" s="35">
        <v>14740</v>
      </c>
      <c r="G185" s="35" t="s">
        <v>12</v>
      </c>
      <c r="H185" s="44">
        <v>10</v>
      </c>
      <c r="I185" s="44"/>
    </row>
    <row r="186" spans="1:9">
      <c r="A186" s="35">
        <v>320</v>
      </c>
      <c r="B186" s="35" t="s">
        <v>241</v>
      </c>
      <c r="C186" s="35" t="s">
        <v>308</v>
      </c>
      <c r="D186" s="35">
        <v>748</v>
      </c>
      <c r="E186" s="35" t="s">
        <v>310</v>
      </c>
      <c r="F186" s="35">
        <v>15368</v>
      </c>
      <c r="G186" s="35" t="s">
        <v>19</v>
      </c>
      <c r="H186" s="44">
        <v>10</v>
      </c>
      <c r="I186" s="44" t="s">
        <v>16</v>
      </c>
    </row>
    <row r="187" spans="1:9">
      <c r="A187" s="35">
        <v>321</v>
      </c>
      <c r="B187" s="35" t="s">
        <v>241</v>
      </c>
      <c r="C187" s="35" t="s">
        <v>311</v>
      </c>
      <c r="D187" s="35">
        <v>549</v>
      </c>
      <c r="E187" s="35" t="s">
        <v>312</v>
      </c>
      <c r="F187" s="35">
        <v>6731</v>
      </c>
      <c r="G187" s="35" t="s">
        <v>12</v>
      </c>
      <c r="H187" s="44">
        <v>8</v>
      </c>
      <c r="I187" s="44"/>
    </row>
    <row r="188" spans="1:9">
      <c r="A188" s="35">
        <v>322</v>
      </c>
      <c r="B188" s="35" t="s">
        <v>241</v>
      </c>
      <c r="C188" s="35" t="s">
        <v>311</v>
      </c>
      <c r="D188" s="35">
        <v>549</v>
      </c>
      <c r="E188" s="35" t="s">
        <v>313</v>
      </c>
      <c r="F188" s="35">
        <v>7687</v>
      </c>
      <c r="G188" s="35" t="s">
        <v>19</v>
      </c>
      <c r="H188" s="44">
        <v>10</v>
      </c>
      <c r="I188" s="44"/>
    </row>
    <row r="189" spans="1:9">
      <c r="A189" s="35">
        <v>325</v>
      </c>
      <c r="B189" s="35" t="s">
        <v>241</v>
      </c>
      <c r="C189" s="35" t="s">
        <v>314</v>
      </c>
      <c r="D189" s="35">
        <v>107728</v>
      </c>
      <c r="E189" s="35" t="s">
        <v>315</v>
      </c>
      <c r="F189" s="35">
        <v>15447</v>
      </c>
      <c r="G189" s="35" t="s">
        <v>19</v>
      </c>
      <c r="H189" s="44">
        <v>8</v>
      </c>
      <c r="I189" s="44" t="s">
        <v>16</v>
      </c>
    </row>
    <row r="190" spans="1:9">
      <c r="A190" s="35">
        <v>326</v>
      </c>
      <c r="B190" s="35" t="s">
        <v>241</v>
      </c>
      <c r="C190" s="35" t="s">
        <v>316</v>
      </c>
      <c r="D190" s="35">
        <v>594</v>
      </c>
      <c r="E190" s="35" t="s">
        <v>317</v>
      </c>
      <c r="F190" s="35">
        <v>6148</v>
      </c>
      <c r="G190" s="35" t="s">
        <v>12</v>
      </c>
      <c r="H190" s="44">
        <v>7</v>
      </c>
      <c r="I190" s="44"/>
    </row>
    <row r="191" spans="1:9">
      <c r="A191" s="35">
        <v>327</v>
      </c>
      <c r="B191" s="35" t="s">
        <v>241</v>
      </c>
      <c r="C191" s="35" t="s">
        <v>316</v>
      </c>
      <c r="D191" s="35">
        <v>594</v>
      </c>
      <c r="E191" s="35" t="s">
        <v>318</v>
      </c>
      <c r="F191" s="35">
        <v>6232</v>
      </c>
      <c r="G191" s="35" t="s">
        <v>19</v>
      </c>
      <c r="H191" s="44">
        <v>11</v>
      </c>
      <c r="I191" s="44"/>
    </row>
    <row r="192" spans="1:9">
      <c r="A192" s="35">
        <v>329</v>
      </c>
      <c r="B192" s="35" t="s">
        <v>319</v>
      </c>
      <c r="C192" s="35" t="s">
        <v>320</v>
      </c>
      <c r="D192" s="35">
        <v>52</v>
      </c>
      <c r="E192" s="35" t="s">
        <v>321</v>
      </c>
      <c r="F192" s="35">
        <v>15081</v>
      </c>
      <c r="G192" s="35" t="s">
        <v>19</v>
      </c>
      <c r="H192" s="44">
        <v>3</v>
      </c>
      <c r="I192" s="44"/>
    </row>
    <row r="193" spans="1:9">
      <c r="A193" s="35">
        <v>331</v>
      </c>
      <c r="B193" s="35" t="s">
        <v>319</v>
      </c>
      <c r="C193" s="35" t="s">
        <v>322</v>
      </c>
      <c r="D193" s="35">
        <v>104428</v>
      </c>
      <c r="E193" s="35" t="s">
        <v>323</v>
      </c>
      <c r="F193" s="35">
        <v>6472</v>
      </c>
      <c r="G193" s="35" t="s">
        <v>12</v>
      </c>
      <c r="H193" s="44">
        <v>10</v>
      </c>
      <c r="I193" s="44"/>
    </row>
    <row r="194" spans="1:9">
      <c r="A194" s="35">
        <v>332</v>
      </c>
      <c r="B194" s="35" t="s">
        <v>319</v>
      </c>
      <c r="C194" s="35" t="s">
        <v>322</v>
      </c>
      <c r="D194" s="35">
        <v>104428</v>
      </c>
      <c r="E194" s="35" t="s">
        <v>324</v>
      </c>
      <c r="F194" s="35">
        <v>15599</v>
      </c>
      <c r="G194" s="35" t="s">
        <v>19</v>
      </c>
      <c r="H194" s="44">
        <v>2</v>
      </c>
      <c r="I194" s="44" t="s">
        <v>16</v>
      </c>
    </row>
    <row r="195" spans="1:9">
      <c r="A195" s="35">
        <v>333</v>
      </c>
      <c r="B195" s="35" t="s">
        <v>319</v>
      </c>
      <c r="C195" s="35" t="s">
        <v>325</v>
      </c>
      <c r="D195" s="35">
        <v>104838</v>
      </c>
      <c r="E195" s="35" t="s">
        <v>326</v>
      </c>
      <c r="F195" s="35">
        <v>10955</v>
      </c>
      <c r="G195" s="35" t="s">
        <v>12</v>
      </c>
      <c r="H195" s="44">
        <v>10</v>
      </c>
      <c r="I195" s="44"/>
    </row>
    <row r="196" spans="1:9">
      <c r="A196" s="35">
        <v>334</v>
      </c>
      <c r="B196" s="35" t="s">
        <v>319</v>
      </c>
      <c r="C196" s="35" t="s">
        <v>325</v>
      </c>
      <c r="D196" s="35">
        <v>104838</v>
      </c>
      <c r="E196" s="35" t="s">
        <v>327</v>
      </c>
      <c r="F196" s="35">
        <v>15210</v>
      </c>
      <c r="G196" s="35" t="s">
        <v>19</v>
      </c>
      <c r="H196" s="44">
        <v>10</v>
      </c>
      <c r="I196" s="44" t="s">
        <v>16</v>
      </c>
    </row>
    <row r="197" spans="1:9">
      <c r="A197" s="35">
        <v>337</v>
      </c>
      <c r="B197" s="35" t="s">
        <v>319</v>
      </c>
      <c r="C197" s="35" t="s">
        <v>328</v>
      </c>
      <c r="D197" s="35">
        <v>56</v>
      </c>
      <c r="E197" s="35" t="s">
        <v>329</v>
      </c>
      <c r="F197" s="35">
        <v>7948</v>
      </c>
      <c r="G197" s="35" t="s">
        <v>12</v>
      </c>
      <c r="H197" s="44">
        <v>8</v>
      </c>
      <c r="I197" s="44"/>
    </row>
    <row r="198" spans="1:9">
      <c r="A198" s="35">
        <v>338</v>
      </c>
      <c r="B198" s="35" t="s">
        <v>319</v>
      </c>
      <c r="C198" s="35" t="s">
        <v>328</v>
      </c>
      <c r="D198" s="35">
        <v>56</v>
      </c>
      <c r="E198" s="35" t="s">
        <v>330</v>
      </c>
      <c r="F198" s="35">
        <v>15232</v>
      </c>
      <c r="G198" s="35" t="s">
        <v>19</v>
      </c>
      <c r="H198" s="44">
        <v>8</v>
      </c>
      <c r="I198" s="44" t="s">
        <v>16</v>
      </c>
    </row>
    <row r="199" spans="1:9">
      <c r="A199" s="35">
        <v>339</v>
      </c>
      <c r="B199" s="35" t="s">
        <v>319</v>
      </c>
      <c r="C199" s="35" t="s">
        <v>331</v>
      </c>
      <c r="D199" s="35">
        <v>367</v>
      </c>
      <c r="E199" s="35" t="s">
        <v>332</v>
      </c>
      <c r="F199" s="35">
        <v>10043</v>
      </c>
      <c r="G199" s="35" t="s">
        <v>12</v>
      </c>
      <c r="H199" s="44">
        <v>19</v>
      </c>
      <c r="I199" s="44"/>
    </row>
    <row r="200" spans="1:9">
      <c r="A200" s="35">
        <v>340</v>
      </c>
      <c r="B200" s="35" t="s">
        <v>319</v>
      </c>
      <c r="C200" s="35" t="s">
        <v>331</v>
      </c>
      <c r="D200" s="35">
        <v>367</v>
      </c>
      <c r="E200" s="35" t="s">
        <v>333</v>
      </c>
      <c r="F200" s="35">
        <v>11799</v>
      </c>
      <c r="G200" s="35" t="s">
        <v>19</v>
      </c>
      <c r="H200" s="44">
        <v>10</v>
      </c>
      <c r="I200" s="44"/>
    </row>
    <row r="201" spans="1:9">
      <c r="A201" s="35">
        <v>341</v>
      </c>
      <c r="B201" s="35" t="s">
        <v>319</v>
      </c>
      <c r="C201" s="35" t="s">
        <v>334</v>
      </c>
      <c r="D201" s="35">
        <v>122176</v>
      </c>
      <c r="E201" s="35" t="s">
        <v>335</v>
      </c>
      <c r="F201" s="35">
        <v>14250</v>
      </c>
      <c r="G201" s="35" t="s">
        <v>12</v>
      </c>
      <c r="H201" s="44">
        <v>10</v>
      </c>
      <c r="I201" s="44"/>
    </row>
    <row r="202" spans="1:9">
      <c r="A202" s="35">
        <v>342</v>
      </c>
      <c r="B202" s="35" t="s">
        <v>319</v>
      </c>
      <c r="C202" s="35" t="s">
        <v>334</v>
      </c>
      <c r="D202" s="35">
        <v>122176</v>
      </c>
      <c r="E202" s="35" t="s">
        <v>336</v>
      </c>
      <c r="F202" s="35">
        <v>15504</v>
      </c>
      <c r="G202" s="35" t="s">
        <v>19</v>
      </c>
      <c r="H202" s="44">
        <v>3</v>
      </c>
      <c r="I202" s="44" t="s">
        <v>16</v>
      </c>
    </row>
    <row r="203" spans="1:9">
      <c r="A203" s="35">
        <v>346</v>
      </c>
      <c r="B203" s="35" t="s">
        <v>337</v>
      </c>
      <c r="C203" s="35" t="s">
        <v>338</v>
      </c>
      <c r="D203" s="35">
        <v>371</v>
      </c>
      <c r="E203" s="35" t="s">
        <v>339</v>
      </c>
      <c r="F203" s="35">
        <v>11388</v>
      </c>
      <c r="G203" s="35" t="s">
        <v>12</v>
      </c>
      <c r="H203" s="44">
        <v>10</v>
      </c>
      <c r="I203" s="44"/>
    </row>
    <row r="204" spans="1:9">
      <c r="A204" s="35">
        <v>347</v>
      </c>
      <c r="B204" s="35" t="s">
        <v>337</v>
      </c>
      <c r="C204" s="35" t="s">
        <v>338</v>
      </c>
      <c r="D204" s="35">
        <v>371</v>
      </c>
      <c r="E204" s="35" t="s">
        <v>340</v>
      </c>
      <c r="F204" s="35">
        <v>9112</v>
      </c>
      <c r="G204" s="35" t="s">
        <v>19</v>
      </c>
      <c r="H204" s="44">
        <v>8</v>
      </c>
      <c r="I204" s="44"/>
    </row>
    <row r="205" spans="1:9">
      <c r="A205" s="35">
        <v>348</v>
      </c>
      <c r="B205" s="35" t="s">
        <v>337</v>
      </c>
      <c r="C205" s="35" t="s">
        <v>341</v>
      </c>
      <c r="D205" s="35">
        <v>385</v>
      </c>
      <c r="E205" s="35" t="s">
        <v>342</v>
      </c>
      <c r="F205" s="35">
        <v>7317</v>
      </c>
      <c r="G205" s="35" t="s">
        <v>12</v>
      </c>
      <c r="H205" s="44">
        <v>10</v>
      </c>
      <c r="I205" s="44"/>
    </row>
    <row r="206" spans="1:9">
      <c r="A206" s="35">
        <v>349</v>
      </c>
      <c r="B206" s="35" t="s">
        <v>337</v>
      </c>
      <c r="C206" s="35" t="s">
        <v>341</v>
      </c>
      <c r="D206" s="35">
        <v>385</v>
      </c>
      <c r="E206" s="35" t="s">
        <v>343</v>
      </c>
      <c r="F206" s="35">
        <v>7749</v>
      </c>
      <c r="G206" s="35" t="s">
        <v>19</v>
      </c>
      <c r="H206" s="44">
        <v>5</v>
      </c>
      <c r="I206" s="44"/>
    </row>
    <row r="207" spans="1:9">
      <c r="A207" s="35">
        <v>350</v>
      </c>
      <c r="B207" s="35" t="s">
        <v>337</v>
      </c>
      <c r="C207" s="35" t="s">
        <v>341</v>
      </c>
      <c r="D207" s="35">
        <v>385</v>
      </c>
      <c r="E207" s="35" t="s">
        <v>344</v>
      </c>
      <c r="F207" s="35">
        <v>12566</v>
      </c>
      <c r="G207" s="35" t="s">
        <v>19</v>
      </c>
      <c r="H207" s="44">
        <v>7</v>
      </c>
      <c r="I207" s="44"/>
    </row>
    <row r="208" spans="1:9">
      <c r="A208" s="35">
        <v>351</v>
      </c>
      <c r="B208" s="35" t="s">
        <v>337</v>
      </c>
      <c r="C208" s="35" t="s">
        <v>345</v>
      </c>
      <c r="D208" s="35">
        <v>514</v>
      </c>
      <c r="E208" s="35" t="s">
        <v>346</v>
      </c>
      <c r="F208" s="35">
        <v>5406</v>
      </c>
      <c r="G208" s="35" t="s">
        <v>12</v>
      </c>
      <c r="H208" s="44">
        <v>10</v>
      </c>
      <c r="I208" s="44"/>
    </row>
    <row r="209" spans="1:9">
      <c r="A209" s="35">
        <v>352</v>
      </c>
      <c r="B209" s="35" t="s">
        <v>337</v>
      </c>
      <c r="C209" s="35" t="s">
        <v>345</v>
      </c>
      <c r="D209" s="35">
        <v>514</v>
      </c>
      <c r="E209" s="35" t="s">
        <v>347</v>
      </c>
      <c r="F209" s="35">
        <v>4330</v>
      </c>
      <c r="G209" s="35" t="s">
        <v>19</v>
      </c>
      <c r="H209" s="44">
        <v>10</v>
      </c>
      <c r="I209" s="44"/>
    </row>
    <row r="210" spans="1:9">
      <c r="A210" s="35">
        <v>353</v>
      </c>
      <c r="B210" s="35" t="s">
        <v>337</v>
      </c>
      <c r="C210" s="35" t="s">
        <v>345</v>
      </c>
      <c r="D210" s="35">
        <v>514</v>
      </c>
      <c r="E210" s="35" t="s">
        <v>348</v>
      </c>
      <c r="F210" s="35">
        <v>14827</v>
      </c>
      <c r="G210" s="35" t="s">
        <v>19</v>
      </c>
      <c r="H210" s="44">
        <v>10</v>
      </c>
      <c r="I210" s="44"/>
    </row>
    <row r="211" spans="1:9">
      <c r="A211" s="35">
        <v>354</v>
      </c>
      <c r="B211" s="35" t="s">
        <v>337</v>
      </c>
      <c r="C211" s="35" t="s">
        <v>349</v>
      </c>
      <c r="D211" s="35">
        <v>102567</v>
      </c>
      <c r="E211" s="35" t="s">
        <v>350</v>
      </c>
      <c r="F211" s="35">
        <v>5954</v>
      </c>
      <c r="G211" s="35" t="s">
        <v>12</v>
      </c>
      <c r="H211" s="44">
        <v>8</v>
      </c>
      <c r="I211" s="44"/>
    </row>
    <row r="212" spans="1:9">
      <c r="A212" s="35">
        <v>355</v>
      </c>
      <c r="B212" s="35" t="s">
        <v>337</v>
      </c>
      <c r="C212" s="35" t="s">
        <v>349</v>
      </c>
      <c r="D212" s="35">
        <v>102567</v>
      </c>
      <c r="E212" s="35" t="s">
        <v>351</v>
      </c>
      <c r="F212" s="35">
        <v>11458</v>
      </c>
      <c r="G212" s="35" t="s">
        <v>19</v>
      </c>
      <c r="H212" s="44">
        <v>5</v>
      </c>
      <c r="I212" s="44"/>
    </row>
    <row r="213" spans="1:9">
      <c r="A213" s="35">
        <v>356</v>
      </c>
      <c r="B213" s="35" t="s">
        <v>337</v>
      </c>
      <c r="C213" s="35" t="s">
        <v>352</v>
      </c>
      <c r="D213" s="35">
        <v>108656</v>
      </c>
      <c r="E213" s="35" t="s">
        <v>353</v>
      </c>
      <c r="F213" s="35">
        <v>8489</v>
      </c>
      <c r="G213" s="35" t="s">
        <v>12</v>
      </c>
      <c r="H213" s="44">
        <v>8</v>
      </c>
      <c r="I213" s="44"/>
    </row>
    <row r="214" spans="1:9">
      <c r="A214" s="35">
        <v>357</v>
      </c>
      <c r="B214" s="35" t="s">
        <v>337</v>
      </c>
      <c r="C214" s="35" t="s">
        <v>352</v>
      </c>
      <c r="D214" s="35">
        <v>108656</v>
      </c>
      <c r="E214" s="35" t="s">
        <v>354</v>
      </c>
      <c r="F214" s="35">
        <v>13331</v>
      </c>
      <c r="G214" s="35" t="s">
        <v>19</v>
      </c>
      <c r="H214" s="44">
        <v>8</v>
      </c>
      <c r="I214" s="44"/>
    </row>
    <row r="215" customFormat="1" spans="1:9">
      <c r="A215" s="35">
        <v>358</v>
      </c>
      <c r="B215" s="44" t="s">
        <v>9</v>
      </c>
      <c r="C215" s="44"/>
      <c r="D215" s="44"/>
      <c r="E215" s="44"/>
      <c r="F215" s="44"/>
      <c r="G215" s="44"/>
      <c r="H215" s="44">
        <v>148</v>
      </c>
      <c r="I215" s="44"/>
    </row>
    <row r="216" spans="1:9">
      <c r="A216" s="35"/>
      <c r="B216" s="35"/>
      <c r="C216" s="35"/>
      <c r="D216" s="35"/>
      <c r="E216" s="35"/>
      <c r="F216" s="35"/>
      <c r="G216" s="35"/>
      <c r="H216" s="44">
        <f>SUM(H2:H215)</f>
        <v>2106</v>
      </c>
      <c r="I216" s="44"/>
    </row>
    <row r="217" hidden="1"/>
    <row r="218" hidden="1"/>
    <row r="219" hidden="1"/>
    <row r="220" hidden="1"/>
    <row r="221" hidden="1"/>
    <row r="224" hidden="1"/>
    <row r="226" hidden="1"/>
    <row r="227" hidden="1"/>
    <row r="228" hidden="1"/>
    <row r="229" hidden="1"/>
    <row r="230" hidden="1"/>
    <row r="231" hidden="1"/>
    <row r="235" hidden="1"/>
    <row r="237" hidden="1"/>
    <row r="238" hidden="1"/>
    <row r="239" hidden="1"/>
    <row r="241" hidden="1"/>
    <row r="244" hidden="1"/>
    <row r="246" hidden="1"/>
    <row r="249" hidden="1"/>
    <row r="257" hidden="1"/>
    <row r="258" hidden="1"/>
    <row r="259" hidden="1"/>
    <row r="260" hidden="1"/>
    <row r="261" hidden="1"/>
    <row r="262" hidden="1"/>
    <row r="263" hidden="1"/>
    <row r="264" hidden="1"/>
    <row r="265" hidden="1"/>
    <row r="268" hidden="1"/>
    <row r="269" hidden="1"/>
    <row r="270" hidden="1"/>
    <row r="271" hidden="1"/>
    <row r="273" hidden="1"/>
    <row r="274" hidden="1"/>
    <row r="275" hidden="1"/>
    <row r="277" hidden="1"/>
    <row r="278" hidden="1"/>
    <row r="279" hidden="1"/>
    <row r="280" hidden="1"/>
    <row r="282" hidden="1"/>
    <row r="285" hidden="1"/>
    <row r="286" hidden="1"/>
    <row r="287" hidden="1"/>
    <row r="288" hidden="1"/>
    <row r="289" hidden="1"/>
    <row r="290" hidden="1"/>
    <row r="291" hidden="1"/>
    <row r="292" hidden="1"/>
    <row r="293" hidden="1"/>
    <row r="294" hidden="1"/>
    <row r="295" hidden="1"/>
    <row r="299" hidden="1"/>
    <row r="300" hidden="1"/>
    <row r="301" hidden="1"/>
    <row r="303" hidden="1"/>
    <row r="304" hidden="1"/>
    <row r="305" hidden="1"/>
    <row r="306" hidden="1"/>
    <row r="307" hidden="1"/>
    <row r="309" hidden="1"/>
    <row r="312" hidden="1"/>
    <row r="313" hidden="1"/>
    <row r="315" hidden="1"/>
    <row r="316" hidden="1"/>
    <row r="317" hidden="1"/>
    <row r="318" hidden="1"/>
    <row r="321" hidden="1"/>
    <row r="322" hidden="1"/>
    <row r="323" hidden="1"/>
    <row r="325" hidden="1"/>
    <row r="327" hidden="1"/>
    <row r="328" hidden="1"/>
    <row r="329" hidden="1"/>
    <row r="330" hidden="1"/>
    <row r="333" hidden="1"/>
    <row r="334" hidden="1"/>
    <row r="335" hidden="1"/>
    <row r="336" hidden="1"/>
    <row r="337" hidden="1"/>
    <row r="338" hidden="1"/>
    <row r="342" hidden="1"/>
    <row r="343" hidden="1"/>
    <row r="344" hidden="1"/>
    <row r="345" hidden="1"/>
    <row r="346" hidden="1"/>
    <row r="347" hidden="1"/>
    <row r="348" hidden="1"/>
    <row r="349" hidden="1"/>
    <row r="350" hidden="1"/>
    <row r="351" hidden="1"/>
    <row r="352" hidden="1"/>
    <row r="353" hidden="1"/>
    <row r="354" hidden="1"/>
    <row r="1048370" spans="1:7">
      <c r="A1048370" s="47"/>
      <c r="B1048370" s="47"/>
      <c r="C1048370" s="47"/>
      <c r="D1048370" s="47"/>
      <c r="E1048370" s="47"/>
      <c r="F1048370" s="47"/>
      <c r="G1048370" s="47"/>
    </row>
    <row r="1048371" spans="1:7">
      <c r="A1048371" s="47"/>
      <c r="B1048371" s="47"/>
      <c r="C1048371" s="47"/>
      <c r="D1048371" s="47"/>
      <c r="E1048371" s="47"/>
      <c r="F1048371" s="47"/>
      <c r="G1048371" s="47"/>
    </row>
    <row r="1048372" spans="1:7">
      <c r="A1048372" s="47"/>
      <c r="B1048372" s="47"/>
      <c r="C1048372" s="47"/>
      <c r="D1048372" s="47"/>
      <c r="E1048372" s="47"/>
      <c r="F1048372" s="47"/>
      <c r="G1048372" s="47"/>
    </row>
    <row r="1048373" spans="1:7">
      <c r="A1048373" s="47"/>
      <c r="B1048373" s="47"/>
      <c r="C1048373" s="47"/>
      <c r="D1048373" s="47"/>
      <c r="E1048373" s="47"/>
      <c r="F1048373" s="47"/>
      <c r="G1048373" s="47"/>
    </row>
    <row r="1048374" spans="1:7">
      <c r="A1048374" s="47"/>
      <c r="B1048374" s="47"/>
      <c r="C1048374" s="47"/>
      <c r="D1048374" s="47"/>
      <c r="E1048374" s="47"/>
      <c r="F1048374" s="47"/>
      <c r="G1048374" s="47"/>
    </row>
    <row r="1048375" spans="1:7">
      <c r="A1048375" s="47"/>
      <c r="B1048375" s="47"/>
      <c r="C1048375" s="47"/>
      <c r="D1048375" s="47"/>
      <c r="E1048375" s="47"/>
      <c r="F1048375" s="47"/>
      <c r="G1048375" s="47"/>
    </row>
    <row r="1048376" spans="1:7">
      <c r="A1048376" s="47"/>
      <c r="B1048376" s="47"/>
      <c r="C1048376" s="47"/>
      <c r="D1048376" s="47"/>
      <c r="E1048376" s="47"/>
      <c r="F1048376" s="47"/>
      <c r="G1048376" s="47"/>
    </row>
    <row r="1048377" spans="1:7">
      <c r="A1048377" s="47"/>
      <c r="B1048377" s="47"/>
      <c r="C1048377" s="47"/>
      <c r="D1048377" s="47"/>
      <c r="E1048377" s="47"/>
      <c r="F1048377" s="47"/>
      <c r="G1048377" s="47"/>
    </row>
    <row r="1048378" spans="1:7">
      <c r="A1048378" s="47"/>
      <c r="B1048378" s="47"/>
      <c r="C1048378" s="47"/>
      <c r="D1048378" s="47"/>
      <c r="E1048378" s="47"/>
      <c r="F1048378" s="47"/>
      <c r="G1048378" s="47"/>
    </row>
    <row r="1048379" spans="1:7">
      <c r="A1048379" s="47"/>
      <c r="B1048379" s="47"/>
      <c r="C1048379" s="47"/>
      <c r="D1048379" s="47"/>
      <c r="E1048379" s="47"/>
      <c r="F1048379" s="47"/>
      <c r="G1048379" s="47"/>
    </row>
    <row r="1048380" spans="1:7">
      <c r="A1048380" s="47"/>
      <c r="B1048380" s="47"/>
      <c r="C1048380" s="47"/>
      <c r="D1048380" s="47"/>
      <c r="E1048380" s="47"/>
      <c r="F1048380" s="47"/>
      <c r="G1048380" s="47"/>
    </row>
    <row r="1048381" spans="1:7">
      <c r="A1048381" s="47"/>
      <c r="B1048381" s="47"/>
      <c r="C1048381" s="47"/>
      <c r="D1048381" s="47"/>
      <c r="E1048381" s="47"/>
      <c r="F1048381" s="47"/>
      <c r="G1048381" s="47"/>
    </row>
    <row r="1048382" spans="1:7">
      <c r="A1048382" s="47"/>
      <c r="B1048382" s="47"/>
      <c r="C1048382" s="47"/>
      <c r="D1048382" s="47"/>
      <c r="E1048382" s="47"/>
      <c r="F1048382" s="47"/>
      <c r="G1048382" s="47"/>
    </row>
    <row r="1048383" spans="1:7">
      <c r="A1048383" s="47"/>
      <c r="B1048383" s="47"/>
      <c r="C1048383" s="47"/>
      <c r="D1048383" s="47"/>
      <c r="E1048383" s="47"/>
      <c r="F1048383" s="47"/>
      <c r="G1048383" s="47"/>
    </row>
    <row r="1048384" spans="1:7">
      <c r="A1048384" s="47"/>
      <c r="B1048384" s="47"/>
      <c r="C1048384" s="47"/>
      <c r="D1048384" s="47"/>
      <c r="E1048384" s="47"/>
      <c r="F1048384" s="47"/>
      <c r="G1048384" s="47"/>
    </row>
    <row r="1048385" spans="1:7">
      <c r="A1048385" s="47"/>
      <c r="B1048385" s="47"/>
      <c r="C1048385" s="47"/>
      <c r="D1048385" s="47"/>
      <c r="E1048385" s="47"/>
      <c r="F1048385" s="47"/>
      <c r="G1048385" s="47"/>
    </row>
    <row r="1048386" spans="1:7">
      <c r="A1048386" s="47"/>
      <c r="B1048386" s="47"/>
      <c r="C1048386" s="47"/>
      <c r="D1048386" s="47"/>
      <c r="E1048386" s="47"/>
      <c r="F1048386" s="47"/>
      <c r="G1048386" s="47"/>
    </row>
    <row r="1048387" spans="1:7">
      <c r="A1048387" s="47"/>
      <c r="B1048387" s="47"/>
      <c r="C1048387" s="47"/>
      <c r="D1048387" s="47"/>
      <c r="E1048387" s="47"/>
      <c r="F1048387" s="47"/>
      <c r="G1048387" s="47"/>
    </row>
    <row r="1048388" spans="1:7">
      <c r="A1048388" s="47"/>
      <c r="B1048388" s="47"/>
      <c r="C1048388" s="47"/>
      <c r="D1048388" s="47"/>
      <c r="E1048388" s="47"/>
      <c r="F1048388" s="47"/>
      <c r="G1048388" s="47"/>
    </row>
    <row r="1048389" spans="1:7">
      <c r="A1048389" s="47"/>
      <c r="B1048389" s="47"/>
      <c r="C1048389" s="47"/>
      <c r="D1048389" s="47"/>
      <c r="E1048389" s="47"/>
      <c r="F1048389" s="47"/>
      <c r="G1048389" s="47"/>
    </row>
    <row r="1048390" spans="1:7">
      <c r="A1048390" s="47"/>
      <c r="B1048390" s="47"/>
      <c r="C1048390" s="47"/>
      <c r="D1048390" s="47"/>
      <c r="E1048390" s="47"/>
      <c r="F1048390" s="47"/>
      <c r="G1048390" s="47"/>
    </row>
    <row r="1048391" spans="1:7">
      <c r="A1048391" s="47"/>
      <c r="B1048391" s="47"/>
      <c r="C1048391" s="47"/>
      <c r="D1048391" s="47"/>
      <c r="E1048391" s="47"/>
      <c r="F1048391" s="47"/>
      <c r="G1048391" s="47"/>
    </row>
    <row r="1048392" spans="1:7">
      <c r="A1048392" s="47"/>
      <c r="B1048392" s="47"/>
      <c r="C1048392" s="47"/>
      <c r="D1048392" s="47"/>
      <c r="E1048392" s="47"/>
      <c r="F1048392" s="47"/>
      <c r="G1048392" s="47"/>
    </row>
    <row r="1048393" spans="1:7">
      <c r="A1048393" s="47"/>
      <c r="B1048393" s="47"/>
      <c r="C1048393" s="47"/>
      <c r="D1048393" s="47"/>
      <c r="E1048393" s="47"/>
      <c r="F1048393" s="47"/>
      <c r="G1048393" s="47"/>
    </row>
    <row r="1048394" spans="1:7">
      <c r="A1048394" s="47"/>
      <c r="B1048394" s="47"/>
      <c r="C1048394" s="47"/>
      <c r="D1048394" s="47"/>
      <c r="E1048394" s="47"/>
      <c r="F1048394" s="47"/>
      <c r="G1048394" s="47"/>
    </row>
    <row r="1048395" spans="1:7">
      <c r="A1048395" s="47"/>
      <c r="B1048395" s="47"/>
      <c r="C1048395" s="47"/>
      <c r="D1048395" s="47"/>
      <c r="E1048395" s="47"/>
      <c r="F1048395" s="47"/>
      <c r="G1048395" s="47"/>
    </row>
    <row r="1048396" spans="1:7">
      <c r="A1048396" s="47"/>
      <c r="B1048396" s="47"/>
      <c r="C1048396" s="47"/>
      <c r="D1048396" s="47"/>
      <c r="E1048396" s="47"/>
      <c r="F1048396" s="47"/>
      <c r="G1048396" s="47"/>
    </row>
    <row r="1048397" spans="1:7">
      <c r="A1048397" s="47"/>
      <c r="B1048397" s="47"/>
      <c r="C1048397" s="47"/>
      <c r="D1048397" s="47"/>
      <c r="E1048397" s="47"/>
      <c r="F1048397" s="47"/>
      <c r="G1048397" s="47"/>
    </row>
    <row r="1048398" spans="1:7">
      <c r="A1048398" s="47"/>
      <c r="B1048398" s="47"/>
      <c r="C1048398" s="47"/>
      <c r="D1048398" s="47"/>
      <c r="E1048398" s="47"/>
      <c r="F1048398" s="47"/>
      <c r="G1048398" s="47"/>
    </row>
    <row r="1048399" spans="1:7">
      <c r="A1048399" s="47"/>
      <c r="B1048399" s="47"/>
      <c r="C1048399" s="47"/>
      <c r="D1048399" s="47"/>
      <c r="E1048399" s="47"/>
      <c r="F1048399" s="47"/>
      <c r="G1048399" s="47"/>
    </row>
    <row r="1048400" spans="1:7">
      <c r="A1048400" s="47"/>
      <c r="B1048400" s="47"/>
      <c r="C1048400" s="47"/>
      <c r="D1048400" s="47"/>
      <c r="E1048400" s="47"/>
      <c r="F1048400" s="47"/>
      <c r="G1048400" s="47"/>
    </row>
    <row r="1048401" spans="1:7">
      <c r="A1048401" s="47"/>
      <c r="B1048401" s="47"/>
      <c r="C1048401" s="47"/>
      <c r="D1048401" s="47"/>
      <c r="E1048401" s="47"/>
      <c r="F1048401" s="47"/>
      <c r="G1048401" s="47"/>
    </row>
    <row r="1048402" spans="1:7">
      <c r="A1048402" s="47"/>
      <c r="B1048402" s="47"/>
      <c r="C1048402" s="47"/>
      <c r="D1048402" s="47"/>
      <c r="E1048402" s="47"/>
      <c r="F1048402" s="47"/>
      <c r="G1048402" s="47"/>
    </row>
    <row r="1048403" spans="1:7">
      <c r="A1048403" s="47"/>
      <c r="B1048403" s="47"/>
      <c r="C1048403" s="47"/>
      <c r="D1048403" s="47"/>
      <c r="E1048403" s="47"/>
      <c r="F1048403" s="47"/>
      <c r="G1048403" s="47"/>
    </row>
    <row r="1048404" spans="1:7">
      <c r="A1048404" s="47"/>
      <c r="B1048404" s="47"/>
      <c r="C1048404" s="47"/>
      <c r="D1048404" s="47"/>
      <c r="E1048404" s="47"/>
      <c r="F1048404" s="47"/>
      <c r="G1048404" s="47"/>
    </row>
    <row r="1048405" spans="1:7">
      <c r="A1048405" s="47"/>
      <c r="B1048405" s="47"/>
      <c r="C1048405" s="47"/>
      <c r="D1048405" s="47"/>
      <c r="E1048405" s="47"/>
      <c r="F1048405" s="47"/>
      <c r="G1048405" s="47"/>
    </row>
    <row r="1048406" spans="1:7">
      <c r="A1048406" s="47"/>
      <c r="B1048406" s="47"/>
      <c r="C1048406" s="47"/>
      <c r="D1048406" s="47"/>
      <c r="E1048406" s="47"/>
      <c r="F1048406" s="47"/>
      <c r="G1048406" s="47"/>
    </row>
    <row r="1048407" spans="1:7">
      <c r="A1048407" s="47"/>
      <c r="B1048407" s="47"/>
      <c r="C1048407" s="47"/>
      <c r="D1048407" s="47"/>
      <c r="E1048407" s="47"/>
      <c r="F1048407" s="47"/>
      <c r="G1048407" s="47"/>
    </row>
    <row r="1048408" spans="1:7">
      <c r="A1048408" s="47"/>
      <c r="B1048408" s="47"/>
      <c r="C1048408" s="47"/>
      <c r="D1048408" s="47"/>
      <c r="E1048408" s="47"/>
      <c r="F1048408" s="47"/>
      <c r="G1048408" s="47"/>
    </row>
    <row r="1048409" spans="1:7">
      <c r="A1048409" s="47"/>
      <c r="B1048409" s="47"/>
      <c r="C1048409" s="47"/>
      <c r="D1048409" s="47"/>
      <c r="E1048409" s="47"/>
      <c r="F1048409" s="47"/>
      <c r="G1048409" s="47"/>
    </row>
    <row r="1048410" spans="1:7">
      <c r="A1048410" s="47"/>
      <c r="B1048410" s="47"/>
      <c r="C1048410" s="47"/>
      <c r="D1048410" s="47"/>
      <c r="E1048410" s="47"/>
      <c r="F1048410" s="47"/>
      <c r="G1048410" s="47"/>
    </row>
    <row r="1048411" spans="1:7">
      <c r="A1048411" s="47"/>
      <c r="B1048411" s="47"/>
      <c r="C1048411" s="47"/>
      <c r="D1048411" s="47"/>
      <c r="E1048411" s="47"/>
      <c r="F1048411" s="47"/>
      <c r="G1048411" s="47"/>
    </row>
    <row r="1048412" spans="1:7">
      <c r="A1048412" s="47"/>
      <c r="B1048412" s="47"/>
      <c r="C1048412" s="47"/>
      <c r="D1048412" s="47"/>
      <c r="E1048412" s="47"/>
      <c r="F1048412" s="47"/>
      <c r="G1048412" s="47"/>
    </row>
    <row r="1048413" spans="1:7">
      <c r="A1048413" s="47"/>
      <c r="B1048413" s="47"/>
      <c r="C1048413" s="47"/>
      <c r="D1048413" s="47"/>
      <c r="E1048413" s="47"/>
      <c r="F1048413" s="47"/>
      <c r="G1048413" s="47"/>
    </row>
    <row r="1048414" spans="1:7">
      <c r="A1048414" s="47"/>
      <c r="B1048414" s="47"/>
      <c r="C1048414" s="47"/>
      <c r="D1048414" s="47"/>
      <c r="E1048414" s="47"/>
      <c r="F1048414" s="47"/>
      <c r="G1048414" s="47"/>
    </row>
    <row r="1048415" spans="1:7">
      <c r="A1048415" s="47"/>
      <c r="B1048415" s="47"/>
      <c r="C1048415" s="47"/>
      <c r="D1048415" s="47"/>
      <c r="E1048415" s="47"/>
      <c r="F1048415" s="47"/>
      <c r="G1048415" s="47"/>
    </row>
    <row r="1048416" spans="1:7">
      <c r="A1048416" s="47"/>
      <c r="B1048416" s="47"/>
      <c r="C1048416" s="47"/>
      <c r="D1048416" s="47"/>
      <c r="E1048416" s="47"/>
      <c r="F1048416" s="47"/>
      <c r="G1048416" s="47"/>
    </row>
    <row r="1048417" spans="1:7">
      <c r="A1048417" s="47"/>
      <c r="B1048417" s="47"/>
      <c r="C1048417" s="47"/>
      <c r="D1048417" s="47"/>
      <c r="E1048417" s="47"/>
      <c r="F1048417" s="47"/>
      <c r="G1048417" s="47"/>
    </row>
    <row r="1048418" spans="1:7">
      <c r="A1048418" s="47"/>
      <c r="B1048418" s="47"/>
      <c r="C1048418" s="47"/>
      <c r="D1048418" s="47"/>
      <c r="E1048418" s="47"/>
      <c r="F1048418" s="47"/>
      <c r="G1048418" s="47"/>
    </row>
    <row r="1048419" spans="1:7">
      <c r="A1048419" s="47"/>
      <c r="B1048419" s="47"/>
      <c r="C1048419" s="47"/>
      <c r="D1048419" s="47"/>
      <c r="E1048419" s="47"/>
      <c r="F1048419" s="47"/>
      <c r="G1048419" s="47"/>
    </row>
    <row r="1048420" spans="1:7">
      <c r="A1048420" s="47"/>
      <c r="B1048420" s="47"/>
      <c r="C1048420" s="47"/>
      <c r="D1048420" s="47"/>
      <c r="E1048420" s="47"/>
      <c r="F1048420" s="47"/>
      <c r="G1048420" s="47"/>
    </row>
    <row r="1048421" spans="1:7">
      <c r="A1048421" s="47"/>
      <c r="B1048421" s="47"/>
      <c r="C1048421" s="47"/>
      <c r="D1048421" s="47"/>
      <c r="E1048421" s="47"/>
      <c r="F1048421" s="47"/>
      <c r="G1048421" s="47"/>
    </row>
    <row r="1048422" spans="1:7">
      <c r="A1048422" s="47"/>
      <c r="B1048422" s="47"/>
      <c r="C1048422" s="47"/>
      <c r="D1048422" s="47"/>
      <c r="E1048422" s="47"/>
      <c r="F1048422" s="47"/>
      <c r="G1048422" s="47"/>
    </row>
    <row r="1048423" spans="1:7">
      <c r="A1048423" s="47"/>
      <c r="B1048423" s="47"/>
      <c r="C1048423" s="47"/>
      <c r="D1048423" s="47"/>
      <c r="E1048423" s="47"/>
      <c r="F1048423" s="47"/>
      <c r="G1048423" s="47"/>
    </row>
    <row r="1048424" spans="1:7">
      <c r="A1048424" s="47"/>
      <c r="B1048424" s="47"/>
      <c r="C1048424" s="47"/>
      <c r="D1048424" s="47"/>
      <c r="E1048424" s="47"/>
      <c r="F1048424" s="47"/>
      <c r="G1048424" s="47"/>
    </row>
    <row r="1048425" spans="1:7">
      <c r="A1048425" s="47"/>
      <c r="B1048425" s="47"/>
      <c r="C1048425" s="47"/>
      <c r="D1048425" s="47"/>
      <c r="E1048425" s="47"/>
      <c r="F1048425" s="47"/>
      <c r="G1048425" s="47"/>
    </row>
    <row r="1048426" spans="1:7">
      <c r="A1048426" s="47"/>
      <c r="B1048426" s="47"/>
      <c r="C1048426" s="47"/>
      <c r="D1048426" s="47"/>
      <c r="E1048426" s="47"/>
      <c r="F1048426" s="47"/>
      <c r="G1048426" s="47"/>
    </row>
    <row r="1048427" spans="1:7">
      <c r="A1048427" s="47"/>
      <c r="B1048427" s="47"/>
      <c r="C1048427" s="47"/>
      <c r="D1048427" s="47"/>
      <c r="E1048427" s="47"/>
      <c r="F1048427" s="47"/>
      <c r="G1048427" s="47"/>
    </row>
    <row r="1048428" spans="1:7">
      <c r="A1048428" s="47"/>
      <c r="B1048428" s="47"/>
      <c r="C1048428" s="47"/>
      <c r="D1048428" s="47"/>
      <c r="E1048428" s="47"/>
      <c r="F1048428" s="47"/>
      <c r="G1048428" s="47"/>
    </row>
    <row r="1048429" spans="1:7">
      <c r="A1048429" s="47"/>
      <c r="B1048429" s="47"/>
      <c r="C1048429" s="47"/>
      <c r="D1048429" s="47"/>
      <c r="E1048429" s="47"/>
      <c r="F1048429" s="47"/>
      <c r="G1048429" s="47"/>
    </row>
    <row r="1048430" spans="1:7">
      <c r="A1048430" s="47"/>
      <c r="B1048430" s="47"/>
      <c r="C1048430" s="47"/>
      <c r="D1048430" s="47"/>
      <c r="E1048430" s="47"/>
      <c r="F1048430" s="47"/>
      <c r="G1048430" s="47"/>
    </row>
    <row r="1048431" spans="1:7">
      <c r="A1048431" s="47"/>
      <c r="B1048431" s="47"/>
      <c r="C1048431" s="47"/>
      <c r="D1048431" s="47"/>
      <c r="E1048431" s="47"/>
      <c r="F1048431" s="47"/>
      <c r="G1048431" s="47"/>
    </row>
    <row r="1048432" spans="1:7">
      <c r="A1048432" s="47"/>
      <c r="B1048432" s="47"/>
      <c r="C1048432" s="47"/>
      <c r="D1048432" s="47"/>
      <c r="E1048432" s="47"/>
      <c r="F1048432" s="47"/>
      <c r="G1048432" s="47"/>
    </row>
    <row r="1048433" spans="1:7">
      <c r="A1048433" s="47"/>
      <c r="B1048433" s="47"/>
      <c r="C1048433" s="47"/>
      <c r="D1048433" s="47"/>
      <c r="E1048433" s="47"/>
      <c r="F1048433" s="47"/>
      <c r="G1048433" s="47"/>
    </row>
  </sheetData>
  <conditionalFormatting sqref="E1">
    <cfRule type="expression" dxfId="0" priority="52">
      <formula>IF($Q1="执业中药师",1,0)=1</formula>
    </cfRule>
    <cfRule type="expression" dxfId="0" priority="53">
      <formula>IF($Q1="执业药师",1,0)=1</formula>
    </cfRule>
  </conditionalFormatting>
  <conditionalFormatting sqref="E2">
    <cfRule type="expression" dxfId="0" priority="174">
      <formula>IF($Q8="执业中药师",1,0)=1</formula>
    </cfRule>
    <cfRule type="expression" dxfId="0" priority="175">
      <formula>IF($Q8="执业药师",1,0)=1</formula>
    </cfRule>
  </conditionalFormatting>
  <conditionalFormatting sqref="E3">
    <cfRule type="expression" dxfId="0" priority="172">
      <formula>IF($Q10="执业中药师",1,0)=1</formula>
    </cfRule>
    <cfRule type="expression" dxfId="0" priority="173">
      <formula>IF($Q10="执业药师",1,0)=1</formula>
    </cfRule>
  </conditionalFormatting>
  <conditionalFormatting sqref="E27">
    <cfRule type="duplicateValues" dxfId="1" priority="36"/>
    <cfRule type="expression" dxfId="0" priority="37">
      <formula>IF($Q39="执业中药师",1,0)=1</formula>
    </cfRule>
    <cfRule type="expression" dxfId="0" priority="38">
      <formula>IF($Q39="执业药师",1,0)=1</formula>
    </cfRule>
  </conditionalFormatting>
  <conditionalFormatting sqref="F27">
    <cfRule type="expression" dxfId="2" priority="34">
      <formula>VLOOKUP($F27,'C:\Users\Administrator\Desktop\门店相关\[1]长期病事假'!#REF!,3,)=1</formula>
    </cfRule>
    <cfRule type="duplicateValues" dxfId="1" priority="35"/>
  </conditionalFormatting>
  <conditionalFormatting sqref="E41">
    <cfRule type="duplicateValues" dxfId="1" priority="5"/>
    <cfRule type="expression" dxfId="0" priority="6">
      <formula>IF($Q61="执业中药师",1,0)=1</formula>
    </cfRule>
    <cfRule type="expression" dxfId="0" priority="7">
      <formula>IF($Q61="执业药师",1,0)=1</formula>
    </cfRule>
  </conditionalFormatting>
  <conditionalFormatting sqref="E43">
    <cfRule type="expression" dxfId="0" priority="160">
      <formula>IF($Q66="执业中药师",1,0)=1</formula>
    </cfRule>
    <cfRule type="expression" dxfId="0" priority="161">
      <formula>IF($Q66="执业药师",1,0)=1</formula>
    </cfRule>
  </conditionalFormatting>
  <conditionalFormatting sqref="E55">
    <cfRule type="expression" dxfId="0" priority="152">
      <formula>IF($Q89="执业中药师",1,0)=1</formula>
    </cfRule>
    <cfRule type="expression" dxfId="0" priority="153">
      <formula>IF($Q89="执业药师",1,0)=1</formula>
    </cfRule>
  </conditionalFormatting>
  <conditionalFormatting sqref="E60">
    <cfRule type="expression" dxfId="0" priority="148">
      <formula>IF($Q97="执业中药师",1,0)=1</formula>
    </cfRule>
    <cfRule type="expression" dxfId="0" priority="149">
      <formula>IF($Q97="执业药师",1,0)=1</formula>
    </cfRule>
  </conditionalFormatting>
  <conditionalFormatting sqref="E61">
    <cfRule type="expression" dxfId="0" priority="146">
      <formula>IF($Q99="执业中药师",1,0)=1</formula>
    </cfRule>
    <cfRule type="expression" dxfId="0" priority="147">
      <formula>IF($Q99="执业药师",1,0)=1</formula>
    </cfRule>
  </conditionalFormatting>
  <conditionalFormatting sqref="E64">
    <cfRule type="expression" dxfId="0" priority="142">
      <formula>IF($Q108="执业中药师",1,0)=1</formula>
    </cfRule>
    <cfRule type="expression" dxfId="0" priority="143">
      <formula>IF($Q108="执业药师",1,0)=1</formula>
    </cfRule>
  </conditionalFormatting>
  <conditionalFormatting sqref="E78">
    <cfRule type="expression" dxfId="0" priority="132">
      <formula>IF($Q134="执业中药师",1,0)=1</formula>
    </cfRule>
    <cfRule type="expression" dxfId="0" priority="133">
      <formula>IF($Q134="执业药师",1,0)=1</formula>
    </cfRule>
  </conditionalFormatting>
  <conditionalFormatting sqref="E86">
    <cfRule type="expression" dxfId="0" priority="124">
      <formula>IF($Q151="执业中药师",1,0)=1</formula>
    </cfRule>
    <cfRule type="expression" dxfId="0" priority="125">
      <formula>IF($Q151="执业药师",1,0)=1</formula>
    </cfRule>
  </conditionalFormatting>
  <conditionalFormatting sqref="E90">
    <cfRule type="expression" dxfId="0" priority="120">
      <formula>IF($Q162="执业中药师",1,0)=1</formula>
    </cfRule>
    <cfRule type="expression" dxfId="0" priority="121">
      <formula>IF($Q162="执业药师",1,0)=1</formula>
    </cfRule>
  </conditionalFormatting>
  <conditionalFormatting sqref="E105">
    <cfRule type="expression" dxfId="0" priority="110">
      <formula>IF($Q188="执业中药师",1,0)=1</formula>
    </cfRule>
    <cfRule type="expression" dxfId="0" priority="111">
      <formula>IF($Q188="执业药师",1,0)=1</formula>
    </cfRule>
  </conditionalFormatting>
  <conditionalFormatting sqref="E127">
    <cfRule type="expression" dxfId="0" priority="102">
      <formula>IF($Q224="执业中药师",1,0)=1</formula>
    </cfRule>
    <cfRule type="expression" dxfId="0" priority="103">
      <formula>IF($Q224="执业药师",1,0)=1</formula>
    </cfRule>
  </conditionalFormatting>
  <conditionalFormatting sqref="E134">
    <cfRule type="expression" dxfId="0" priority="98">
      <formula>IF($Q235="执业中药师",1,0)=1</formula>
    </cfRule>
    <cfRule type="expression" dxfId="0" priority="99">
      <formula>IF($Q235="执业药师",1,0)=1</formula>
    </cfRule>
  </conditionalFormatting>
  <conditionalFormatting sqref="E138">
    <cfRule type="expression" dxfId="0" priority="94">
      <formula>IF($Q241="执业中药师",1,0)=1</formula>
    </cfRule>
    <cfRule type="expression" dxfId="0" priority="95">
      <formula>IF($Q241="执业药师",1,0)=1</formula>
    </cfRule>
  </conditionalFormatting>
  <conditionalFormatting sqref="E139">
    <cfRule type="expression" dxfId="0" priority="92">
      <formula>IF($Q244="执业中药师",1,0)=1</formula>
    </cfRule>
    <cfRule type="expression" dxfId="0" priority="93">
      <formula>IF($Q244="执业药师",1,0)=1</formula>
    </cfRule>
  </conditionalFormatting>
  <conditionalFormatting sqref="E140">
    <cfRule type="expression" dxfId="0" priority="90">
      <formula>IF($Q246="执业中药师",1,0)=1</formula>
    </cfRule>
    <cfRule type="expression" dxfId="0" priority="91">
      <formula>IF($Q246="执业药师",1,0)=1</formula>
    </cfRule>
  </conditionalFormatting>
  <conditionalFormatting sqref="E141">
    <cfRule type="expression" dxfId="0" priority="88">
      <formula>IF($Q249="执业中药师",1,0)=1</formula>
    </cfRule>
    <cfRule type="expression" dxfId="0" priority="89">
      <formula>IF($Q249="执业药师",1,0)=1</formula>
    </cfRule>
  </conditionalFormatting>
  <conditionalFormatting sqref="E162">
    <cfRule type="expression" dxfId="0" priority="78">
      <formula>IF($Q282="执业中药师",1,0)=1</formula>
    </cfRule>
    <cfRule type="expression" dxfId="0" priority="79">
      <formula>IF($Q282="执业药师",1,0)=1</formula>
    </cfRule>
  </conditionalFormatting>
  <conditionalFormatting sqref="E182">
    <cfRule type="expression" dxfId="0" priority="70">
      <formula>IF($Q309="执业中药师",1,0)=1</formula>
    </cfRule>
    <cfRule type="expression" dxfId="0" priority="71">
      <formula>IF($Q309="执业药师",1,0)=1</formula>
    </cfRule>
  </conditionalFormatting>
  <conditionalFormatting sqref="E192">
    <cfRule type="expression" dxfId="0" priority="62">
      <formula>IF($Q325="执业中药师",1,0)=1</formula>
    </cfRule>
    <cfRule type="expression" dxfId="0" priority="63">
      <formula>IF($Q325="执业药师",1,0)=1</formula>
    </cfRule>
  </conditionalFormatting>
  <conditionalFormatting sqref="E4:E5">
    <cfRule type="expression" dxfId="0" priority="170">
      <formula>IF($Q14="执业中药师",1,0)=1</formula>
    </cfRule>
    <cfRule type="expression" dxfId="0" priority="171">
      <formula>IF($Q14="执业药师",1,0)=1</formula>
    </cfRule>
  </conditionalFormatting>
  <conditionalFormatting sqref="E7:E10">
    <cfRule type="expression" dxfId="0" priority="168">
      <formula>IF($Q18="执业中药师",1,0)=1</formula>
    </cfRule>
    <cfRule type="expression" dxfId="0" priority="169">
      <formula>IF($Q18="执业药师",1,0)=1</formula>
    </cfRule>
  </conditionalFormatting>
  <conditionalFormatting sqref="E29:E39">
    <cfRule type="expression" dxfId="0" priority="164">
      <formula>IF($Q48="执业中药师",1,0)=1</formula>
    </cfRule>
    <cfRule type="expression" dxfId="0" priority="165">
      <formula>IF($Q48="执业药师",1,0)=1</formula>
    </cfRule>
  </conditionalFormatting>
  <conditionalFormatting sqref="E44:E48">
    <cfRule type="expression" dxfId="0" priority="158">
      <formula>IF($Q68="执业中药师",1,0)=1</formula>
    </cfRule>
    <cfRule type="expression" dxfId="0" priority="159">
      <formula>IF($Q68="执业药师",1,0)=1</formula>
    </cfRule>
  </conditionalFormatting>
  <conditionalFormatting sqref="E49:E50">
    <cfRule type="expression" dxfId="0" priority="156">
      <formula>IF($Q77="执业中药师",1,0)=1</formula>
    </cfRule>
    <cfRule type="expression" dxfId="0" priority="157">
      <formula>IF($Q77="执业药师",1,0)=1</formula>
    </cfRule>
  </conditionalFormatting>
  <conditionalFormatting sqref="E51:E54">
    <cfRule type="expression" dxfId="0" priority="154">
      <formula>IF($Q80="执业中药师",1,0)=1</formula>
    </cfRule>
    <cfRule type="expression" dxfId="0" priority="155">
      <formula>IF($Q80="执业药师",1,0)=1</formula>
    </cfRule>
  </conditionalFormatting>
  <conditionalFormatting sqref="E56:E57">
    <cfRule type="expression" dxfId="0" priority="150">
      <formula>IF($Q91="执业中药师",1,0)=1</formula>
    </cfRule>
    <cfRule type="expression" dxfId="0" priority="151">
      <formula>IF($Q91="执业药师",1,0)=1</formula>
    </cfRule>
  </conditionalFormatting>
  <conditionalFormatting sqref="E62:E63">
    <cfRule type="expression" dxfId="0" priority="144">
      <formula>IF($Q105="执业中药师",1,0)=1</formula>
    </cfRule>
    <cfRule type="expression" dxfId="0" priority="145">
      <formula>IF($Q105="执业药师",1,0)=1</formula>
    </cfRule>
  </conditionalFormatting>
  <conditionalFormatting sqref="E65:E69">
    <cfRule type="expression" dxfId="0" priority="140">
      <formula>IF($Q110="执业中药师",1,0)=1</formula>
    </cfRule>
    <cfRule type="expression" dxfId="0" priority="141">
      <formula>IF($Q110="执业药师",1,0)=1</formula>
    </cfRule>
  </conditionalFormatting>
  <conditionalFormatting sqref="E70:E71">
    <cfRule type="expression" dxfId="0" priority="138">
      <formula>IF($Q117="执业中药师",1,0)=1</formula>
    </cfRule>
    <cfRule type="expression" dxfId="0" priority="139">
      <formula>IF($Q117="执业药师",1,0)=1</formula>
    </cfRule>
  </conditionalFormatting>
  <conditionalFormatting sqref="E72:E74">
    <cfRule type="expression" dxfId="0" priority="136">
      <formula>IF($Q120="执业中药师",1,0)=1</formula>
    </cfRule>
    <cfRule type="expression" dxfId="0" priority="137">
      <formula>IF($Q120="执业药师",1,0)=1</formula>
    </cfRule>
  </conditionalFormatting>
  <conditionalFormatting sqref="E79:E80">
    <cfRule type="expression" dxfId="0" priority="130">
      <formula>IF($Q138="执业中药师",1,0)=1</formula>
    </cfRule>
    <cfRule type="expression" dxfId="0" priority="131">
      <formula>IF($Q138="执业药师",1,0)=1</formula>
    </cfRule>
  </conditionalFormatting>
  <conditionalFormatting sqref="E81:E83">
    <cfRule type="expression" dxfId="0" priority="128">
      <formula>IF($Q141="执业中药师",1,0)=1</formula>
    </cfRule>
    <cfRule type="expression" dxfId="0" priority="129">
      <formula>IF($Q141="执业药师",1,0)=1</formula>
    </cfRule>
  </conditionalFormatting>
  <conditionalFormatting sqref="E84:E85">
    <cfRule type="expression" dxfId="0" priority="126">
      <formula>IF($Q145="执业中药师",1,0)=1</formula>
    </cfRule>
    <cfRule type="expression" dxfId="0" priority="127">
      <formula>IF($Q145="执业药师",1,0)=1</formula>
    </cfRule>
  </conditionalFormatting>
  <conditionalFormatting sqref="E87:E89">
    <cfRule type="expression" dxfId="0" priority="122">
      <formula>IF($Q154="执业中药师",1,0)=1</formula>
    </cfRule>
    <cfRule type="expression" dxfId="0" priority="123">
      <formula>IF($Q154="执业药师",1,0)=1</formula>
    </cfRule>
  </conditionalFormatting>
  <conditionalFormatting sqref="E91:E93">
    <cfRule type="expression" dxfId="0" priority="118">
      <formula>IF($Q164="执业中药师",1,0)=1</formula>
    </cfRule>
    <cfRule type="expression" dxfId="0" priority="119">
      <formula>IF($Q164="执业药师",1,0)=1</formula>
    </cfRule>
  </conditionalFormatting>
  <conditionalFormatting sqref="E94:E95">
    <cfRule type="expression" dxfId="0" priority="116">
      <formula>IF($Q171="执业中药师",1,0)=1</formula>
    </cfRule>
    <cfRule type="expression" dxfId="0" priority="117">
      <formula>IF($Q171="执业药师",1,0)=1</formula>
    </cfRule>
  </conditionalFormatting>
  <conditionalFormatting sqref="E96:E97">
    <cfRule type="expression" dxfId="0" priority="114">
      <formula>IF($Q175="执业中药师",1,0)=1</formula>
    </cfRule>
    <cfRule type="expression" dxfId="0" priority="115">
      <formula>IF($Q175="执业药师",1,0)=1</formula>
    </cfRule>
  </conditionalFormatting>
  <conditionalFormatting sqref="E98:E104">
    <cfRule type="expression" dxfId="0" priority="112">
      <formula>IF($Q180="执业中药师",1,0)=1</formula>
    </cfRule>
    <cfRule type="expression" dxfId="0" priority="113">
      <formula>IF($Q180="执业药师",1,0)=1</formula>
    </cfRule>
  </conditionalFormatting>
  <conditionalFormatting sqref="E106:E108">
    <cfRule type="expression" dxfId="0" priority="108">
      <formula>IF($Q191="执业中药师",1,0)=1</formula>
    </cfRule>
    <cfRule type="expression" dxfId="0" priority="109">
      <formula>IF($Q191="执业药师",1,0)=1</formula>
    </cfRule>
  </conditionalFormatting>
  <conditionalFormatting sqref="E109:E121">
    <cfRule type="expression" dxfId="0" priority="106">
      <formula>IF($Q195="执业中药师",1,0)=1</formula>
    </cfRule>
    <cfRule type="expression" dxfId="0" priority="107">
      <formula>IF($Q195="执业药师",1,0)=1</formula>
    </cfRule>
  </conditionalFormatting>
  <conditionalFormatting sqref="E122:E126">
    <cfRule type="expression" dxfId="0" priority="104">
      <formula>IF($Q217="执业中药师",1,0)=1</formula>
    </cfRule>
    <cfRule type="expression" dxfId="0" priority="105">
      <formula>IF($Q217="执业药师",1,0)=1</formula>
    </cfRule>
  </conditionalFormatting>
  <conditionalFormatting sqref="E129:E133">
    <cfRule type="expression" dxfId="0" priority="100">
      <formula>IF($Q227="执业中药师",1,0)=1</formula>
    </cfRule>
    <cfRule type="expression" dxfId="0" priority="101">
      <formula>IF($Q227="执业药师",1,0)=1</formula>
    </cfRule>
  </conditionalFormatting>
  <conditionalFormatting sqref="E135:E137">
    <cfRule type="expression" dxfId="0" priority="96">
      <formula>IF($Q237="执业中药师",1,0)=1</formula>
    </cfRule>
    <cfRule type="expression" dxfId="0" priority="97">
      <formula>IF($Q237="执业药师",1,0)=1</formula>
    </cfRule>
  </conditionalFormatting>
  <conditionalFormatting sqref="E142:E150">
    <cfRule type="expression" dxfId="0" priority="86">
      <formula>IF($Q257="执业中药师",1,0)=1</formula>
    </cfRule>
    <cfRule type="expression" dxfId="0" priority="87">
      <formula>IF($Q257="执业药师",1,0)=1</formula>
    </cfRule>
  </conditionalFormatting>
  <conditionalFormatting sqref="E151:E154">
    <cfRule type="expression" dxfId="0" priority="84">
      <formula>IF($Q268="执业中药师",1,0)=1</formula>
    </cfRule>
    <cfRule type="expression" dxfId="0" priority="85">
      <formula>IF($Q268="执业药师",1,0)=1</formula>
    </cfRule>
  </conditionalFormatting>
  <conditionalFormatting sqref="E155:E157">
    <cfRule type="expression" dxfId="0" priority="82">
      <formula>IF($Q273="执业中药师",1,0)=1</formula>
    </cfRule>
    <cfRule type="expression" dxfId="0" priority="83">
      <formula>IF($Q273="执业药师",1,0)=1</formula>
    </cfRule>
  </conditionalFormatting>
  <conditionalFormatting sqref="E158:E161">
    <cfRule type="expression" dxfId="0" priority="80">
      <formula>IF($Q277="执业中药师",1,0)=1</formula>
    </cfRule>
    <cfRule type="expression" dxfId="0" priority="81">
      <formula>IF($Q277="执业药师",1,0)=1</formula>
    </cfRule>
  </conditionalFormatting>
  <conditionalFormatting sqref="E163:E173">
    <cfRule type="expression" dxfId="0" priority="76">
      <formula>IF($Q285="执业中药师",1,0)=1</formula>
    </cfRule>
    <cfRule type="expression" dxfId="0" priority="77">
      <formula>IF($Q285="执业药师",1,0)=1</formula>
    </cfRule>
  </conditionalFormatting>
  <conditionalFormatting sqref="E174:E176">
    <cfRule type="expression" dxfId="0" priority="74">
      <formula>IF($Q299="执业中药师",1,0)=1</formula>
    </cfRule>
    <cfRule type="expression" dxfId="0" priority="75">
      <formula>IF($Q299="执业药师",1,0)=1</formula>
    </cfRule>
  </conditionalFormatting>
  <conditionalFormatting sqref="E177:E181">
    <cfRule type="expression" dxfId="0" priority="72">
      <formula>IF($Q303="执业中药师",1,0)=1</formula>
    </cfRule>
    <cfRule type="expression" dxfId="0" priority="73">
      <formula>IF($Q303="执业药师",1,0)=1</formula>
    </cfRule>
  </conditionalFormatting>
  <conditionalFormatting sqref="E183:E184">
    <cfRule type="expression" dxfId="0" priority="68">
      <formula>IF($Q312="执业中药师",1,0)=1</formula>
    </cfRule>
    <cfRule type="expression" dxfId="0" priority="69">
      <formula>IF($Q312="执业药师",1,0)=1</formula>
    </cfRule>
  </conditionalFormatting>
  <conditionalFormatting sqref="E185:E188">
    <cfRule type="expression" dxfId="0" priority="66">
      <formula>IF($Q315="执业中药师",1,0)=1</formula>
    </cfRule>
    <cfRule type="expression" dxfId="0" priority="67">
      <formula>IF($Q315="执业药师",1,0)=1</formula>
    </cfRule>
  </conditionalFormatting>
  <conditionalFormatting sqref="E189:E191">
    <cfRule type="expression" dxfId="0" priority="64">
      <formula>IF($Q321="执业中药师",1,0)=1</formula>
    </cfRule>
    <cfRule type="expression" dxfId="0" priority="65">
      <formula>IF($Q321="执业药师",1,0)=1</formula>
    </cfRule>
  </conditionalFormatting>
  <conditionalFormatting sqref="E193:E196">
    <cfRule type="expression" dxfId="0" priority="60">
      <formula>IF($Q327="执业中药师",1,0)=1</formula>
    </cfRule>
    <cfRule type="expression" dxfId="0" priority="61">
      <formula>IF($Q327="执业药师",1,0)=1</formula>
    </cfRule>
  </conditionalFormatting>
  <conditionalFormatting sqref="E197:E202">
    <cfRule type="expression" dxfId="0" priority="58">
      <formula>IF($Q333="执业中药师",1,0)=1</formula>
    </cfRule>
    <cfRule type="expression" dxfId="0" priority="59">
      <formula>IF($Q333="执业药师",1,0)=1</formula>
    </cfRule>
  </conditionalFormatting>
  <conditionalFormatting sqref="E203:E214">
    <cfRule type="expression" dxfId="0" priority="182">
      <formula>IF($Q342="执业中药师",1,0)=1</formula>
    </cfRule>
    <cfRule type="expression" dxfId="0" priority="183">
      <formula>IF($Q342="执业药师",1,0)=1</formula>
    </cfRule>
  </conditionalFormatting>
  <conditionalFormatting sqref="E216:E1048369">
    <cfRule type="expression" dxfId="0" priority="56">
      <formula>IF($Q354="执业中药师",1,0)=1</formula>
    </cfRule>
    <cfRule type="expression" dxfId="0" priority="57">
      <formula>IF($Q354="执业药师",1,0)=1</formula>
    </cfRule>
  </conditionalFormatting>
  <conditionalFormatting sqref="E1:E214 E216:E1048369">
    <cfRule type="expression" dxfId="3" priority="1">
      <formula>IF($H1="实习生",1,0)</formula>
    </cfRule>
  </conditionalFormatting>
  <conditionalFormatting sqref="F1:F5 F23:F26 F77:F127 F129:F214 F216:F1048369 F7:F21 F60:F75 F28:F57">
    <cfRule type="duplicateValues" dxfId="1" priority="51"/>
  </conditionalFormatting>
  <conditionalFormatting sqref="E7:E21 E2:E5 E23:E26 E77:E127 E129:E214 E60:E75 E42:E57 E28:E40">
    <cfRule type="duplicateValues" dxfId="1" priority="49"/>
  </conditionalFormatting>
  <conditionalFormatting sqref="F2:F5 F7:F21 F23:F26 F28:F57 F60:F75 F77:F127 F129:F214">
    <cfRule type="expression" dxfId="2" priority="50">
      <formula>VLOOKUP($F2,'C:\Users\Administrator\Desktop\门店相关\[1]长期病事假'!#REF!,3,)=1</formula>
    </cfRule>
  </conditionalFormatting>
  <conditionalFormatting sqref="E11:E21 E23:E26 E28">
    <cfRule type="expression" dxfId="0" priority="166">
      <formula>IF($Q23="执业中药师",1,0)=1</formula>
    </cfRule>
    <cfRule type="expression" dxfId="0" priority="167">
      <formula>IF($Q23="执业药师",1,0)=1</formula>
    </cfRule>
  </conditionalFormatting>
  <conditionalFormatting sqref="E40 E42">
    <cfRule type="expression" dxfId="0" priority="162">
      <formula>IF($Q60="执业中药师",1,0)=1</formula>
    </cfRule>
    <cfRule type="expression" dxfId="0" priority="163">
      <formula>IF($Q60="执业药师",1,0)=1</formula>
    </cfRule>
  </conditionalFormatting>
  <conditionalFormatting sqref="E58:G59">
    <cfRule type="duplicateValues" dxfId="1" priority="46"/>
    <cfRule type="expression" dxfId="0" priority="47">
      <formula>IF($Q95="执业中药师",1,0)=1</formula>
    </cfRule>
    <cfRule type="expression" dxfId="0" priority="48">
      <formula>IF($Q95="执业药师",1,0)=1</formula>
    </cfRule>
  </conditionalFormatting>
  <conditionalFormatting sqref="E75 E77">
    <cfRule type="expression" dxfId="0" priority="134">
      <formula>IF($Q125="执业中药师",1,0)=1</formula>
    </cfRule>
    <cfRule type="expression" dxfId="0" priority="135">
      <formula>IF($Q125="执业药师",1,0)=1</formula>
    </cfRule>
  </conditionalFormatting>
  <dataValidations count="1">
    <dataValidation type="list" allowBlank="1" showInputMessage="1" showErrorMessage="1" sqref="B1 C1 B2 C2 B3 C3 B4 C4 B5 C5 B6 C6 B9 B10 C10 B11 C11 B12 C12 B13 C13 B14 C14 B17 C22 C23 B24 B25 B26 C26 B27 C27 B28 C28 B33 C33 B34 C34 B35 C35 C36 B40 C40 B41 C41 B42 C42 B43 C43 B51 C51 B52 C52 B53 C53 B54 C54 B55 C55 B56 C56 B57 C57 B58 C58 B59 B60 C60 B61 C61 B64 C64 B67 C67 B68 C68 B69 C69 B72 C72 B73 C73 B74 C74 B75 C75 B77 C77 B78 C78 B79 C79 B80 C80 B84 C84 B85 C85 B86 C86 B90 C90 B93 C93 B94 C94 B95 C95 C100 B101 C101 B104 C104 B105 C105 B106 C106 B107 C107 B108 C108 B111 C111 B119 C119 B120 C120 B121 C121 B124 C124 B127 C127 B133 C133 B134 C134 B138 C138 B139 C139 B140 C140 B141 C141 B144 C144 B147 C147 B148 B149 B150 B151 C151 B152 C152 B155 C155 B156 C156 B157 C157 B162 C162 B166 B173 C173 B177 C177 B178 C178 B179 C179 B182 C182 B185 B186 B189 C189 B192 C192 B193 C193 B194 C194 B7:B8 B15:B16 B18:B19 B20:B23 B29:B30 B31:B32 B36:B39 B44:B48 B49:B50 B62:B63 B65:B66 B70:B71 B81:B83 B87:B89 B91:B92 B96:B97 B98:B100 B102:B103 B109:B110 B112:B114 B115:B118 B122:B123 B125:B126 B129:B130 B131:B132 B135:B137 B142:B143 B145:B146 B153:B154 B158:B161 B163:B165 B167:B170 B171:B172 B174:B176 B180:B181 B183:B184 B187:B188 B190:B191 B195:B196 B197:B202 B203:B214 B216:B1048369 C7:C9 C15:C19 C20:C21 C24:C25 C29:C30 C31:C32 C37:C39 C44:C48 C49:C50 C62:C63 C65:C66 C70:C71 C81:C83 C87:C89 C91:C92 C96:C97 C98:C99 C102:C103 C109:C110 C112:C114 C115:C118 C122:C123 C125:C126 C129:C130 C131:C132 C135:C137 C142:C143 C145:C146 C148:C150 C153:C154 C158:C161 C163:C172 C174:C176 C180:C181 C183:C184 C185:C186 C187:C188 C190:C191 C195:C196 C197:C202 C203:C214 C216:C1048369">
      <formula1>[1]基础信息表!#REF!</formula1>
    </dataValidation>
  </dataValidation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8"/>
  <sheetViews>
    <sheetView workbookViewId="0">
      <pane ySplit="1" topLeftCell="A2" activePane="bottomLeft" state="frozen"/>
      <selection/>
      <selection pane="bottomLeft" activeCell="E25" sqref="E25"/>
    </sheetView>
  </sheetViews>
  <sheetFormatPr defaultColWidth="8.88888888888889" defaultRowHeight="14.4"/>
  <cols>
    <col min="3" max="3" width="19.6666666666667" customWidth="1"/>
    <col min="7" max="9" width="11.6666666666667" customWidth="1"/>
    <col min="11" max="11" width="11.1111111111111" customWidth="1"/>
  </cols>
  <sheetData>
    <row r="1" spans="1:12">
      <c r="A1" s="34" t="s">
        <v>0</v>
      </c>
      <c r="B1" s="34" t="s">
        <v>1</v>
      </c>
      <c r="C1" s="34" t="s">
        <v>2</v>
      </c>
      <c r="D1" s="34" t="s">
        <v>3</v>
      </c>
      <c r="E1" s="34" t="s">
        <v>4</v>
      </c>
      <c r="F1" s="34" t="s">
        <v>5</v>
      </c>
      <c r="G1" s="34" t="s">
        <v>6</v>
      </c>
      <c r="H1" s="34" t="s">
        <v>7</v>
      </c>
      <c r="I1" s="34" t="s">
        <v>355</v>
      </c>
      <c r="J1" s="37" t="s">
        <v>356</v>
      </c>
      <c r="K1" s="39" t="s">
        <v>357</v>
      </c>
      <c r="L1" s="39" t="s">
        <v>8</v>
      </c>
    </row>
    <row r="2" spans="1:12">
      <c r="A2" s="35">
        <v>158</v>
      </c>
      <c r="B2" s="35" t="s">
        <v>120</v>
      </c>
      <c r="C2" s="35" t="s">
        <v>149</v>
      </c>
      <c r="D2" s="35">
        <v>546</v>
      </c>
      <c r="E2" s="35" t="s">
        <v>358</v>
      </c>
      <c r="F2" s="35">
        <v>6123</v>
      </c>
      <c r="G2" s="35" t="s">
        <v>12</v>
      </c>
      <c r="H2" s="35">
        <v>0</v>
      </c>
      <c r="I2" s="35">
        <v>15</v>
      </c>
      <c r="J2" s="38">
        <f t="shared" ref="J2:J65" si="0">H2-I2</f>
        <v>-15</v>
      </c>
      <c r="K2" s="40">
        <f>J2*1</f>
        <v>-15</v>
      </c>
      <c r="L2" s="41" t="s">
        <v>359</v>
      </c>
    </row>
    <row r="3" spans="1:12">
      <c r="A3" s="35">
        <v>174</v>
      </c>
      <c r="B3" s="35" t="s">
        <v>120</v>
      </c>
      <c r="C3" s="35" t="s">
        <v>161</v>
      </c>
      <c r="D3" s="35">
        <v>712</v>
      </c>
      <c r="E3" s="35" t="s">
        <v>360</v>
      </c>
      <c r="F3" s="35">
        <v>4089</v>
      </c>
      <c r="G3" s="35" t="s">
        <v>12</v>
      </c>
      <c r="H3" s="35">
        <v>0</v>
      </c>
      <c r="I3" s="35">
        <v>15</v>
      </c>
      <c r="J3" s="38">
        <f t="shared" si="0"/>
        <v>-15</v>
      </c>
      <c r="K3" s="40">
        <f t="shared" ref="K3:K34" si="1">J3*1</f>
        <v>-15</v>
      </c>
      <c r="L3" s="41" t="s">
        <v>359</v>
      </c>
    </row>
    <row r="4" spans="1:12">
      <c r="A4" s="35">
        <v>175</v>
      </c>
      <c r="B4" s="35" t="s">
        <v>120</v>
      </c>
      <c r="C4" s="35" t="s">
        <v>161</v>
      </c>
      <c r="D4" s="35">
        <v>712</v>
      </c>
      <c r="E4" s="35" t="s">
        <v>361</v>
      </c>
      <c r="F4" s="35">
        <v>8972</v>
      </c>
      <c r="G4" s="35" t="s">
        <v>19</v>
      </c>
      <c r="H4" s="35">
        <v>0</v>
      </c>
      <c r="I4" s="35">
        <v>15</v>
      </c>
      <c r="J4" s="38">
        <f t="shared" si="0"/>
        <v>-15</v>
      </c>
      <c r="K4" s="40">
        <f t="shared" si="1"/>
        <v>-15</v>
      </c>
      <c r="L4" s="41" t="s">
        <v>359</v>
      </c>
    </row>
    <row r="5" spans="1:12">
      <c r="A5" s="35">
        <v>194</v>
      </c>
      <c r="B5" s="35" t="s">
        <v>120</v>
      </c>
      <c r="C5" s="35" t="s">
        <v>179</v>
      </c>
      <c r="D5" s="35">
        <v>707</v>
      </c>
      <c r="E5" s="35" t="s">
        <v>362</v>
      </c>
      <c r="F5" s="35">
        <v>12468</v>
      </c>
      <c r="G5" s="35" t="s">
        <v>19</v>
      </c>
      <c r="H5" s="35">
        <v>0</v>
      </c>
      <c r="I5" s="35">
        <v>15</v>
      </c>
      <c r="J5" s="38">
        <f t="shared" si="0"/>
        <v>-15</v>
      </c>
      <c r="K5" s="40">
        <f t="shared" si="1"/>
        <v>-15</v>
      </c>
      <c r="L5" s="41" t="s">
        <v>359</v>
      </c>
    </row>
    <row r="6" spans="1:12">
      <c r="A6" s="35">
        <v>78</v>
      </c>
      <c r="B6" s="35" t="s">
        <v>54</v>
      </c>
      <c r="C6" s="35" t="s">
        <v>363</v>
      </c>
      <c r="D6" s="35">
        <v>582</v>
      </c>
      <c r="E6" s="35" t="s">
        <v>364</v>
      </c>
      <c r="F6" s="35">
        <v>4044</v>
      </c>
      <c r="G6" s="35" t="s">
        <v>12</v>
      </c>
      <c r="H6" s="35">
        <v>0</v>
      </c>
      <c r="I6" s="35">
        <v>12</v>
      </c>
      <c r="J6" s="38">
        <f t="shared" si="0"/>
        <v>-12</v>
      </c>
      <c r="K6" s="40">
        <f t="shared" si="1"/>
        <v>-12</v>
      </c>
      <c r="L6" s="41" t="s">
        <v>359</v>
      </c>
    </row>
    <row r="7" spans="1:12">
      <c r="A7" s="35">
        <v>79</v>
      </c>
      <c r="B7" s="35" t="s">
        <v>54</v>
      </c>
      <c r="C7" s="35" t="s">
        <v>363</v>
      </c>
      <c r="D7" s="35">
        <v>582</v>
      </c>
      <c r="E7" s="35" t="s">
        <v>365</v>
      </c>
      <c r="F7" s="35">
        <v>4444</v>
      </c>
      <c r="G7" s="35" t="s">
        <v>19</v>
      </c>
      <c r="H7" s="35">
        <v>0</v>
      </c>
      <c r="I7" s="35">
        <v>12</v>
      </c>
      <c r="J7" s="38">
        <f t="shared" si="0"/>
        <v>-12</v>
      </c>
      <c r="K7" s="40">
        <f t="shared" si="1"/>
        <v>-12</v>
      </c>
      <c r="L7" s="41" t="s">
        <v>359</v>
      </c>
    </row>
    <row r="8" spans="1:12">
      <c r="A8" s="35">
        <v>81</v>
      </c>
      <c r="B8" s="35" t="s">
        <v>54</v>
      </c>
      <c r="C8" s="35" t="s">
        <v>363</v>
      </c>
      <c r="D8" s="35">
        <v>582</v>
      </c>
      <c r="E8" s="35" t="s">
        <v>366</v>
      </c>
      <c r="F8" s="35">
        <v>15083</v>
      </c>
      <c r="G8" s="36" t="s">
        <v>19</v>
      </c>
      <c r="H8" s="35">
        <v>0</v>
      </c>
      <c r="I8" s="35">
        <v>12</v>
      </c>
      <c r="J8" s="38">
        <f t="shared" si="0"/>
        <v>-12</v>
      </c>
      <c r="K8" s="40">
        <f t="shared" si="1"/>
        <v>-12</v>
      </c>
      <c r="L8" s="41" t="s">
        <v>359</v>
      </c>
    </row>
    <row r="9" spans="1:12">
      <c r="A9" s="35">
        <v>106</v>
      </c>
      <c r="B9" s="35" t="s">
        <v>54</v>
      </c>
      <c r="C9" s="35" t="s">
        <v>367</v>
      </c>
      <c r="D9" s="35">
        <v>343</v>
      </c>
      <c r="E9" s="35" t="s">
        <v>368</v>
      </c>
      <c r="F9" s="35">
        <v>7583</v>
      </c>
      <c r="G9" s="35" t="s">
        <v>12</v>
      </c>
      <c r="H9" s="35">
        <v>0</v>
      </c>
      <c r="I9" s="35">
        <v>12</v>
      </c>
      <c r="J9" s="38">
        <f t="shared" si="0"/>
        <v>-12</v>
      </c>
      <c r="K9" s="40">
        <f t="shared" si="1"/>
        <v>-12</v>
      </c>
      <c r="L9" s="41" t="s">
        <v>359</v>
      </c>
    </row>
    <row r="10" spans="1:12">
      <c r="A10" s="35">
        <v>107</v>
      </c>
      <c r="B10" s="35" t="s">
        <v>54</v>
      </c>
      <c r="C10" s="35" t="s">
        <v>367</v>
      </c>
      <c r="D10" s="35">
        <v>343</v>
      </c>
      <c r="E10" s="35" t="s">
        <v>369</v>
      </c>
      <c r="F10" s="35">
        <v>10932</v>
      </c>
      <c r="G10" s="35" t="s">
        <v>19</v>
      </c>
      <c r="H10" s="35">
        <v>0</v>
      </c>
      <c r="I10" s="35">
        <v>12</v>
      </c>
      <c r="J10" s="38">
        <f t="shared" si="0"/>
        <v>-12</v>
      </c>
      <c r="K10" s="40">
        <f t="shared" si="1"/>
        <v>-12</v>
      </c>
      <c r="L10" s="41" t="s">
        <v>359</v>
      </c>
    </row>
    <row r="11" spans="1:12">
      <c r="A11" s="35">
        <v>108</v>
      </c>
      <c r="B11" s="35" t="s">
        <v>54</v>
      </c>
      <c r="C11" s="35" t="s">
        <v>367</v>
      </c>
      <c r="D11" s="35">
        <v>343</v>
      </c>
      <c r="E11" s="35" t="s">
        <v>370</v>
      </c>
      <c r="F11" s="35">
        <v>13019</v>
      </c>
      <c r="G11" s="35" t="s">
        <v>19</v>
      </c>
      <c r="H11" s="35">
        <v>0</v>
      </c>
      <c r="I11" s="35">
        <v>12</v>
      </c>
      <c r="J11" s="38">
        <f t="shared" si="0"/>
        <v>-12</v>
      </c>
      <c r="K11" s="40">
        <f t="shared" si="1"/>
        <v>-12</v>
      </c>
      <c r="L11" s="41" t="s">
        <v>359</v>
      </c>
    </row>
    <row r="12" spans="1:12">
      <c r="A12" s="35">
        <v>109</v>
      </c>
      <c r="B12" s="35" t="s">
        <v>54</v>
      </c>
      <c r="C12" s="35" t="s">
        <v>367</v>
      </c>
      <c r="D12" s="35">
        <v>343</v>
      </c>
      <c r="E12" s="35" t="s">
        <v>371</v>
      </c>
      <c r="F12" s="35">
        <v>13329</v>
      </c>
      <c r="G12" s="35" t="s">
        <v>19</v>
      </c>
      <c r="H12" s="35">
        <v>0</v>
      </c>
      <c r="I12" s="35">
        <v>12</v>
      </c>
      <c r="J12" s="38">
        <f t="shared" si="0"/>
        <v>-12</v>
      </c>
      <c r="K12" s="40">
        <f t="shared" si="1"/>
        <v>-12</v>
      </c>
      <c r="L12" s="41" t="s">
        <v>359</v>
      </c>
    </row>
    <row r="13" spans="1:12">
      <c r="A13" s="35">
        <v>114</v>
      </c>
      <c r="B13" s="35" t="s">
        <v>54</v>
      </c>
      <c r="C13" s="35" t="s">
        <v>112</v>
      </c>
      <c r="D13" s="35">
        <v>581</v>
      </c>
      <c r="E13" s="35" t="s">
        <v>372</v>
      </c>
      <c r="F13" s="35">
        <v>9331</v>
      </c>
      <c r="G13" s="35" t="s">
        <v>19</v>
      </c>
      <c r="H13" s="35">
        <v>0</v>
      </c>
      <c r="I13" s="35">
        <v>12</v>
      </c>
      <c r="J13" s="38">
        <f t="shared" si="0"/>
        <v>-12</v>
      </c>
      <c r="K13" s="40">
        <f t="shared" si="1"/>
        <v>-12</v>
      </c>
      <c r="L13" s="41" t="s">
        <v>359</v>
      </c>
    </row>
    <row r="14" spans="1:12">
      <c r="A14" s="35">
        <v>269</v>
      </c>
      <c r="B14" s="35" t="s">
        <v>241</v>
      </c>
      <c r="C14" s="35" t="s">
        <v>249</v>
      </c>
      <c r="D14" s="35">
        <v>341</v>
      </c>
      <c r="E14" s="35" t="s">
        <v>253</v>
      </c>
      <c r="F14" s="35">
        <v>14248</v>
      </c>
      <c r="G14" s="35" t="s">
        <v>19</v>
      </c>
      <c r="H14" s="35">
        <v>3</v>
      </c>
      <c r="I14" s="35">
        <v>15</v>
      </c>
      <c r="J14" s="38">
        <f t="shared" si="0"/>
        <v>-12</v>
      </c>
      <c r="K14" s="40">
        <f t="shared" si="1"/>
        <v>-12</v>
      </c>
      <c r="L14" s="41" t="s">
        <v>359</v>
      </c>
    </row>
    <row r="15" spans="1:12">
      <c r="A15" s="35">
        <v>47</v>
      </c>
      <c r="B15" s="35" t="s">
        <v>54</v>
      </c>
      <c r="C15" s="35" t="s">
        <v>373</v>
      </c>
      <c r="D15" s="35">
        <v>359</v>
      </c>
      <c r="E15" s="35" t="s">
        <v>374</v>
      </c>
      <c r="F15" s="35">
        <v>11504</v>
      </c>
      <c r="G15" s="35" t="s">
        <v>12</v>
      </c>
      <c r="H15" s="35">
        <v>0</v>
      </c>
      <c r="I15" s="35">
        <v>10</v>
      </c>
      <c r="J15" s="38">
        <f t="shared" si="0"/>
        <v>-10</v>
      </c>
      <c r="K15" s="40">
        <f t="shared" si="1"/>
        <v>-10</v>
      </c>
      <c r="L15" s="41" t="s">
        <v>359</v>
      </c>
    </row>
    <row r="16" spans="1:12">
      <c r="A16" s="35">
        <v>48</v>
      </c>
      <c r="B16" s="35" t="s">
        <v>54</v>
      </c>
      <c r="C16" s="35" t="s">
        <v>373</v>
      </c>
      <c r="D16" s="35">
        <v>359</v>
      </c>
      <c r="E16" s="35" t="s">
        <v>375</v>
      </c>
      <c r="F16" s="35">
        <v>14747</v>
      </c>
      <c r="G16" s="35" t="s">
        <v>19</v>
      </c>
      <c r="H16" s="35">
        <v>0</v>
      </c>
      <c r="I16" s="35">
        <v>10</v>
      </c>
      <c r="J16" s="38">
        <f t="shared" si="0"/>
        <v>-10</v>
      </c>
      <c r="K16" s="40">
        <f t="shared" si="1"/>
        <v>-10</v>
      </c>
      <c r="L16" s="41" t="s">
        <v>359</v>
      </c>
    </row>
    <row r="17" spans="1:12">
      <c r="A17" s="35">
        <v>50</v>
      </c>
      <c r="B17" s="35" t="s">
        <v>54</v>
      </c>
      <c r="C17" s="35" t="s">
        <v>376</v>
      </c>
      <c r="D17" s="35">
        <v>108277</v>
      </c>
      <c r="E17" s="35" t="s">
        <v>377</v>
      </c>
      <c r="F17" s="35">
        <v>13186</v>
      </c>
      <c r="G17" s="35" t="s">
        <v>12</v>
      </c>
      <c r="H17" s="35">
        <v>0</v>
      </c>
      <c r="I17" s="35">
        <v>10</v>
      </c>
      <c r="J17" s="38">
        <f t="shared" si="0"/>
        <v>-10</v>
      </c>
      <c r="K17" s="40">
        <f t="shared" si="1"/>
        <v>-10</v>
      </c>
      <c r="L17" s="41" t="s">
        <v>359</v>
      </c>
    </row>
    <row r="18" spans="1:12">
      <c r="A18" s="35">
        <v>51</v>
      </c>
      <c r="B18" s="35" t="s">
        <v>54</v>
      </c>
      <c r="C18" s="35" t="s">
        <v>376</v>
      </c>
      <c r="D18" s="35">
        <v>108277</v>
      </c>
      <c r="E18" s="35" t="s">
        <v>378</v>
      </c>
      <c r="F18" s="35">
        <v>12990</v>
      </c>
      <c r="G18" s="35" t="s">
        <v>19</v>
      </c>
      <c r="H18" s="35">
        <v>0</v>
      </c>
      <c r="I18" s="35">
        <v>10</v>
      </c>
      <c r="J18" s="38">
        <f t="shared" si="0"/>
        <v>-10</v>
      </c>
      <c r="K18" s="40">
        <f t="shared" si="1"/>
        <v>-10</v>
      </c>
      <c r="L18" s="41" t="s">
        <v>359</v>
      </c>
    </row>
    <row r="19" spans="1:12">
      <c r="A19" s="35">
        <v>64</v>
      </c>
      <c r="B19" s="35" t="s">
        <v>54</v>
      </c>
      <c r="C19" s="35" t="s">
        <v>73</v>
      </c>
      <c r="D19" s="35">
        <v>379</v>
      </c>
      <c r="E19" s="35" t="s">
        <v>379</v>
      </c>
      <c r="F19" s="35">
        <v>6830</v>
      </c>
      <c r="G19" s="35" t="s">
        <v>12</v>
      </c>
      <c r="H19" s="35">
        <v>0</v>
      </c>
      <c r="I19" s="35">
        <v>10</v>
      </c>
      <c r="J19" s="38">
        <f t="shared" si="0"/>
        <v>-10</v>
      </c>
      <c r="K19" s="40">
        <f t="shared" si="1"/>
        <v>-10</v>
      </c>
      <c r="L19" s="41" t="s">
        <v>359</v>
      </c>
    </row>
    <row r="20" spans="1:12">
      <c r="A20" s="35">
        <v>68</v>
      </c>
      <c r="B20" s="35" t="s">
        <v>54</v>
      </c>
      <c r="C20" s="35" t="s">
        <v>380</v>
      </c>
      <c r="D20" s="35">
        <v>105267</v>
      </c>
      <c r="E20" s="35" t="s">
        <v>381</v>
      </c>
      <c r="F20" s="35">
        <v>8060</v>
      </c>
      <c r="G20" s="35" t="s">
        <v>12</v>
      </c>
      <c r="H20" s="35">
        <v>0</v>
      </c>
      <c r="I20" s="35">
        <v>10</v>
      </c>
      <c r="J20" s="38">
        <f t="shared" si="0"/>
        <v>-10</v>
      </c>
      <c r="K20" s="40">
        <f t="shared" si="1"/>
        <v>-10</v>
      </c>
      <c r="L20" s="41" t="s">
        <v>359</v>
      </c>
    </row>
    <row r="21" spans="1:12">
      <c r="A21" s="35">
        <v>69</v>
      </c>
      <c r="B21" s="35" t="s">
        <v>54</v>
      </c>
      <c r="C21" s="35" t="s">
        <v>380</v>
      </c>
      <c r="D21" s="35">
        <v>105267</v>
      </c>
      <c r="E21" s="35" t="s">
        <v>382</v>
      </c>
      <c r="F21" s="35">
        <v>12886</v>
      </c>
      <c r="G21" s="35" t="s">
        <v>19</v>
      </c>
      <c r="H21" s="35">
        <v>0</v>
      </c>
      <c r="I21" s="35">
        <v>10</v>
      </c>
      <c r="J21" s="38">
        <f t="shared" si="0"/>
        <v>-10</v>
      </c>
      <c r="K21" s="40">
        <f t="shared" si="1"/>
        <v>-10</v>
      </c>
      <c r="L21" s="41" t="s">
        <v>359</v>
      </c>
    </row>
    <row r="22" spans="1:12">
      <c r="A22" s="35">
        <v>91</v>
      </c>
      <c r="B22" s="35" t="s">
        <v>54</v>
      </c>
      <c r="C22" s="35" t="s">
        <v>383</v>
      </c>
      <c r="D22" s="35">
        <v>745</v>
      </c>
      <c r="E22" s="35" t="s">
        <v>384</v>
      </c>
      <c r="F22" s="35">
        <v>13282</v>
      </c>
      <c r="G22" s="35" t="s">
        <v>12</v>
      </c>
      <c r="H22" s="35">
        <v>0</v>
      </c>
      <c r="I22" s="35">
        <v>10</v>
      </c>
      <c r="J22" s="38">
        <f t="shared" si="0"/>
        <v>-10</v>
      </c>
      <c r="K22" s="40">
        <f t="shared" si="1"/>
        <v>-10</v>
      </c>
      <c r="L22" s="41" t="s">
        <v>359</v>
      </c>
    </row>
    <row r="23" spans="1:12">
      <c r="A23" s="35">
        <v>93</v>
      </c>
      <c r="B23" s="35" t="s">
        <v>54</v>
      </c>
      <c r="C23" s="35" t="s">
        <v>96</v>
      </c>
      <c r="D23" s="35">
        <v>726</v>
      </c>
      <c r="E23" s="35" t="s">
        <v>385</v>
      </c>
      <c r="F23" s="35">
        <v>11453</v>
      </c>
      <c r="G23" s="35" t="s">
        <v>12</v>
      </c>
      <c r="H23" s="35">
        <v>0</v>
      </c>
      <c r="I23" s="35">
        <v>10</v>
      </c>
      <c r="J23" s="38">
        <f t="shared" si="0"/>
        <v>-10</v>
      </c>
      <c r="K23" s="40">
        <f t="shared" si="1"/>
        <v>-10</v>
      </c>
      <c r="L23" s="41" t="s">
        <v>359</v>
      </c>
    </row>
    <row r="24" spans="1:12">
      <c r="A24" s="35">
        <v>103</v>
      </c>
      <c r="B24" s="35" t="s">
        <v>54</v>
      </c>
      <c r="C24" s="35" t="s">
        <v>105</v>
      </c>
      <c r="D24" s="35">
        <v>117491</v>
      </c>
      <c r="E24" s="35" t="s">
        <v>386</v>
      </c>
      <c r="F24" s="35">
        <v>15043</v>
      </c>
      <c r="G24" s="35" t="s">
        <v>19</v>
      </c>
      <c r="H24" s="35">
        <v>0</v>
      </c>
      <c r="I24" s="35">
        <v>10</v>
      </c>
      <c r="J24" s="38">
        <f t="shared" si="0"/>
        <v>-10</v>
      </c>
      <c r="K24" s="40">
        <f t="shared" si="1"/>
        <v>-10</v>
      </c>
      <c r="L24" s="41" t="s">
        <v>359</v>
      </c>
    </row>
    <row r="25" spans="1:12">
      <c r="A25" s="35">
        <v>105</v>
      </c>
      <c r="B25" s="35" t="s">
        <v>54</v>
      </c>
      <c r="C25" s="35" t="s">
        <v>107</v>
      </c>
      <c r="D25" s="35">
        <v>111219</v>
      </c>
      <c r="E25" s="35" t="s">
        <v>387</v>
      </c>
      <c r="F25" s="35">
        <v>12528</v>
      </c>
      <c r="G25" s="35" t="s">
        <v>19</v>
      </c>
      <c r="H25" s="35">
        <v>0</v>
      </c>
      <c r="I25" s="35">
        <v>10</v>
      </c>
      <c r="J25" s="38">
        <f t="shared" si="0"/>
        <v>-10</v>
      </c>
      <c r="K25" s="40">
        <f t="shared" si="1"/>
        <v>-10</v>
      </c>
      <c r="L25" s="41" t="s">
        <v>359</v>
      </c>
    </row>
    <row r="26" spans="1:12">
      <c r="A26" s="35">
        <v>120</v>
      </c>
      <c r="B26" s="35" t="s">
        <v>54</v>
      </c>
      <c r="C26" s="35" t="s">
        <v>388</v>
      </c>
      <c r="D26" s="35">
        <v>103198</v>
      </c>
      <c r="E26" s="35" t="s">
        <v>389</v>
      </c>
      <c r="F26" s="35">
        <v>11231</v>
      </c>
      <c r="G26" s="35" t="s">
        <v>12</v>
      </c>
      <c r="H26" s="35">
        <v>0</v>
      </c>
      <c r="I26" s="35">
        <v>10</v>
      </c>
      <c r="J26" s="38">
        <f t="shared" si="0"/>
        <v>-10</v>
      </c>
      <c r="K26" s="40">
        <f t="shared" si="1"/>
        <v>-10</v>
      </c>
      <c r="L26" s="41" t="s">
        <v>359</v>
      </c>
    </row>
    <row r="27" spans="1:12">
      <c r="A27" s="35">
        <v>128</v>
      </c>
      <c r="B27" s="35" t="s">
        <v>120</v>
      </c>
      <c r="C27" s="35" t="s">
        <v>127</v>
      </c>
      <c r="D27" s="35">
        <v>104430</v>
      </c>
      <c r="E27" s="35" t="s">
        <v>390</v>
      </c>
      <c r="F27" s="35">
        <v>13196</v>
      </c>
      <c r="G27" s="35" t="s">
        <v>19</v>
      </c>
      <c r="H27" s="35">
        <v>0</v>
      </c>
      <c r="I27" s="35">
        <v>10</v>
      </c>
      <c r="J27" s="38">
        <f t="shared" si="0"/>
        <v>-10</v>
      </c>
      <c r="K27" s="40">
        <f t="shared" si="1"/>
        <v>-10</v>
      </c>
      <c r="L27" s="41" t="s">
        <v>359</v>
      </c>
    </row>
    <row r="28" spans="1:12">
      <c r="A28" s="35">
        <v>129</v>
      </c>
      <c r="B28" s="35" t="s">
        <v>120</v>
      </c>
      <c r="C28" s="35" t="s">
        <v>129</v>
      </c>
      <c r="D28" s="35">
        <v>377</v>
      </c>
      <c r="E28" s="35" t="s">
        <v>391</v>
      </c>
      <c r="F28" s="35">
        <v>11323</v>
      </c>
      <c r="G28" s="35" t="s">
        <v>12</v>
      </c>
      <c r="H28" s="35">
        <v>0</v>
      </c>
      <c r="I28" s="35">
        <v>10</v>
      </c>
      <c r="J28" s="38">
        <f t="shared" si="0"/>
        <v>-10</v>
      </c>
      <c r="K28" s="40">
        <f t="shared" si="1"/>
        <v>-10</v>
      </c>
      <c r="L28" s="41" t="s">
        <v>359</v>
      </c>
    </row>
    <row r="29" spans="1:12">
      <c r="A29" s="35">
        <v>135</v>
      </c>
      <c r="B29" s="35" t="s">
        <v>120</v>
      </c>
      <c r="C29" s="35" t="s">
        <v>392</v>
      </c>
      <c r="D29" s="35">
        <v>373</v>
      </c>
      <c r="E29" s="35" t="s">
        <v>393</v>
      </c>
      <c r="F29" s="35">
        <v>11602</v>
      </c>
      <c r="G29" s="35" t="s">
        <v>12</v>
      </c>
      <c r="H29" s="35">
        <v>0</v>
      </c>
      <c r="I29" s="35">
        <v>10</v>
      </c>
      <c r="J29" s="38">
        <f t="shared" si="0"/>
        <v>-10</v>
      </c>
      <c r="K29" s="40">
        <f t="shared" si="1"/>
        <v>-10</v>
      </c>
      <c r="L29" s="41" t="s">
        <v>359</v>
      </c>
    </row>
    <row r="30" spans="1:12">
      <c r="A30" s="35">
        <v>138</v>
      </c>
      <c r="B30" s="35" t="s">
        <v>120</v>
      </c>
      <c r="C30" s="35" t="s">
        <v>392</v>
      </c>
      <c r="D30" s="35">
        <v>373</v>
      </c>
      <c r="E30" s="35" t="s">
        <v>394</v>
      </c>
      <c r="F30" s="35">
        <v>15049</v>
      </c>
      <c r="G30" s="35" t="s">
        <v>19</v>
      </c>
      <c r="H30" s="35">
        <v>0</v>
      </c>
      <c r="I30" s="35">
        <v>10</v>
      </c>
      <c r="J30" s="38">
        <f t="shared" si="0"/>
        <v>-10</v>
      </c>
      <c r="K30" s="40">
        <f t="shared" si="1"/>
        <v>-10</v>
      </c>
      <c r="L30" s="41" t="s">
        <v>359</v>
      </c>
    </row>
    <row r="31" spans="1:12">
      <c r="A31" s="35">
        <v>149</v>
      </c>
      <c r="B31" s="35" t="s">
        <v>120</v>
      </c>
      <c r="C31" s="35" t="s">
        <v>142</v>
      </c>
      <c r="D31" s="35">
        <v>733</v>
      </c>
      <c r="E31" s="35" t="s">
        <v>395</v>
      </c>
      <c r="F31" s="35">
        <v>13164</v>
      </c>
      <c r="G31" s="35" t="s">
        <v>19</v>
      </c>
      <c r="H31" s="35">
        <v>0</v>
      </c>
      <c r="I31" s="35">
        <v>10</v>
      </c>
      <c r="J31" s="38">
        <f t="shared" si="0"/>
        <v>-10</v>
      </c>
      <c r="K31" s="40">
        <f t="shared" si="1"/>
        <v>-10</v>
      </c>
      <c r="L31" s="41" t="s">
        <v>359</v>
      </c>
    </row>
    <row r="32" spans="1:12">
      <c r="A32" s="35">
        <v>155</v>
      </c>
      <c r="B32" s="35" t="s">
        <v>120</v>
      </c>
      <c r="C32" s="35" t="s">
        <v>147</v>
      </c>
      <c r="D32" s="35">
        <v>511</v>
      </c>
      <c r="E32" s="35" t="s">
        <v>396</v>
      </c>
      <c r="F32" s="35">
        <v>5527</v>
      </c>
      <c r="G32" s="35" t="s">
        <v>12</v>
      </c>
      <c r="H32" s="35">
        <v>0</v>
      </c>
      <c r="I32" s="35">
        <v>10</v>
      </c>
      <c r="J32" s="38">
        <f t="shared" si="0"/>
        <v>-10</v>
      </c>
      <c r="K32" s="40">
        <f t="shared" si="1"/>
        <v>-10</v>
      </c>
      <c r="L32" s="41" t="s">
        <v>359</v>
      </c>
    </row>
    <row r="33" spans="1:12">
      <c r="A33" s="35">
        <v>162</v>
      </c>
      <c r="B33" s="35" t="s">
        <v>120</v>
      </c>
      <c r="C33" s="35" t="s">
        <v>152</v>
      </c>
      <c r="D33" s="35">
        <v>117184</v>
      </c>
      <c r="E33" s="35" t="s">
        <v>397</v>
      </c>
      <c r="F33" s="35">
        <v>15048</v>
      </c>
      <c r="G33" s="35" t="s">
        <v>19</v>
      </c>
      <c r="H33" s="35">
        <v>0</v>
      </c>
      <c r="I33" s="35">
        <v>10</v>
      </c>
      <c r="J33" s="38">
        <f t="shared" si="0"/>
        <v>-10</v>
      </c>
      <c r="K33" s="40">
        <f t="shared" si="1"/>
        <v>-10</v>
      </c>
      <c r="L33" s="41" t="s">
        <v>359</v>
      </c>
    </row>
    <row r="34" spans="1:12">
      <c r="A34" s="35">
        <v>164</v>
      </c>
      <c r="B34" s="35" t="s">
        <v>120</v>
      </c>
      <c r="C34" s="35" t="s">
        <v>398</v>
      </c>
      <c r="D34" s="35">
        <v>598</v>
      </c>
      <c r="E34" s="35" t="s">
        <v>399</v>
      </c>
      <c r="F34" s="35">
        <v>11178</v>
      </c>
      <c r="G34" s="35" t="s">
        <v>12</v>
      </c>
      <c r="H34" s="35">
        <v>0</v>
      </c>
      <c r="I34" s="35">
        <v>10</v>
      </c>
      <c r="J34" s="38">
        <f t="shared" si="0"/>
        <v>-10</v>
      </c>
      <c r="K34" s="40">
        <f t="shared" si="1"/>
        <v>-10</v>
      </c>
      <c r="L34" s="41" t="s">
        <v>359</v>
      </c>
    </row>
    <row r="35" spans="1:12">
      <c r="A35" s="35">
        <v>165</v>
      </c>
      <c r="B35" s="35" t="s">
        <v>120</v>
      </c>
      <c r="C35" s="35" t="s">
        <v>398</v>
      </c>
      <c r="D35" s="35">
        <v>598</v>
      </c>
      <c r="E35" s="35" t="s">
        <v>400</v>
      </c>
      <c r="F35" s="35">
        <v>6662</v>
      </c>
      <c r="G35" s="35" t="s">
        <v>19</v>
      </c>
      <c r="H35" s="35">
        <v>0</v>
      </c>
      <c r="I35" s="35">
        <v>10</v>
      </c>
      <c r="J35" s="38">
        <f t="shared" si="0"/>
        <v>-10</v>
      </c>
      <c r="K35" s="40">
        <f t="shared" ref="K35:K66" si="2">J35*1</f>
        <v>-10</v>
      </c>
      <c r="L35" s="41" t="s">
        <v>359</v>
      </c>
    </row>
    <row r="36" spans="1:12">
      <c r="A36" s="35">
        <v>166</v>
      </c>
      <c r="B36" s="35" t="s">
        <v>120</v>
      </c>
      <c r="C36" s="35" t="s">
        <v>398</v>
      </c>
      <c r="D36" s="35">
        <v>598</v>
      </c>
      <c r="E36" s="35" t="s">
        <v>401</v>
      </c>
      <c r="F36" s="35">
        <v>12845</v>
      </c>
      <c r="G36" s="35" t="s">
        <v>19</v>
      </c>
      <c r="H36" s="35">
        <v>0</v>
      </c>
      <c r="I36" s="35">
        <v>10</v>
      </c>
      <c r="J36" s="38">
        <f t="shared" si="0"/>
        <v>-10</v>
      </c>
      <c r="K36" s="40">
        <f t="shared" si="2"/>
        <v>-10</v>
      </c>
      <c r="L36" s="41" t="s">
        <v>359</v>
      </c>
    </row>
    <row r="37" spans="1:12">
      <c r="A37" s="35">
        <v>172</v>
      </c>
      <c r="B37" s="35" t="s">
        <v>120</v>
      </c>
      <c r="C37" s="35" t="s">
        <v>159</v>
      </c>
      <c r="D37" s="35">
        <v>102479</v>
      </c>
      <c r="E37" s="35" t="s">
        <v>402</v>
      </c>
      <c r="F37" s="35">
        <v>5844</v>
      </c>
      <c r="G37" s="35" t="s">
        <v>19</v>
      </c>
      <c r="H37" s="35">
        <v>0</v>
      </c>
      <c r="I37" s="35">
        <v>10</v>
      </c>
      <c r="J37" s="38">
        <f t="shared" si="0"/>
        <v>-10</v>
      </c>
      <c r="K37" s="40">
        <f t="shared" si="2"/>
        <v>-10</v>
      </c>
      <c r="L37" s="41" t="s">
        <v>359</v>
      </c>
    </row>
    <row r="38" spans="1:12">
      <c r="A38" s="35">
        <v>182</v>
      </c>
      <c r="B38" s="35" t="s">
        <v>120</v>
      </c>
      <c r="C38" s="35" t="s">
        <v>167</v>
      </c>
      <c r="D38" s="35">
        <v>724</v>
      </c>
      <c r="E38" s="35" t="s">
        <v>403</v>
      </c>
      <c r="F38" s="35">
        <v>12936</v>
      </c>
      <c r="G38" s="35" t="s">
        <v>19</v>
      </c>
      <c r="H38" s="35">
        <v>0</v>
      </c>
      <c r="I38" s="35">
        <v>10</v>
      </c>
      <c r="J38" s="38">
        <f t="shared" si="0"/>
        <v>-10</v>
      </c>
      <c r="K38" s="40">
        <f t="shared" si="2"/>
        <v>-10</v>
      </c>
      <c r="L38" s="41" t="s">
        <v>359</v>
      </c>
    </row>
    <row r="39" spans="1:12">
      <c r="A39" s="35">
        <v>213</v>
      </c>
      <c r="B39" s="35" t="s">
        <v>184</v>
      </c>
      <c r="C39" s="35" t="s">
        <v>404</v>
      </c>
      <c r="D39" s="35">
        <v>101453</v>
      </c>
      <c r="E39" s="35" t="s">
        <v>405</v>
      </c>
      <c r="F39" s="35">
        <v>4518</v>
      </c>
      <c r="G39" s="35" t="s">
        <v>12</v>
      </c>
      <c r="H39" s="35">
        <v>0</v>
      </c>
      <c r="I39" s="35">
        <v>10</v>
      </c>
      <c r="J39" s="38">
        <f t="shared" si="0"/>
        <v>-10</v>
      </c>
      <c r="K39" s="40">
        <f t="shared" si="2"/>
        <v>-10</v>
      </c>
      <c r="L39" s="41" t="s">
        <v>359</v>
      </c>
    </row>
    <row r="40" spans="1:12">
      <c r="A40" s="35">
        <v>214</v>
      </c>
      <c r="B40" s="35" t="s">
        <v>184</v>
      </c>
      <c r="C40" s="35" t="s">
        <v>404</v>
      </c>
      <c r="D40" s="35">
        <v>101453</v>
      </c>
      <c r="E40" s="35" t="s">
        <v>406</v>
      </c>
      <c r="F40" s="35">
        <v>11866</v>
      </c>
      <c r="G40" s="35" t="s">
        <v>19</v>
      </c>
      <c r="H40" s="35">
        <v>0</v>
      </c>
      <c r="I40" s="35">
        <v>10</v>
      </c>
      <c r="J40" s="38">
        <f t="shared" si="0"/>
        <v>-10</v>
      </c>
      <c r="K40" s="40">
        <f t="shared" si="2"/>
        <v>-10</v>
      </c>
      <c r="L40" s="41" t="s">
        <v>359</v>
      </c>
    </row>
    <row r="41" spans="1:12">
      <c r="A41" s="35">
        <v>218</v>
      </c>
      <c r="B41" s="35" t="s">
        <v>184</v>
      </c>
      <c r="C41" s="35" t="s">
        <v>206</v>
      </c>
      <c r="D41" s="35">
        <v>513</v>
      </c>
      <c r="E41" s="35" t="s">
        <v>407</v>
      </c>
      <c r="F41" s="35">
        <v>12157</v>
      </c>
      <c r="G41" s="35" t="s">
        <v>12</v>
      </c>
      <c r="H41" s="35">
        <v>0</v>
      </c>
      <c r="I41" s="35">
        <v>10</v>
      </c>
      <c r="J41" s="38">
        <f t="shared" si="0"/>
        <v>-10</v>
      </c>
      <c r="K41" s="40">
        <f t="shared" si="2"/>
        <v>-10</v>
      </c>
      <c r="L41" s="41" t="s">
        <v>359</v>
      </c>
    </row>
    <row r="42" spans="1:12">
      <c r="A42" s="35">
        <v>219</v>
      </c>
      <c r="B42" s="35" t="s">
        <v>184</v>
      </c>
      <c r="C42" s="35" t="s">
        <v>206</v>
      </c>
      <c r="D42" s="35">
        <v>513</v>
      </c>
      <c r="E42" s="35" t="s">
        <v>408</v>
      </c>
      <c r="F42" s="35">
        <v>9760</v>
      </c>
      <c r="G42" s="35" t="s">
        <v>19</v>
      </c>
      <c r="H42" s="35">
        <v>0</v>
      </c>
      <c r="I42" s="35">
        <v>10</v>
      </c>
      <c r="J42" s="38">
        <f t="shared" si="0"/>
        <v>-10</v>
      </c>
      <c r="K42" s="40">
        <f t="shared" si="2"/>
        <v>-10</v>
      </c>
      <c r="L42" s="41" t="s">
        <v>359</v>
      </c>
    </row>
    <row r="43" spans="1:12">
      <c r="A43" s="35">
        <v>226</v>
      </c>
      <c r="B43" s="35" t="s">
        <v>184</v>
      </c>
      <c r="C43" s="35" t="s">
        <v>409</v>
      </c>
      <c r="D43" s="35">
        <v>106399</v>
      </c>
      <c r="E43" s="35" t="s">
        <v>410</v>
      </c>
      <c r="F43" s="35">
        <v>12730</v>
      </c>
      <c r="G43" s="35" t="s">
        <v>19</v>
      </c>
      <c r="H43" s="35">
        <v>0</v>
      </c>
      <c r="I43" s="35">
        <v>10</v>
      </c>
      <c r="J43" s="38">
        <f t="shared" si="0"/>
        <v>-10</v>
      </c>
      <c r="K43" s="40">
        <f t="shared" si="2"/>
        <v>-10</v>
      </c>
      <c r="L43" s="41" t="s">
        <v>359</v>
      </c>
    </row>
    <row r="44" spans="1:12">
      <c r="A44" s="35">
        <v>237</v>
      </c>
      <c r="B44" s="35" t="s">
        <v>184</v>
      </c>
      <c r="C44" s="35" t="s">
        <v>411</v>
      </c>
      <c r="D44" s="35">
        <v>752</v>
      </c>
      <c r="E44" s="35" t="s">
        <v>412</v>
      </c>
      <c r="F44" s="35">
        <v>12915</v>
      </c>
      <c r="G44" s="35" t="s">
        <v>12</v>
      </c>
      <c r="H44" s="35">
        <v>0</v>
      </c>
      <c r="I44" s="35">
        <v>10</v>
      </c>
      <c r="J44" s="38">
        <f t="shared" si="0"/>
        <v>-10</v>
      </c>
      <c r="K44" s="40">
        <f t="shared" si="2"/>
        <v>-10</v>
      </c>
      <c r="L44" s="41" t="s">
        <v>359</v>
      </c>
    </row>
    <row r="45" spans="1:12">
      <c r="A45" s="35">
        <v>247</v>
      </c>
      <c r="B45" s="35" t="s">
        <v>184</v>
      </c>
      <c r="C45" s="35" t="s">
        <v>235</v>
      </c>
      <c r="D45" s="35">
        <v>114286</v>
      </c>
      <c r="E45" s="35" t="s">
        <v>413</v>
      </c>
      <c r="F45" s="35">
        <v>14251</v>
      </c>
      <c r="G45" s="35" t="s">
        <v>12</v>
      </c>
      <c r="H45" s="35">
        <v>0</v>
      </c>
      <c r="I45" s="35">
        <v>10</v>
      </c>
      <c r="J45" s="38">
        <f t="shared" si="0"/>
        <v>-10</v>
      </c>
      <c r="K45" s="40">
        <f t="shared" si="2"/>
        <v>-10</v>
      </c>
      <c r="L45" s="41" t="s">
        <v>359</v>
      </c>
    </row>
    <row r="46" spans="1:12">
      <c r="A46" s="35">
        <v>343</v>
      </c>
      <c r="B46" s="35" t="s">
        <v>319</v>
      </c>
      <c r="C46" s="35" t="s">
        <v>414</v>
      </c>
      <c r="D46" s="35">
        <v>54</v>
      </c>
      <c r="E46" s="35" t="s">
        <v>415</v>
      </c>
      <c r="F46" s="35">
        <v>10808</v>
      </c>
      <c r="G46" s="35" t="s">
        <v>12</v>
      </c>
      <c r="H46" s="35">
        <v>0</v>
      </c>
      <c r="I46" s="35">
        <v>10</v>
      </c>
      <c r="J46" s="38">
        <f t="shared" si="0"/>
        <v>-10</v>
      </c>
      <c r="K46" s="40">
        <f t="shared" si="2"/>
        <v>-10</v>
      </c>
      <c r="L46" s="41" t="s">
        <v>359</v>
      </c>
    </row>
    <row r="47" spans="1:12">
      <c r="A47" s="35">
        <v>344</v>
      </c>
      <c r="B47" s="35" t="s">
        <v>319</v>
      </c>
      <c r="C47" s="35" t="s">
        <v>414</v>
      </c>
      <c r="D47" s="35">
        <v>54</v>
      </c>
      <c r="E47" s="35" t="s">
        <v>416</v>
      </c>
      <c r="F47" s="35">
        <v>6301</v>
      </c>
      <c r="G47" s="35" t="s">
        <v>19</v>
      </c>
      <c r="H47" s="35">
        <v>0</v>
      </c>
      <c r="I47" s="35">
        <v>10</v>
      </c>
      <c r="J47" s="38">
        <f t="shared" si="0"/>
        <v>-10</v>
      </c>
      <c r="K47" s="40">
        <f t="shared" si="2"/>
        <v>-10</v>
      </c>
      <c r="L47" s="41" t="s">
        <v>359</v>
      </c>
    </row>
    <row r="48" spans="1:12">
      <c r="A48" s="35">
        <v>345</v>
      </c>
      <c r="B48" s="35" t="s">
        <v>319</v>
      </c>
      <c r="C48" s="35" t="s">
        <v>414</v>
      </c>
      <c r="D48" s="35">
        <v>54</v>
      </c>
      <c r="E48" s="35" t="s">
        <v>417</v>
      </c>
      <c r="F48" s="35">
        <v>7379</v>
      </c>
      <c r="G48" s="35" t="s">
        <v>19</v>
      </c>
      <c r="H48" s="35">
        <v>0</v>
      </c>
      <c r="I48" s="35">
        <v>10</v>
      </c>
      <c r="J48" s="38">
        <f t="shared" si="0"/>
        <v>-10</v>
      </c>
      <c r="K48" s="40">
        <f t="shared" si="2"/>
        <v>-10</v>
      </c>
      <c r="L48" s="41" t="s">
        <v>359</v>
      </c>
    </row>
    <row r="49" spans="1:12">
      <c r="A49" s="35">
        <v>176</v>
      </c>
      <c r="B49" s="35" t="s">
        <v>120</v>
      </c>
      <c r="C49" s="35" t="s">
        <v>161</v>
      </c>
      <c r="D49" s="35">
        <v>712</v>
      </c>
      <c r="E49" s="35" t="s">
        <v>162</v>
      </c>
      <c r="F49" s="35">
        <v>11382</v>
      </c>
      <c r="G49" s="35" t="s">
        <v>19</v>
      </c>
      <c r="H49" s="35">
        <v>5</v>
      </c>
      <c r="I49" s="35">
        <v>15</v>
      </c>
      <c r="J49" s="38">
        <f t="shared" si="0"/>
        <v>-10</v>
      </c>
      <c r="K49" s="40">
        <f t="shared" si="2"/>
        <v>-10</v>
      </c>
      <c r="L49" s="41" t="s">
        <v>359</v>
      </c>
    </row>
    <row r="50" spans="1:12">
      <c r="A50" s="35">
        <v>97</v>
      </c>
      <c r="B50" s="35" t="s">
        <v>54</v>
      </c>
      <c r="C50" s="35" t="s">
        <v>100</v>
      </c>
      <c r="D50" s="35">
        <v>102565</v>
      </c>
      <c r="E50" s="35" t="s">
        <v>101</v>
      </c>
      <c r="F50" s="35">
        <v>11537</v>
      </c>
      <c r="G50" s="35" t="s">
        <v>12</v>
      </c>
      <c r="H50" s="35">
        <v>1</v>
      </c>
      <c r="I50" s="35">
        <v>10</v>
      </c>
      <c r="J50" s="38">
        <f t="shared" si="0"/>
        <v>-9</v>
      </c>
      <c r="K50" s="40">
        <f t="shared" si="2"/>
        <v>-9</v>
      </c>
      <c r="L50" s="41" t="s">
        <v>359</v>
      </c>
    </row>
    <row r="51" spans="1:12">
      <c r="A51" s="35">
        <v>159</v>
      </c>
      <c r="B51" s="35" t="s">
        <v>120</v>
      </c>
      <c r="C51" s="35" t="s">
        <v>149</v>
      </c>
      <c r="D51" s="35">
        <v>546</v>
      </c>
      <c r="E51" s="35" t="s">
        <v>150</v>
      </c>
      <c r="F51" s="35">
        <v>13410</v>
      </c>
      <c r="G51" s="35" t="s">
        <v>19</v>
      </c>
      <c r="H51" s="35">
        <v>6</v>
      </c>
      <c r="I51" s="35">
        <v>15</v>
      </c>
      <c r="J51" s="38">
        <f t="shared" si="0"/>
        <v>-9</v>
      </c>
      <c r="K51" s="40">
        <f t="shared" si="2"/>
        <v>-9</v>
      </c>
      <c r="L51" s="41" t="s">
        <v>359</v>
      </c>
    </row>
    <row r="52" spans="1:12">
      <c r="A52" s="35">
        <v>65</v>
      </c>
      <c r="B52" s="35" t="s">
        <v>54</v>
      </c>
      <c r="C52" s="35" t="s">
        <v>73</v>
      </c>
      <c r="D52" s="35">
        <v>379</v>
      </c>
      <c r="E52" s="35" t="s">
        <v>74</v>
      </c>
      <c r="F52" s="35">
        <v>6831</v>
      </c>
      <c r="G52" s="35" t="s">
        <v>19</v>
      </c>
      <c r="H52" s="35">
        <v>1</v>
      </c>
      <c r="I52" s="35">
        <v>10</v>
      </c>
      <c r="J52" s="38">
        <f t="shared" si="0"/>
        <v>-9</v>
      </c>
      <c r="K52" s="40">
        <f t="shared" si="2"/>
        <v>-9</v>
      </c>
      <c r="L52" s="41" t="s">
        <v>359</v>
      </c>
    </row>
    <row r="53" spans="1:12">
      <c r="A53" s="35">
        <v>89</v>
      </c>
      <c r="B53" s="35" t="s">
        <v>54</v>
      </c>
      <c r="C53" s="35" t="s">
        <v>94</v>
      </c>
      <c r="D53" s="35">
        <v>391</v>
      </c>
      <c r="E53" s="35" t="s">
        <v>418</v>
      </c>
      <c r="F53" s="35">
        <v>12462</v>
      </c>
      <c r="G53" s="35" t="s">
        <v>19</v>
      </c>
      <c r="H53" s="35">
        <v>0</v>
      </c>
      <c r="I53" s="35">
        <v>8</v>
      </c>
      <c r="J53" s="38">
        <f t="shared" si="0"/>
        <v>-8</v>
      </c>
      <c r="K53" s="40">
        <f t="shared" si="2"/>
        <v>-8</v>
      </c>
      <c r="L53" s="41" t="s">
        <v>359</v>
      </c>
    </row>
    <row r="54" spans="1:12">
      <c r="A54" s="35">
        <v>90</v>
      </c>
      <c r="B54" s="35" t="s">
        <v>54</v>
      </c>
      <c r="C54" s="35" t="s">
        <v>94</v>
      </c>
      <c r="D54" s="35">
        <v>391</v>
      </c>
      <c r="E54" s="35" t="s">
        <v>419</v>
      </c>
      <c r="F54" s="35">
        <v>4246</v>
      </c>
      <c r="G54" s="35" t="s">
        <v>19</v>
      </c>
      <c r="H54" s="35">
        <v>0</v>
      </c>
      <c r="I54" s="35">
        <v>8</v>
      </c>
      <c r="J54" s="38">
        <f t="shared" si="0"/>
        <v>-8</v>
      </c>
      <c r="K54" s="40">
        <f t="shared" si="2"/>
        <v>-8</v>
      </c>
      <c r="L54" s="41" t="s">
        <v>359</v>
      </c>
    </row>
    <row r="55" spans="1:12">
      <c r="A55" s="35">
        <v>95</v>
      </c>
      <c r="B55" s="35" t="s">
        <v>54</v>
      </c>
      <c r="C55" s="35" t="s">
        <v>98</v>
      </c>
      <c r="D55" s="35">
        <v>727</v>
      </c>
      <c r="E55" s="35" t="s">
        <v>420</v>
      </c>
      <c r="F55" s="35">
        <v>12332</v>
      </c>
      <c r="G55" s="35" t="s">
        <v>12</v>
      </c>
      <c r="H55" s="35">
        <v>0</v>
      </c>
      <c r="I55" s="35">
        <v>8</v>
      </c>
      <c r="J55" s="38">
        <f t="shared" si="0"/>
        <v>-8</v>
      </c>
      <c r="K55" s="40">
        <f t="shared" si="2"/>
        <v>-8</v>
      </c>
      <c r="L55" s="41" t="s">
        <v>359</v>
      </c>
    </row>
    <row r="56" spans="1:12">
      <c r="A56" s="35">
        <v>140</v>
      </c>
      <c r="B56" s="35" t="s">
        <v>120</v>
      </c>
      <c r="C56" s="35" t="s">
        <v>134</v>
      </c>
      <c r="D56" s="35">
        <v>115971</v>
      </c>
      <c r="E56" s="35" t="s">
        <v>421</v>
      </c>
      <c r="F56" s="35">
        <v>13000</v>
      </c>
      <c r="G56" s="35" t="s">
        <v>19</v>
      </c>
      <c r="H56" s="35">
        <v>0</v>
      </c>
      <c r="I56" s="35">
        <v>8</v>
      </c>
      <c r="J56" s="38">
        <f t="shared" si="0"/>
        <v>-8</v>
      </c>
      <c r="K56" s="40">
        <f t="shared" si="2"/>
        <v>-8</v>
      </c>
      <c r="L56" s="41" t="s">
        <v>359</v>
      </c>
    </row>
    <row r="57" spans="1:12">
      <c r="A57" s="35">
        <v>141</v>
      </c>
      <c r="B57" s="35" t="s">
        <v>120</v>
      </c>
      <c r="C57" s="35" t="s">
        <v>422</v>
      </c>
      <c r="D57" s="35">
        <v>114848</v>
      </c>
      <c r="E57" s="35" t="s">
        <v>423</v>
      </c>
      <c r="F57" s="35">
        <v>12949</v>
      </c>
      <c r="G57" s="35" t="s">
        <v>12</v>
      </c>
      <c r="H57" s="35">
        <v>0</v>
      </c>
      <c r="I57" s="35">
        <v>8</v>
      </c>
      <c r="J57" s="38">
        <f t="shared" si="0"/>
        <v>-8</v>
      </c>
      <c r="K57" s="40">
        <f t="shared" si="2"/>
        <v>-8</v>
      </c>
      <c r="L57" s="41" t="s">
        <v>359</v>
      </c>
    </row>
    <row r="58" spans="1:12">
      <c r="A58" s="35">
        <v>142</v>
      </c>
      <c r="B58" s="35" t="s">
        <v>120</v>
      </c>
      <c r="C58" s="35" t="s">
        <v>422</v>
      </c>
      <c r="D58" s="35">
        <v>114848</v>
      </c>
      <c r="E58" s="35" t="s">
        <v>424</v>
      </c>
      <c r="F58" s="35">
        <v>7369</v>
      </c>
      <c r="G58" s="35" t="s">
        <v>19</v>
      </c>
      <c r="H58" s="35">
        <v>0</v>
      </c>
      <c r="I58" s="35">
        <v>8</v>
      </c>
      <c r="J58" s="38">
        <f t="shared" si="0"/>
        <v>-8</v>
      </c>
      <c r="K58" s="40">
        <f t="shared" si="2"/>
        <v>-8</v>
      </c>
      <c r="L58" s="41" t="s">
        <v>359</v>
      </c>
    </row>
    <row r="59" spans="1:12">
      <c r="A59" s="35">
        <v>152</v>
      </c>
      <c r="B59" s="35" t="s">
        <v>120</v>
      </c>
      <c r="C59" s="35" t="s">
        <v>145</v>
      </c>
      <c r="D59" s="35">
        <v>573</v>
      </c>
      <c r="E59" s="35" t="s">
        <v>425</v>
      </c>
      <c r="F59" s="35">
        <v>12446</v>
      </c>
      <c r="G59" s="35" t="s">
        <v>19</v>
      </c>
      <c r="H59" s="35">
        <v>0</v>
      </c>
      <c r="I59" s="35">
        <v>8</v>
      </c>
      <c r="J59" s="38">
        <f t="shared" si="0"/>
        <v>-8</v>
      </c>
      <c r="K59" s="40">
        <f t="shared" si="2"/>
        <v>-8</v>
      </c>
      <c r="L59" s="41" t="s">
        <v>359</v>
      </c>
    </row>
    <row r="60" spans="1:12">
      <c r="A60" s="35">
        <v>153</v>
      </c>
      <c r="B60" s="35" t="s">
        <v>120</v>
      </c>
      <c r="C60" s="35" t="s">
        <v>426</v>
      </c>
      <c r="D60" s="35">
        <v>355</v>
      </c>
      <c r="E60" s="35" t="s">
        <v>427</v>
      </c>
      <c r="F60" s="35">
        <v>9895</v>
      </c>
      <c r="G60" s="35" t="s">
        <v>12</v>
      </c>
      <c r="H60" s="35">
        <v>0</v>
      </c>
      <c r="I60" s="35">
        <v>8</v>
      </c>
      <c r="J60" s="38">
        <f t="shared" si="0"/>
        <v>-8</v>
      </c>
      <c r="K60" s="40">
        <f t="shared" si="2"/>
        <v>-8</v>
      </c>
      <c r="L60" s="41" t="s">
        <v>359</v>
      </c>
    </row>
    <row r="61" spans="1:12">
      <c r="A61" s="35">
        <v>154</v>
      </c>
      <c r="B61" s="35" t="s">
        <v>120</v>
      </c>
      <c r="C61" s="35" t="s">
        <v>426</v>
      </c>
      <c r="D61" s="35">
        <v>355</v>
      </c>
      <c r="E61" s="35" t="s">
        <v>428</v>
      </c>
      <c r="F61" s="35">
        <v>8233</v>
      </c>
      <c r="G61" s="35" t="s">
        <v>19</v>
      </c>
      <c r="H61" s="35">
        <v>0</v>
      </c>
      <c r="I61" s="35">
        <v>8</v>
      </c>
      <c r="J61" s="38">
        <f t="shared" si="0"/>
        <v>-8</v>
      </c>
      <c r="K61" s="40">
        <f t="shared" si="2"/>
        <v>-8</v>
      </c>
      <c r="L61" s="41" t="s">
        <v>359</v>
      </c>
    </row>
    <row r="62" spans="1:12">
      <c r="A62" s="35">
        <v>168</v>
      </c>
      <c r="B62" s="35" t="s">
        <v>120</v>
      </c>
      <c r="C62" s="35" t="s">
        <v>154</v>
      </c>
      <c r="D62" s="35">
        <v>723</v>
      </c>
      <c r="E62" s="35" t="s">
        <v>429</v>
      </c>
      <c r="F62" s="35">
        <v>14992</v>
      </c>
      <c r="G62" s="35" t="s">
        <v>19</v>
      </c>
      <c r="H62" s="35">
        <v>0</v>
      </c>
      <c r="I62" s="35">
        <v>8</v>
      </c>
      <c r="J62" s="38">
        <f t="shared" si="0"/>
        <v>-8</v>
      </c>
      <c r="K62" s="40">
        <f t="shared" si="2"/>
        <v>-8</v>
      </c>
      <c r="L62" s="41" t="s">
        <v>359</v>
      </c>
    </row>
    <row r="63" spans="1:12">
      <c r="A63" s="35">
        <v>173</v>
      </c>
      <c r="B63" s="35" t="s">
        <v>120</v>
      </c>
      <c r="C63" s="35" t="s">
        <v>430</v>
      </c>
      <c r="D63" s="35">
        <v>114069</v>
      </c>
      <c r="E63" s="35" t="s">
        <v>431</v>
      </c>
      <c r="F63" s="35">
        <v>15006</v>
      </c>
      <c r="G63" s="35" t="s">
        <v>12</v>
      </c>
      <c r="H63" s="35">
        <v>0</v>
      </c>
      <c r="I63" s="35">
        <v>8</v>
      </c>
      <c r="J63" s="38">
        <f t="shared" si="0"/>
        <v>-8</v>
      </c>
      <c r="K63" s="40">
        <f t="shared" si="2"/>
        <v>-8</v>
      </c>
      <c r="L63" s="41" t="s">
        <v>359</v>
      </c>
    </row>
    <row r="64" spans="1:12">
      <c r="A64" s="35">
        <v>179</v>
      </c>
      <c r="B64" s="35" t="s">
        <v>120</v>
      </c>
      <c r="C64" s="35" t="s">
        <v>165</v>
      </c>
      <c r="D64" s="35">
        <v>740</v>
      </c>
      <c r="E64" s="35" t="s">
        <v>432</v>
      </c>
      <c r="F64" s="35">
        <v>11487</v>
      </c>
      <c r="G64" s="35" t="s">
        <v>12</v>
      </c>
      <c r="H64" s="35">
        <v>0</v>
      </c>
      <c r="I64" s="35">
        <v>8</v>
      </c>
      <c r="J64" s="38">
        <f t="shared" si="0"/>
        <v>-8</v>
      </c>
      <c r="K64" s="40">
        <f t="shared" si="2"/>
        <v>-8</v>
      </c>
      <c r="L64" s="41" t="s">
        <v>359</v>
      </c>
    </row>
    <row r="65" spans="1:12">
      <c r="A65" s="35">
        <v>215</v>
      </c>
      <c r="B65" s="35" t="s">
        <v>184</v>
      </c>
      <c r="C65" s="35" t="s">
        <v>433</v>
      </c>
      <c r="D65" s="35">
        <v>329</v>
      </c>
      <c r="E65" s="35" t="s">
        <v>434</v>
      </c>
      <c r="F65" s="35">
        <v>9988</v>
      </c>
      <c r="G65" s="35" t="s">
        <v>12</v>
      </c>
      <c r="H65" s="35">
        <v>0</v>
      </c>
      <c r="I65" s="35">
        <v>8</v>
      </c>
      <c r="J65" s="38">
        <f t="shared" si="0"/>
        <v>-8</v>
      </c>
      <c r="K65" s="40">
        <f t="shared" si="2"/>
        <v>-8</v>
      </c>
      <c r="L65" s="41" t="s">
        <v>359</v>
      </c>
    </row>
    <row r="66" spans="1:12">
      <c r="A66" s="35">
        <v>246</v>
      </c>
      <c r="B66" s="35" t="s">
        <v>184</v>
      </c>
      <c r="C66" s="35" t="s">
        <v>233</v>
      </c>
      <c r="D66" s="35">
        <v>113833</v>
      </c>
      <c r="E66" s="35" t="s">
        <v>435</v>
      </c>
      <c r="F66" s="35">
        <v>13296</v>
      </c>
      <c r="G66" s="35" t="s">
        <v>19</v>
      </c>
      <c r="H66" s="35">
        <v>0</v>
      </c>
      <c r="I66" s="35">
        <v>8</v>
      </c>
      <c r="J66" s="38">
        <f t="shared" ref="J66:J129" si="3">H66-I66</f>
        <v>-8</v>
      </c>
      <c r="K66" s="40">
        <f t="shared" si="2"/>
        <v>-8</v>
      </c>
      <c r="L66" s="41" t="s">
        <v>359</v>
      </c>
    </row>
    <row r="67" spans="1:12">
      <c r="A67" s="35">
        <v>255</v>
      </c>
      <c r="B67" s="35" t="s">
        <v>184</v>
      </c>
      <c r="C67" s="35" t="s">
        <v>436</v>
      </c>
      <c r="D67" s="35">
        <v>104429</v>
      </c>
      <c r="E67" s="35" t="s">
        <v>437</v>
      </c>
      <c r="F67" s="35">
        <v>12451</v>
      </c>
      <c r="G67" s="35" t="s">
        <v>12</v>
      </c>
      <c r="H67" s="35">
        <v>0</v>
      </c>
      <c r="I67" s="35">
        <v>8</v>
      </c>
      <c r="J67" s="38">
        <f t="shared" si="3"/>
        <v>-8</v>
      </c>
      <c r="K67" s="40">
        <f t="shared" ref="K67:K98" si="4">J67*1</f>
        <v>-8</v>
      </c>
      <c r="L67" s="41" t="s">
        <v>359</v>
      </c>
    </row>
    <row r="68" spans="1:12">
      <c r="A68" s="35">
        <v>270</v>
      </c>
      <c r="B68" s="35" t="s">
        <v>241</v>
      </c>
      <c r="C68" s="35" t="s">
        <v>438</v>
      </c>
      <c r="D68" s="35">
        <v>732</v>
      </c>
      <c r="E68" s="35" t="s">
        <v>439</v>
      </c>
      <c r="F68" s="35">
        <v>11481</v>
      </c>
      <c r="G68" s="35" t="s">
        <v>12</v>
      </c>
      <c r="H68" s="35">
        <v>0</v>
      </c>
      <c r="I68" s="35">
        <v>8</v>
      </c>
      <c r="J68" s="38">
        <f t="shared" si="3"/>
        <v>-8</v>
      </c>
      <c r="K68" s="40">
        <f t="shared" si="4"/>
        <v>-8</v>
      </c>
      <c r="L68" s="41" t="s">
        <v>359</v>
      </c>
    </row>
    <row r="69" spans="1:12">
      <c r="A69" s="35">
        <v>271</v>
      </c>
      <c r="B69" s="35" t="s">
        <v>241</v>
      </c>
      <c r="C69" s="35" t="s">
        <v>438</v>
      </c>
      <c r="D69" s="35">
        <v>732</v>
      </c>
      <c r="E69" s="35" t="s">
        <v>440</v>
      </c>
      <c r="F69" s="35">
        <v>9138</v>
      </c>
      <c r="G69" s="35" t="s">
        <v>19</v>
      </c>
      <c r="H69" s="35">
        <v>0</v>
      </c>
      <c r="I69" s="35">
        <v>8</v>
      </c>
      <c r="J69" s="38">
        <f t="shared" si="3"/>
        <v>-8</v>
      </c>
      <c r="K69" s="40">
        <f t="shared" si="4"/>
        <v>-8</v>
      </c>
      <c r="L69" s="41" t="s">
        <v>359</v>
      </c>
    </row>
    <row r="70" spans="1:12">
      <c r="A70" s="35">
        <v>276</v>
      </c>
      <c r="B70" s="35" t="s">
        <v>241</v>
      </c>
      <c r="C70" s="35" t="s">
        <v>260</v>
      </c>
      <c r="D70" s="35">
        <v>102564</v>
      </c>
      <c r="E70" s="35" t="s">
        <v>441</v>
      </c>
      <c r="F70" s="35">
        <v>4450</v>
      </c>
      <c r="G70" s="35" t="s">
        <v>12</v>
      </c>
      <c r="H70" s="35">
        <v>0</v>
      </c>
      <c r="I70" s="35">
        <v>8</v>
      </c>
      <c r="J70" s="38">
        <f t="shared" si="3"/>
        <v>-8</v>
      </c>
      <c r="K70" s="40">
        <f t="shared" si="4"/>
        <v>-8</v>
      </c>
      <c r="L70" s="41" t="s">
        <v>359</v>
      </c>
    </row>
    <row r="71" spans="1:12">
      <c r="A71" s="35">
        <v>280</v>
      </c>
      <c r="B71" s="35" t="s">
        <v>241</v>
      </c>
      <c r="C71" s="35" t="s">
        <v>262</v>
      </c>
      <c r="D71" s="35">
        <v>351</v>
      </c>
      <c r="E71" s="35" t="s">
        <v>442</v>
      </c>
      <c r="F71" s="35">
        <v>13325</v>
      </c>
      <c r="G71" s="35" t="s">
        <v>19</v>
      </c>
      <c r="H71" s="35">
        <v>0</v>
      </c>
      <c r="I71" s="35">
        <v>8</v>
      </c>
      <c r="J71" s="38">
        <f t="shared" si="3"/>
        <v>-8</v>
      </c>
      <c r="K71" s="40">
        <f t="shared" si="4"/>
        <v>-8</v>
      </c>
      <c r="L71" s="41" t="s">
        <v>359</v>
      </c>
    </row>
    <row r="72" spans="1:12">
      <c r="A72" s="35">
        <v>287</v>
      </c>
      <c r="B72" s="35" t="s">
        <v>241</v>
      </c>
      <c r="C72" s="35" t="s">
        <v>271</v>
      </c>
      <c r="D72" s="35">
        <v>738</v>
      </c>
      <c r="E72" s="35" t="s">
        <v>443</v>
      </c>
      <c r="F72" s="35">
        <v>6121</v>
      </c>
      <c r="G72" s="35" t="s">
        <v>19</v>
      </c>
      <c r="H72" s="35">
        <v>0</v>
      </c>
      <c r="I72" s="35">
        <v>8</v>
      </c>
      <c r="J72" s="38">
        <f t="shared" si="3"/>
        <v>-8</v>
      </c>
      <c r="K72" s="40">
        <f t="shared" si="4"/>
        <v>-8</v>
      </c>
      <c r="L72" s="41" t="s">
        <v>359</v>
      </c>
    </row>
    <row r="73" spans="1:12">
      <c r="A73" s="35">
        <v>301</v>
      </c>
      <c r="B73" s="35" t="s">
        <v>241</v>
      </c>
      <c r="C73" s="35" t="s">
        <v>444</v>
      </c>
      <c r="D73" s="35">
        <v>720</v>
      </c>
      <c r="E73" s="35" t="s">
        <v>445</v>
      </c>
      <c r="F73" s="35">
        <v>11142</v>
      </c>
      <c r="G73" s="35" t="s">
        <v>12</v>
      </c>
      <c r="H73" s="35">
        <v>0</v>
      </c>
      <c r="I73" s="35">
        <v>8</v>
      </c>
      <c r="J73" s="38">
        <f t="shared" si="3"/>
        <v>-8</v>
      </c>
      <c r="K73" s="40">
        <f t="shared" si="4"/>
        <v>-8</v>
      </c>
      <c r="L73" s="41" t="s">
        <v>359</v>
      </c>
    </row>
    <row r="74" spans="1:12">
      <c r="A74" s="35">
        <v>302</v>
      </c>
      <c r="B74" s="35" t="s">
        <v>241</v>
      </c>
      <c r="C74" s="35" t="s">
        <v>444</v>
      </c>
      <c r="D74" s="35">
        <v>720</v>
      </c>
      <c r="E74" s="35" t="s">
        <v>446</v>
      </c>
      <c r="F74" s="35">
        <v>15035</v>
      </c>
      <c r="G74" s="35" t="s">
        <v>19</v>
      </c>
      <c r="H74" s="35">
        <v>0</v>
      </c>
      <c r="I74" s="35">
        <v>8</v>
      </c>
      <c r="J74" s="38">
        <f t="shared" si="3"/>
        <v>-8</v>
      </c>
      <c r="K74" s="40">
        <f t="shared" si="4"/>
        <v>-8</v>
      </c>
      <c r="L74" s="41" t="s">
        <v>359</v>
      </c>
    </row>
    <row r="75" spans="1:12">
      <c r="A75" s="35">
        <v>306</v>
      </c>
      <c r="B75" s="35" t="s">
        <v>241</v>
      </c>
      <c r="C75" s="35" t="s">
        <v>293</v>
      </c>
      <c r="D75" s="35">
        <v>716</v>
      </c>
      <c r="E75" s="35" t="s">
        <v>447</v>
      </c>
      <c r="F75" s="35">
        <v>14338</v>
      </c>
      <c r="G75" s="35" t="s">
        <v>19</v>
      </c>
      <c r="H75" s="35">
        <v>0</v>
      </c>
      <c r="I75" s="35">
        <v>8</v>
      </c>
      <c r="J75" s="38">
        <f t="shared" si="3"/>
        <v>-8</v>
      </c>
      <c r="K75" s="40">
        <f t="shared" si="4"/>
        <v>-8</v>
      </c>
      <c r="L75" s="41" t="s">
        <v>359</v>
      </c>
    </row>
    <row r="76" spans="1:12">
      <c r="A76" s="35">
        <v>315</v>
      </c>
      <c r="B76" s="35" t="s">
        <v>241</v>
      </c>
      <c r="C76" s="35" t="s">
        <v>304</v>
      </c>
      <c r="D76" s="35">
        <v>117637</v>
      </c>
      <c r="E76" s="35" t="s">
        <v>448</v>
      </c>
      <c r="F76" s="35">
        <v>11992</v>
      </c>
      <c r="G76" s="35" t="s">
        <v>12</v>
      </c>
      <c r="H76" s="35">
        <v>0</v>
      </c>
      <c r="I76" s="35">
        <v>8</v>
      </c>
      <c r="J76" s="38">
        <f t="shared" si="3"/>
        <v>-8</v>
      </c>
      <c r="K76" s="40">
        <f t="shared" si="4"/>
        <v>-8</v>
      </c>
      <c r="L76" s="41" t="s">
        <v>359</v>
      </c>
    </row>
    <row r="77" spans="1:12">
      <c r="A77" s="35">
        <v>318</v>
      </c>
      <c r="B77" s="35" t="s">
        <v>241</v>
      </c>
      <c r="C77" s="35" t="s">
        <v>306</v>
      </c>
      <c r="D77" s="35">
        <v>117923</v>
      </c>
      <c r="E77" s="35" t="s">
        <v>449</v>
      </c>
      <c r="F77" s="35">
        <v>13644</v>
      </c>
      <c r="G77" s="35" t="s">
        <v>19</v>
      </c>
      <c r="H77" s="35">
        <v>0</v>
      </c>
      <c r="I77" s="35">
        <v>8</v>
      </c>
      <c r="J77" s="38">
        <f t="shared" si="3"/>
        <v>-8</v>
      </c>
      <c r="K77" s="40">
        <f t="shared" si="4"/>
        <v>-8</v>
      </c>
      <c r="L77" s="41" t="s">
        <v>359</v>
      </c>
    </row>
    <row r="78" spans="1:12">
      <c r="A78" s="35">
        <v>323</v>
      </c>
      <c r="B78" s="35" t="s">
        <v>241</v>
      </c>
      <c r="C78" s="35" t="s">
        <v>314</v>
      </c>
      <c r="D78" s="35">
        <v>107728</v>
      </c>
      <c r="E78" s="35" t="s">
        <v>450</v>
      </c>
      <c r="F78" s="35">
        <v>13397</v>
      </c>
      <c r="G78" s="35" t="s">
        <v>12</v>
      </c>
      <c r="H78" s="35">
        <v>0</v>
      </c>
      <c r="I78" s="35">
        <v>8</v>
      </c>
      <c r="J78" s="38">
        <f t="shared" si="3"/>
        <v>-8</v>
      </c>
      <c r="K78" s="40">
        <f t="shared" si="4"/>
        <v>-8</v>
      </c>
      <c r="L78" s="41" t="s">
        <v>359</v>
      </c>
    </row>
    <row r="79" spans="1:12">
      <c r="A79" s="35">
        <v>324</v>
      </c>
      <c r="B79" s="35" t="s">
        <v>241</v>
      </c>
      <c r="C79" s="35" t="s">
        <v>314</v>
      </c>
      <c r="D79" s="35">
        <v>107728</v>
      </c>
      <c r="E79" s="35" t="s">
        <v>451</v>
      </c>
      <c r="F79" s="35">
        <v>15085</v>
      </c>
      <c r="G79" s="35" t="s">
        <v>19</v>
      </c>
      <c r="H79" s="35">
        <v>0</v>
      </c>
      <c r="I79" s="35">
        <v>8</v>
      </c>
      <c r="J79" s="38">
        <f t="shared" si="3"/>
        <v>-8</v>
      </c>
      <c r="K79" s="40">
        <f t="shared" si="4"/>
        <v>-8</v>
      </c>
      <c r="L79" s="41" t="s">
        <v>359</v>
      </c>
    </row>
    <row r="80" spans="1:12">
      <c r="A80" s="35">
        <v>328</v>
      </c>
      <c r="B80" s="35" t="s">
        <v>319</v>
      </c>
      <c r="C80" s="35" t="s">
        <v>320</v>
      </c>
      <c r="D80" s="35">
        <v>52</v>
      </c>
      <c r="E80" s="35" t="s">
        <v>452</v>
      </c>
      <c r="F80" s="35">
        <v>15047</v>
      </c>
      <c r="G80" s="35" t="s">
        <v>12</v>
      </c>
      <c r="H80" s="35">
        <v>0</v>
      </c>
      <c r="I80" s="35">
        <v>8</v>
      </c>
      <c r="J80" s="38">
        <f t="shared" si="3"/>
        <v>-8</v>
      </c>
      <c r="K80" s="40">
        <f t="shared" si="4"/>
        <v>-8</v>
      </c>
      <c r="L80" s="41" t="s">
        <v>359</v>
      </c>
    </row>
    <row r="81" spans="1:12">
      <c r="A81" s="35">
        <v>335</v>
      </c>
      <c r="B81" s="35" t="s">
        <v>319</v>
      </c>
      <c r="C81" s="35" t="s">
        <v>453</v>
      </c>
      <c r="D81" s="35">
        <v>754</v>
      </c>
      <c r="E81" s="35" t="s">
        <v>454</v>
      </c>
      <c r="F81" s="35">
        <v>12377</v>
      </c>
      <c r="G81" s="35" t="s">
        <v>12</v>
      </c>
      <c r="H81" s="35">
        <v>0</v>
      </c>
      <c r="I81" s="35">
        <v>8</v>
      </c>
      <c r="J81" s="38">
        <f t="shared" si="3"/>
        <v>-8</v>
      </c>
      <c r="K81" s="40">
        <f t="shared" si="4"/>
        <v>-8</v>
      </c>
      <c r="L81" s="41" t="s">
        <v>359</v>
      </c>
    </row>
    <row r="82" spans="1:12">
      <c r="A82" s="35">
        <v>336</v>
      </c>
      <c r="B82" s="35" t="s">
        <v>319</v>
      </c>
      <c r="C82" s="35" t="s">
        <v>453</v>
      </c>
      <c r="D82" s="35">
        <v>754</v>
      </c>
      <c r="E82" s="35" t="s">
        <v>455</v>
      </c>
      <c r="F82" s="35">
        <v>15079</v>
      </c>
      <c r="G82" s="35" t="s">
        <v>19</v>
      </c>
      <c r="H82" s="35">
        <v>0</v>
      </c>
      <c r="I82" s="35">
        <v>8</v>
      </c>
      <c r="J82" s="38">
        <f t="shared" si="3"/>
        <v>-8</v>
      </c>
      <c r="K82" s="40">
        <f t="shared" si="4"/>
        <v>-8</v>
      </c>
      <c r="L82" s="41" t="s">
        <v>359</v>
      </c>
    </row>
    <row r="83" spans="1:12">
      <c r="A83" s="35">
        <v>16</v>
      </c>
      <c r="B83" s="35" t="s">
        <v>9</v>
      </c>
      <c r="C83" s="35" t="s">
        <v>456</v>
      </c>
      <c r="D83" s="35">
        <v>106865</v>
      </c>
      <c r="E83" s="35" t="s">
        <v>457</v>
      </c>
      <c r="F83" s="35">
        <v>10902</v>
      </c>
      <c r="G83" s="35" t="s">
        <v>12</v>
      </c>
      <c r="H83" s="35">
        <v>0</v>
      </c>
      <c r="I83" s="35">
        <v>8</v>
      </c>
      <c r="J83" s="38">
        <f t="shared" si="3"/>
        <v>-8</v>
      </c>
      <c r="K83" s="40">
        <f t="shared" si="4"/>
        <v>-8</v>
      </c>
      <c r="L83" s="41" t="s">
        <v>359</v>
      </c>
    </row>
    <row r="84" spans="1:12">
      <c r="A84" s="35">
        <v>101</v>
      </c>
      <c r="B84" s="35" t="s">
        <v>54</v>
      </c>
      <c r="C84" s="35" t="s">
        <v>102</v>
      </c>
      <c r="D84" s="35">
        <v>578</v>
      </c>
      <c r="E84" s="35" t="s">
        <v>104</v>
      </c>
      <c r="F84" s="35">
        <v>9140</v>
      </c>
      <c r="G84" s="35" t="s">
        <v>19</v>
      </c>
      <c r="H84" s="35">
        <v>4</v>
      </c>
      <c r="I84" s="35">
        <v>12</v>
      </c>
      <c r="J84" s="38">
        <f t="shared" si="3"/>
        <v>-8</v>
      </c>
      <c r="K84" s="40">
        <f t="shared" si="4"/>
        <v>-8</v>
      </c>
      <c r="L84" s="41" t="s">
        <v>359</v>
      </c>
    </row>
    <row r="85" spans="1:12">
      <c r="A85" s="35">
        <v>94</v>
      </c>
      <c r="B85" s="35" t="s">
        <v>54</v>
      </c>
      <c r="C85" s="35" t="s">
        <v>96</v>
      </c>
      <c r="D85" s="35">
        <v>726</v>
      </c>
      <c r="E85" s="35" t="s">
        <v>97</v>
      </c>
      <c r="F85" s="35">
        <v>10177</v>
      </c>
      <c r="G85" s="35" t="s">
        <v>19</v>
      </c>
      <c r="H85" s="35">
        <v>2</v>
      </c>
      <c r="I85" s="35">
        <v>10</v>
      </c>
      <c r="J85" s="38">
        <f t="shared" si="3"/>
        <v>-8</v>
      </c>
      <c r="K85" s="40">
        <f t="shared" si="4"/>
        <v>-8</v>
      </c>
      <c r="L85" s="41" t="s">
        <v>359</v>
      </c>
    </row>
    <row r="86" spans="1:12">
      <c r="A86" s="35">
        <v>102</v>
      </c>
      <c r="B86" s="35" t="s">
        <v>54</v>
      </c>
      <c r="C86" s="35" t="s">
        <v>105</v>
      </c>
      <c r="D86" s="35">
        <v>117491</v>
      </c>
      <c r="E86" s="35" t="s">
        <v>106</v>
      </c>
      <c r="F86" s="35">
        <v>12909</v>
      </c>
      <c r="G86" s="35" t="s">
        <v>12</v>
      </c>
      <c r="H86" s="35">
        <v>2</v>
      </c>
      <c r="I86" s="35">
        <v>10</v>
      </c>
      <c r="J86" s="38">
        <f t="shared" si="3"/>
        <v>-8</v>
      </c>
      <c r="K86" s="40">
        <f t="shared" si="4"/>
        <v>-8</v>
      </c>
      <c r="L86" s="41" t="s">
        <v>359</v>
      </c>
    </row>
    <row r="87" spans="1:12">
      <c r="A87" s="35">
        <v>123</v>
      </c>
      <c r="B87" s="35" t="s">
        <v>120</v>
      </c>
      <c r="C87" s="35" t="s">
        <v>121</v>
      </c>
      <c r="D87" s="35">
        <v>105751</v>
      </c>
      <c r="E87" s="35" t="s">
        <v>123</v>
      </c>
      <c r="F87" s="35">
        <v>8763</v>
      </c>
      <c r="G87" s="35" t="s">
        <v>19</v>
      </c>
      <c r="H87" s="35">
        <v>2</v>
      </c>
      <c r="I87" s="35">
        <v>10</v>
      </c>
      <c r="J87" s="38">
        <f t="shared" si="3"/>
        <v>-8</v>
      </c>
      <c r="K87" s="40">
        <f t="shared" si="4"/>
        <v>-8</v>
      </c>
      <c r="L87" s="41" t="s">
        <v>359</v>
      </c>
    </row>
    <row r="88" spans="1:12">
      <c r="A88" s="35">
        <v>191</v>
      </c>
      <c r="B88" s="35" t="s">
        <v>120</v>
      </c>
      <c r="C88" s="35" t="s">
        <v>176</v>
      </c>
      <c r="D88" s="35">
        <v>515</v>
      </c>
      <c r="E88" s="35" t="s">
        <v>178</v>
      </c>
      <c r="F88" s="35">
        <v>12669</v>
      </c>
      <c r="G88" s="35" t="s">
        <v>19</v>
      </c>
      <c r="H88" s="35">
        <v>2</v>
      </c>
      <c r="I88" s="35">
        <v>10</v>
      </c>
      <c r="J88" s="38">
        <f t="shared" si="3"/>
        <v>-8</v>
      </c>
      <c r="K88" s="40">
        <f t="shared" si="4"/>
        <v>-8</v>
      </c>
      <c r="L88" s="41" t="s">
        <v>359</v>
      </c>
    </row>
    <row r="89" spans="1:12">
      <c r="A89" s="35">
        <v>96</v>
      </c>
      <c r="B89" s="35" t="s">
        <v>54</v>
      </c>
      <c r="C89" s="35" t="s">
        <v>98</v>
      </c>
      <c r="D89" s="35">
        <v>727</v>
      </c>
      <c r="E89" s="35" t="s">
        <v>99</v>
      </c>
      <c r="F89" s="35">
        <v>13161</v>
      </c>
      <c r="G89" s="35" t="s">
        <v>19</v>
      </c>
      <c r="H89" s="35">
        <v>1</v>
      </c>
      <c r="I89" s="35">
        <v>8</v>
      </c>
      <c r="J89" s="38">
        <f t="shared" si="3"/>
        <v>-7</v>
      </c>
      <c r="K89" s="40">
        <f t="shared" si="4"/>
        <v>-7</v>
      </c>
      <c r="L89" s="41" t="s">
        <v>359</v>
      </c>
    </row>
    <row r="90" spans="1:12">
      <c r="A90" s="35">
        <v>100</v>
      </c>
      <c r="B90" s="35" t="s">
        <v>54</v>
      </c>
      <c r="C90" s="35" t="s">
        <v>102</v>
      </c>
      <c r="D90" s="35">
        <v>578</v>
      </c>
      <c r="E90" s="35" t="s">
        <v>103</v>
      </c>
      <c r="F90" s="35">
        <v>13064</v>
      </c>
      <c r="G90" s="35" t="s">
        <v>12</v>
      </c>
      <c r="H90" s="35">
        <v>5</v>
      </c>
      <c r="I90" s="35">
        <v>12</v>
      </c>
      <c r="J90" s="38">
        <f t="shared" si="3"/>
        <v>-7</v>
      </c>
      <c r="K90" s="40">
        <f t="shared" si="4"/>
        <v>-7</v>
      </c>
      <c r="L90" s="41" t="s">
        <v>359</v>
      </c>
    </row>
    <row r="91" spans="1:12">
      <c r="A91" s="35">
        <v>294</v>
      </c>
      <c r="B91" s="35" t="s">
        <v>241</v>
      </c>
      <c r="C91" s="35" t="s">
        <v>279</v>
      </c>
      <c r="D91" s="35">
        <v>587</v>
      </c>
      <c r="E91" s="35" t="s">
        <v>281</v>
      </c>
      <c r="F91" s="35">
        <v>6497</v>
      </c>
      <c r="G91" s="35" t="s">
        <v>19</v>
      </c>
      <c r="H91" s="35">
        <v>3</v>
      </c>
      <c r="I91" s="35">
        <v>10</v>
      </c>
      <c r="J91" s="38">
        <f t="shared" si="3"/>
        <v>-7</v>
      </c>
      <c r="K91" s="40">
        <f t="shared" si="4"/>
        <v>-7</v>
      </c>
      <c r="L91" s="41" t="s">
        <v>359</v>
      </c>
    </row>
    <row r="92" spans="1:12">
      <c r="A92" s="35">
        <v>143</v>
      </c>
      <c r="B92" s="35" t="s">
        <v>120</v>
      </c>
      <c r="C92" s="35" t="s">
        <v>136</v>
      </c>
      <c r="D92" s="35">
        <v>118074</v>
      </c>
      <c r="E92" s="35" t="s">
        <v>137</v>
      </c>
      <c r="F92" s="35">
        <v>4304</v>
      </c>
      <c r="G92" s="35" t="s">
        <v>12</v>
      </c>
      <c r="H92" s="35">
        <v>1</v>
      </c>
      <c r="I92" s="35">
        <v>8</v>
      </c>
      <c r="J92" s="38">
        <f t="shared" si="3"/>
        <v>-7</v>
      </c>
      <c r="K92" s="40">
        <f t="shared" si="4"/>
        <v>-7</v>
      </c>
      <c r="L92" s="41" t="s">
        <v>359</v>
      </c>
    </row>
    <row r="93" spans="1:12">
      <c r="A93" s="35">
        <v>147</v>
      </c>
      <c r="B93" s="35" t="s">
        <v>120</v>
      </c>
      <c r="C93" s="35" t="s">
        <v>139</v>
      </c>
      <c r="D93" s="35">
        <v>118758</v>
      </c>
      <c r="E93" s="35" t="s">
        <v>141</v>
      </c>
      <c r="F93" s="35">
        <v>14171</v>
      </c>
      <c r="G93" s="35" t="s">
        <v>19</v>
      </c>
      <c r="H93" s="35">
        <v>1</v>
      </c>
      <c r="I93" s="35">
        <v>8</v>
      </c>
      <c r="J93" s="38">
        <f t="shared" si="3"/>
        <v>-7</v>
      </c>
      <c r="K93" s="40">
        <f t="shared" si="4"/>
        <v>-7</v>
      </c>
      <c r="L93" s="41" t="s">
        <v>359</v>
      </c>
    </row>
    <row r="94" spans="1:12">
      <c r="A94" s="35">
        <v>239</v>
      </c>
      <c r="B94" s="35" t="s">
        <v>184</v>
      </c>
      <c r="C94" s="35" t="s">
        <v>226</v>
      </c>
      <c r="D94" s="35">
        <v>116773</v>
      </c>
      <c r="E94" s="35" t="s">
        <v>227</v>
      </c>
      <c r="F94" s="35">
        <v>14493</v>
      </c>
      <c r="G94" s="35" t="s">
        <v>12</v>
      </c>
      <c r="H94" s="35">
        <v>1</v>
      </c>
      <c r="I94" s="35">
        <v>8</v>
      </c>
      <c r="J94" s="38">
        <f t="shared" si="3"/>
        <v>-7</v>
      </c>
      <c r="K94" s="40">
        <f t="shared" si="4"/>
        <v>-7</v>
      </c>
      <c r="L94" s="41" t="s">
        <v>359</v>
      </c>
    </row>
    <row r="95" spans="1:12">
      <c r="A95" s="35">
        <v>241</v>
      </c>
      <c r="B95" s="35" t="s">
        <v>184</v>
      </c>
      <c r="C95" s="35" t="s">
        <v>228</v>
      </c>
      <c r="D95" s="35">
        <v>118951</v>
      </c>
      <c r="E95" s="35" t="s">
        <v>229</v>
      </c>
      <c r="F95" s="35">
        <v>14751</v>
      </c>
      <c r="G95" s="35" t="s">
        <v>12</v>
      </c>
      <c r="H95" s="35">
        <v>1</v>
      </c>
      <c r="I95" s="35">
        <v>8</v>
      </c>
      <c r="J95" s="38">
        <f t="shared" si="3"/>
        <v>-7</v>
      </c>
      <c r="K95" s="40">
        <f t="shared" si="4"/>
        <v>-7</v>
      </c>
      <c r="L95" s="41" t="s">
        <v>359</v>
      </c>
    </row>
    <row r="96" spans="1:12">
      <c r="A96" s="35">
        <v>304</v>
      </c>
      <c r="B96" s="35" t="s">
        <v>241</v>
      </c>
      <c r="C96" s="35" t="s">
        <v>290</v>
      </c>
      <c r="D96" s="35">
        <v>717</v>
      </c>
      <c r="E96" s="35" t="s">
        <v>292</v>
      </c>
      <c r="F96" s="35">
        <v>11627</v>
      </c>
      <c r="G96" s="35" t="s">
        <v>19</v>
      </c>
      <c r="H96" s="35">
        <v>1</v>
      </c>
      <c r="I96" s="35">
        <v>8</v>
      </c>
      <c r="J96" s="38">
        <f t="shared" si="3"/>
        <v>-7</v>
      </c>
      <c r="K96" s="40">
        <f t="shared" si="4"/>
        <v>-7</v>
      </c>
      <c r="L96" s="41" t="s">
        <v>359</v>
      </c>
    </row>
    <row r="97" spans="1:12">
      <c r="A97" s="35">
        <v>170</v>
      </c>
      <c r="B97" s="35" t="s">
        <v>120</v>
      </c>
      <c r="C97" s="35" t="s">
        <v>156</v>
      </c>
      <c r="D97" s="35">
        <v>103639</v>
      </c>
      <c r="E97" s="35" t="s">
        <v>158</v>
      </c>
      <c r="F97" s="35">
        <v>12164</v>
      </c>
      <c r="G97" s="35" t="s">
        <v>19</v>
      </c>
      <c r="H97" s="35">
        <v>4</v>
      </c>
      <c r="I97" s="35">
        <v>10</v>
      </c>
      <c r="J97" s="38">
        <f t="shared" si="3"/>
        <v>-6</v>
      </c>
      <c r="K97" s="40">
        <f t="shared" si="4"/>
        <v>-6</v>
      </c>
      <c r="L97" s="41" t="s">
        <v>359</v>
      </c>
    </row>
    <row r="98" spans="1:12">
      <c r="A98" s="35">
        <v>111</v>
      </c>
      <c r="B98" s="35" t="s">
        <v>54</v>
      </c>
      <c r="C98" s="35" t="s">
        <v>109</v>
      </c>
      <c r="D98" s="35">
        <v>365</v>
      </c>
      <c r="E98" s="35" t="s">
        <v>111</v>
      </c>
      <c r="F98" s="35">
        <v>10931</v>
      </c>
      <c r="G98" s="35" t="s">
        <v>19</v>
      </c>
      <c r="H98" s="35">
        <v>6</v>
      </c>
      <c r="I98" s="35">
        <v>12</v>
      </c>
      <c r="J98" s="38">
        <f t="shared" si="3"/>
        <v>-6</v>
      </c>
      <c r="K98" s="40">
        <f t="shared" si="4"/>
        <v>-6</v>
      </c>
      <c r="L98" s="41" t="s">
        <v>359</v>
      </c>
    </row>
    <row r="99" spans="1:12">
      <c r="A99" s="35">
        <v>161</v>
      </c>
      <c r="B99" s="35" t="s">
        <v>120</v>
      </c>
      <c r="C99" s="35" t="s">
        <v>152</v>
      </c>
      <c r="D99" s="35">
        <v>117184</v>
      </c>
      <c r="E99" s="35" t="s">
        <v>153</v>
      </c>
      <c r="F99" s="35">
        <v>11769</v>
      </c>
      <c r="G99" s="35" t="s">
        <v>12</v>
      </c>
      <c r="H99" s="35">
        <v>4</v>
      </c>
      <c r="I99" s="35">
        <v>10</v>
      </c>
      <c r="J99" s="38">
        <f t="shared" si="3"/>
        <v>-6</v>
      </c>
      <c r="K99" s="40">
        <f t="shared" ref="K99:K127" si="5">J99*1</f>
        <v>-6</v>
      </c>
      <c r="L99" s="41" t="s">
        <v>359</v>
      </c>
    </row>
    <row r="100" spans="1:12">
      <c r="A100" s="35">
        <v>171</v>
      </c>
      <c r="B100" s="35" t="s">
        <v>120</v>
      </c>
      <c r="C100" s="35" t="s">
        <v>159</v>
      </c>
      <c r="D100" s="35">
        <v>102479</v>
      </c>
      <c r="E100" s="35" t="s">
        <v>160</v>
      </c>
      <c r="F100" s="35">
        <v>12454</v>
      </c>
      <c r="G100" s="35" t="s">
        <v>12</v>
      </c>
      <c r="H100" s="35">
        <v>4</v>
      </c>
      <c r="I100" s="35">
        <v>10</v>
      </c>
      <c r="J100" s="38">
        <f t="shared" si="3"/>
        <v>-6</v>
      </c>
      <c r="K100" s="40">
        <f t="shared" si="5"/>
        <v>-6</v>
      </c>
      <c r="L100" s="41" t="s">
        <v>359</v>
      </c>
    </row>
    <row r="101" spans="1:12">
      <c r="A101" s="35">
        <v>250</v>
      </c>
      <c r="B101" s="35" t="s">
        <v>184</v>
      </c>
      <c r="C101" s="35" t="s">
        <v>237</v>
      </c>
      <c r="D101" s="35">
        <v>106569</v>
      </c>
      <c r="E101" s="35" t="s">
        <v>238</v>
      </c>
      <c r="F101" s="35">
        <v>10468</v>
      </c>
      <c r="G101" s="35" t="s">
        <v>12</v>
      </c>
      <c r="H101" s="35">
        <v>4</v>
      </c>
      <c r="I101" s="35">
        <v>10</v>
      </c>
      <c r="J101" s="38">
        <f t="shared" si="3"/>
        <v>-6</v>
      </c>
      <c r="K101" s="40">
        <f t="shared" si="5"/>
        <v>-6</v>
      </c>
      <c r="L101" s="41" t="s">
        <v>359</v>
      </c>
    </row>
    <row r="102" spans="1:12">
      <c r="A102" s="35">
        <v>139</v>
      </c>
      <c r="B102" s="35" t="s">
        <v>120</v>
      </c>
      <c r="C102" s="35" t="s">
        <v>134</v>
      </c>
      <c r="D102" s="35">
        <v>115971</v>
      </c>
      <c r="E102" s="35" t="s">
        <v>135</v>
      </c>
      <c r="F102" s="35">
        <v>7707</v>
      </c>
      <c r="G102" s="35" t="s">
        <v>12</v>
      </c>
      <c r="H102" s="35">
        <v>2</v>
      </c>
      <c r="I102" s="35">
        <v>8</v>
      </c>
      <c r="J102" s="38">
        <f t="shared" si="3"/>
        <v>-6</v>
      </c>
      <c r="K102" s="40">
        <f t="shared" si="5"/>
        <v>-6</v>
      </c>
      <c r="L102" s="41" t="s">
        <v>359</v>
      </c>
    </row>
    <row r="103" spans="1:12">
      <c r="A103" s="35">
        <v>63</v>
      </c>
      <c r="B103" s="35" t="s">
        <v>54</v>
      </c>
      <c r="C103" s="35" t="s">
        <v>70</v>
      </c>
      <c r="D103" s="35">
        <v>112415</v>
      </c>
      <c r="E103" s="35" t="s">
        <v>72</v>
      </c>
      <c r="F103" s="35">
        <v>12449</v>
      </c>
      <c r="G103" s="35" t="s">
        <v>19</v>
      </c>
      <c r="H103" s="35">
        <v>5</v>
      </c>
      <c r="I103" s="35">
        <v>10</v>
      </c>
      <c r="J103" s="38">
        <f t="shared" si="3"/>
        <v>-5</v>
      </c>
      <c r="K103" s="40">
        <f t="shared" si="5"/>
        <v>-5</v>
      </c>
      <c r="L103" s="41" t="s">
        <v>359</v>
      </c>
    </row>
    <row r="104" spans="1:12">
      <c r="A104" s="35">
        <v>349</v>
      </c>
      <c r="B104" s="35" t="s">
        <v>337</v>
      </c>
      <c r="C104" s="35" t="s">
        <v>341</v>
      </c>
      <c r="D104" s="35">
        <v>385</v>
      </c>
      <c r="E104" s="35" t="s">
        <v>343</v>
      </c>
      <c r="F104" s="35">
        <v>7749</v>
      </c>
      <c r="G104" s="35" t="s">
        <v>19</v>
      </c>
      <c r="H104" s="35">
        <v>5</v>
      </c>
      <c r="I104" s="35">
        <v>10</v>
      </c>
      <c r="J104" s="38">
        <f t="shared" si="3"/>
        <v>-5</v>
      </c>
      <c r="K104" s="40">
        <f t="shared" si="5"/>
        <v>-5</v>
      </c>
      <c r="L104" s="41" t="s">
        <v>359</v>
      </c>
    </row>
    <row r="105" spans="1:12">
      <c r="A105" s="35">
        <v>33</v>
      </c>
      <c r="B105" s="35" t="s">
        <v>9</v>
      </c>
      <c r="C105" s="35" t="s">
        <v>37</v>
      </c>
      <c r="D105" s="35">
        <v>337</v>
      </c>
      <c r="E105" s="35" t="s">
        <v>38</v>
      </c>
      <c r="F105" s="35">
        <v>7050</v>
      </c>
      <c r="G105" s="35" t="s">
        <v>12</v>
      </c>
      <c r="H105" s="35">
        <v>7</v>
      </c>
      <c r="I105" s="35">
        <v>12</v>
      </c>
      <c r="J105" s="38">
        <f t="shared" si="3"/>
        <v>-5</v>
      </c>
      <c r="K105" s="40">
        <f t="shared" si="5"/>
        <v>-5</v>
      </c>
      <c r="L105" s="41" t="s">
        <v>359</v>
      </c>
    </row>
    <row r="106" spans="1:12">
      <c r="A106" s="35">
        <v>62</v>
      </c>
      <c r="B106" s="35" t="s">
        <v>54</v>
      </c>
      <c r="C106" s="35" t="s">
        <v>70</v>
      </c>
      <c r="D106" s="35">
        <v>112415</v>
      </c>
      <c r="E106" s="35" t="s">
        <v>71</v>
      </c>
      <c r="F106" s="35">
        <v>4188</v>
      </c>
      <c r="G106" s="35" t="s">
        <v>12</v>
      </c>
      <c r="H106" s="35">
        <v>5</v>
      </c>
      <c r="I106" s="35">
        <v>10</v>
      </c>
      <c r="J106" s="38">
        <f t="shared" si="3"/>
        <v>-5</v>
      </c>
      <c r="K106" s="40">
        <f t="shared" si="5"/>
        <v>-5</v>
      </c>
      <c r="L106" s="41" t="s">
        <v>359</v>
      </c>
    </row>
    <row r="107" spans="1:12">
      <c r="A107" s="35">
        <v>28</v>
      </c>
      <c r="B107" s="35" t="s">
        <v>9</v>
      </c>
      <c r="C107" s="35" t="s">
        <v>29</v>
      </c>
      <c r="D107" s="35">
        <v>106066</v>
      </c>
      <c r="E107" s="35" t="s">
        <v>30</v>
      </c>
      <c r="F107" s="35">
        <v>12225</v>
      </c>
      <c r="G107" s="35" t="s">
        <v>19</v>
      </c>
      <c r="H107" s="35">
        <v>5</v>
      </c>
      <c r="I107" s="35">
        <v>10</v>
      </c>
      <c r="J107" s="38">
        <f t="shared" si="3"/>
        <v>-5</v>
      </c>
      <c r="K107" s="40">
        <f t="shared" si="5"/>
        <v>-5</v>
      </c>
      <c r="L107" s="41" t="s">
        <v>359</v>
      </c>
    </row>
    <row r="108" spans="1:12">
      <c r="A108" s="35">
        <v>188</v>
      </c>
      <c r="B108" s="35" t="s">
        <v>120</v>
      </c>
      <c r="C108" s="35" t="s">
        <v>173</v>
      </c>
      <c r="D108" s="35">
        <v>737</v>
      </c>
      <c r="E108" s="35" t="s">
        <v>174</v>
      </c>
      <c r="F108" s="35">
        <v>11642</v>
      </c>
      <c r="G108" s="35" t="s">
        <v>12</v>
      </c>
      <c r="H108" s="35">
        <v>5</v>
      </c>
      <c r="I108" s="35">
        <v>10</v>
      </c>
      <c r="J108" s="38">
        <f t="shared" si="3"/>
        <v>-5</v>
      </c>
      <c r="K108" s="40">
        <f t="shared" si="5"/>
        <v>-5</v>
      </c>
      <c r="L108" s="41" t="s">
        <v>359</v>
      </c>
    </row>
    <row r="109" spans="1:12">
      <c r="A109" s="35">
        <v>88</v>
      </c>
      <c r="B109" s="35" t="s">
        <v>54</v>
      </c>
      <c r="C109" s="35" t="s">
        <v>94</v>
      </c>
      <c r="D109" s="35">
        <v>391</v>
      </c>
      <c r="E109" s="35" t="s">
        <v>95</v>
      </c>
      <c r="F109" s="35">
        <v>9308</v>
      </c>
      <c r="G109" s="35" t="s">
        <v>12</v>
      </c>
      <c r="H109" s="35">
        <v>3</v>
      </c>
      <c r="I109" s="35">
        <v>8</v>
      </c>
      <c r="J109" s="38">
        <f t="shared" si="3"/>
        <v>-5</v>
      </c>
      <c r="K109" s="40">
        <f t="shared" si="5"/>
        <v>-5</v>
      </c>
      <c r="L109" s="41" t="s">
        <v>359</v>
      </c>
    </row>
    <row r="110" spans="1:12">
      <c r="A110" s="35">
        <v>223</v>
      </c>
      <c r="B110" s="35" t="s">
        <v>184</v>
      </c>
      <c r="C110" s="35" t="s">
        <v>210</v>
      </c>
      <c r="D110" s="35">
        <v>119263</v>
      </c>
      <c r="E110" s="35" t="s">
        <v>211</v>
      </c>
      <c r="F110" s="35">
        <v>14337</v>
      </c>
      <c r="G110" s="35" t="s">
        <v>19</v>
      </c>
      <c r="H110" s="35">
        <v>3</v>
      </c>
      <c r="I110" s="35">
        <v>8</v>
      </c>
      <c r="J110" s="38">
        <f t="shared" si="3"/>
        <v>-5</v>
      </c>
      <c r="K110" s="40">
        <f t="shared" si="5"/>
        <v>-5</v>
      </c>
      <c r="L110" s="41" t="s">
        <v>359</v>
      </c>
    </row>
    <row r="111" spans="1:12">
      <c r="A111" s="35">
        <v>329</v>
      </c>
      <c r="B111" s="35" t="s">
        <v>319</v>
      </c>
      <c r="C111" s="35" t="s">
        <v>320</v>
      </c>
      <c r="D111" s="35">
        <v>52</v>
      </c>
      <c r="E111" s="35" t="s">
        <v>321</v>
      </c>
      <c r="F111" s="35">
        <v>15081</v>
      </c>
      <c r="G111" s="35" t="s">
        <v>19</v>
      </c>
      <c r="H111" s="35">
        <v>3</v>
      </c>
      <c r="I111" s="35">
        <v>8</v>
      </c>
      <c r="J111" s="38">
        <f t="shared" si="3"/>
        <v>-5</v>
      </c>
      <c r="K111" s="40">
        <f t="shared" si="5"/>
        <v>-5</v>
      </c>
      <c r="L111" s="41" t="s">
        <v>359</v>
      </c>
    </row>
    <row r="112" spans="1:12">
      <c r="A112" s="35">
        <v>24</v>
      </c>
      <c r="B112" s="35" t="s">
        <v>9</v>
      </c>
      <c r="C112" s="35" t="s">
        <v>22</v>
      </c>
      <c r="D112" s="35">
        <v>114685</v>
      </c>
      <c r="E112" s="35" t="s">
        <v>25</v>
      </c>
      <c r="F112" s="35">
        <v>14306</v>
      </c>
      <c r="G112" s="35" t="s">
        <v>19</v>
      </c>
      <c r="H112" s="35">
        <v>8</v>
      </c>
      <c r="I112" s="35">
        <v>12</v>
      </c>
      <c r="J112" s="38">
        <f t="shared" si="3"/>
        <v>-4</v>
      </c>
      <c r="K112" s="40">
        <f t="shared" si="5"/>
        <v>-4</v>
      </c>
      <c r="L112" s="41" t="s">
        <v>359</v>
      </c>
    </row>
    <row r="113" spans="1:12">
      <c r="A113" s="35">
        <v>177</v>
      </c>
      <c r="B113" s="35" t="s">
        <v>120</v>
      </c>
      <c r="C113" s="35" t="s">
        <v>163</v>
      </c>
      <c r="D113" s="35">
        <v>122198</v>
      </c>
      <c r="E113" s="35" t="s">
        <v>164</v>
      </c>
      <c r="F113" s="35">
        <v>7006</v>
      </c>
      <c r="G113" s="35" t="s">
        <v>12</v>
      </c>
      <c r="H113" s="35">
        <v>4</v>
      </c>
      <c r="I113" s="35">
        <v>8</v>
      </c>
      <c r="J113" s="38">
        <f t="shared" si="3"/>
        <v>-4</v>
      </c>
      <c r="K113" s="40">
        <f t="shared" si="5"/>
        <v>-4</v>
      </c>
      <c r="L113" s="41" t="s">
        <v>359</v>
      </c>
    </row>
    <row r="114" spans="1:12">
      <c r="A114" s="35">
        <v>180</v>
      </c>
      <c r="B114" s="35" t="s">
        <v>120</v>
      </c>
      <c r="C114" s="35" t="s">
        <v>165</v>
      </c>
      <c r="D114" s="35">
        <v>740</v>
      </c>
      <c r="E114" s="35" t="s">
        <v>166</v>
      </c>
      <c r="F114" s="35">
        <v>9749</v>
      </c>
      <c r="G114" s="35" t="s">
        <v>19</v>
      </c>
      <c r="H114" s="35">
        <v>4</v>
      </c>
      <c r="I114" s="35">
        <v>8</v>
      </c>
      <c r="J114" s="38">
        <f t="shared" si="3"/>
        <v>-4</v>
      </c>
      <c r="K114" s="40">
        <f t="shared" si="5"/>
        <v>-4</v>
      </c>
      <c r="L114" s="41" t="s">
        <v>359</v>
      </c>
    </row>
    <row r="115" spans="1:12">
      <c r="A115" s="35">
        <v>222</v>
      </c>
      <c r="B115" s="35" t="s">
        <v>184</v>
      </c>
      <c r="C115" s="35" t="s">
        <v>208</v>
      </c>
      <c r="D115" s="35">
        <v>112888</v>
      </c>
      <c r="E115" s="35" t="s">
        <v>209</v>
      </c>
      <c r="F115" s="35">
        <v>12954</v>
      </c>
      <c r="G115" s="35" t="s">
        <v>12</v>
      </c>
      <c r="H115" s="35">
        <v>4</v>
      </c>
      <c r="I115" s="35">
        <v>8</v>
      </c>
      <c r="J115" s="38">
        <f t="shared" si="3"/>
        <v>-4</v>
      </c>
      <c r="K115" s="40">
        <f t="shared" si="5"/>
        <v>-4</v>
      </c>
      <c r="L115" s="41" t="s">
        <v>359</v>
      </c>
    </row>
    <row r="116" spans="1:12">
      <c r="A116" s="35">
        <v>234</v>
      </c>
      <c r="B116" s="35" t="s">
        <v>184</v>
      </c>
      <c r="C116" s="35" t="s">
        <v>221</v>
      </c>
      <c r="D116" s="35">
        <v>572</v>
      </c>
      <c r="E116" s="35" t="s">
        <v>223</v>
      </c>
      <c r="F116" s="35">
        <v>10186</v>
      </c>
      <c r="G116" s="35" t="s">
        <v>19</v>
      </c>
      <c r="H116" s="35">
        <v>7</v>
      </c>
      <c r="I116" s="35">
        <v>10</v>
      </c>
      <c r="J116" s="38">
        <f t="shared" si="3"/>
        <v>-3</v>
      </c>
      <c r="K116" s="40">
        <f t="shared" si="5"/>
        <v>-3</v>
      </c>
      <c r="L116" s="41" t="s">
        <v>359</v>
      </c>
    </row>
    <row r="117" spans="1:12">
      <c r="A117" s="35">
        <v>355</v>
      </c>
      <c r="B117" s="35" t="s">
        <v>337</v>
      </c>
      <c r="C117" s="35" t="s">
        <v>349</v>
      </c>
      <c r="D117" s="35">
        <v>102567</v>
      </c>
      <c r="E117" s="35" t="s">
        <v>351</v>
      </c>
      <c r="F117" s="35">
        <v>11458</v>
      </c>
      <c r="G117" s="35" t="s">
        <v>19</v>
      </c>
      <c r="H117" s="35">
        <v>5</v>
      </c>
      <c r="I117" s="35">
        <v>8</v>
      </c>
      <c r="J117" s="38">
        <f t="shared" si="3"/>
        <v>-3</v>
      </c>
      <c r="K117" s="40">
        <f t="shared" si="5"/>
        <v>-3</v>
      </c>
      <c r="L117" s="41" t="s">
        <v>359</v>
      </c>
    </row>
    <row r="118" spans="1:12">
      <c r="A118" s="35">
        <v>113</v>
      </c>
      <c r="B118" s="35" t="s">
        <v>54</v>
      </c>
      <c r="C118" s="35" t="s">
        <v>112</v>
      </c>
      <c r="D118" s="35">
        <v>581</v>
      </c>
      <c r="E118" s="35" t="s">
        <v>113</v>
      </c>
      <c r="F118" s="35">
        <v>15145</v>
      </c>
      <c r="G118" s="35" t="s">
        <v>12</v>
      </c>
      <c r="H118" s="35">
        <v>9</v>
      </c>
      <c r="I118" s="35">
        <v>12</v>
      </c>
      <c r="J118" s="38">
        <f t="shared" si="3"/>
        <v>-3</v>
      </c>
      <c r="K118" s="40">
        <f t="shared" si="5"/>
        <v>-3</v>
      </c>
      <c r="L118" s="41" t="s">
        <v>359</v>
      </c>
    </row>
    <row r="119" spans="1:12">
      <c r="A119" s="35">
        <v>212</v>
      </c>
      <c r="B119" s="35" t="s">
        <v>184</v>
      </c>
      <c r="C119" s="35" t="s">
        <v>202</v>
      </c>
      <c r="D119" s="35">
        <v>709</v>
      </c>
      <c r="E119" s="35" t="s">
        <v>205</v>
      </c>
      <c r="F119" s="35">
        <v>5641</v>
      </c>
      <c r="G119" s="35" t="s">
        <v>19</v>
      </c>
      <c r="H119" s="35">
        <v>7</v>
      </c>
      <c r="I119" s="35">
        <v>10</v>
      </c>
      <c r="J119" s="38">
        <f t="shared" si="3"/>
        <v>-3</v>
      </c>
      <c r="K119" s="40">
        <f t="shared" si="5"/>
        <v>-3</v>
      </c>
      <c r="L119" s="41" t="s">
        <v>359</v>
      </c>
    </row>
    <row r="120" spans="1:12">
      <c r="A120" s="35">
        <v>350</v>
      </c>
      <c r="B120" s="35" t="s">
        <v>337</v>
      </c>
      <c r="C120" s="35" t="s">
        <v>341</v>
      </c>
      <c r="D120" s="35">
        <v>385</v>
      </c>
      <c r="E120" s="35" t="s">
        <v>344</v>
      </c>
      <c r="F120" s="35">
        <v>12566</v>
      </c>
      <c r="G120" s="35" t="s">
        <v>19</v>
      </c>
      <c r="H120" s="35">
        <v>7</v>
      </c>
      <c r="I120" s="35">
        <v>10</v>
      </c>
      <c r="J120" s="38">
        <f t="shared" si="3"/>
        <v>-3</v>
      </c>
      <c r="K120" s="40">
        <f t="shared" si="5"/>
        <v>-3</v>
      </c>
      <c r="L120" s="41" t="s">
        <v>359</v>
      </c>
    </row>
    <row r="121" spans="1:12">
      <c r="A121" s="35">
        <v>224</v>
      </c>
      <c r="B121" s="35" t="s">
        <v>184</v>
      </c>
      <c r="C121" s="35" t="s">
        <v>212</v>
      </c>
      <c r="D121" s="35">
        <v>113025</v>
      </c>
      <c r="E121" s="35" t="s">
        <v>213</v>
      </c>
      <c r="F121" s="35">
        <v>12144</v>
      </c>
      <c r="G121" s="35" t="s">
        <v>12</v>
      </c>
      <c r="H121" s="35">
        <v>5</v>
      </c>
      <c r="I121" s="35">
        <v>8</v>
      </c>
      <c r="J121" s="38">
        <f t="shared" si="3"/>
        <v>-3</v>
      </c>
      <c r="K121" s="40">
        <f t="shared" si="5"/>
        <v>-3</v>
      </c>
      <c r="L121" s="41" t="s">
        <v>359</v>
      </c>
    </row>
    <row r="122" spans="1:12">
      <c r="A122" s="35">
        <v>310</v>
      </c>
      <c r="B122" s="35" t="s">
        <v>241</v>
      </c>
      <c r="C122" s="35" t="s">
        <v>299</v>
      </c>
      <c r="D122" s="35">
        <v>746</v>
      </c>
      <c r="E122" s="35" t="s">
        <v>300</v>
      </c>
      <c r="F122" s="35">
        <v>4028</v>
      </c>
      <c r="G122" s="35" t="s">
        <v>12</v>
      </c>
      <c r="H122" s="35">
        <v>8</v>
      </c>
      <c r="I122" s="35">
        <v>10</v>
      </c>
      <c r="J122" s="38">
        <f t="shared" si="3"/>
        <v>-2</v>
      </c>
      <c r="K122" s="40">
        <f t="shared" si="5"/>
        <v>-2</v>
      </c>
      <c r="L122" s="41" t="s">
        <v>359</v>
      </c>
    </row>
    <row r="123" spans="1:12">
      <c r="A123" s="35">
        <v>45</v>
      </c>
      <c r="B123" s="35" t="s">
        <v>54</v>
      </c>
      <c r="C123" s="35" t="s">
        <v>55</v>
      </c>
      <c r="D123" s="35">
        <v>117310</v>
      </c>
      <c r="E123" s="35" t="s">
        <v>56</v>
      </c>
      <c r="F123" s="35">
        <v>14483</v>
      </c>
      <c r="G123" s="35" t="s">
        <v>12</v>
      </c>
      <c r="H123" s="35">
        <v>6</v>
      </c>
      <c r="I123" s="35">
        <v>8</v>
      </c>
      <c r="J123" s="38">
        <f t="shared" si="3"/>
        <v>-2</v>
      </c>
      <c r="K123" s="40">
        <f t="shared" si="5"/>
        <v>-2</v>
      </c>
      <c r="L123" s="41" t="s">
        <v>359</v>
      </c>
    </row>
    <row r="124" spans="1:12">
      <c r="A124" s="35">
        <v>293</v>
      </c>
      <c r="B124" s="35" t="s">
        <v>241</v>
      </c>
      <c r="C124" s="35" t="s">
        <v>279</v>
      </c>
      <c r="D124" s="35">
        <v>587</v>
      </c>
      <c r="E124" s="35" t="s">
        <v>280</v>
      </c>
      <c r="F124" s="35">
        <v>8073</v>
      </c>
      <c r="G124" s="35" t="s">
        <v>12</v>
      </c>
      <c r="H124" s="35">
        <v>9</v>
      </c>
      <c r="I124" s="35">
        <v>10</v>
      </c>
      <c r="J124" s="38">
        <f t="shared" si="3"/>
        <v>-1</v>
      </c>
      <c r="K124" s="40">
        <f t="shared" si="5"/>
        <v>-1</v>
      </c>
      <c r="L124" s="41" t="s">
        <v>359</v>
      </c>
    </row>
    <row r="125" spans="1:12">
      <c r="A125" s="35">
        <v>326</v>
      </c>
      <c r="B125" s="35" t="s">
        <v>241</v>
      </c>
      <c r="C125" s="35" t="s">
        <v>316</v>
      </c>
      <c r="D125" s="35">
        <v>594</v>
      </c>
      <c r="E125" s="35" t="s">
        <v>317</v>
      </c>
      <c r="F125" s="35">
        <v>6148</v>
      </c>
      <c r="G125" s="35" t="s">
        <v>12</v>
      </c>
      <c r="H125" s="35">
        <v>7</v>
      </c>
      <c r="I125" s="35">
        <v>8</v>
      </c>
      <c r="J125" s="38">
        <f t="shared" si="3"/>
        <v>-1</v>
      </c>
      <c r="K125" s="40">
        <f t="shared" si="5"/>
        <v>-1</v>
      </c>
      <c r="L125" s="41" t="s">
        <v>359</v>
      </c>
    </row>
    <row r="126" spans="1:12">
      <c r="A126" s="35">
        <v>74</v>
      </c>
      <c r="B126" s="35" t="s">
        <v>54</v>
      </c>
      <c r="C126" s="35" t="s">
        <v>80</v>
      </c>
      <c r="D126" s="35">
        <v>339</v>
      </c>
      <c r="E126" s="35" t="s">
        <v>82</v>
      </c>
      <c r="F126" s="35">
        <v>13986</v>
      </c>
      <c r="G126" s="35" t="s">
        <v>19</v>
      </c>
      <c r="H126" s="35">
        <v>7</v>
      </c>
      <c r="I126" s="35">
        <v>8</v>
      </c>
      <c r="J126" s="38">
        <f t="shared" si="3"/>
        <v>-1</v>
      </c>
      <c r="K126" s="40">
        <f t="shared" si="5"/>
        <v>-1</v>
      </c>
      <c r="L126" s="41" t="s">
        <v>359</v>
      </c>
    </row>
    <row r="127" spans="1:12">
      <c r="A127" s="35">
        <v>200</v>
      </c>
      <c r="B127" s="35" t="s">
        <v>184</v>
      </c>
      <c r="C127" s="35" t="s">
        <v>188</v>
      </c>
      <c r="D127" s="35">
        <v>122906</v>
      </c>
      <c r="E127" s="35" t="s">
        <v>189</v>
      </c>
      <c r="F127" s="35">
        <v>14417</v>
      </c>
      <c r="G127" s="35" t="s">
        <v>12</v>
      </c>
      <c r="H127" s="35">
        <v>7</v>
      </c>
      <c r="I127" s="35">
        <v>8</v>
      </c>
      <c r="J127" s="38">
        <f t="shared" si="3"/>
        <v>-1</v>
      </c>
      <c r="K127" s="40">
        <f t="shared" si="5"/>
        <v>-1</v>
      </c>
      <c r="L127" s="41" t="s">
        <v>359</v>
      </c>
    </row>
    <row r="128" spans="1:12">
      <c r="A128" s="35">
        <v>257</v>
      </c>
      <c r="B128" s="35" t="s">
        <v>184</v>
      </c>
      <c r="C128" s="35" t="s">
        <v>458</v>
      </c>
      <c r="D128" s="35">
        <v>138202</v>
      </c>
      <c r="E128" s="35" t="s">
        <v>459</v>
      </c>
      <c r="F128" s="35">
        <v>12216</v>
      </c>
      <c r="G128" s="35" t="s">
        <v>12</v>
      </c>
      <c r="H128" s="35">
        <v>0</v>
      </c>
      <c r="I128" s="35">
        <v>0</v>
      </c>
      <c r="J128" s="38">
        <f t="shared" si="3"/>
        <v>0</v>
      </c>
      <c r="L128" t="s">
        <v>460</v>
      </c>
    </row>
    <row r="129" spans="1:12">
      <c r="A129" s="35">
        <v>132</v>
      </c>
      <c r="B129" s="35" t="s">
        <v>120</v>
      </c>
      <c r="C129" s="35" t="s">
        <v>132</v>
      </c>
      <c r="D129" s="35">
        <v>387</v>
      </c>
      <c r="E129" s="35" t="s">
        <v>133</v>
      </c>
      <c r="F129" s="35">
        <v>5701</v>
      </c>
      <c r="G129" s="35" t="s">
        <v>12</v>
      </c>
      <c r="H129" s="35">
        <v>10</v>
      </c>
      <c r="I129" s="35">
        <v>10</v>
      </c>
      <c r="J129" s="38">
        <f t="shared" si="3"/>
        <v>0</v>
      </c>
      <c r="L129" t="s">
        <v>460</v>
      </c>
    </row>
    <row r="130" spans="1:12">
      <c r="A130" s="35">
        <v>313</v>
      </c>
      <c r="B130" s="35" t="s">
        <v>241</v>
      </c>
      <c r="C130" s="35" t="s">
        <v>302</v>
      </c>
      <c r="D130" s="35">
        <v>122718</v>
      </c>
      <c r="E130" s="35" t="s">
        <v>303</v>
      </c>
      <c r="F130" s="35">
        <v>12184</v>
      </c>
      <c r="G130" s="35" t="s">
        <v>12</v>
      </c>
      <c r="H130" s="35">
        <v>8</v>
      </c>
      <c r="I130" s="35">
        <v>8</v>
      </c>
      <c r="J130" s="38">
        <f t="shared" ref="J130:J193" si="6">H130-I130</f>
        <v>0</v>
      </c>
      <c r="L130" t="s">
        <v>460</v>
      </c>
    </row>
    <row r="131" spans="1:12">
      <c r="A131" s="35">
        <v>19</v>
      </c>
      <c r="B131" s="35" t="s">
        <v>9</v>
      </c>
      <c r="C131" s="35" t="s">
        <v>17</v>
      </c>
      <c r="D131" s="35">
        <v>742</v>
      </c>
      <c r="E131" s="35" t="s">
        <v>18</v>
      </c>
      <c r="F131" s="35">
        <v>9822</v>
      </c>
      <c r="G131" s="35" t="s">
        <v>19</v>
      </c>
      <c r="H131" s="35">
        <v>12</v>
      </c>
      <c r="I131" s="35">
        <v>12</v>
      </c>
      <c r="J131" s="38">
        <f t="shared" si="6"/>
        <v>0</v>
      </c>
      <c r="L131" t="s">
        <v>460</v>
      </c>
    </row>
    <row r="132" spans="1:12">
      <c r="A132" s="35">
        <v>151</v>
      </c>
      <c r="B132" s="35" t="s">
        <v>120</v>
      </c>
      <c r="C132" s="35" t="s">
        <v>145</v>
      </c>
      <c r="D132" s="35">
        <v>573</v>
      </c>
      <c r="E132" s="35" t="s">
        <v>146</v>
      </c>
      <c r="F132" s="35">
        <v>5501</v>
      </c>
      <c r="G132" s="35" t="s">
        <v>12</v>
      </c>
      <c r="H132" s="35">
        <v>8</v>
      </c>
      <c r="I132" s="35">
        <v>8</v>
      </c>
      <c r="J132" s="38">
        <f t="shared" si="6"/>
        <v>0</v>
      </c>
      <c r="L132" t="s">
        <v>460</v>
      </c>
    </row>
    <row r="133" spans="1:12">
      <c r="A133" s="35">
        <v>59</v>
      </c>
      <c r="B133" s="35" t="s">
        <v>54</v>
      </c>
      <c r="C133" s="35" t="s">
        <v>64</v>
      </c>
      <c r="D133" s="35">
        <v>103199</v>
      </c>
      <c r="E133" s="35" t="s">
        <v>66</v>
      </c>
      <c r="F133" s="35">
        <v>14139</v>
      </c>
      <c r="G133" s="35" t="s">
        <v>19</v>
      </c>
      <c r="H133" s="35">
        <v>10</v>
      </c>
      <c r="I133" s="35">
        <v>10</v>
      </c>
      <c r="J133" s="38">
        <f t="shared" si="6"/>
        <v>0</v>
      </c>
      <c r="L133" t="s">
        <v>460</v>
      </c>
    </row>
    <row r="134" spans="1:12">
      <c r="A134" s="35">
        <v>20</v>
      </c>
      <c r="B134" s="35" t="s">
        <v>9</v>
      </c>
      <c r="C134" s="35" t="s">
        <v>20</v>
      </c>
      <c r="D134" s="35">
        <v>105910</v>
      </c>
      <c r="E134" s="35" t="s">
        <v>21</v>
      </c>
      <c r="F134" s="35">
        <v>13199</v>
      </c>
      <c r="G134" s="35" t="s">
        <v>12</v>
      </c>
      <c r="H134" s="35">
        <v>10</v>
      </c>
      <c r="I134" s="35">
        <v>10</v>
      </c>
      <c r="J134" s="38">
        <f t="shared" si="6"/>
        <v>0</v>
      </c>
      <c r="L134" t="s">
        <v>460</v>
      </c>
    </row>
    <row r="135" spans="1:12">
      <c r="A135" s="35">
        <v>204</v>
      </c>
      <c r="B135" s="35" t="s">
        <v>184</v>
      </c>
      <c r="C135" s="35" t="s">
        <v>191</v>
      </c>
      <c r="D135" s="35">
        <v>730</v>
      </c>
      <c r="E135" s="35" t="s">
        <v>194</v>
      </c>
      <c r="F135" s="35">
        <v>14214</v>
      </c>
      <c r="G135" s="35" t="s">
        <v>19</v>
      </c>
      <c r="H135" s="35">
        <v>15</v>
      </c>
      <c r="I135" s="35">
        <v>15</v>
      </c>
      <c r="J135" s="38">
        <f t="shared" si="6"/>
        <v>0</v>
      </c>
      <c r="L135" t="s">
        <v>460</v>
      </c>
    </row>
    <row r="136" spans="1:12">
      <c r="A136" s="35">
        <v>26</v>
      </c>
      <c r="B136" s="35" t="s">
        <v>9</v>
      </c>
      <c r="C136" s="35" t="s">
        <v>27</v>
      </c>
      <c r="D136" s="35">
        <v>113299</v>
      </c>
      <c r="E136" s="35" t="s">
        <v>28</v>
      </c>
      <c r="F136" s="35">
        <v>14429</v>
      </c>
      <c r="G136" s="35" t="s">
        <v>12</v>
      </c>
      <c r="H136" s="35">
        <v>8</v>
      </c>
      <c r="I136" s="35">
        <v>8</v>
      </c>
      <c r="J136" s="38">
        <f t="shared" si="6"/>
        <v>0</v>
      </c>
      <c r="L136" t="s">
        <v>460</v>
      </c>
    </row>
    <row r="137" spans="1:12">
      <c r="A137" s="35">
        <v>32</v>
      </c>
      <c r="B137" s="35" t="s">
        <v>9</v>
      </c>
      <c r="C137" s="35" t="s">
        <v>34</v>
      </c>
      <c r="D137" s="35">
        <v>116919</v>
      </c>
      <c r="E137" s="35" t="s">
        <v>36</v>
      </c>
      <c r="F137" s="35">
        <v>10989</v>
      </c>
      <c r="G137" s="35" t="s">
        <v>19</v>
      </c>
      <c r="H137" s="35">
        <v>10</v>
      </c>
      <c r="I137" s="35">
        <v>10</v>
      </c>
      <c r="J137" s="38">
        <f t="shared" si="6"/>
        <v>0</v>
      </c>
      <c r="L137" t="s">
        <v>460</v>
      </c>
    </row>
    <row r="138" spans="1:12">
      <c r="A138" s="35">
        <v>319</v>
      </c>
      <c r="B138" s="35" t="s">
        <v>241</v>
      </c>
      <c r="C138" s="35" t="s">
        <v>308</v>
      </c>
      <c r="D138" s="35">
        <v>748</v>
      </c>
      <c r="E138" s="35" t="s">
        <v>309</v>
      </c>
      <c r="F138" s="35">
        <v>14740</v>
      </c>
      <c r="G138" s="35" t="s">
        <v>12</v>
      </c>
      <c r="H138" s="35">
        <v>10</v>
      </c>
      <c r="I138" s="35">
        <v>10</v>
      </c>
      <c r="J138" s="38">
        <f t="shared" si="6"/>
        <v>0</v>
      </c>
      <c r="L138" t="s">
        <v>460</v>
      </c>
    </row>
    <row r="139" spans="1:12">
      <c r="A139" s="35">
        <v>290</v>
      </c>
      <c r="B139" s="35" t="s">
        <v>241</v>
      </c>
      <c r="C139" s="35" t="s">
        <v>273</v>
      </c>
      <c r="D139" s="35">
        <v>704</v>
      </c>
      <c r="E139" s="35" t="s">
        <v>275</v>
      </c>
      <c r="F139" s="35">
        <v>6505</v>
      </c>
      <c r="G139" s="35" t="s">
        <v>19</v>
      </c>
      <c r="H139" s="35">
        <v>8</v>
      </c>
      <c r="I139" s="35">
        <v>8</v>
      </c>
      <c r="J139" s="38">
        <f t="shared" si="6"/>
        <v>0</v>
      </c>
      <c r="L139" t="s">
        <v>460</v>
      </c>
    </row>
    <row r="140" spans="1:12">
      <c r="A140" s="35">
        <v>248</v>
      </c>
      <c r="B140" s="35" t="s">
        <v>184</v>
      </c>
      <c r="C140" s="35" t="s">
        <v>235</v>
      </c>
      <c r="D140" s="35">
        <v>114286</v>
      </c>
      <c r="E140" s="35" t="s">
        <v>236</v>
      </c>
      <c r="F140" s="35">
        <v>13698</v>
      </c>
      <c r="G140" s="35" t="s">
        <v>19</v>
      </c>
      <c r="H140" s="35">
        <v>10</v>
      </c>
      <c r="I140" s="35">
        <v>10</v>
      </c>
      <c r="J140" s="38">
        <f t="shared" si="6"/>
        <v>0</v>
      </c>
      <c r="L140" t="s">
        <v>460</v>
      </c>
    </row>
    <row r="141" spans="1:12">
      <c r="A141" s="35">
        <v>58</v>
      </c>
      <c r="B141" s="35" t="s">
        <v>54</v>
      </c>
      <c r="C141" s="35" t="s">
        <v>64</v>
      </c>
      <c r="D141" s="35">
        <v>103199</v>
      </c>
      <c r="E141" s="35" t="s">
        <v>65</v>
      </c>
      <c r="F141" s="35">
        <v>14339</v>
      </c>
      <c r="G141" s="35" t="s">
        <v>12</v>
      </c>
      <c r="H141" s="35">
        <v>10</v>
      </c>
      <c r="I141" s="35">
        <v>10</v>
      </c>
      <c r="J141" s="38">
        <f t="shared" si="6"/>
        <v>0</v>
      </c>
      <c r="L141" t="s">
        <v>460</v>
      </c>
    </row>
    <row r="142" spans="1:12">
      <c r="A142" s="35">
        <v>309</v>
      </c>
      <c r="B142" s="35" t="s">
        <v>241</v>
      </c>
      <c r="C142" s="35" t="s">
        <v>296</v>
      </c>
      <c r="D142" s="35">
        <v>104533</v>
      </c>
      <c r="E142" s="35" t="s">
        <v>298</v>
      </c>
      <c r="F142" s="35">
        <v>4081</v>
      </c>
      <c r="G142" s="35" t="s">
        <v>19</v>
      </c>
      <c r="H142" s="35">
        <v>8</v>
      </c>
      <c r="I142" s="35">
        <v>8</v>
      </c>
      <c r="J142" s="38">
        <f t="shared" si="6"/>
        <v>0</v>
      </c>
      <c r="L142" t="s">
        <v>460</v>
      </c>
    </row>
    <row r="143" spans="1:12">
      <c r="A143" s="35">
        <v>56</v>
      </c>
      <c r="B143" s="35" t="s">
        <v>54</v>
      </c>
      <c r="C143" s="35" t="s">
        <v>60</v>
      </c>
      <c r="D143" s="35">
        <v>585</v>
      </c>
      <c r="E143" s="35" t="s">
        <v>62</v>
      </c>
      <c r="F143" s="35">
        <v>7046</v>
      </c>
      <c r="G143" s="35" t="s">
        <v>19</v>
      </c>
      <c r="H143" s="35">
        <v>10</v>
      </c>
      <c r="I143" s="35">
        <v>10</v>
      </c>
      <c r="J143" s="38">
        <f t="shared" si="6"/>
        <v>0</v>
      </c>
      <c r="L143" t="s">
        <v>460</v>
      </c>
    </row>
    <row r="144" spans="1:12">
      <c r="A144" s="35">
        <v>30</v>
      </c>
      <c r="B144" s="35" t="s">
        <v>9</v>
      </c>
      <c r="C144" s="35" t="s">
        <v>31</v>
      </c>
      <c r="D144" s="35">
        <v>744</v>
      </c>
      <c r="E144" s="35" t="s">
        <v>33</v>
      </c>
      <c r="F144" s="35">
        <v>9190</v>
      </c>
      <c r="G144" s="35" t="s">
        <v>19</v>
      </c>
      <c r="H144" s="35">
        <v>10</v>
      </c>
      <c r="I144" s="35">
        <v>10</v>
      </c>
      <c r="J144" s="38">
        <f t="shared" si="6"/>
        <v>0</v>
      </c>
      <c r="L144" t="s">
        <v>460</v>
      </c>
    </row>
    <row r="145" spans="1:12">
      <c r="A145" s="35">
        <v>55</v>
      </c>
      <c r="B145" s="35" t="s">
        <v>54</v>
      </c>
      <c r="C145" s="35" t="s">
        <v>60</v>
      </c>
      <c r="D145" s="35">
        <v>585</v>
      </c>
      <c r="E145" s="35" t="s">
        <v>61</v>
      </c>
      <c r="F145" s="35">
        <v>6303</v>
      </c>
      <c r="G145" s="35" t="s">
        <v>12</v>
      </c>
      <c r="H145" s="35">
        <v>10</v>
      </c>
      <c r="I145" s="35">
        <v>10</v>
      </c>
      <c r="J145" s="38">
        <f t="shared" si="6"/>
        <v>0</v>
      </c>
      <c r="L145" t="s">
        <v>460</v>
      </c>
    </row>
    <row r="146" spans="1:12">
      <c r="A146" s="35">
        <v>60</v>
      </c>
      <c r="B146" s="35" t="s">
        <v>54</v>
      </c>
      <c r="C146" s="35" t="s">
        <v>67</v>
      </c>
      <c r="D146" s="35">
        <v>311</v>
      </c>
      <c r="E146" s="35" t="s">
        <v>68</v>
      </c>
      <c r="F146" s="35">
        <v>4093</v>
      </c>
      <c r="G146" s="35" t="s">
        <v>12</v>
      </c>
      <c r="H146" s="35">
        <v>8</v>
      </c>
      <c r="I146" s="35">
        <v>8</v>
      </c>
      <c r="J146" s="38">
        <f t="shared" si="6"/>
        <v>0</v>
      </c>
      <c r="L146" t="s">
        <v>460</v>
      </c>
    </row>
    <row r="147" spans="1:12">
      <c r="A147" s="35">
        <v>308</v>
      </c>
      <c r="B147" s="35" t="s">
        <v>241</v>
      </c>
      <c r="C147" s="35" t="s">
        <v>296</v>
      </c>
      <c r="D147" s="35">
        <v>104533</v>
      </c>
      <c r="E147" s="35" t="s">
        <v>297</v>
      </c>
      <c r="F147" s="35">
        <v>11977</v>
      </c>
      <c r="G147" s="35" t="s">
        <v>12</v>
      </c>
      <c r="H147" s="35">
        <v>8</v>
      </c>
      <c r="I147" s="35">
        <v>8</v>
      </c>
      <c r="J147" s="38">
        <f t="shared" si="6"/>
        <v>0</v>
      </c>
      <c r="L147" t="s">
        <v>460</v>
      </c>
    </row>
    <row r="148" spans="1:12">
      <c r="A148" s="35">
        <v>206</v>
      </c>
      <c r="B148" s="35" t="s">
        <v>184</v>
      </c>
      <c r="C148" s="35" t="s">
        <v>196</v>
      </c>
      <c r="D148" s="35">
        <v>107658</v>
      </c>
      <c r="E148" s="35" t="s">
        <v>197</v>
      </c>
      <c r="F148" s="35">
        <v>7388</v>
      </c>
      <c r="G148" s="35" t="s">
        <v>198</v>
      </c>
      <c r="H148" s="35">
        <v>10</v>
      </c>
      <c r="I148" s="35">
        <v>10</v>
      </c>
      <c r="J148" s="38">
        <f t="shared" si="6"/>
        <v>0</v>
      </c>
      <c r="L148" t="s">
        <v>460</v>
      </c>
    </row>
    <row r="149" spans="1:12">
      <c r="A149" s="35">
        <v>347</v>
      </c>
      <c r="B149" s="35" t="s">
        <v>337</v>
      </c>
      <c r="C149" s="35" t="s">
        <v>338</v>
      </c>
      <c r="D149" s="35">
        <v>371</v>
      </c>
      <c r="E149" s="35" t="s">
        <v>340</v>
      </c>
      <c r="F149" s="35">
        <v>9112</v>
      </c>
      <c r="G149" s="35" t="s">
        <v>19</v>
      </c>
      <c r="H149" s="35">
        <v>8</v>
      </c>
      <c r="I149" s="35">
        <v>8</v>
      </c>
      <c r="J149" s="38">
        <f t="shared" si="6"/>
        <v>0</v>
      </c>
      <c r="L149" t="s">
        <v>460</v>
      </c>
    </row>
    <row r="150" spans="1:12">
      <c r="A150" s="35">
        <v>353</v>
      </c>
      <c r="B150" s="35" t="s">
        <v>337</v>
      </c>
      <c r="C150" s="35" t="s">
        <v>345</v>
      </c>
      <c r="D150" s="35">
        <v>514</v>
      </c>
      <c r="E150" s="35" t="s">
        <v>348</v>
      </c>
      <c r="F150" s="35">
        <v>14827</v>
      </c>
      <c r="G150" s="35" t="s">
        <v>19</v>
      </c>
      <c r="H150" s="35">
        <v>10</v>
      </c>
      <c r="I150" s="35">
        <v>10</v>
      </c>
      <c r="J150" s="38">
        <f t="shared" si="6"/>
        <v>0</v>
      </c>
      <c r="L150" t="s">
        <v>460</v>
      </c>
    </row>
    <row r="151" spans="1:12">
      <c r="A151" s="35">
        <v>82</v>
      </c>
      <c r="B151" s="35" t="s">
        <v>54</v>
      </c>
      <c r="C151" s="35" t="s">
        <v>87</v>
      </c>
      <c r="D151" s="35">
        <v>517</v>
      </c>
      <c r="E151" s="35" t="s">
        <v>88</v>
      </c>
      <c r="F151" s="35">
        <v>4024</v>
      </c>
      <c r="G151" s="35" t="s">
        <v>12</v>
      </c>
      <c r="H151" s="35">
        <v>12</v>
      </c>
      <c r="I151" s="35">
        <v>12</v>
      </c>
      <c r="J151" s="38">
        <f t="shared" si="6"/>
        <v>0</v>
      </c>
      <c r="L151" t="s">
        <v>460</v>
      </c>
    </row>
    <row r="152" spans="1:12">
      <c r="A152" s="35">
        <v>351</v>
      </c>
      <c r="B152" s="35" t="s">
        <v>337</v>
      </c>
      <c r="C152" s="35" t="s">
        <v>345</v>
      </c>
      <c r="D152" s="35">
        <v>514</v>
      </c>
      <c r="E152" s="35" t="s">
        <v>346</v>
      </c>
      <c r="F152" s="35">
        <v>5406</v>
      </c>
      <c r="G152" s="35" t="s">
        <v>12</v>
      </c>
      <c r="H152" s="35">
        <v>10</v>
      </c>
      <c r="I152" s="35">
        <v>10</v>
      </c>
      <c r="J152" s="38">
        <f t="shared" si="6"/>
        <v>0</v>
      </c>
      <c r="L152" t="s">
        <v>460</v>
      </c>
    </row>
    <row r="153" spans="1:12">
      <c r="A153" s="35">
        <v>232</v>
      </c>
      <c r="B153" s="35" t="s">
        <v>184</v>
      </c>
      <c r="C153" s="35" t="s">
        <v>218</v>
      </c>
      <c r="D153" s="35">
        <v>747</v>
      </c>
      <c r="E153" s="35" t="s">
        <v>220</v>
      </c>
      <c r="F153" s="35">
        <v>11964</v>
      </c>
      <c r="G153" s="35" t="s">
        <v>19</v>
      </c>
      <c r="H153" s="35">
        <v>8</v>
      </c>
      <c r="I153" s="35">
        <v>8</v>
      </c>
      <c r="J153" s="38">
        <f t="shared" si="6"/>
        <v>0</v>
      </c>
      <c r="L153" t="s">
        <v>460</v>
      </c>
    </row>
    <row r="154" spans="1:12">
      <c r="A154" s="35">
        <v>42</v>
      </c>
      <c r="B154" s="35" t="s">
        <v>9</v>
      </c>
      <c r="C154" s="35" t="s">
        <v>50</v>
      </c>
      <c r="D154" s="35">
        <v>399</v>
      </c>
      <c r="E154" s="35" t="s">
        <v>51</v>
      </c>
      <c r="F154" s="35">
        <v>4033</v>
      </c>
      <c r="G154" s="35" t="s">
        <v>12</v>
      </c>
      <c r="H154" s="35">
        <v>10</v>
      </c>
      <c r="I154" s="35">
        <v>10</v>
      </c>
      <c r="J154" s="38">
        <f t="shared" si="6"/>
        <v>0</v>
      </c>
      <c r="L154" t="s">
        <v>460</v>
      </c>
    </row>
    <row r="155" spans="1:12">
      <c r="A155" s="35">
        <v>66</v>
      </c>
      <c r="B155" s="35" t="s">
        <v>54</v>
      </c>
      <c r="C155" s="35" t="s">
        <v>75</v>
      </c>
      <c r="D155" s="35">
        <v>119262</v>
      </c>
      <c r="E155" s="35" t="s">
        <v>76</v>
      </c>
      <c r="F155" s="35">
        <v>15297</v>
      </c>
      <c r="G155" s="35" t="s">
        <v>12</v>
      </c>
      <c r="H155" s="35">
        <v>8</v>
      </c>
      <c r="I155" s="35">
        <v>8</v>
      </c>
      <c r="J155" s="38">
        <f t="shared" si="6"/>
        <v>0</v>
      </c>
      <c r="L155" t="s">
        <v>460</v>
      </c>
    </row>
    <row r="156" spans="1:12">
      <c r="A156" s="35">
        <v>117</v>
      </c>
      <c r="B156" s="35" t="s">
        <v>54</v>
      </c>
      <c r="C156" s="35" t="s">
        <v>116</v>
      </c>
      <c r="D156" s="35">
        <v>114622</v>
      </c>
      <c r="E156" s="35" t="s">
        <v>117</v>
      </c>
      <c r="F156" s="35">
        <v>11143</v>
      </c>
      <c r="G156" s="35" t="s">
        <v>12</v>
      </c>
      <c r="H156" s="35">
        <v>10</v>
      </c>
      <c r="I156" s="35">
        <v>10</v>
      </c>
      <c r="J156" s="38">
        <f t="shared" si="6"/>
        <v>0</v>
      </c>
      <c r="L156" t="s">
        <v>460</v>
      </c>
    </row>
    <row r="157" spans="1:12">
      <c r="A157" s="35">
        <v>321</v>
      </c>
      <c r="B157" s="35" t="s">
        <v>241</v>
      </c>
      <c r="C157" s="35" t="s">
        <v>311</v>
      </c>
      <c r="D157" s="35">
        <v>549</v>
      </c>
      <c r="E157" s="35" t="s">
        <v>312</v>
      </c>
      <c r="F157" s="35">
        <v>6731</v>
      </c>
      <c r="G157" s="35" t="s">
        <v>12</v>
      </c>
      <c r="H157" s="35">
        <v>8</v>
      </c>
      <c r="I157" s="35">
        <v>8</v>
      </c>
      <c r="J157" s="38">
        <f t="shared" si="6"/>
        <v>0</v>
      </c>
      <c r="L157" t="s">
        <v>460</v>
      </c>
    </row>
    <row r="158" spans="1:12">
      <c r="A158" s="35">
        <v>22</v>
      </c>
      <c r="B158" s="35" t="s">
        <v>9</v>
      </c>
      <c r="C158" s="35" t="s">
        <v>22</v>
      </c>
      <c r="D158" s="35">
        <v>114685</v>
      </c>
      <c r="E158" s="35" t="s">
        <v>23</v>
      </c>
      <c r="F158" s="35">
        <v>4086</v>
      </c>
      <c r="G158" s="35" t="s">
        <v>12</v>
      </c>
      <c r="H158" s="35">
        <v>12</v>
      </c>
      <c r="I158" s="35">
        <v>12</v>
      </c>
      <c r="J158" s="38">
        <f t="shared" si="6"/>
        <v>0</v>
      </c>
      <c r="L158" t="s">
        <v>460</v>
      </c>
    </row>
    <row r="159" spans="1:12">
      <c r="A159" s="35">
        <v>352</v>
      </c>
      <c r="B159" s="35" t="s">
        <v>337</v>
      </c>
      <c r="C159" s="35" t="s">
        <v>345</v>
      </c>
      <c r="D159" s="35">
        <v>514</v>
      </c>
      <c r="E159" s="35" t="s">
        <v>347</v>
      </c>
      <c r="F159" s="35">
        <v>4330</v>
      </c>
      <c r="G159" s="35" t="s">
        <v>19</v>
      </c>
      <c r="H159" s="35">
        <v>10</v>
      </c>
      <c r="I159" s="35">
        <v>10</v>
      </c>
      <c r="J159" s="38">
        <f t="shared" si="6"/>
        <v>0</v>
      </c>
      <c r="L159" t="s">
        <v>460</v>
      </c>
    </row>
    <row r="160" spans="1:12">
      <c r="A160" s="35">
        <v>337</v>
      </c>
      <c r="B160" s="35" t="s">
        <v>319</v>
      </c>
      <c r="C160" s="35" t="s">
        <v>328</v>
      </c>
      <c r="D160" s="35">
        <v>56</v>
      </c>
      <c r="E160" s="35" t="s">
        <v>329</v>
      </c>
      <c r="F160" s="35">
        <v>7948</v>
      </c>
      <c r="G160" s="35" t="s">
        <v>12</v>
      </c>
      <c r="H160" s="35">
        <v>8</v>
      </c>
      <c r="I160" s="35">
        <v>8</v>
      </c>
      <c r="J160" s="38">
        <f t="shared" si="6"/>
        <v>0</v>
      </c>
      <c r="L160" t="s">
        <v>460</v>
      </c>
    </row>
    <row r="161" spans="1:12">
      <c r="A161" s="35">
        <v>67</v>
      </c>
      <c r="B161" s="35" t="s">
        <v>54</v>
      </c>
      <c r="C161" s="35" t="s">
        <v>75</v>
      </c>
      <c r="D161" s="35">
        <v>119262</v>
      </c>
      <c r="E161" s="35" t="s">
        <v>77</v>
      </c>
      <c r="F161" s="35">
        <v>6544</v>
      </c>
      <c r="G161" s="35" t="s">
        <v>19</v>
      </c>
      <c r="H161" s="35">
        <v>8</v>
      </c>
      <c r="I161" s="35">
        <v>8</v>
      </c>
      <c r="J161" s="38">
        <f t="shared" si="6"/>
        <v>0</v>
      </c>
      <c r="L161" t="s">
        <v>460</v>
      </c>
    </row>
    <row r="162" spans="1:12">
      <c r="A162" s="35">
        <v>266</v>
      </c>
      <c r="B162" s="35" t="s">
        <v>241</v>
      </c>
      <c r="C162" s="35" t="s">
        <v>249</v>
      </c>
      <c r="D162" s="35">
        <v>341</v>
      </c>
      <c r="E162" s="35" t="s">
        <v>250</v>
      </c>
      <c r="F162" s="35">
        <v>7011</v>
      </c>
      <c r="G162" s="35" t="s">
        <v>12</v>
      </c>
      <c r="H162" s="35">
        <v>15</v>
      </c>
      <c r="I162" s="35">
        <v>15</v>
      </c>
      <c r="J162" s="38">
        <f t="shared" si="6"/>
        <v>0</v>
      </c>
      <c r="L162" t="s">
        <v>460</v>
      </c>
    </row>
    <row r="163" spans="1:12">
      <c r="A163" s="35">
        <v>263</v>
      </c>
      <c r="B163" s="35" t="s">
        <v>241</v>
      </c>
      <c r="C163" s="35" t="s">
        <v>242</v>
      </c>
      <c r="D163" s="35">
        <v>111400</v>
      </c>
      <c r="E163" s="35" t="s">
        <v>245</v>
      </c>
      <c r="F163" s="35">
        <v>11483</v>
      </c>
      <c r="G163" s="35" t="s">
        <v>19</v>
      </c>
      <c r="H163" s="35">
        <v>10</v>
      </c>
      <c r="I163" s="35">
        <v>10</v>
      </c>
      <c r="J163" s="38">
        <f t="shared" si="6"/>
        <v>0</v>
      </c>
      <c r="L163" t="s">
        <v>460</v>
      </c>
    </row>
    <row r="164" spans="1:12">
      <c r="A164" s="35">
        <v>292</v>
      </c>
      <c r="B164" s="35" t="s">
        <v>241</v>
      </c>
      <c r="C164" s="35" t="s">
        <v>276</v>
      </c>
      <c r="D164" s="35">
        <v>713</v>
      </c>
      <c r="E164" s="35" t="s">
        <v>278</v>
      </c>
      <c r="F164" s="35">
        <v>11961</v>
      </c>
      <c r="G164" s="35" t="s">
        <v>19</v>
      </c>
      <c r="H164" s="35">
        <v>8</v>
      </c>
      <c r="I164" s="35">
        <v>8</v>
      </c>
      <c r="J164" s="38">
        <f t="shared" si="6"/>
        <v>0</v>
      </c>
      <c r="L164" t="s">
        <v>460</v>
      </c>
    </row>
    <row r="165" spans="1:12">
      <c r="A165" s="35">
        <v>83</v>
      </c>
      <c r="B165" s="35" t="s">
        <v>54</v>
      </c>
      <c r="C165" s="35" t="s">
        <v>87</v>
      </c>
      <c r="D165" s="35">
        <v>517</v>
      </c>
      <c r="E165" s="35" t="s">
        <v>89</v>
      </c>
      <c r="F165" s="35">
        <v>13198</v>
      </c>
      <c r="G165" s="35" t="s">
        <v>19</v>
      </c>
      <c r="H165" s="35">
        <v>12</v>
      </c>
      <c r="I165" s="35">
        <v>12</v>
      </c>
      <c r="J165" s="38">
        <f t="shared" si="6"/>
        <v>0</v>
      </c>
      <c r="L165" t="s">
        <v>460</v>
      </c>
    </row>
    <row r="166" spans="1:12">
      <c r="A166" s="35">
        <v>202</v>
      </c>
      <c r="B166" s="35" t="s">
        <v>184</v>
      </c>
      <c r="C166" s="35" t="s">
        <v>191</v>
      </c>
      <c r="D166" s="35">
        <v>730</v>
      </c>
      <c r="E166" s="35" t="s">
        <v>192</v>
      </c>
      <c r="F166" s="35">
        <v>4325</v>
      </c>
      <c r="G166" s="35" t="s">
        <v>12</v>
      </c>
      <c r="H166" s="35">
        <v>15</v>
      </c>
      <c r="I166" s="35">
        <v>15</v>
      </c>
      <c r="J166" s="38">
        <f t="shared" si="6"/>
        <v>0</v>
      </c>
      <c r="L166" t="s">
        <v>460</v>
      </c>
    </row>
    <row r="167" spans="1:12">
      <c r="A167" s="35">
        <v>278</v>
      </c>
      <c r="B167" s="35" t="s">
        <v>241</v>
      </c>
      <c r="C167" s="35" t="s">
        <v>262</v>
      </c>
      <c r="D167" s="35">
        <v>351</v>
      </c>
      <c r="E167" s="35" t="s">
        <v>263</v>
      </c>
      <c r="F167" s="35">
        <v>8594</v>
      </c>
      <c r="G167" s="35" t="s">
        <v>12</v>
      </c>
      <c r="H167" s="35">
        <v>8</v>
      </c>
      <c r="I167" s="35">
        <v>8</v>
      </c>
      <c r="J167" s="38">
        <f t="shared" si="6"/>
        <v>0</v>
      </c>
      <c r="L167" t="s">
        <v>460</v>
      </c>
    </row>
    <row r="168" spans="1:12">
      <c r="A168" s="35">
        <v>23</v>
      </c>
      <c r="B168" s="35" t="s">
        <v>9</v>
      </c>
      <c r="C168" s="35" t="s">
        <v>22</v>
      </c>
      <c r="D168" s="35">
        <v>114685</v>
      </c>
      <c r="E168" s="35" t="s">
        <v>24</v>
      </c>
      <c r="F168" s="35">
        <v>7279</v>
      </c>
      <c r="G168" s="35" t="s">
        <v>19</v>
      </c>
      <c r="H168" s="35">
        <v>12</v>
      </c>
      <c r="I168" s="35">
        <v>12</v>
      </c>
      <c r="J168" s="38">
        <f t="shared" si="6"/>
        <v>0</v>
      </c>
      <c r="L168" t="s">
        <v>460</v>
      </c>
    </row>
    <row r="169" spans="1:12">
      <c r="A169" s="35">
        <v>34</v>
      </c>
      <c r="B169" s="35" t="s">
        <v>9</v>
      </c>
      <c r="C169" s="35" t="s">
        <v>37</v>
      </c>
      <c r="D169" s="35">
        <v>337</v>
      </c>
      <c r="E169" s="35" t="s">
        <v>39</v>
      </c>
      <c r="F169" s="35">
        <v>6965</v>
      </c>
      <c r="G169" s="35" t="s">
        <v>19</v>
      </c>
      <c r="H169" s="35">
        <v>12</v>
      </c>
      <c r="I169" s="35">
        <v>12</v>
      </c>
      <c r="J169" s="38">
        <f t="shared" si="6"/>
        <v>0</v>
      </c>
      <c r="L169" t="s">
        <v>460</v>
      </c>
    </row>
    <row r="170" spans="1:12">
      <c r="A170" s="35">
        <v>233</v>
      </c>
      <c r="B170" s="35" t="s">
        <v>184</v>
      </c>
      <c r="C170" s="35" t="s">
        <v>221</v>
      </c>
      <c r="D170" s="35">
        <v>572</v>
      </c>
      <c r="E170" s="35" t="s">
        <v>222</v>
      </c>
      <c r="F170" s="35">
        <v>5457</v>
      </c>
      <c r="G170" s="35" t="s">
        <v>12</v>
      </c>
      <c r="H170" s="35">
        <v>10</v>
      </c>
      <c r="I170" s="35">
        <v>10</v>
      </c>
      <c r="J170" s="38">
        <f t="shared" si="6"/>
        <v>0</v>
      </c>
      <c r="L170" t="s">
        <v>460</v>
      </c>
    </row>
    <row r="171" spans="1:12">
      <c r="A171" s="35">
        <v>38</v>
      </c>
      <c r="B171" s="35" t="s">
        <v>9</v>
      </c>
      <c r="C171" s="35" t="s">
        <v>43</v>
      </c>
      <c r="D171" s="35">
        <v>116482</v>
      </c>
      <c r="E171" s="35" t="s">
        <v>45</v>
      </c>
      <c r="F171" s="35">
        <v>11120</v>
      </c>
      <c r="G171" s="35" t="s">
        <v>19</v>
      </c>
      <c r="H171" s="35">
        <v>10</v>
      </c>
      <c r="I171" s="35">
        <v>10</v>
      </c>
      <c r="J171" s="38">
        <f t="shared" si="6"/>
        <v>0</v>
      </c>
      <c r="L171" t="s">
        <v>460</v>
      </c>
    </row>
    <row r="172" spans="1:12">
      <c r="A172" s="35">
        <v>125</v>
      </c>
      <c r="B172" s="35" t="s">
        <v>120</v>
      </c>
      <c r="C172" s="35" t="s">
        <v>124</v>
      </c>
      <c r="D172" s="35">
        <v>106568</v>
      </c>
      <c r="E172" s="35" t="s">
        <v>125</v>
      </c>
      <c r="F172" s="35">
        <v>15331</v>
      </c>
      <c r="G172" s="35" t="s">
        <v>12</v>
      </c>
      <c r="H172" s="35">
        <v>8</v>
      </c>
      <c r="I172" s="35">
        <v>8</v>
      </c>
      <c r="J172" s="38">
        <f t="shared" si="6"/>
        <v>0</v>
      </c>
      <c r="L172" t="s">
        <v>460</v>
      </c>
    </row>
    <row r="173" spans="1:12">
      <c r="A173" s="35">
        <v>201</v>
      </c>
      <c r="B173" s="35" t="s">
        <v>184</v>
      </c>
      <c r="C173" s="35" t="s">
        <v>188</v>
      </c>
      <c r="D173" s="35">
        <v>122906</v>
      </c>
      <c r="E173" s="35" t="s">
        <v>190</v>
      </c>
      <c r="F173" s="35">
        <v>14866</v>
      </c>
      <c r="G173" s="35" t="s">
        <v>19</v>
      </c>
      <c r="H173" s="35">
        <v>8</v>
      </c>
      <c r="I173" s="35">
        <v>8</v>
      </c>
      <c r="J173" s="38">
        <f t="shared" si="6"/>
        <v>0</v>
      </c>
      <c r="L173" t="s">
        <v>460</v>
      </c>
    </row>
    <row r="174" spans="1:12">
      <c r="A174" s="35">
        <v>40</v>
      </c>
      <c r="B174" s="35" t="s">
        <v>9</v>
      </c>
      <c r="C174" s="35" t="s">
        <v>46</v>
      </c>
      <c r="D174" s="35">
        <v>308</v>
      </c>
      <c r="E174" s="35" t="s">
        <v>48</v>
      </c>
      <c r="F174" s="35">
        <v>12937</v>
      </c>
      <c r="G174" s="35" t="s">
        <v>19</v>
      </c>
      <c r="H174" s="35">
        <v>10</v>
      </c>
      <c r="I174" s="35">
        <v>10</v>
      </c>
      <c r="J174" s="38">
        <f t="shared" si="6"/>
        <v>0</v>
      </c>
      <c r="L174" t="s">
        <v>460</v>
      </c>
    </row>
    <row r="175" spans="1:12">
      <c r="A175" s="35">
        <v>116</v>
      </c>
      <c r="B175" s="35" t="s">
        <v>54</v>
      </c>
      <c r="C175" s="35" t="s">
        <v>112</v>
      </c>
      <c r="D175" s="35">
        <v>581</v>
      </c>
      <c r="E175" s="35" t="s">
        <v>115</v>
      </c>
      <c r="F175" s="35">
        <v>13581</v>
      </c>
      <c r="G175" s="35" t="s">
        <v>19</v>
      </c>
      <c r="H175" s="35">
        <v>12</v>
      </c>
      <c r="I175" s="35">
        <v>12</v>
      </c>
      <c r="J175" s="38">
        <f t="shared" si="6"/>
        <v>0</v>
      </c>
      <c r="L175" t="s">
        <v>460</v>
      </c>
    </row>
    <row r="176" spans="1:12">
      <c r="A176" s="35">
        <v>264</v>
      </c>
      <c r="B176" s="35" t="s">
        <v>241</v>
      </c>
      <c r="C176" s="35" t="s">
        <v>246</v>
      </c>
      <c r="D176" s="35">
        <v>122686</v>
      </c>
      <c r="E176" s="35" t="s">
        <v>247</v>
      </c>
      <c r="F176" s="35">
        <v>14754</v>
      </c>
      <c r="G176" s="35" t="s">
        <v>12</v>
      </c>
      <c r="H176" s="35">
        <v>8</v>
      </c>
      <c r="I176" s="35">
        <v>8</v>
      </c>
      <c r="J176" s="38">
        <f t="shared" si="6"/>
        <v>0</v>
      </c>
      <c r="L176" t="s">
        <v>460</v>
      </c>
    </row>
    <row r="177" spans="1:12">
      <c r="A177" s="35">
        <v>296</v>
      </c>
      <c r="B177" s="35" t="s">
        <v>241</v>
      </c>
      <c r="C177" s="35" t="s">
        <v>282</v>
      </c>
      <c r="D177" s="35">
        <v>110378</v>
      </c>
      <c r="E177" s="35" t="s">
        <v>284</v>
      </c>
      <c r="F177" s="35">
        <v>10953</v>
      </c>
      <c r="G177" s="35" t="s">
        <v>19</v>
      </c>
      <c r="H177" s="35">
        <v>8</v>
      </c>
      <c r="I177" s="35">
        <v>8</v>
      </c>
      <c r="J177" s="38">
        <f t="shared" si="6"/>
        <v>0</v>
      </c>
      <c r="L177" t="s">
        <v>460</v>
      </c>
    </row>
    <row r="178" spans="1:12">
      <c r="A178" s="35">
        <v>354</v>
      </c>
      <c r="B178" s="35" t="s">
        <v>337</v>
      </c>
      <c r="C178" s="35" t="s">
        <v>349</v>
      </c>
      <c r="D178" s="35">
        <v>102567</v>
      </c>
      <c r="E178" s="35" t="s">
        <v>350</v>
      </c>
      <c r="F178" s="35">
        <v>5954</v>
      </c>
      <c r="G178" s="35" t="s">
        <v>12</v>
      </c>
      <c r="H178" s="35">
        <v>8</v>
      </c>
      <c r="I178" s="35">
        <v>8</v>
      </c>
      <c r="J178" s="38">
        <f t="shared" si="6"/>
        <v>0</v>
      </c>
      <c r="L178" t="s">
        <v>460</v>
      </c>
    </row>
    <row r="179" spans="1:12">
      <c r="A179" s="35">
        <v>357</v>
      </c>
      <c r="B179" s="35" t="s">
        <v>337</v>
      </c>
      <c r="C179" s="35" t="s">
        <v>352</v>
      </c>
      <c r="D179" s="35">
        <v>108656</v>
      </c>
      <c r="E179" s="35" t="s">
        <v>354</v>
      </c>
      <c r="F179" s="35">
        <v>13331</v>
      </c>
      <c r="G179" s="35" t="s">
        <v>19</v>
      </c>
      <c r="H179" s="35">
        <v>8</v>
      </c>
      <c r="I179" s="35">
        <v>8</v>
      </c>
      <c r="J179" s="38">
        <f t="shared" si="6"/>
        <v>0</v>
      </c>
      <c r="L179" t="s">
        <v>460</v>
      </c>
    </row>
    <row r="180" spans="1:12">
      <c r="A180" s="35">
        <v>71</v>
      </c>
      <c r="B180" s="35" t="s">
        <v>54</v>
      </c>
      <c r="C180" s="35" t="s">
        <v>78</v>
      </c>
      <c r="D180" s="35">
        <v>118151</v>
      </c>
      <c r="E180" s="35" t="s">
        <v>79</v>
      </c>
      <c r="F180" s="35">
        <v>13279</v>
      </c>
      <c r="G180" s="35" t="s">
        <v>12</v>
      </c>
      <c r="H180" s="35">
        <v>8</v>
      </c>
      <c r="I180" s="35">
        <v>8</v>
      </c>
      <c r="J180" s="38">
        <f t="shared" si="6"/>
        <v>0</v>
      </c>
      <c r="L180" t="s">
        <v>460</v>
      </c>
    </row>
    <row r="181" spans="1:12">
      <c r="A181" s="35">
        <v>150</v>
      </c>
      <c r="B181" s="35" t="s">
        <v>120</v>
      </c>
      <c r="C181" s="35" t="s">
        <v>142</v>
      </c>
      <c r="D181" s="35">
        <v>733</v>
      </c>
      <c r="E181" s="35" t="s">
        <v>144</v>
      </c>
      <c r="F181" s="35">
        <v>11004</v>
      </c>
      <c r="G181" s="35" t="s">
        <v>19</v>
      </c>
      <c r="H181" s="35">
        <v>10</v>
      </c>
      <c r="I181" s="35">
        <v>10</v>
      </c>
      <c r="J181" s="38">
        <f t="shared" si="6"/>
        <v>0</v>
      </c>
      <c r="L181" t="s">
        <v>460</v>
      </c>
    </row>
    <row r="182" spans="1:12">
      <c r="A182" s="35">
        <v>190</v>
      </c>
      <c r="B182" s="35" t="s">
        <v>120</v>
      </c>
      <c r="C182" s="35" t="s">
        <v>176</v>
      </c>
      <c r="D182" s="35">
        <v>515</v>
      </c>
      <c r="E182" s="35" t="s">
        <v>177</v>
      </c>
      <c r="F182" s="35">
        <v>14379</v>
      </c>
      <c r="G182" s="35" t="s">
        <v>12</v>
      </c>
      <c r="H182" s="35">
        <v>10</v>
      </c>
      <c r="I182" s="35">
        <v>10</v>
      </c>
      <c r="J182" s="38">
        <f t="shared" si="6"/>
        <v>0</v>
      </c>
      <c r="L182" t="s">
        <v>460</v>
      </c>
    </row>
    <row r="183" spans="1:12">
      <c r="A183" s="35">
        <v>54</v>
      </c>
      <c r="B183" s="35" t="s">
        <v>54</v>
      </c>
      <c r="C183" s="35" t="s">
        <v>57</v>
      </c>
      <c r="D183" s="35">
        <v>102934</v>
      </c>
      <c r="E183" s="35" t="s">
        <v>59</v>
      </c>
      <c r="F183" s="35">
        <v>8400</v>
      </c>
      <c r="G183" s="35" t="s">
        <v>19</v>
      </c>
      <c r="H183" s="35">
        <v>10</v>
      </c>
      <c r="I183" s="35">
        <v>10</v>
      </c>
      <c r="J183" s="38">
        <f t="shared" si="6"/>
        <v>0</v>
      </c>
      <c r="L183" t="s">
        <v>460</v>
      </c>
    </row>
    <row r="184" spans="1:12">
      <c r="A184" s="35">
        <v>35</v>
      </c>
      <c r="B184" s="35" t="s">
        <v>9</v>
      </c>
      <c r="C184" s="35" t="s">
        <v>37</v>
      </c>
      <c r="D184" s="35">
        <v>337</v>
      </c>
      <c r="E184" s="35" t="s">
        <v>40</v>
      </c>
      <c r="F184" s="35">
        <v>14107</v>
      </c>
      <c r="G184" s="35" t="s">
        <v>41</v>
      </c>
      <c r="H184" s="35">
        <v>12</v>
      </c>
      <c r="I184" s="35">
        <v>12</v>
      </c>
      <c r="J184" s="38">
        <f t="shared" si="6"/>
        <v>0</v>
      </c>
      <c r="L184" t="s">
        <v>460</v>
      </c>
    </row>
    <row r="185" spans="1:12">
      <c r="A185" s="35">
        <v>39</v>
      </c>
      <c r="B185" s="35" t="s">
        <v>9</v>
      </c>
      <c r="C185" s="35" t="s">
        <v>46</v>
      </c>
      <c r="D185" s="35">
        <v>308</v>
      </c>
      <c r="E185" s="35" t="s">
        <v>47</v>
      </c>
      <c r="F185" s="35">
        <v>14380</v>
      </c>
      <c r="G185" s="35" t="s">
        <v>12</v>
      </c>
      <c r="H185" s="35">
        <v>10</v>
      </c>
      <c r="I185" s="35">
        <v>10</v>
      </c>
      <c r="J185" s="38">
        <f t="shared" si="6"/>
        <v>0</v>
      </c>
      <c r="L185" t="s">
        <v>460</v>
      </c>
    </row>
    <row r="186" spans="1:12">
      <c r="A186" s="35">
        <v>110</v>
      </c>
      <c r="B186" s="35" t="s">
        <v>54</v>
      </c>
      <c r="C186" s="35" t="s">
        <v>109</v>
      </c>
      <c r="D186" s="35">
        <v>365</v>
      </c>
      <c r="E186" s="35" t="s">
        <v>110</v>
      </c>
      <c r="F186" s="35">
        <v>4301</v>
      </c>
      <c r="G186" s="35" t="s">
        <v>12</v>
      </c>
      <c r="H186" s="35">
        <v>12</v>
      </c>
      <c r="I186" s="35">
        <v>12</v>
      </c>
      <c r="J186" s="38">
        <f t="shared" si="6"/>
        <v>0</v>
      </c>
      <c r="L186" t="s">
        <v>460</v>
      </c>
    </row>
    <row r="187" spans="1:12">
      <c r="A187" s="35">
        <v>181</v>
      </c>
      <c r="B187" s="35" t="s">
        <v>120</v>
      </c>
      <c r="C187" s="35" t="s">
        <v>167</v>
      </c>
      <c r="D187" s="35">
        <v>724</v>
      </c>
      <c r="E187" s="35" t="s">
        <v>168</v>
      </c>
      <c r="F187" s="35">
        <v>10930</v>
      </c>
      <c r="G187" s="35" t="s">
        <v>12</v>
      </c>
      <c r="H187" s="35">
        <v>10</v>
      </c>
      <c r="I187" s="35">
        <v>10</v>
      </c>
      <c r="J187" s="38">
        <f t="shared" si="6"/>
        <v>0</v>
      </c>
      <c r="L187" t="s">
        <v>460</v>
      </c>
    </row>
    <row r="188" spans="1:12">
      <c r="A188" s="35">
        <v>284</v>
      </c>
      <c r="B188" s="35" t="s">
        <v>241</v>
      </c>
      <c r="C188" s="35" t="s">
        <v>269</v>
      </c>
      <c r="D188" s="35">
        <v>710</v>
      </c>
      <c r="E188" s="35" t="s">
        <v>270</v>
      </c>
      <c r="F188" s="35">
        <v>12981</v>
      </c>
      <c r="G188" s="35" t="s">
        <v>12</v>
      </c>
      <c r="H188" s="35">
        <v>8</v>
      </c>
      <c r="I188" s="35">
        <v>8</v>
      </c>
      <c r="J188" s="38">
        <f t="shared" si="6"/>
        <v>0</v>
      </c>
      <c r="L188" t="s">
        <v>460</v>
      </c>
    </row>
    <row r="189" spans="1:12">
      <c r="A189" s="35">
        <v>356</v>
      </c>
      <c r="B189" s="35" t="s">
        <v>337</v>
      </c>
      <c r="C189" s="35" t="s">
        <v>352</v>
      </c>
      <c r="D189" s="35">
        <v>108656</v>
      </c>
      <c r="E189" s="35" t="s">
        <v>353</v>
      </c>
      <c r="F189" s="35">
        <v>8489</v>
      </c>
      <c r="G189" s="35" t="s">
        <v>12</v>
      </c>
      <c r="H189" s="35">
        <v>8</v>
      </c>
      <c r="I189" s="35">
        <v>8</v>
      </c>
      <c r="J189" s="38">
        <f t="shared" si="6"/>
        <v>0</v>
      </c>
      <c r="L189" t="s">
        <v>460</v>
      </c>
    </row>
    <row r="190" spans="1:12">
      <c r="A190" s="35">
        <v>348</v>
      </c>
      <c r="B190" s="35" t="s">
        <v>337</v>
      </c>
      <c r="C190" s="35" t="s">
        <v>341</v>
      </c>
      <c r="D190" s="35">
        <v>385</v>
      </c>
      <c r="E190" s="35" t="s">
        <v>342</v>
      </c>
      <c r="F190" s="35">
        <v>7317</v>
      </c>
      <c r="G190" s="35" t="s">
        <v>12</v>
      </c>
      <c r="H190" s="35">
        <v>10</v>
      </c>
      <c r="I190" s="35">
        <v>10</v>
      </c>
      <c r="J190" s="38">
        <f t="shared" si="6"/>
        <v>0</v>
      </c>
      <c r="L190" t="s">
        <v>460</v>
      </c>
    </row>
    <row r="191" spans="1:12">
      <c r="A191" s="35">
        <v>146</v>
      </c>
      <c r="B191" s="35" t="s">
        <v>120</v>
      </c>
      <c r="C191" s="35" t="s">
        <v>139</v>
      </c>
      <c r="D191" s="35">
        <v>118758</v>
      </c>
      <c r="E191" s="35" t="s">
        <v>140</v>
      </c>
      <c r="F191" s="35">
        <v>14388</v>
      </c>
      <c r="G191" s="35" t="s">
        <v>12</v>
      </c>
      <c r="H191" s="35">
        <v>8</v>
      </c>
      <c r="I191" s="35">
        <v>8</v>
      </c>
      <c r="J191" s="38">
        <f t="shared" si="6"/>
        <v>0</v>
      </c>
      <c r="L191" t="s">
        <v>460</v>
      </c>
    </row>
    <row r="192" spans="1:12">
      <c r="A192" s="35">
        <v>333</v>
      </c>
      <c r="B192" s="35" t="s">
        <v>319</v>
      </c>
      <c r="C192" s="35" t="s">
        <v>325</v>
      </c>
      <c r="D192" s="35">
        <v>104838</v>
      </c>
      <c r="E192" s="35" t="s">
        <v>326</v>
      </c>
      <c r="F192" s="35">
        <v>10955</v>
      </c>
      <c r="G192" s="35" t="s">
        <v>12</v>
      </c>
      <c r="H192" s="35">
        <v>10</v>
      </c>
      <c r="I192" s="35">
        <v>10</v>
      </c>
      <c r="J192" s="38">
        <f t="shared" si="6"/>
        <v>0</v>
      </c>
      <c r="L192" t="s">
        <v>460</v>
      </c>
    </row>
    <row r="193" spans="1:12">
      <c r="A193" s="35">
        <v>75</v>
      </c>
      <c r="B193" s="35" t="s">
        <v>54</v>
      </c>
      <c r="C193" s="35" t="s">
        <v>83</v>
      </c>
      <c r="D193" s="35">
        <v>357</v>
      </c>
      <c r="E193" s="35" t="s">
        <v>84</v>
      </c>
      <c r="F193" s="35">
        <v>6814</v>
      </c>
      <c r="G193" s="35" t="s">
        <v>12</v>
      </c>
      <c r="H193" s="35">
        <v>10</v>
      </c>
      <c r="I193" s="35">
        <v>10</v>
      </c>
      <c r="J193" s="38">
        <f t="shared" si="6"/>
        <v>0</v>
      </c>
      <c r="L193" t="s">
        <v>460</v>
      </c>
    </row>
    <row r="194" spans="1:12">
      <c r="A194" s="35">
        <v>86</v>
      </c>
      <c r="B194" s="35" t="s">
        <v>54</v>
      </c>
      <c r="C194" s="35" t="s">
        <v>91</v>
      </c>
      <c r="D194" s="35">
        <v>114844</v>
      </c>
      <c r="E194" s="35" t="s">
        <v>92</v>
      </c>
      <c r="F194" s="35">
        <v>13327</v>
      </c>
      <c r="G194" s="35" t="s">
        <v>12</v>
      </c>
      <c r="H194" s="35">
        <v>10</v>
      </c>
      <c r="I194" s="35">
        <v>10</v>
      </c>
      <c r="J194" s="38">
        <f t="shared" ref="J194:J257" si="7">H194-I194</f>
        <v>0</v>
      </c>
      <c r="L194" t="s">
        <v>460</v>
      </c>
    </row>
    <row r="195" spans="1:12">
      <c r="A195" s="35">
        <v>122</v>
      </c>
      <c r="B195" s="35" t="s">
        <v>120</v>
      </c>
      <c r="C195" s="35" t="s">
        <v>121</v>
      </c>
      <c r="D195" s="35">
        <v>105751</v>
      </c>
      <c r="E195" s="35" t="s">
        <v>122</v>
      </c>
      <c r="F195" s="35">
        <v>9295</v>
      </c>
      <c r="G195" s="35" t="s">
        <v>12</v>
      </c>
      <c r="H195" s="35">
        <v>10</v>
      </c>
      <c r="I195" s="35">
        <v>10</v>
      </c>
      <c r="J195" s="38">
        <f t="shared" si="7"/>
        <v>0</v>
      </c>
      <c r="L195" t="s">
        <v>460</v>
      </c>
    </row>
    <row r="196" spans="1:12">
      <c r="A196" s="35">
        <v>331</v>
      </c>
      <c r="B196" s="35" t="s">
        <v>319</v>
      </c>
      <c r="C196" s="35" t="s">
        <v>322</v>
      </c>
      <c r="D196" s="35">
        <v>104428</v>
      </c>
      <c r="E196" s="35" t="s">
        <v>323</v>
      </c>
      <c r="F196" s="35">
        <v>6472</v>
      </c>
      <c r="G196" s="35" t="s">
        <v>12</v>
      </c>
      <c r="H196" s="35">
        <v>10</v>
      </c>
      <c r="I196" s="35">
        <v>10</v>
      </c>
      <c r="J196" s="38">
        <f t="shared" si="7"/>
        <v>0</v>
      </c>
      <c r="L196" t="s">
        <v>460</v>
      </c>
    </row>
    <row r="197" spans="1:12">
      <c r="A197" s="35">
        <v>167</v>
      </c>
      <c r="B197" s="35" t="s">
        <v>120</v>
      </c>
      <c r="C197" s="35" t="s">
        <v>154</v>
      </c>
      <c r="D197" s="35">
        <v>723</v>
      </c>
      <c r="E197" s="35" t="s">
        <v>155</v>
      </c>
      <c r="F197" s="35">
        <v>13020</v>
      </c>
      <c r="G197" s="35" t="s">
        <v>12</v>
      </c>
      <c r="H197" s="35">
        <v>8</v>
      </c>
      <c r="I197" s="35">
        <v>8</v>
      </c>
      <c r="J197" s="38">
        <f t="shared" si="7"/>
        <v>0</v>
      </c>
      <c r="L197" t="s">
        <v>460</v>
      </c>
    </row>
    <row r="198" spans="1:12">
      <c r="A198" s="35">
        <v>210</v>
      </c>
      <c r="B198" s="35" t="s">
        <v>184</v>
      </c>
      <c r="C198" s="35" t="s">
        <v>202</v>
      </c>
      <c r="D198" s="35">
        <v>709</v>
      </c>
      <c r="E198" s="35" t="s">
        <v>203</v>
      </c>
      <c r="F198" s="35">
        <v>12921</v>
      </c>
      <c r="G198" s="35" t="s">
        <v>12</v>
      </c>
      <c r="H198" s="35">
        <v>10</v>
      </c>
      <c r="I198" s="35">
        <v>10</v>
      </c>
      <c r="J198" s="38">
        <f t="shared" si="7"/>
        <v>0</v>
      </c>
      <c r="L198" t="s">
        <v>460</v>
      </c>
    </row>
    <row r="199" spans="1:12">
      <c r="A199" s="35">
        <v>243</v>
      </c>
      <c r="B199" s="35" t="s">
        <v>184</v>
      </c>
      <c r="C199" s="35" t="s">
        <v>231</v>
      </c>
      <c r="D199" s="35">
        <v>128640</v>
      </c>
      <c r="E199" s="35" t="s">
        <v>232</v>
      </c>
      <c r="F199" s="35">
        <v>15535</v>
      </c>
      <c r="G199" s="35" t="s">
        <v>187</v>
      </c>
      <c r="H199" s="35">
        <v>8</v>
      </c>
      <c r="I199" s="35">
        <v>8</v>
      </c>
      <c r="J199" s="38">
        <f t="shared" si="7"/>
        <v>0</v>
      </c>
      <c r="L199" t="s">
        <v>460</v>
      </c>
    </row>
    <row r="200" spans="1:12">
      <c r="A200" s="35">
        <v>87</v>
      </c>
      <c r="B200" s="35" t="s">
        <v>54</v>
      </c>
      <c r="C200" s="35" t="s">
        <v>91</v>
      </c>
      <c r="D200" s="35">
        <v>114844</v>
      </c>
      <c r="E200" s="35" t="s">
        <v>93</v>
      </c>
      <c r="F200" s="35">
        <v>13061</v>
      </c>
      <c r="G200" s="35" t="s">
        <v>19</v>
      </c>
      <c r="H200" s="35">
        <v>10</v>
      </c>
      <c r="I200" s="35">
        <v>10</v>
      </c>
      <c r="J200" s="38">
        <f t="shared" si="7"/>
        <v>0</v>
      </c>
      <c r="L200" t="s">
        <v>460</v>
      </c>
    </row>
    <row r="201" spans="1:12">
      <c r="A201" s="35">
        <v>340</v>
      </c>
      <c r="B201" s="35" t="s">
        <v>319</v>
      </c>
      <c r="C201" s="35" t="s">
        <v>331</v>
      </c>
      <c r="D201" s="35">
        <v>367</v>
      </c>
      <c r="E201" s="35" t="s">
        <v>333</v>
      </c>
      <c r="F201" s="35">
        <v>11799</v>
      </c>
      <c r="G201" s="35" t="s">
        <v>19</v>
      </c>
      <c r="H201" s="35">
        <v>10</v>
      </c>
      <c r="I201" s="35">
        <v>10</v>
      </c>
      <c r="J201" s="38">
        <f t="shared" si="7"/>
        <v>0</v>
      </c>
      <c r="L201" t="s">
        <v>460</v>
      </c>
    </row>
    <row r="202" spans="1:12">
      <c r="A202" s="35">
        <v>61</v>
      </c>
      <c r="B202" s="35" t="s">
        <v>54</v>
      </c>
      <c r="C202" s="35" t="s">
        <v>67</v>
      </c>
      <c r="D202" s="35">
        <v>311</v>
      </c>
      <c r="E202" s="35" t="s">
        <v>69</v>
      </c>
      <c r="F202" s="35">
        <v>4302</v>
      </c>
      <c r="G202" s="35" t="s">
        <v>19</v>
      </c>
      <c r="H202" s="35">
        <v>8</v>
      </c>
      <c r="I202" s="35">
        <v>8</v>
      </c>
      <c r="J202" s="38">
        <f t="shared" si="7"/>
        <v>0</v>
      </c>
      <c r="L202" t="s">
        <v>460</v>
      </c>
    </row>
    <row r="203" spans="1:12">
      <c r="A203" s="35">
        <v>225</v>
      </c>
      <c r="B203" s="35" t="s">
        <v>184</v>
      </c>
      <c r="C203" s="35" t="s">
        <v>212</v>
      </c>
      <c r="D203" s="35">
        <v>113025</v>
      </c>
      <c r="E203" s="35" t="s">
        <v>214</v>
      </c>
      <c r="F203" s="35">
        <v>15158</v>
      </c>
      <c r="G203" s="35" t="s">
        <v>19</v>
      </c>
      <c r="H203" s="35">
        <v>8</v>
      </c>
      <c r="I203" s="35">
        <v>8</v>
      </c>
      <c r="J203" s="38">
        <f t="shared" si="7"/>
        <v>0</v>
      </c>
      <c r="L203" t="s">
        <v>460</v>
      </c>
    </row>
    <row r="204" spans="1:12">
      <c r="A204" s="35">
        <v>242</v>
      </c>
      <c r="B204" s="35" t="s">
        <v>184</v>
      </c>
      <c r="C204" s="35" t="s">
        <v>228</v>
      </c>
      <c r="D204" s="35">
        <v>118951</v>
      </c>
      <c r="E204" s="35" t="s">
        <v>230</v>
      </c>
      <c r="F204" s="35">
        <v>12932</v>
      </c>
      <c r="G204" s="35" t="s">
        <v>19</v>
      </c>
      <c r="H204" s="35">
        <v>8</v>
      </c>
      <c r="I204" s="35">
        <v>8</v>
      </c>
      <c r="J204" s="38">
        <f t="shared" si="7"/>
        <v>0</v>
      </c>
      <c r="L204" t="s">
        <v>460</v>
      </c>
    </row>
    <row r="205" spans="1:12">
      <c r="A205" s="35">
        <v>268</v>
      </c>
      <c r="B205" s="35" t="s">
        <v>241</v>
      </c>
      <c r="C205" s="35" t="s">
        <v>249</v>
      </c>
      <c r="D205" s="35">
        <v>341</v>
      </c>
      <c r="E205" s="35" t="s">
        <v>252</v>
      </c>
      <c r="F205" s="35">
        <v>14064</v>
      </c>
      <c r="G205" s="35" t="s">
        <v>19</v>
      </c>
      <c r="H205" s="35">
        <v>16</v>
      </c>
      <c r="I205" s="35">
        <v>15</v>
      </c>
      <c r="J205" s="38">
        <f t="shared" si="7"/>
        <v>1</v>
      </c>
      <c r="L205" t="s">
        <v>460</v>
      </c>
    </row>
    <row r="206" spans="1:12">
      <c r="A206" s="35">
        <v>77</v>
      </c>
      <c r="B206" s="35" t="s">
        <v>54</v>
      </c>
      <c r="C206" s="35" t="s">
        <v>83</v>
      </c>
      <c r="D206" s="35">
        <v>357</v>
      </c>
      <c r="E206" s="35" t="s">
        <v>86</v>
      </c>
      <c r="F206" s="35">
        <v>15092</v>
      </c>
      <c r="G206" s="35" t="s">
        <v>19</v>
      </c>
      <c r="H206" s="35">
        <v>11</v>
      </c>
      <c r="I206" s="35">
        <v>10</v>
      </c>
      <c r="J206" s="38">
        <f t="shared" si="7"/>
        <v>1</v>
      </c>
      <c r="L206" t="s">
        <v>460</v>
      </c>
    </row>
    <row r="207" spans="1:12">
      <c r="A207" s="35">
        <v>283</v>
      </c>
      <c r="B207" s="35" t="s">
        <v>241</v>
      </c>
      <c r="C207" s="35" t="s">
        <v>265</v>
      </c>
      <c r="D207" s="35">
        <v>706</v>
      </c>
      <c r="E207" s="35" t="s">
        <v>268</v>
      </c>
      <c r="F207" s="35">
        <v>10772</v>
      </c>
      <c r="G207" s="35" t="s">
        <v>19</v>
      </c>
      <c r="H207" s="35">
        <v>9</v>
      </c>
      <c r="I207" s="35">
        <v>8</v>
      </c>
      <c r="J207" s="38">
        <f t="shared" si="7"/>
        <v>1</v>
      </c>
      <c r="L207" t="s">
        <v>460</v>
      </c>
    </row>
    <row r="208" spans="1:12">
      <c r="A208" s="35">
        <v>29</v>
      </c>
      <c r="B208" s="35" t="s">
        <v>9</v>
      </c>
      <c r="C208" s="35" t="s">
        <v>31</v>
      </c>
      <c r="D208" s="35">
        <v>744</v>
      </c>
      <c r="E208" s="35" t="s">
        <v>32</v>
      </c>
      <c r="F208" s="35">
        <v>12846</v>
      </c>
      <c r="G208" s="35" t="s">
        <v>12</v>
      </c>
      <c r="H208" s="35">
        <v>11</v>
      </c>
      <c r="I208" s="35">
        <v>10</v>
      </c>
      <c r="J208" s="38">
        <f t="shared" si="7"/>
        <v>1</v>
      </c>
      <c r="L208" t="s">
        <v>460</v>
      </c>
    </row>
    <row r="209" spans="1:12">
      <c r="A209" s="35">
        <v>76</v>
      </c>
      <c r="B209" s="35" t="s">
        <v>54</v>
      </c>
      <c r="C209" s="35" t="s">
        <v>83</v>
      </c>
      <c r="D209" s="35">
        <v>357</v>
      </c>
      <c r="E209" s="35" t="s">
        <v>85</v>
      </c>
      <c r="F209" s="35">
        <v>13100</v>
      </c>
      <c r="G209" s="35" t="s">
        <v>19</v>
      </c>
      <c r="H209" s="35">
        <v>11</v>
      </c>
      <c r="I209" s="35">
        <v>10</v>
      </c>
      <c r="J209" s="38">
        <f t="shared" si="7"/>
        <v>1</v>
      </c>
      <c r="L209" t="s">
        <v>460</v>
      </c>
    </row>
    <row r="210" spans="1:12">
      <c r="A210" s="35">
        <v>186</v>
      </c>
      <c r="B210" s="35" t="s">
        <v>120</v>
      </c>
      <c r="C210" s="35" t="s">
        <v>169</v>
      </c>
      <c r="D210" s="35">
        <v>571</v>
      </c>
      <c r="E210" s="35" t="s">
        <v>171</v>
      </c>
      <c r="F210" s="35">
        <v>6454</v>
      </c>
      <c r="G210" s="35" t="s">
        <v>19</v>
      </c>
      <c r="H210" s="35">
        <v>13</v>
      </c>
      <c r="I210" s="35">
        <v>12</v>
      </c>
      <c r="J210" s="38">
        <f t="shared" si="7"/>
        <v>1</v>
      </c>
      <c r="L210" t="s">
        <v>460</v>
      </c>
    </row>
    <row r="211" spans="1:12">
      <c r="A211" s="35">
        <v>295</v>
      </c>
      <c r="B211" s="35" t="s">
        <v>241</v>
      </c>
      <c r="C211" s="35" t="s">
        <v>282</v>
      </c>
      <c r="D211" s="35">
        <v>110378</v>
      </c>
      <c r="E211" s="35" t="s">
        <v>283</v>
      </c>
      <c r="F211" s="35">
        <v>5521</v>
      </c>
      <c r="G211" s="35" t="s">
        <v>12</v>
      </c>
      <c r="H211" s="35">
        <v>9</v>
      </c>
      <c r="I211" s="35">
        <v>8</v>
      </c>
      <c r="J211" s="38">
        <f t="shared" si="7"/>
        <v>1</v>
      </c>
      <c r="L211" t="s">
        <v>460</v>
      </c>
    </row>
    <row r="212" spans="1:12">
      <c r="A212" s="35">
        <v>73</v>
      </c>
      <c r="B212" s="35" t="s">
        <v>54</v>
      </c>
      <c r="C212" s="35" t="s">
        <v>80</v>
      </c>
      <c r="D212" s="35">
        <v>339</v>
      </c>
      <c r="E212" s="35" t="s">
        <v>81</v>
      </c>
      <c r="F212" s="35">
        <v>6456</v>
      </c>
      <c r="G212" s="35" t="s">
        <v>12</v>
      </c>
      <c r="H212" s="35">
        <v>9</v>
      </c>
      <c r="I212" s="35">
        <v>8</v>
      </c>
      <c r="J212" s="38">
        <f t="shared" si="7"/>
        <v>1</v>
      </c>
      <c r="L212" t="s">
        <v>460</v>
      </c>
    </row>
    <row r="213" spans="1:12">
      <c r="A213" s="35">
        <v>228</v>
      </c>
      <c r="B213" s="35" t="s">
        <v>184</v>
      </c>
      <c r="C213" s="35" t="s">
        <v>215</v>
      </c>
      <c r="D213" s="35">
        <v>113008</v>
      </c>
      <c r="E213" s="35" t="s">
        <v>216</v>
      </c>
      <c r="F213" s="35">
        <v>4077</v>
      </c>
      <c r="G213" s="35" t="s">
        <v>12</v>
      </c>
      <c r="H213" s="35">
        <v>9</v>
      </c>
      <c r="I213" s="35">
        <v>8</v>
      </c>
      <c r="J213" s="38">
        <f t="shared" si="7"/>
        <v>1</v>
      </c>
      <c r="L213" t="s">
        <v>460</v>
      </c>
    </row>
    <row r="214" spans="1:12">
      <c r="A214" s="35">
        <v>148</v>
      </c>
      <c r="B214" s="35" t="s">
        <v>120</v>
      </c>
      <c r="C214" s="35" t="s">
        <v>142</v>
      </c>
      <c r="D214" s="35">
        <v>733</v>
      </c>
      <c r="E214" s="35" t="s">
        <v>143</v>
      </c>
      <c r="F214" s="35">
        <v>4435</v>
      </c>
      <c r="G214" s="35" t="s">
        <v>12</v>
      </c>
      <c r="H214" s="35">
        <v>11</v>
      </c>
      <c r="I214" s="35">
        <v>10</v>
      </c>
      <c r="J214" s="38">
        <f t="shared" si="7"/>
        <v>1</v>
      </c>
      <c r="L214" t="s">
        <v>460</v>
      </c>
    </row>
    <row r="215" spans="1:12">
      <c r="A215" s="35">
        <v>156</v>
      </c>
      <c r="B215" s="35" t="s">
        <v>120</v>
      </c>
      <c r="C215" s="35" t="s">
        <v>147</v>
      </c>
      <c r="D215" s="35">
        <v>511</v>
      </c>
      <c r="E215" s="35" t="s">
        <v>148</v>
      </c>
      <c r="F215" s="35">
        <v>7917</v>
      </c>
      <c r="G215" s="35" t="s">
        <v>19</v>
      </c>
      <c r="H215" s="35">
        <v>11</v>
      </c>
      <c r="I215" s="35">
        <v>10</v>
      </c>
      <c r="J215" s="38">
        <f t="shared" si="7"/>
        <v>1</v>
      </c>
      <c r="L215" t="s">
        <v>460</v>
      </c>
    </row>
    <row r="216" spans="1:12">
      <c r="A216" s="35">
        <v>272</v>
      </c>
      <c r="B216" s="35" t="s">
        <v>241</v>
      </c>
      <c r="C216" s="35" t="s">
        <v>254</v>
      </c>
      <c r="D216" s="35">
        <v>721</v>
      </c>
      <c r="E216" s="35" t="s">
        <v>255</v>
      </c>
      <c r="F216" s="35">
        <v>11619</v>
      </c>
      <c r="G216" s="35" t="s">
        <v>12</v>
      </c>
      <c r="H216" s="35">
        <v>11</v>
      </c>
      <c r="I216" s="35">
        <v>10</v>
      </c>
      <c r="J216" s="38">
        <f t="shared" si="7"/>
        <v>1</v>
      </c>
      <c r="L216" t="s">
        <v>460</v>
      </c>
    </row>
    <row r="217" spans="1:12">
      <c r="A217" s="35">
        <v>197</v>
      </c>
      <c r="B217" s="35" t="s">
        <v>120</v>
      </c>
      <c r="C217" s="35" t="s">
        <v>182</v>
      </c>
      <c r="D217" s="35">
        <v>743</v>
      </c>
      <c r="E217" s="35" t="s">
        <v>183</v>
      </c>
      <c r="F217" s="35">
        <v>13209</v>
      </c>
      <c r="G217" s="35" t="s">
        <v>19</v>
      </c>
      <c r="H217" s="35">
        <v>9</v>
      </c>
      <c r="I217" s="35">
        <v>8</v>
      </c>
      <c r="J217" s="38">
        <f t="shared" si="7"/>
        <v>1</v>
      </c>
      <c r="L217" t="s">
        <v>460</v>
      </c>
    </row>
    <row r="218" spans="1:12">
      <c r="A218" s="35">
        <v>277</v>
      </c>
      <c r="B218" s="35" t="s">
        <v>241</v>
      </c>
      <c r="C218" s="35" t="s">
        <v>260</v>
      </c>
      <c r="D218" s="35">
        <v>102564</v>
      </c>
      <c r="E218" s="35" t="s">
        <v>261</v>
      </c>
      <c r="F218" s="35">
        <v>11363</v>
      </c>
      <c r="G218" s="35" t="s">
        <v>19</v>
      </c>
      <c r="H218" s="35">
        <v>9</v>
      </c>
      <c r="I218" s="35">
        <v>8</v>
      </c>
      <c r="J218" s="38">
        <f t="shared" si="7"/>
        <v>1</v>
      </c>
      <c r="L218" t="s">
        <v>460</v>
      </c>
    </row>
    <row r="219" spans="1:12">
      <c r="A219" s="35">
        <v>291</v>
      </c>
      <c r="B219" s="35" t="s">
        <v>241</v>
      </c>
      <c r="C219" s="35" t="s">
        <v>276</v>
      </c>
      <c r="D219" s="35">
        <v>713</v>
      </c>
      <c r="E219" s="35" t="s">
        <v>277</v>
      </c>
      <c r="F219" s="35">
        <v>6492</v>
      </c>
      <c r="G219" s="35" t="s">
        <v>12</v>
      </c>
      <c r="H219" s="35">
        <v>10</v>
      </c>
      <c r="I219" s="35">
        <v>8</v>
      </c>
      <c r="J219" s="38">
        <f t="shared" si="7"/>
        <v>2</v>
      </c>
      <c r="L219" t="s">
        <v>460</v>
      </c>
    </row>
    <row r="220" spans="1:12">
      <c r="A220" s="35">
        <v>13</v>
      </c>
      <c r="B220" s="35" t="s">
        <v>9</v>
      </c>
      <c r="C220" s="35" t="s">
        <v>10</v>
      </c>
      <c r="D220" s="35">
        <v>106485</v>
      </c>
      <c r="E220" s="35" t="s">
        <v>11</v>
      </c>
      <c r="F220" s="35">
        <v>9679</v>
      </c>
      <c r="G220" s="35" t="s">
        <v>12</v>
      </c>
      <c r="H220" s="35">
        <v>10</v>
      </c>
      <c r="I220" s="35">
        <v>8</v>
      </c>
      <c r="J220" s="38">
        <f t="shared" si="7"/>
        <v>2</v>
      </c>
      <c r="L220" t="s">
        <v>460</v>
      </c>
    </row>
    <row r="221" spans="1:12">
      <c r="A221" s="35">
        <v>207</v>
      </c>
      <c r="B221" s="35" t="s">
        <v>184</v>
      </c>
      <c r="C221" s="35" t="s">
        <v>196</v>
      </c>
      <c r="D221" s="35">
        <v>107658</v>
      </c>
      <c r="E221" s="35" t="s">
        <v>199</v>
      </c>
      <c r="F221" s="35">
        <v>4562</v>
      </c>
      <c r="G221" s="35" t="s">
        <v>19</v>
      </c>
      <c r="H221" s="35">
        <v>12</v>
      </c>
      <c r="I221" s="35">
        <v>10</v>
      </c>
      <c r="J221" s="38">
        <f t="shared" si="7"/>
        <v>2</v>
      </c>
      <c r="L221" t="s">
        <v>460</v>
      </c>
    </row>
    <row r="222" spans="1:12">
      <c r="A222" s="35">
        <v>346</v>
      </c>
      <c r="B222" s="35" t="s">
        <v>337</v>
      </c>
      <c r="C222" s="35" t="s">
        <v>338</v>
      </c>
      <c r="D222" s="35">
        <v>371</v>
      </c>
      <c r="E222" s="35" t="s">
        <v>339</v>
      </c>
      <c r="F222" s="35">
        <v>11388</v>
      </c>
      <c r="G222" s="35" t="s">
        <v>12</v>
      </c>
      <c r="H222" s="35">
        <v>10</v>
      </c>
      <c r="I222" s="35">
        <v>8</v>
      </c>
      <c r="J222" s="38">
        <f t="shared" si="7"/>
        <v>2</v>
      </c>
      <c r="L222" t="s">
        <v>460</v>
      </c>
    </row>
    <row r="223" spans="1:12">
      <c r="A223" s="35">
        <v>281</v>
      </c>
      <c r="B223" s="35" t="s">
        <v>241</v>
      </c>
      <c r="C223" s="35" t="s">
        <v>265</v>
      </c>
      <c r="D223" s="35">
        <v>706</v>
      </c>
      <c r="E223" s="35" t="s">
        <v>266</v>
      </c>
      <c r="F223" s="35">
        <v>6506</v>
      </c>
      <c r="G223" s="35" t="s">
        <v>12</v>
      </c>
      <c r="H223" s="35">
        <v>10</v>
      </c>
      <c r="I223" s="35">
        <v>8</v>
      </c>
      <c r="J223" s="38">
        <f t="shared" si="7"/>
        <v>2</v>
      </c>
      <c r="L223" t="s">
        <v>460</v>
      </c>
    </row>
    <row r="224" spans="1:12">
      <c r="A224" s="35">
        <v>322</v>
      </c>
      <c r="B224" s="35" t="s">
        <v>241</v>
      </c>
      <c r="C224" s="35" t="s">
        <v>311</v>
      </c>
      <c r="D224" s="35">
        <v>549</v>
      </c>
      <c r="E224" s="35" t="s">
        <v>313</v>
      </c>
      <c r="F224" s="35">
        <v>7687</v>
      </c>
      <c r="G224" s="35" t="s">
        <v>19</v>
      </c>
      <c r="H224" s="35">
        <v>10</v>
      </c>
      <c r="I224" s="35">
        <v>8</v>
      </c>
      <c r="J224" s="38">
        <f t="shared" si="7"/>
        <v>2</v>
      </c>
      <c r="L224" t="s">
        <v>460</v>
      </c>
    </row>
    <row r="225" spans="1:12">
      <c r="A225" s="35">
        <v>235</v>
      </c>
      <c r="B225" s="35" t="s">
        <v>184</v>
      </c>
      <c r="C225" s="35" t="s">
        <v>224</v>
      </c>
      <c r="D225" s="35">
        <v>120844</v>
      </c>
      <c r="E225" s="35" t="s">
        <v>225</v>
      </c>
      <c r="F225" s="35">
        <v>9328</v>
      </c>
      <c r="G225" s="35" t="s">
        <v>12</v>
      </c>
      <c r="H225" s="35">
        <v>10</v>
      </c>
      <c r="I225" s="35">
        <v>8</v>
      </c>
      <c r="J225" s="38">
        <f t="shared" si="7"/>
        <v>2</v>
      </c>
      <c r="L225" t="s">
        <v>460</v>
      </c>
    </row>
    <row r="226" spans="1:12">
      <c r="A226" s="35">
        <v>231</v>
      </c>
      <c r="B226" s="35" t="s">
        <v>184</v>
      </c>
      <c r="C226" s="35" t="s">
        <v>218</v>
      </c>
      <c r="D226" s="35">
        <v>747</v>
      </c>
      <c r="E226" s="35" t="s">
        <v>219</v>
      </c>
      <c r="F226" s="35">
        <v>10907</v>
      </c>
      <c r="G226" s="35" t="s">
        <v>12</v>
      </c>
      <c r="H226" s="35">
        <v>10</v>
      </c>
      <c r="I226" s="35">
        <v>8</v>
      </c>
      <c r="J226" s="38">
        <f t="shared" si="7"/>
        <v>2</v>
      </c>
      <c r="L226" t="s">
        <v>460</v>
      </c>
    </row>
    <row r="227" spans="1:12">
      <c r="A227" s="35">
        <v>205</v>
      </c>
      <c r="B227" s="35" t="s">
        <v>184</v>
      </c>
      <c r="C227" s="35" t="s">
        <v>191</v>
      </c>
      <c r="D227" s="35">
        <v>730</v>
      </c>
      <c r="E227" s="35" t="s">
        <v>195</v>
      </c>
      <c r="F227" s="35">
        <v>15065</v>
      </c>
      <c r="G227" s="35" t="s">
        <v>19</v>
      </c>
      <c r="H227" s="35">
        <v>17</v>
      </c>
      <c r="I227" s="35">
        <v>15</v>
      </c>
      <c r="J227" s="38">
        <f t="shared" si="7"/>
        <v>2</v>
      </c>
      <c r="L227" t="s">
        <v>460</v>
      </c>
    </row>
    <row r="228" spans="1:12">
      <c r="A228" s="35">
        <v>203</v>
      </c>
      <c r="B228" s="35" t="s">
        <v>184</v>
      </c>
      <c r="C228" s="35" t="s">
        <v>191</v>
      </c>
      <c r="D228" s="35">
        <v>730</v>
      </c>
      <c r="E228" s="35" t="s">
        <v>193</v>
      </c>
      <c r="F228" s="35">
        <v>8338</v>
      </c>
      <c r="G228" s="35" t="s">
        <v>19</v>
      </c>
      <c r="H228" s="35">
        <v>17</v>
      </c>
      <c r="I228" s="35">
        <v>15</v>
      </c>
      <c r="J228" s="38">
        <f t="shared" si="7"/>
        <v>2</v>
      </c>
      <c r="L228" t="s">
        <v>460</v>
      </c>
    </row>
    <row r="229" spans="1:12">
      <c r="A229" s="35">
        <v>261</v>
      </c>
      <c r="B229" s="35" t="s">
        <v>241</v>
      </c>
      <c r="C229" s="35" t="s">
        <v>242</v>
      </c>
      <c r="D229" s="35">
        <v>111400</v>
      </c>
      <c r="E229" s="35" t="s">
        <v>243</v>
      </c>
      <c r="F229" s="35">
        <v>4310</v>
      </c>
      <c r="G229" s="35" t="s">
        <v>12</v>
      </c>
      <c r="H229" s="35">
        <v>12</v>
      </c>
      <c r="I229" s="35">
        <v>10</v>
      </c>
      <c r="J229" s="38">
        <f t="shared" si="7"/>
        <v>2</v>
      </c>
      <c r="L229" t="s">
        <v>460</v>
      </c>
    </row>
    <row r="230" spans="1:12">
      <c r="A230" s="35">
        <v>341</v>
      </c>
      <c r="B230" s="35" t="s">
        <v>319</v>
      </c>
      <c r="C230" s="35" t="s">
        <v>334</v>
      </c>
      <c r="D230" s="35">
        <v>122176</v>
      </c>
      <c r="E230" s="35" t="s">
        <v>335</v>
      </c>
      <c r="F230" s="35">
        <v>14250</v>
      </c>
      <c r="G230" s="35" t="s">
        <v>12</v>
      </c>
      <c r="H230" s="35">
        <v>10</v>
      </c>
      <c r="I230" s="35">
        <v>8</v>
      </c>
      <c r="J230" s="38">
        <f t="shared" si="7"/>
        <v>2</v>
      </c>
      <c r="L230" t="s">
        <v>460</v>
      </c>
    </row>
    <row r="231" spans="1:12">
      <c r="A231" s="35">
        <v>198</v>
      </c>
      <c r="B231" s="35" t="s">
        <v>184</v>
      </c>
      <c r="C231" s="35" t="s">
        <v>185</v>
      </c>
      <c r="D231" s="35">
        <v>113298</v>
      </c>
      <c r="E231" s="35" t="s">
        <v>186</v>
      </c>
      <c r="F231" s="35">
        <v>13136</v>
      </c>
      <c r="G231" s="35" t="s">
        <v>187</v>
      </c>
      <c r="H231" s="35">
        <v>11</v>
      </c>
      <c r="I231" s="35">
        <v>8</v>
      </c>
      <c r="J231" s="38">
        <f t="shared" si="7"/>
        <v>3</v>
      </c>
      <c r="L231" t="s">
        <v>460</v>
      </c>
    </row>
    <row r="232" spans="1:12">
      <c r="A232" s="35">
        <v>273</v>
      </c>
      <c r="B232" s="35" t="s">
        <v>241</v>
      </c>
      <c r="C232" s="35" t="s">
        <v>254</v>
      </c>
      <c r="D232" s="35">
        <v>721</v>
      </c>
      <c r="E232" s="35" t="s">
        <v>256</v>
      </c>
      <c r="F232" s="35">
        <v>12934</v>
      </c>
      <c r="G232" s="35" t="s">
        <v>19</v>
      </c>
      <c r="H232" s="35">
        <v>13</v>
      </c>
      <c r="I232" s="35">
        <v>10</v>
      </c>
      <c r="J232" s="38">
        <f t="shared" si="7"/>
        <v>3</v>
      </c>
      <c r="L232" t="s">
        <v>460</v>
      </c>
    </row>
    <row r="233" spans="1:12">
      <c r="A233" s="35">
        <v>104</v>
      </c>
      <c r="B233" s="35" t="s">
        <v>54</v>
      </c>
      <c r="C233" s="35" t="s">
        <v>107</v>
      </c>
      <c r="D233" s="35">
        <v>111219</v>
      </c>
      <c r="E233" s="35" t="s">
        <v>108</v>
      </c>
      <c r="F233" s="35">
        <v>4117</v>
      </c>
      <c r="G233" s="35" t="s">
        <v>12</v>
      </c>
      <c r="H233" s="35">
        <v>13</v>
      </c>
      <c r="I233" s="35">
        <v>10</v>
      </c>
      <c r="J233" s="38">
        <f t="shared" si="7"/>
        <v>3</v>
      </c>
      <c r="L233" t="s">
        <v>460</v>
      </c>
    </row>
    <row r="234" spans="1:12">
      <c r="A234" s="35">
        <v>262</v>
      </c>
      <c r="B234" s="35" t="s">
        <v>241</v>
      </c>
      <c r="C234" s="35" t="s">
        <v>242</v>
      </c>
      <c r="D234" s="35">
        <v>111400</v>
      </c>
      <c r="E234" s="35" t="s">
        <v>244</v>
      </c>
      <c r="F234" s="35">
        <v>7645</v>
      </c>
      <c r="G234" s="35" t="s">
        <v>19</v>
      </c>
      <c r="H234" s="35">
        <v>13</v>
      </c>
      <c r="I234" s="35">
        <v>10</v>
      </c>
      <c r="J234" s="38">
        <f t="shared" si="7"/>
        <v>3</v>
      </c>
      <c r="L234" t="s">
        <v>460</v>
      </c>
    </row>
    <row r="235" spans="1:12">
      <c r="A235" s="35">
        <v>185</v>
      </c>
      <c r="B235" s="35" t="s">
        <v>120</v>
      </c>
      <c r="C235" s="35" t="s">
        <v>169</v>
      </c>
      <c r="D235" s="35">
        <v>571</v>
      </c>
      <c r="E235" s="35" t="s">
        <v>170</v>
      </c>
      <c r="F235" s="35">
        <v>5471</v>
      </c>
      <c r="G235" s="35" t="s">
        <v>12</v>
      </c>
      <c r="H235" s="35">
        <v>15</v>
      </c>
      <c r="I235" s="35">
        <v>12</v>
      </c>
      <c r="J235" s="38">
        <f t="shared" si="7"/>
        <v>3</v>
      </c>
      <c r="L235" t="s">
        <v>460</v>
      </c>
    </row>
    <row r="236" spans="1:12">
      <c r="A236" s="35">
        <v>327</v>
      </c>
      <c r="B236" s="35" t="s">
        <v>241</v>
      </c>
      <c r="C236" s="35" t="s">
        <v>316</v>
      </c>
      <c r="D236" s="35">
        <v>594</v>
      </c>
      <c r="E236" s="35" t="s">
        <v>318</v>
      </c>
      <c r="F236" s="35">
        <v>6232</v>
      </c>
      <c r="G236" s="35" t="s">
        <v>19</v>
      </c>
      <c r="H236" s="35">
        <v>11</v>
      </c>
      <c r="I236" s="35">
        <v>8</v>
      </c>
      <c r="J236" s="38">
        <f t="shared" si="7"/>
        <v>3</v>
      </c>
      <c r="L236" t="s">
        <v>460</v>
      </c>
    </row>
    <row r="237" spans="1:12">
      <c r="A237" s="35">
        <v>299</v>
      </c>
      <c r="B237" s="35" t="s">
        <v>241</v>
      </c>
      <c r="C237" s="35" t="s">
        <v>288</v>
      </c>
      <c r="D237" s="35">
        <v>123007</v>
      </c>
      <c r="E237" s="35" t="s">
        <v>289</v>
      </c>
      <c r="F237" s="35">
        <v>6733</v>
      </c>
      <c r="G237" s="35" t="s">
        <v>12</v>
      </c>
      <c r="H237" s="35">
        <v>11</v>
      </c>
      <c r="I237" s="35">
        <v>8</v>
      </c>
      <c r="J237" s="38">
        <f t="shared" si="7"/>
        <v>3</v>
      </c>
      <c r="L237" t="s">
        <v>460</v>
      </c>
    </row>
    <row r="238" spans="1:12">
      <c r="A238" s="35">
        <v>267</v>
      </c>
      <c r="B238" s="35" t="s">
        <v>241</v>
      </c>
      <c r="C238" s="35" t="s">
        <v>249</v>
      </c>
      <c r="D238" s="35">
        <v>341</v>
      </c>
      <c r="E238" s="35" t="s">
        <v>251</v>
      </c>
      <c r="F238" s="35">
        <v>11372</v>
      </c>
      <c r="G238" s="35" t="s">
        <v>19</v>
      </c>
      <c r="H238" s="35">
        <v>19</v>
      </c>
      <c r="I238" s="35">
        <v>15</v>
      </c>
      <c r="J238" s="38">
        <f t="shared" si="7"/>
        <v>4</v>
      </c>
      <c r="L238" t="s">
        <v>460</v>
      </c>
    </row>
    <row r="239" spans="1:12">
      <c r="A239" s="35">
        <v>127</v>
      </c>
      <c r="B239" s="35" t="s">
        <v>120</v>
      </c>
      <c r="C239" s="35" t="s">
        <v>127</v>
      </c>
      <c r="D239" s="35">
        <v>104430</v>
      </c>
      <c r="E239" s="35" t="s">
        <v>128</v>
      </c>
      <c r="F239" s="35">
        <v>13293</v>
      </c>
      <c r="G239" s="35" t="s">
        <v>12</v>
      </c>
      <c r="H239" s="35">
        <v>14</v>
      </c>
      <c r="I239" s="35">
        <v>10</v>
      </c>
      <c r="J239" s="38">
        <f t="shared" si="7"/>
        <v>4</v>
      </c>
      <c r="L239" t="s">
        <v>460</v>
      </c>
    </row>
    <row r="240" spans="1:12">
      <c r="A240" s="35">
        <v>31</v>
      </c>
      <c r="B240" s="35" t="s">
        <v>9</v>
      </c>
      <c r="C240" s="35" t="s">
        <v>34</v>
      </c>
      <c r="D240" s="35">
        <v>116919</v>
      </c>
      <c r="E240" s="35" t="s">
        <v>35</v>
      </c>
      <c r="F240" s="35">
        <v>9563</v>
      </c>
      <c r="G240" s="35" t="s">
        <v>19</v>
      </c>
      <c r="H240" s="35">
        <v>14</v>
      </c>
      <c r="I240" s="35">
        <v>10</v>
      </c>
      <c r="J240" s="38">
        <f t="shared" si="7"/>
        <v>4</v>
      </c>
      <c r="L240" t="s">
        <v>460</v>
      </c>
    </row>
    <row r="241" spans="1:12">
      <c r="A241" s="35">
        <v>298</v>
      </c>
      <c r="B241" s="35" t="s">
        <v>241</v>
      </c>
      <c r="C241" s="35" t="s">
        <v>285</v>
      </c>
      <c r="D241" s="35">
        <v>539</v>
      </c>
      <c r="E241" s="35" t="s">
        <v>287</v>
      </c>
      <c r="F241" s="35">
        <v>14840</v>
      </c>
      <c r="G241" s="35" t="s">
        <v>19</v>
      </c>
      <c r="H241" s="35">
        <v>12</v>
      </c>
      <c r="I241" s="35">
        <v>8</v>
      </c>
      <c r="J241" s="38">
        <f t="shared" si="7"/>
        <v>4</v>
      </c>
      <c r="L241" t="s">
        <v>460</v>
      </c>
    </row>
    <row r="242" spans="1:12">
      <c r="A242" s="35">
        <v>245</v>
      </c>
      <c r="B242" s="35" t="s">
        <v>184</v>
      </c>
      <c r="C242" s="35" t="s">
        <v>233</v>
      </c>
      <c r="D242" s="35">
        <v>113833</v>
      </c>
      <c r="E242" s="35" t="s">
        <v>234</v>
      </c>
      <c r="F242" s="35">
        <v>11624</v>
      </c>
      <c r="G242" s="35" t="s">
        <v>12</v>
      </c>
      <c r="H242" s="35">
        <v>12</v>
      </c>
      <c r="I242" s="35">
        <v>8</v>
      </c>
      <c r="J242" s="38">
        <f t="shared" si="7"/>
        <v>4</v>
      </c>
      <c r="L242" t="s">
        <v>460</v>
      </c>
    </row>
    <row r="243" spans="1:12">
      <c r="A243" s="35">
        <v>289</v>
      </c>
      <c r="B243" s="35" t="s">
        <v>241</v>
      </c>
      <c r="C243" s="35" t="s">
        <v>273</v>
      </c>
      <c r="D243" s="35">
        <v>704</v>
      </c>
      <c r="E243" s="35" t="s">
        <v>274</v>
      </c>
      <c r="F243" s="35">
        <v>6385</v>
      </c>
      <c r="G243" s="35" t="s">
        <v>12</v>
      </c>
      <c r="H243" s="35">
        <v>12</v>
      </c>
      <c r="I243" s="35">
        <v>8</v>
      </c>
      <c r="J243" s="38">
        <f t="shared" si="7"/>
        <v>4</v>
      </c>
      <c r="L243" t="s">
        <v>460</v>
      </c>
    </row>
    <row r="244" spans="1:12">
      <c r="A244" s="35">
        <v>305</v>
      </c>
      <c r="B244" s="35" t="s">
        <v>241</v>
      </c>
      <c r="C244" s="35" t="s">
        <v>293</v>
      </c>
      <c r="D244" s="35">
        <v>716</v>
      </c>
      <c r="E244" s="35" t="s">
        <v>294</v>
      </c>
      <c r="F244" s="35">
        <v>6473</v>
      </c>
      <c r="G244" s="35" t="s">
        <v>12</v>
      </c>
      <c r="H244" s="35">
        <v>12</v>
      </c>
      <c r="I244" s="35">
        <v>8</v>
      </c>
      <c r="J244" s="38">
        <f t="shared" si="7"/>
        <v>4</v>
      </c>
      <c r="L244" t="s">
        <v>460</v>
      </c>
    </row>
    <row r="245" spans="1:12">
      <c r="A245" s="35">
        <v>317</v>
      </c>
      <c r="B245" s="35" t="s">
        <v>241</v>
      </c>
      <c r="C245" s="35" t="s">
        <v>306</v>
      </c>
      <c r="D245" s="35">
        <v>117923</v>
      </c>
      <c r="E245" s="35" t="s">
        <v>307</v>
      </c>
      <c r="F245" s="35">
        <v>13969</v>
      </c>
      <c r="G245" s="35" t="s">
        <v>12</v>
      </c>
      <c r="H245" s="35">
        <v>13</v>
      </c>
      <c r="I245" s="35">
        <v>8</v>
      </c>
      <c r="J245" s="38">
        <f t="shared" si="7"/>
        <v>5</v>
      </c>
      <c r="L245" t="s">
        <v>460</v>
      </c>
    </row>
    <row r="246" spans="1:12">
      <c r="A246" s="35">
        <v>274</v>
      </c>
      <c r="B246" s="35" t="s">
        <v>241</v>
      </c>
      <c r="C246" s="35" t="s">
        <v>257</v>
      </c>
      <c r="D246" s="35">
        <v>591</v>
      </c>
      <c r="E246" s="35" t="s">
        <v>258</v>
      </c>
      <c r="F246" s="35">
        <v>5764</v>
      </c>
      <c r="G246" s="35" t="s">
        <v>12</v>
      </c>
      <c r="H246" s="35">
        <v>13</v>
      </c>
      <c r="I246" s="35">
        <v>8</v>
      </c>
      <c r="J246" s="38">
        <f t="shared" si="7"/>
        <v>5</v>
      </c>
      <c r="L246" t="s">
        <v>460</v>
      </c>
    </row>
    <row r="247" spans="1:12">
      <c r="A247" s="35">
        <v>53</v>
      </c>
      <c r="B247" s="35" t="s">
        <v>54</v>
      </c>
      <c r="C247" s="35" t="s">
        <v>57</v>
      </c>
      <c r="D247" s="35">
        <v>102934</v>
      </c>
      <c r="E247" s="35" t="s">
        <v>58</v>
      </c>
      <c r="F247" s="35">
        <v>6607</v>
      </c>
      <c r="G247" s="35" t="s">
        <v>12</v>
      </c>
      <c r="H247" s="35">
        <v>15</v>
      </c>
      <c r="I247" s="35">
        <v>10</v>
      </c>
      <c r="J247" s="38">
        <f t="shared" si="7"/>
        <v>5</v>
      </c>
      <c r="L247" t="s">
        <v>460</v>
      </c>
    </row>
    <row r="248" spans="1:12">
      <c r="A248" s="35">
        <v>303</v>
      </c>
      <c r="B248" s="35" t="s">
        <v>241</v>
      </c>
      <c r="C248" s="35" t="s">
        <v>290</v>
      </c>
      <c r="D248" s="35">
        <v>717</v>
      </c>
      <c r="E248" s="35" t="s">
        <v>291</v>
      </c>
      <c r="F248" s="35">
        <v>6752</v>
      </c>
      <c r="G248" s="35" t="s">
        <v>12</v>
      </c>
      <c r="H248" s="35">
        <v>13</v>
      </c>
      <c r="I248" s="35">
        <v>8</v>
      </c>
      <c r="J248" s="38">
        <f t="shared" si="7"/>
        <v>5</v>
      </c>
      <c r="L248" t="s">
        <v>460</v>
      </c>
    </row>
    <row r="249" spans="1:12">
      <c r="A249" s="35">
        <v>286</v>
      </c>
      <c r="B249" s="35" t="s">
        <v>241</v>
      </c>
      <c r="C249" s="35" t="s">
        <v>271</v>
      </c>
      <c r="D249" s="35">
        <v>738</v>
      </c>
      <c r="E249" s="35" t="s">
        <v>272</v>
      </c>
      <c r="F249" s="35">
        <v>5698</v>
      </c>
      <c r="G249" s="35" t="s">
        <v>12</v>
      </c>
      <c r="H249" s="35">
        <v>13</v>
      </c>
      <c r="I249" s="35">
        <v>8</v>
      </c>
      <c r="J249" s="38">
        <f t="shared" si="7"/>
        <v>5</v>
      </c>
      <c r="L249" t="s">
        <v>460</v>
      </c>
    </row>
    <row r="250" spans="1:12">
      <c r="A250" s="35">
        <v>297</v>
      </c>
      <c r="B250" s="35" t="s">
        <v>241</v>
      </c>
      <c r="C250" s="35" t="s">
        <v>285</v>
      </c>
      <c r="D250" s="35">
        <v>539</v>
      </c>
      <c r="E250" s="35" t="s">
        <v>286</v>
      </c>
      <c r="F250" s="35">
        <v>9320</v>
      </c>
      <c r="G250" s="35" t="s">
        <v>12</v>
      </c>
      <c r="H250" s="35">
        <v>15</v>
      </c>
      <c r="I250" s="35">
        <v>8</v>
      </c>
      <c r="J250" s="38">
        <f t="shared" si="7"/>
        <v>7</v>
      </c>
      <c r="L250" t="s">
        <v>460</v>
      </c>
    </row>
    <row r="251" spans="1:12">
      <c r="A251" s="35">
        <v>193</v>
      </c>
      <c r="B251" s="35" t="s">
        <v>120</v>
      </c>
      <c r="C251" s="35" t="s">
        <v>179</v>
      </c>
      <c r="D251" s="35">
        <v>707</v>
      </c>
      <c r="E251" s="35" t="s">
        <v>180</v>
      </c>
      <c r="F251" s="35">
        <v>4311</v>
      </c>
      <c r="G251" s="35" t="s">
        <v>12</v>
      </c>
      <c r="H251" s="35">
        <v>23</v>
      </c>
      <c r="I251" s="35">
        <v>15</v>
      </c>
      <c r="J251" s="38">
        <f t="shared" si="7"/>
        <v>8</v>
      </c>
      <c r="L251" t="s">
        <v>460</v>
      </c>
    </row>
    <row r="252" spans="1:12">
      <c r="A252" s="35">
        <v>311</v>
      </c>
      <c r="B252" s="35" t="s">
        <v>241</v>
      </c>
      <c r="C252" s="35" t="s">
        <v>299</v>
      </c>
      <c r="D252" s="35">
        <v>746</v>
      </c>
      <c r="E252" s="35" t="s">
        <v>301</v>
      </c>
      <c r="F252" s="35">
        <v>14106</v>
      </c>
      <c r="G252" s="35" t="s">
        <v>19</v>
      </c>
      <c r="H252" s="35">
        <v>19</v>
      </c>
      <c r="I252" s="35">
        <v>10</v>
      </c>
      <c r="J252" s="38">
        <f t="shared" si="7"/>
        <v>9</v>
      </c>
      <c r="L252" t="s">
        <v>460</v>
      </c>
    </row>
    <row r="253" spans="1:12">
      <c r="A253" s="35">
        <v>339</v>
      </c>
      <c r="B253" s="35" t="s">
        <v>319</v>
      </c>
      <c r="C253" s="35" t="s">
        <v>331</v>
      </c>
      <c r="D253" s="35">
        <v>367</v>
      </c>
      <c r="E253" s="35" t="s">
        <v>332</v>
      </c>
      <c r="F253" s="35">
        <v>10043</v>
      </c>
      <c r="G253" s="35" t="s">
        <v>12</v>
      </c>
      <c r="H253" s="35">
        <v>19</v>
      </c>
      <c r="I253" s="35">
        <v>10</v>
      </c>
      <c r="J253" s="38">
        <f t="shared" si="7"/>
        <v>9</v>
      </c>
      <c r="L253" t="s">
        <v>460</v>
      </c>
    </row>
    <row r="254" spans="1:12">
      <c r="A254" s="35">
        <v>37</v>
      </c>
      <c r="B254" s="35" t="s">
        <v>9</v>
      </c>
      <c r="C254" s="35" t="s">
        <v>43</v>
      </c>
      <c r="D254" s="35">
        <v>116482</v>
      </c>
      <c r="E254" s="35" t="s">
        <v>44</v>
      </c>
      <c r="F254" s="35">
        <v>8386</v>
      </c>
      <c r="G254" s="35" t="s">
        <v>12</v>
      </c>
      <c r="H254" s="35">
        <v>20</v>
      </c>
      <c r="I254" s="35">
        <v>10</v>
      </c>
      <c r="J254" s="38">
        <f t="shared" si="7"/>
        <v>10</v>
      </c>
      <c r="L254" t="s">
        <v>460</v>
      </c>
    </row>
    <row r="255" spans="1:12">
      <c r="A255" s="35">
        <v>208</v>
      </c>
      <c r="B255" s="35" t="s">
        <v>184</v>
      </c>
      <c r="C255" s="35" t="s">
        <v>196</v>
      </c>
      <c r="D255" s="35">
        <v>107658</v>
      </c>
      <c r="E255" s="35" t="s">
        <v>200</v>
      </c>
      <c r="F255" s="35">
        <v>14861</v>
      </c>
      <c r="G255" s="35" t="s">
        <v>19</v>
      </c>
      <c r="H255" s="35">
        <v>21</v>
      </c>
      <c r="I255" s="35">
        <v>10</v>
      </c>
      <c r="J255" s="38">
        <f t="shared" si="7"/>
        <v>11</v>
      </c>
      <c r="L255" t="s">
        <v>460</v>
      </c>
    </row>
    <row r="256" spans="1:12">
      <c r="A256" s="35">
        <v>253</v>
      </c>
      <c r="B256" s="35" t="s">
        <v>184</v>
      </c>
      <c r="C256" s="35" t="s">
        <v>239</v>
      </c>
      <c r="D256" s="35">
        <v>570</v>
      </c>
      <c r="E256" s="35" t="s">
        <v>240</v>
      </c>
      <c r="F256" s="35">
        <v>13304</v>
      </c>
      <c r="G256" s="35" t="s">
        <v>12</v>
      </c>
      <c r="H256" s="35">
        <v>21</v>
      </c>
      <c r="I256" s="35">
        <v>8</v>
      </c>
      <c r="J256" s="38">
        <f t="shared" si="7"/>
        <v>13</v>
      </c>
      <c r="L256" t="s">
        <v>460</v>
      </c>
    </row>
    <row r="257" spans="1:12">
      <c r="A257" s="35">
        <v>115</v>
      </c>
      <c r="B257" s="35" t="s">
        <v>54</v>
      </c>
      <c r="C257" s="35" t="s">
        <v>112</v>
      </c>
      <c r="D257" s="35">
        <v>581</v>
      </c>
      <c r="E257" s="35" t="s">
        <v>114</v>
      </c>
      <c r="F257" s="35">
        <v>13052</v>
      </c>
      <c r="G257" s="35" t="s">
        <v>19</v>
      </c>
      <c r="H257" s="35">
        <v>30</v>
      </c>
      <c r="I257" s="35">
        <v>12</v>
      </c>
      <c r="J257" s="38">
        <f t="shared" si="7"/>
        <v>18</v>
      </c>
      <c r="L257" t="s">
        <v>460</v>
      </c>
    </row>
    <row r="258" spans="1:12">
      <c r="A258" s="35">
        <v>169</v>
      </c>
      <c r="B258" s="35" t="s">
        <v>120</v>
      </c>
      <c r="C258" s="35" t="s">
        <v>156</v>
      </c>
      <c r="D258" s="35">
        <v>103639</v>
      </c>
      <c r="E258" s="35" t="s">
        <v>157</v>
      </c>
      <c r="F258" s="35">
        <v>5347</v>
      </c>
      <c r="G258" s="35" t="s">
        <v>12</v>
      </c>
      <c r="H258" s="35">
        <v>29</v>
      </c>
      <c r="I258" s="35">
        <v>10</v>
      </c>
      <c r="J258" s="38">
        <f>H258-I258</f>
        <v>19</v>
      </c>
      <c r="L258" t="s">
        <v>460</v>
      </c>
    </row>
    <row r="259" hidden="1"/>
    <row r="260" hidden="1"/>
    <row r="261" hidden="1"/>
    <row r="262" hidden="1"/>
    <row r="263" customFormat="1" spans="8:11">
      <c r="H263">
        <f>SUBTOTAL(9,H2:H262)</f>
        <v>1677</v>
      </c>
      <c r="K263">
        <f>SUM(K2:K262)</f>
        <v>-1012</v>
      </c>
    </row>
    <row r="264" hidden="1"/>
    <row r="266" hidden="1"/>
    <row r="267" hidden="1"/>
    <row r="268" hidden="1"/>
    <row r="269" hidden="1"/>
    <row r="270" hidden="1"/>
    <row r="271" hidden="1"/>
    <row r="272" hidden="1"/>
    <row r="273" hidden="1"/>
    <row r="274" hidden="1"/>
    <row r="275" hidden="1"/>
    <row r="276" hidden="1"/>
    <row r="277" hidden="1"/>
    <row r="278" hidden="1"/>
    <row r="279" hidden="1"/>
    <row r="280"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sheetData>
  <conditionalFormatting sqref="E17">
    <cfRule type="expression" dxfId="0" priority="140">
      <formula>IF(#REF!="执业中药师",1,0)=1</formula>
    </cfRule>
    <cfRule type="expression" dxfId="0" priority="141">
      <formula>IF(#REF!="执业药师",1,0)=1</formula>
    </cfRule>
  </conditionalFormatting>
  <conditionalFormatting sqref="E34">
    <cfRule type="duplicateValues" dxfId="1" priority="36"/>
    <cfRule type="expression" dxfId="0" priority="37">
      <formula>IF($Q35="执业中药师",1,0)=1</formula>
    </cfRule>
    <cfRule type="expression" dxfId="0" priority="38">
      <formula>IF($Q35="执业药师",1,0)=1</formula>
    </cfRule>
  </conditionalFormatting>
  <conditionalFormatting sqref="F34">
    <cfRule type="expression" dxfId="2" priority="34">
      <formula>VLOOKUP($F34,'C:\Users\Administrator\Desktop\门店相关\[1]长期病事假'!#REF!,3,)=1</formula>
    </cfRule>
    <cfRule type="duplicateValues" dxfId="1" priority="35"/>
  </conditionalFormatting>
  <conditionalFormatting sqref="E53">
    <cfRule type="duplicateValues" dxfId="1" priority="5"/>
    <cfRule type="expression" dxfId="0" priority="6">
      <formula>IF($Q57="执业中药师",1,0)=1</formula>
    </cfRule>
    <cfRule type="expression" dxfId="0" priority="7">
      <formula>IF($Q57="执业药师",1,0)=1</formula>
    </cfRule>
  </conditionalFormatting>
  <conditionalFormatting sqref="E57">
    <cfRule type="expression" dxfId="0" priority="130">
      <formula>IF($Q62="执业中药师",1,0)=1</formula>
    </cfRule>
    <cfRule type="expression" dxfId="0" priority="131">
      <formula>IF($Q62="执业药师",1,0)=1</formula>
    </cfRule>
  </conditionalFormatting>
  <conditionalFormatting sqref="E63">
    <cfRule type="expression" dxfId="0" priority="54">
      <formula>IF($R69="执业中药师",1,0)=1</formula>
    </cfRule>
    <cfRule type="expression" dxfId="0" priority="55">
      <formula>IF($R69="执业药师",1,0)=1</formula>
    </cfRule>
  </conditionalFormatting>
  <conditionalFormatting sqref="F65">
    <cfRule type="expression" dxfId="2" priority="20">
      <formula>VLOOKUP($F65,'C:\Users\Administrator\Desktop\门店相关\[1]长期病事假'!#REF!,3,)=1</formula>
    </cfRule>
    <cfRule type="duplicateValues" dxfId="1" priority="21"/>
  </conditionalFormatting>
  <conditionalFormatting sqref="E73">
    <cfRule type="expression" dxfId="0" priority="164">
      <formula>IF(#REF!="执业中药师",1,0)=1</formula>
    </cfRule>
    <cfRule type="expression" dxfId="0" priority="165">
      <formula>IF(#REF!="执业药师",1,0)=1</formula>
    </cfRule>
  </conditionalFormatting>
  <conditionalFormatting sqref="E74">
    <cfRule type="expression" dxfId="0" priority="166">
      <formula>IF($Q81="执业中药师",1,0)=1</formula>
    </cfRule>
    <cfRule type="expression" dxfId="0" priority="167">
      <formula>IF($Q81="执业药师",1,0)=1</formula>
    </cfRule>
  </conditionalFormatting>
  <conditionalFormatting sqref="E80:G80">
    <cfRule type="duplicateValues" dxfId="1" priority="46"/>
    <cfRule type="expression" dxfId="0" priority="47">
      <formula>IF(#REF!="执业中药师",1,0)=1</formula>
    </cfRule>
    <cfRule type="expression" dxfId="0" priority="48">
      <formula>IF(#REF!="执业药师",1,0)=1</formula>
    </cfRule>
  </conditionalFormatting>
  <conditionalFormatting sqref="E104">
    <cfRule type="expression" dxfId="0" priority="112">
      <formula>IF($Q119="执业中药师",1,0)=1</formula>
    </cfRule>
    <cfRule type="expression" dxfId="0" priority="113">
      <formula>IF($Q119="执业药师",1,0)=1</formula>
    </cfRule>
  </conditionalFormatting>
  <conditionalFormatting sqref="E112">
    <cfRule type="expression" dxfId="0" priority="108">
      <formula>IF(#REF!="执业中药师",1,0)=1</formula>
    </cfRule>
    <cfRule type="expression" dxfId="0" priority="109">
      <formula>IF(#REF!="执业药师",1,0)=1</formula>
    </cfRule>
  </conditionalFormatting>
  <conditionalFormatting sqref="E121">
    <cfRule type="expression" dxfId="0" priority="180">
      <formula>IF($Q136="执业中药师",1,0)=1</formula>
    </cfRule>
    <cfRule type="expression" dxfId="0" priority="181">
      <formula>IF($Q136="执业药师",1,0)=1</formula>
    </cfRule>
  </conditionalFormatting>
  <conditionalFormatting sqref="E122">
    <cfRule type="expression" dxfId="0" priority="178">
      <formula>IF(#REF!="执业中药师",1,0)=1</formula>
    </cfRule>
    <cfRule type="expression" dxfId="0" priority="179">
      <formula>IF(#REF!="执业药师",1,0)=1</formula>
    </cfRule>
  </conditionalFormatting>
  <conditionalFormatting sqref="E123">
    <cfRule type="expression" dxfId="0" priority="106">
      <formula>IF($Q139="执业中药师",1,0)=1</formula>
    </cfRule>
    <cfRule type="expression" dxfId="0" priority="107">
      <formula>IF($Q139="执业药师",1,0)=1</formula>
    </cfRule>
  </conditionalFormatting>
  <conditionalFormatting sqref="E126">
    <cfRule type="expression" dxfId="0" priority="146">
      <formula>IF(#REF!="执业中药师",1,0)=1</formula>
    </cfRule>
    <cfRule type="expression" dxfId="0" priority="147">
      <formula>IF(#REF!="执业药师",1,0)=1</formula>
    </cfRule>
  </conditionalFormatting>
  <conditionalFormatting sqref="E131">
    <cfRule type="expression" dxfId="0" priority="104">
      <formula>IF(#REF!="执业中药师",1,0)=1</formula>
    </cfRule>
    <cfRule type="expression" dxfId="0" priority="105">
      <formula>IF(#REF!="执业药师",1,0)=1</formula>
    </cfRule>
  </conditionalFormatting>
  <conditionalFormatting sqref="E138">
    <cfRule type="expression" dxfId="0" priority="222">
      <formula>IF($Q157="执业中药师",1,0)=1</formula>
    </cfRule>
    <cfRule type="expression" dxfId="0" priority="223">
      <formula>IF($Q157="执业药师",1,0)=1</formula>
    </cfRule>
  </conditionalFormatting>
  <conditionalFormatting sqref="E139">
    <cfRule type="expression" dxfId="0" priority="148">
      <formula>IF(#REF!="执业中药师",1,0)=1</formula>
    </cfRule>
    <cfRule type="expression" dxfId="0" priority="149">
      <formula>IF(#REF!="执业药师",1,0)=1</formula>
    </cfRule>
  </conditionalFormatting>
  <conditionalFormatting sqref="E143">
    <cfRule type="expression" dxfId="0" priority="100">
      <formula>IF($Q161="执业中药师",1,0)=1</formula>
    </cfRule>
    <cfRule type="expression" dxfId="0" priority="101">
      <formula>IF($Q161="执业药师",1,0)=1</formula>
    </cfRule>
  </conditionalFormatting>
  <conditionalFormatting sqref="E144">
    <cfRule type="expression" dxfId="0" priority="98">
      <formula>IF(#REF!="执业中药师",1,0)=1</formula>
    </cfRule>
    <cfRule type="expression" dxfId="0" priority="99">
      <formula>IF(#REF!="执业药师",1,0)=1</formula>
    </cfRule>
  </conditionalFormatting>
  <conditionalFormatting sqref="E148">
    <cfRule type="expression" dxfId="0" priority="186">
      <formula>IF($Q169="执业中药师",1,0)=1</formula>
    </cfRule>
    <cfRule type="expression" dxfId="0" priority="187">
      <formula>IF($Q169="执业药师",1,0)=1</formula>
    </cfRule>
  </conditionalFormatting>
  <conditionalFormatting sqref="E160">
    <cfRule type="expression" dxfId="0" priority="92">
      <formula>IF($Q186="执业中药师",1,0)=1</formula>
    </cfRule>
    <cfRule type="expression" dxfId="0" priority="93">
      <formula>IF($Q186="执业药师",1,0)=1</formula>
    </cfRule>
  </conditionalFormatting>
  <conditionalFormatting sqref="E161">
    <cfRule type="expression" dxfId="0" priority="156">
      <formula>IF(#REF!="执业中药师",1,0)=1</formula>
    </cfRule>
    <cfRule type="expression" dxfId="0" priority="157">
      <formula>IF(#REF!="执业药师",1,0)=1</formula>
    </cfRule>
  </conditionalFormatting>
  <conditionalFormatting sqref="E162">
    <cfRule type="expression" dxfId="0" priority="188">
      <formula>IF($Q189="执业中药师",1,0)=1</formula>
    </cfRule>
    <cfRule type="expression" dxfId="0" priority="189">
      <formula>IF($Q189="执业药师",1,0)=1</formula>
    </cfRule>
  </conditionalFormatting>
  <conditionalFormatting sqref="E166">
    <cfRule type="expression" dxfId="0" priority="88">
      <formula>IF(#REF!="执业中药师",1,0)=1</formula>
    </cfRule>
    <cfRule type="expression" dxfId="0" priority="89">
      <formula>IF(#REF!="执业药师",1,0)=1</formula>
    </cfRule>
  </conditionalFormatting>
  <conditionalFormatting sqref="E173">
    <cfRule type="expression" dxfId="0" priority="84">
      <formula>IF(#REF!="执业中药师",1,0)=1</formula>
    </cfRule>
    <cfRule type="expression" dxfId="0" priority="85">
      <formula>IF(#REF!="执业药师",1,0)=1</formula>
    </cfRule>
  </conditionalFormatting>
  <conditionalFormatting sqref="E174">
    <cfRule type="expression" dxfId="0" priority="82">
      <formula>IF($Q203="执业中药师",1,0)=1</formula>
    </cfRule>
    <cfRule type="expression" dxfId="0" priority="83">
      <formula>IF($Q203="执业药师",1,0)=1</formula>
    </cfRule>
  </conditionalFormatting>
  <conditionalFormatting sqref="E182">
    <cfRule type="expression" dxfId="0" priority="76">
      <formula>IF($Q213="执业中药师",1,0)=1</formula>
    </cfRule>
    <cfRule type="expression" dxfId="0" priority="77">
      <formula>IF($Q213="执业药师",1,0)=1</formula>
    </cfRule>
  </conditionalFormatting>
  <conditionalFormatting sqref="E183">
    <cfRule type="expression" dxfId="0" priority="74">
      <formula>IF(#REF!="执业中药师",1,0)=1</formula>
    </cfRule>
    <cfRule type="expression" dxfId="0" priority="75">
      <formula>IF(#REF!="执业药师",1,0)=1</formula>
    </cfRule>
  </conditionalFormatting>
  <conditionalFormatting sqref="E184">
    <cfRule type="expression" dxfId="0" priority="72">
      <formula>IF($Q216="执业中药师",1,0)=1</formula>
    </cfRule>
    <cfRule type="expression" dxfId="0" priority="73">
      <formula>IF($Q216="执业药师",1,0)=1</formula>
    </cfRule>
  </conditionalFormatting>
  <conditionalFormatting sqref="E185">
    <cfRule type="expression" dxfId="0" priority="70">
      <formula>IF($Q218="执业中药师",1,0)=1</formula>
    </cfRule>
    <cfRule type="expression" dxfId="0" priority="71">
      <formula>IF($Q218="执业药师",1,0)=1</formula>
    </cfRule>
  </conditionalFormatting>
  <conditionalFormatting sqref="E194">
    <cfRule type="expression" dxfId="0" priority="196">
      <formula>IF($Q227="执业中药师",1,0)=1</formula>
    </cfRule>
    <cfRule type="expression" dxfId="0" priority="197">
      <formula>IF($Q227="执业药师",1,0)=1</formula>
    </cfRule>
  </conditionalFormatting>
  <conditionalFormatting sqref="E207">
    <cfRule type="expression" dxfId="0" priority="198">
      <formula>IF($Q245="执业中药师",1,0)=1</formula>
    </cfRule>
    <cfRule type="expression" dxfId="0" priority="199">
      <formula>IF($Q245="执业药师",1,0)=1</formula>
    </cfRule>
  </conditionalFormatting>
  <conditionalFormatting sqref="E208">
    <cfRule type="expression" dxfId="0" priority="64">
      <formula>IF($Q247="执业中药师",1,0)=1</formula>
    </cfRule>
    <cfRule type="expression" dxfId="0" priority="65">
      <formula>IF($Q247="执业药师",1,0)=1</formula>
    </cfRule>
  </conditionalFormatting>
  <conditionalFormatting sqref="E209">
    <cfRule type="expression" dxfId="0" priority="158">
      <formula>IF(#REF!="执业中药师",1,0)=1</formula>
    </cfRule>
    <cfRule type="expression" dxfId="0" priority="159">
      <formula>IF(#REF!="执业药师",1,0)=1</formula>
    </cfRule>
  </conditionalFormatting>
  <conditionalFormatting sqref="E219">
    <cfRule type="expression" dxfId="0" priority="206">
      <formula>IF($Q256="执业中药师",1,0)=1</formula>
    </cfRule>
    <cfRule type="expression" dxfId="0" priority="207">
      <formula>IF($Q256="执业药师",1,0)=1</formula>
    </cfRule>
  </conditionalFormatting>
  <conditionalFormatting sqref="E220">
    <cfRule type="expression" dxfId="0" priority="200">
      <formula>IF($Q258="执业中药师",1,0)=1</formula>
    </cfRule>
    <cfRule type="expression" dxfId="0" priority="201">
      <formula>IF($Q258="执业药师",1,0)=1</formula>
    </cfRule>
  </conditionalFormatting>
  <conditionalFormatting sqref="E223">
    <cfRule type="expression" dxfId="0" priority="60">
      <formula>IF($Q264="执业中药师",1,0)=1</formula>
    </cfRule>
    <cfRule type="expression" dxfId="0" priority="61">
      <formula>IF($Q264="执业药师",1,0)=1</formula>
    </cfRule>
  </conditionalFormatting>
  <conditionalFormatting sqref="E253">
    <cfRule type="expression" dxfId="0" priority="212">
      <formula>IF($Q300="执业中药师",1,0)=1</formula>
    </cfRule>
    <cfRule type="expression" dxfId="0" priority="213">
      <formula>IF($Q300="执业药师",1,0)=1</formula>
    </cfRule>
  </conditionalFormatting>
  <conditionalFormatting sqref="E1:E258">
    <cfRule type="expression" dxfId="3" priority="1">
      <formula>IF(#REF!="实习生",1,0)</formula>
    </cfRule>
  </conditionalFormatting>
  <conditionalFormatting sqref="E36:E37">
    <cfRule type="expression" dxfId="0" priority="136">
      <formula>IF($Q38="执业中药师",1,0)=1</formula>
    </cfRule>
    <cfRule type="expression" dxfId="0" priority="137">
      <formula>IF($Q38="执业药师",1,0)=1</formula>
    </cfRule>
  </conditionalFormatting>
  <conditionalFormatting sqref="E38:E39">
    <cfRule type="expression" dxfId="0" priority="134">
      <formula>IF($Q41="执业中药师",1,0)=1</formula>
    </cfRule>
    <cfRule type="expression" dxfId="0" priority="135">
      <formula>IF($Q41="执业药师",1,0)=1</formula>
    </cfRule>
  </conditionalFormatting>
  <conditionalFormatting sqref="E66:E67">
    <cfRule type="expression" dxfId="0" priority="126">
      <formula>IF($Q73="执业中药师",1,0)=1</formula>
    </cfRule>
    <cfRule type="expression" dxfId="0" priority="127">
      <formula>IF($Q73="执业药师",1,0)=1</formula>
    </cfRule>
  </conditionalFormatting>
  <conditionalFormatting sqref="E68:E72">
    <cfRule type="expression" dxfId="0" priority="124">
      <formula>IF($Q76="执业中药师",1,0)=1</formula>
    </cfRule>
    <cfRule type="expression" dxfId="0" priority="125">
      <formula>IF($Q76="执业药师",1,0)=1</formula>
    </cfRule>
  </conditionalFormatting>
  <conditionalFormatting sqref="E75:E79">
    <cfRule type="expression" dxfId="0" priority="122">
      <formula>IF($Q83="执业中药师",1,0)=1</formula>
    </cfRule>
    <cfRule type="expression" dxfId="0" priority="123">
      <formula>IF($Q83="执业药师",1,0)=1</formula>
    </cfRule>
  </conditionalFormatting>
  <conditionalFormatting sqref="E81:E88">
    <cfRule type="expression" dxfId="0" priority="120">
      <formula>IF($Q90="执业中药师",1,0)=1</formula>
    </cfRule>
    <cfRule type="expression" dxfId="0" priority="121">
      <formula>IF($Q90="执业药师",1,0)=1</formula>
    </cfRule>
  </conditionalFormatting>
  <conditionalFormatting sqref="E90:E92">
    <cfRule type="expression" dxfId="0" priority="168">
      <formula>IF($Q101="执业中药师",1,0)=1</formula>
    </cfRule>
    <cfRule type="expression" dxfId="0" priority="169">
      <formula>IF($Q101="执业药师",1,0)=1</formula>
    </cfRule>
  </conditionalFormatting>
  <conditionalFormatting sqref="E95:E96">
    <cfRule type="expression" dxfId="0" priority="170">
      <formula>IF($Q104="执业中药师",1,0)=1</formula>
    </cfRule>
    <cfRule type="expression" dxfId="0" priority="171">
      <formula>IF($Q104="执业药师",1,0)=1</formula>
    </cfRule>
  </conditionalFormatting>
  <conditionalFormatting sqref="E97:E98">
    <cfRule type="expression" dxfId="0" priority="116">
      <formula>IF($Q107="执业中药师",1,0)=1</formula>
    </cfRule>
    <cfRule type="expression" dxfId="0" priority="117">
      <formula>IF($Q107="执业药师",1,0)=1</formula>
    </cfRule>
  </conditionalFormatting>
  <conditionalFormatting sqref="E99:E100">
    <cfRule type="expression" dxfId="0" priority="216">
      <formula>IF($Q110="执业中药师",1,0)=1</formula>
    </cfRule>
    <cfRule type="expression" dxfId="0" priority="217">
      <formula>IF($Q110="执业药师",1,0)=1</formula>
    </cfRule>
  </conditionalFormatting>
  <conditionalFormatting sqref="E101:E103">
    <cfRule type="expression" dxfId="0" priority="114">
      <formula>IF($Q113="执业中药师",1,0)=1</formula>
    </cfRule>
    <cfRule type="expression" dxfId="0" priority="115">
      <formula>IF($Q113="执业药师",1,0)=1</formula>
    </cfRule>
  </conditionalFormatting>
  <conditionalFormatting sqref="E105:E106">
    <cfRule type="expression" dxfId="0" priority="172">
      <formula>IF($Q121="执业中药师",1,0)=1</formula>
    </cfRule>
    <cfRule type="expression" dxfId="0" priority="173">
      <formula>IF($Q121="执业药师",1,0)=1</formula>
    </cfRule>
  </conditionalFormatting>
  <conditionalFormatting sqref="E107:E108">
    <cfRule type="expression" dxfId="0" priority="110">
      <formula>IF(#REF!="执业中药师",1,0)=1</formula>
    </cfRule>
    <cfRule type="expression" dxfId="0" priority="111">
      <formula>IF(#REF!="执业药师",1,0)=1</formula>
    </cfRule>
  </conditionalFormatting>
  <conditionalFormatting sqref="E109:E111">
    <cfRule type="expression" dxfId="0" priority="174">
      <formula>IF($Q123="执业中药师",1,0)=1</formula>
    </cfRule>
    <cfRule type="expression" dxfId="0" priority="175">
      <formula>IF($Q123="执业药师",1,0)=1</formula>
    </cfRule>
  </conditionalFormatting>
  <conditionalFormatting sqref="E113:E114">
    <cfRule type="expression" dxfId="0" priority="142">
      <formula>IF(#REF!="执业中药师",1,0)=1</formula>
    </cfRule>
    <cfRule type="expression" dxfId="0" priority="143">
      <formula>IF(#REF!="执业药师",1,0)=1</formula>
    </cfRule>
  </conditionalFormatting>
  <conditionalFormatting sqref="E115:E118">
    <cfRule type="expression" dxfId="0" priority="176">
      <formula>IF($Q127="执业中药师",1,0)=1</formula>
    </cfRule>
    <cfRule type="expression" dxfId="0" priority="177">
      <formula>IF($Q127="执业药师",1,0)=1</formula>
    </cfRule>
  </conditionalFormatting>
  <conditionalFormatting sqref="E119:E120">
    <cfRule type="expression" dxfId="0" priority="144">
      <formula>IF($Q132="执业中药师",1,0)=1</formula>
    </cfRule>
    <cfRule type="expression" dxfId="0" priority="145">
      <formula>IF($Q132="执业药师",1,0)=1</formula>
    </cfRule>
  </conditionalFormatting>
  <conditionalFormatting sqref="E127:E130">
    <cfRule type="expression" dxfId="0" priority="218">
      <formula>IF($Q145="执业中药师",1,0)=1</formula>
    </cfRule>
    <cfRule type="expression" dxfId="0" priority="219">
      <formula>IF($Q145="执业药师",1,0)=1</formula>
    </cfRule>
  </conditionalFormatting>
  <conditionalFormatting sqref="E135:E137">
    <cfRule type="expression" dxfId="0" priority="102">
      <formula>IF($Q152="执业中药师",1,0)=1</formula>
    </cfRule>
    <cfRule type="expression" dxfId="0" priority="103">
      <formula>IF($Q152="执业药师",1,0)=1</formula>
    </cfRule>
  </conditionalFormatting>
  <conditionalFormatting sqref="E140:E142">
    <cfRule type="expression" dxfId="0" priority="150">
      <formula>IF($Q158="执业中药师",1,0)=1</formula>
    </cfRule>
    <cfRule type="expression" dxfId="0" priority="151">
      <formula>IF($Q158="执业药师",1,0)=1</formula>
    </cfRule>
  </conditionalFormatting>
  <conditionalFormatting sqref="E145:E147">
    <cfRule type="expression" dxfId="0" priority="96">
      <formula>IF($Q165="执业中药师",1,0)=1</formula>
    </cfRule>
    <cfRule type="expression" dxfId="0" priority="97">
      <formula>IF($Q165="执业药师",1,0)=1</formula>
    </cfRule>
  </conditionalFormatting>
  <conditionalFormatting sqref="E149:E151">
    <cfRule type="expression" dxfId="0" priority="184">
      <formula>IF($Q171="执业中药师",1,0)=1</formula>
    </cfRule>
    <cfRule type="expression" dxfId="0" priority="185">
      <formula>IF($Q171="执业药师",1,0)=1</formula>
    </cfRule>
  </conditionalFormatting>
  <conditionalFormatting sqref="E152:E153">
    <cfRule type="expression" dxfId="0" priority="182">
      <formula>IF($Q175="执业中药师",1,0)=1</formula>
    </cfRule>
    <cfRule type="expression" dxfId="0" priority="183">
      <formula>IF($Q175="执业药师",1,0)=1</formula>
    </cfRule>
  </conditionalFormatting>
  <conditionalFormatting sqref="E154:E157">
    <cfRule type="expression" dxfId="0" priority="152">
      <formula>IF($Q178="执业中药师",1,0)=1</formula>
    </cfRule>
    <cfRule type="expression" dxfId="0" priority="153">
      <formula>IF($Q178="执业药师",1,0)=1</formula>
    </cfRule>
  </conditionalFormatting>
  <conditionalFormatting sqref="E158:E159">
    <cfRule type="expression" dxfId="0" priority="94">
      <formula>IF($Q183="执业中药师",1,0)=1</formula>
    </cfRule>
    <cfRule type="expression" dxfId="0" priority="95">
      <formula>IF($Q183="执业药师",1,0)=1</formula>
    </cfRule>
  </conditionalFormatting>
  <conditionalFormatting sqref="E163:E165">
    <cfRule type="expression" dxfId="0" priority="90">
      <formula>IF($Q191="执业中药师",1,0)=1</formula>
    </cfRule>
    <cfRule type="expression" dxfId="0" priority="91">
      <formula>IF($Q191="执业药师",1,0)=1</formula>
    </cfRule>
  </conditionalFormatting>
  <conditionalFormatting sqref="E168:E172">
    <cfRule type="expression" dxfId="0" priority="86">
      <formula>IF($Q197="执业中药师",1,0)=1</formula>
    </cfRule>
    <cfRule type="expression" dxfId="0" priority="87">
      <formula>IF($Q197="执业药师",1,0)=1</formula>
    </cfRule>
  </conditionalFormatting>
  <conditionalFormatting sqref="E175:E177">
    <cfRule type="expression" dxfId="0" priority="80">
      <formula>IF($Q205="执业中药师",1,0)=1</formula>
    </cfRule>
    <cfRule type="expression" dxfId="0" priority="81">
      <formula>IF($Q205="执业药师",1,0)=1</formula>
    </cfRule>
  </conditionalFormatting>
  <conditionalFormatting sqref="E178:E181">
    <cfRule type="expression" dxfId="0" priority="78">
      <formula>IF($Q208="执业中药师",1,0)=1</formula>
    </cfRule>
    <cfRule type="expression" dxfId="0" priority="79">
      <formula>IF($Q208="执业药师",1,0)=1</formula>
    </cfRule>
  </conditionalFormatting>
  <conditionalFormatting sqref="E189:E191">
    <cfRule type="expression" dxfId="0" priority="194">
      <formula>IF($Q224="执业中药师",1,0)=1</formula>
    </cfRule>
    <cfRule type="expression" dxfId="0" priority="195">
      <formula>IF($Q224="执业药师",1,0)=1</formula>
    </cfRule>
  </conditionalFormatting>
  <conditionalFormatting sqref="E202:E204">
    <cfRule type="expression" dxfId="0" priority="68">
      <formula>IF($Q238="执业中药师",1,0)=1</formula>
    </cfRule>
    <cfRule type="expression" dxfId="0" priority="69">
      <formula>IF($Q238="执业药师",1,0)=1</formula>
    </cfRule>
  </conditionalFormatting>
  <conditionalFormatting sqref="E205:E206">
    <cfRule type="expression" dxfId="0" priority="66">
      <formula>IF($Q242="执业中药师",1,0)=1</formula>
    </cfRule>
    <cfRule type="expression" dxfId="0" priority="67">
      <formula>IF($Q242="执业药师",1,0)=1</formula>
    </cfRule>
  </conditionalFormatting>
  <conditionalFormatting sqref="E210:E214">
    <cfRule type="expression" dxfId="0" priority="160">
      <formula>IF($Q248="执业中药师",1,0)=1</formula>
    </cfRule>
    <cfRule type="expression" dxfId="0" priority="161">
      <formula>IF($Q248="执业药师",1,0)=1</formula>
    </cfRule>
  </conditionalFormatting>
  <conditionalFormatting sqref="E215:E216">
    <cfRule type="expression" dxfId="0" priority="204">
      <formula>IF($Q254="执业中药师",1,0)=1</formula>
    </cfRule>
    <cfRule type="expression" dxfId="0" priority="205">
      <formula>IF($Q254="执业药师",1,0)=1</formula>
    </cfRule>
  </conditionalFormatting>
  <conditionalFormatting sqref="E217:E218">
    <cfRule type="expression" dxfId="0" priority="202">
      <formula>IF(#REF!="执业中药师",1,0)=1</formula>
    </cfRule>
    <cfRule type="expression" dxfId="0" priority="203">
      <formula>IF(#REF!="执业药师",1,0)=1</formula>
    </cfRule>
  </conditionalFormatting>
  <conditionalFormatting sqref="E221:E222">
    <cfRule type="expression" dxfId="0" priority="62">
      <formula>IF($Q261="执业中药师",1,0)=1</formula>
    </cfRule>
    <cfRule type="expression" dxfId="0" priority="63">
      <formula>IF($Q261="执业药师",1,0)=1</formula>
    </cfRule>
  </conditionalFormatting>
  <conditionalFormatting sqref="E224:E226">
    <cfRule type="expression" dxfId="0" priority="208">
      <formula>IF($Q266="执业中药师",1,0)=1</formula>
    </cfRule>
    <cfRule type="expression" dxfId="0" priority="209">
      <formula>IF($Q266="执业药师",1,0)=1</formula>
    </cfRule>
  </conditionalFormatting>
  <conditionalFormatting sqref="E227:E236">
    <cfRule type="expression" dxfId="0" priority="58">
      <formula>IF($Q271="执业中药师",1,0)=1</formula>
    </cfRule>
    <cfRule type="expression" dxfId="0" priority="59">
      <formula>IF($Q271="执业药师",1,0)=1</formula>
    </cfRule>
  </conditionalFormatting>
  <conditionalFormatting sqref="E237:E247">
    <cfRule type="expression" dxfId="0" priority="162">
      <formula>IF($Q282="执业中药师",1,0)=1</formula>
    </cfRule>
    <cfRule type="expression" dxfId="0" priority="163">
      <formula>IF($Q282="执业药师",1,0)=1</formula>
    </cfRule>
  </conditionalFormatting>
  <conditionalFormatting sqref="E248:E252">
    <cfRule type="expression" dxfId="0" priority="214">
      <formula>IF($Q294="执业中药师",1,0)=1</formula>
    </cfRule>
    <cfRule type="expression" dxfId="0" priority="215">
      <formula>IF($Q294="执业药师",1,0)=1</formula>
    </cfRule>
  </conditionalFormatting>
  <conditionalFormatting sqref="E254:E255">
    <cfRule type="expression" dxfId="0" priority="210">
      <formula>IF($Q302="执业中药师",1,0)=1</formula>
    </cfRule>
    <cfRule type="expression" dxfId="0" priority="211">
      <formula>IF($Q302="执业药师",1,0)=1</formula>
    </cfRule>
  </conditionalFormatting>
  <conditionalFormatting sqref="E256:E258">
    <cfRule type="expression" dxfId="0" priority="56">
      <formula>IF($Q306="执业中药师",1,0)=1</formula>
    </cfRule>
    <cfRule type="expression" dxfId="0" priority="57">
      <formula>IF($Q306="执业药师",1,0)=1</formula>
    </cfRule>
  </conditionalFormatting>
  <conditionalFormatting sqref="E1:E9 E11:E12">
    <cfRule type="expression" dxfId="0" priority="52">
      <formula>IF($Q1="执业中药师",1,0)=1</formula>
    </cfRule>
    <cfRule type="expression" dxfId="0" priority="53">
      <formula>IF($Q1="执业药师",1,0)=1</formula>
    </cfRule>
  </conditionalFormatting>
  <conditionalFormatting sqref="F1:F9 F30:F33 F35:F64 F14:F28 F66:F79 F11:F12 F168:F258 F81:F166">
    <cfRule type="duplicateValues" dxfId="1" priority="51"/>
  </conditionalFormatting>
  <conditionalFormatting sqref="E2:E9 E14:E28 E35:E52 E54:E64 E30:E33 E11:E12 E66:E79 E168:E258 E81:E166">
    <cfRule type="duplicateValues" dxfId="1" priority="49"/>
  </conditionalFormatting>
  <conditionalFormatting sqref="F2:F9 F11:F12 F14:F28 F30:F33 F35:F64 F66:F79 F81:F166 F168:F258">
    <cfRule type="expression" dxfId="2" priority="50">
      <formula>VLOOKUP($F2,'C:\Users\Administrator\Desktop\门店相关\[1]长期病事假'!#REF!,3,)=1</formula>
    </cfRule>
  </conditionalFormatting>
  <conditionalFormatting sqref="E18:E28 E14:E16 E30:E33 E35">
    <cfRule type="expression" dxfId="0" priority="138">
      <formula>IF($Q15="执业中药师",1,0)=1</formula>
    </cfRule>
    <cfRule type="expression" dxfId="0" priority="139">
      <formula>IF($Q15="执业药师",1,0)=1</formula>
    </cfRule>
  </conditionalFormatting>
  <conditionalFormatting sqref="E40:E52 E54:E56">
    <cfRule type="expression" dxfId="0" priority="132">
      <formula>IF($Q44="执业中药师",1,0)=1</formula>
    </cfRule>
    <cfRule type="expression" dxfId="0" priority="133">
      <formula>IF($Q44="执业药师",1,0)=1</formula>
    </cfRule>
  </conditionalFormatting>
  <conditionalFormatting sqref="E58:E62 E64">
    <cfRule type="expression" dxfId="0" priority="128">
      <formula>IF($Q64="执业中药师",1,0)=1</formula>
    </cfRule>
    <cfRule type="expression" dxfId="0" priority="129">
      <formula>IF($Q64="执业药师",1,0)=1</formula>
    </cfRule>
  </conditionalFormatting>
  <conditionalFormatting sqref="E89 E93:E94">
    <cfRule type="expression" dxfId="0" priority="118">
      <formula>IF(#REF!="执业中药师",1,0)=1</formula>
    </cfRule>
    <cfRule type="expression" dxfId="0" priority="119">
      <formula>IF(#REF!="执业药师",1,0)=1</formula>
    </cfRule>
  </conditionalFormatting>
  <conditionalFormatting sqref="E132:E134 E124:E125">
    <cfRule type="expression" dxfId="0" priority="220">
      <formula>IF($Q141="执业中药师",1,0)=1</formula>
    </cfRule>
    <cfRule type="expression" dxfId="0" priority="221">
      <formula>IF($Q141="执业药师",1,0)=1</formula>
    </cfRule>
  </conditionalFormatting>
  <conditionalFormatting sqref="E192:E193 E186">
    <cfRule type="expression" dxfId="0" priority="192">
      <formula>IF(#REF!="执业中药师",1,0)=1</formula>
    </cfRule>
    <cfRule type="expression" dxfId="0" priority="193">
      <formula>IF(#REF!="执业药师",1,0)=1</formula>
    </cfRule>
  </conditionalFormatting>
  <conditionalFormatting sqref="E195:E201 E187:E188">
    <cfRule type="expression" dxfId="0" priority="190">
      <formula>IF($Q221="执业中药师",1,0)=1</formula>
    </cfRule>
    <cfRule type="expression" dxfId="0" priority="191">
      <formula>IF($Q221="执业药师",1,0)=1</formula>
    </cfRule>
  </conditionalFormatting>
  <dataValidations count="1">
    <dataValidation type="list" allowBlank="1" showInputMessage="1" showErrorMessage="1" sqref="B1 C1 B2 C2 B7 C7 B8 C8 B9 C9 B10 C10 B11 C11 B12 C12 B13 C13 B16 B17 C17 B18 C18 B19 C19 B20 C20 B21 C21 B24 C29 C30 B31 B32 B33 C33 B34 C34 B35 C35 B44 C44 B45 C45 B46 C46 C47 B53 C53 B54 C54 B55 C55 B56 C56 B57 C57 B63 C63 B64 C64 B68 C68 B69 C69 B70 C70 B71 C71 B72 C72 B73 C73 B74 C74 B75 C75 B76 C76 B77 C77 B78 C78 B79 C79 B80 C80 B81 C81 B82 C82 B83 C83 B84 C84 B89 C89 B93 C93 B94 C94 B95 C95 B96 C96 B99 C99 B100 C100 B101 C101 B102 C102 B103 C103 B104 C104 B105 C105 B106 C106 B107 C107 B108 C108 B109 C109 B110 C110 B111 C111 B116 C116 B117 C117 B118 C118 B123 C123 B127 C127 B130 C130 B134 C134 B135 C135 B136 C136 B137 C137 C140 B141 C141 B142 C142 B143 C143 B144 C144 B145 C145 B146 C146 B147 C147 B148 C148 B149 C149 B154 C154 B155 C155 B156 C156 B157 C157 B158 C158 B159 C159 B160 C160 B165 C165 B166 C166 B172 C172 B173 C173 B174 C174 B181 C181 B182 C182 B183 C183 B184 C184 B185 C185 B186 C186 B187 C187 B188 C188 B189 C189 B190 B191 B192 B193 B194 B195 C195 B198 C198 B199 C199 B200 C200 B201 C201 B207 C207 B208 B209 B214 C215 C216 B220 C220 B223 C223 B227 C227 B232 C232 B237 C237 B238 C238 B248 C248 B249 C249 B250 C250 B253 C253 B3:B6 B14:B15 B22:B23 B25:B26 B27:B30 B36:B37 B38:B39 B40:B41 B42:B43 B47:B52 B58:B62 B66:B67 B85:B88 B90:B92 B97:B98 B112:B115 B119:B120 B121:B122 B124:B126 B128:B129 B131:B133 B138:B140 B150:B151 B152:B153 B161:B162 B163:B164 B168:B169 B170:B171 B175:B177 B178:B180 B196:B197 B202:B204 B205:B206 B210:B213 B215:B219 B221:B222 B224:B226 B228:B229 B230:B231 B233:B236 B239:B247 B251:B252 B254:B255 B256:B258 C3:C6 C14:C16 C22:C26 C27:C28 C31:C32 C36:C37 C38:C39 C40:C41 C42:C43 C48:C52 C58:C62 C66:C67 C85:C88 C90:C92 C97:C98 C112:C115 C119:C120 C121:C122 C124:C126 C128:C129 C131:C133 C138:C139 C150:C151 C152:C153 C161:C162 C163:C164 C168:C169 C170:C171 C175:C177 C178:C180 C190:C192 C193:C194 C196:C197 C202:C204 C205:C206 C208:C214 C217:C219 C221:C222 C224:C226 C228:C231 C233:C236 C239:C247 C251:C252 C254:C255 C256:C258">
      <formula1>[1]基础信息表!#REF!</formula1>
    </dataValidation>
  </dataValidations>
  <pageMargins left="0.75" right="0.75" top="1" bottom="1" header="0.5" footer="0.5"/>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9"/>
  <sheetViews>
    <sheetView workbookViewId="0">
      <selection activeCell="E23" sqref="E23"/>
    </sheetView>
  </sheetViews>
  <sheetFormatPr defaultColWidth="8.88888888888889" defaultRowHeight="14.4"/>
  <cols>
    <col min="3" max="3" width="22.7777777777778" customWidth="1"/>
  </cols>
  <sheetData>
    <row r="1" spans="1:10">
      <c r="A1" s="34" t="s">
        <v>0</v>
      </c>
      <c r="B1" s="34" t="s">
        <v>1</v>
      </c>
      <c r="C1" s="34" t="s">
        <v>2</v>
      </c>
      <c r="D1" s="34" t="s">
        <v>3</v>
      </c>
      <c r="E1" s="34" t="s">
        <v>4</v>
      </c>
      <c r="F1" s="34" t="s">
        <v>5</v>
      </c>
      <c r="G1" s="34" t="s">
        <v>6</v>
      </c>
      <c r="H1" s="34" t="s">
        <v>7</v>
      </c>
      <c r="I1" s="34" t="s">
        <v>355</v>
      </c>
      <c r="J1" s="37" t="s">
        <v>356</v>
      </c>
    </row>
    <row r="2" spans="1:10">
      <c r="A2" s="35">
        <v>1</v>
      </c>
      <c r="B2" s="35" t="s">
        <v>120</v>
      </c>
      <c r="C2" s="35" t="s">
        <v>149</v>
      </c>
      <c r="D2" s="35">
        <v>546</v>
      </c>
      <c r="E2" s="35" t="s">
        <v>358</v>
      </c>
      <c r="F2" s="35">
        <v>6123</v>
      </c>
      <c r="G2" s="35" t="s">
        <v>12</v>
      </c>
      <c r="H2" s="35">
        <v>0</v>
      </c>
      <c r="I2" s="35">
        <v>15</v>
      </c>
      <c r="J2" s="38">
        <v>-15</v>
      </c>
    </row>
    <row r="3" spans="1:10">
      <c r="A3" s="35">
        <v>2</v>
      </c>
      <c r="B3" s="35" t="s">
        <v>120</v>
      </c>
      <c r="C3" s="35" t="s">
        <v>161</v>
      </c>
      <c r="D3" s="35">
        <v>712</v>
      </c>
      <c r="E3" s="35" t="s">
        <v>360</v>
      </c>
      <c r="F3" s="35">
        <v>4089</v>
      </c>
      <c r="G3" s="35" t="s">
        <v>12</v>
      </c>
      <c r="H3" s="35">
        <v>0</v>
      </c>
      <c r="I3" s="35">
        <v>15</v>
      </c>
      <c r="J3" s="38">
        <v>-15</v>
      </c>
    </row>
    <row r="4" spans="1:10">
      <c r="A4" s="35">
        <v>3</v>
      </c>
      <c r="B4" s="35" t="s">
        <v>120</v>
      </c>
      <c r="C4" s="35" t="s">
        <v>161</v>
      </c>
      <c r="D4" s="35">
        <v>712</v>
      </c>
      <c r="E4" s="35" t="s">
        <v>361</v>
      </c>
      <c r="F4" s="35">
        <v>8972</v>
      </c>
      <c r="G4" s="35" t="s">
        <v>19</v>
      </c>
      <c r="H4" s="35">
        <v>0</v>
      </c>
      <c r="I4" s="35">
        <v>15</v>
      </c>
      <c r="J4" s="38">
        <v>-15</v>
      </c>
    </row>
    <row r="5" spans="1:10">
      <c r="A5" s="35">
        <v>4</v>
      </c>
      <c r="B5" s="35" t="s">
        <v>120</v>
      </c>
      <c r="C5" s="35" t="s">
        <v>179</v>
      </c>
      <c r="D5" s="35">
        <v>707</v>
      </c>
      <c r="E5" s="35" t="s">
        <v>362</v>
      </c>
      <c r="F5" s="35">
        <v>12468</v>
      </c>
      <c r="G5" s="35" t="s">
        <v>19</v>
      </c>
      <c r="H5" s="35">
        <v>0</v>
      </c>
      <c r="I5" s="35">
        <v>15</v>
      </c>
      <c r="J5" s="38">
        <v>-15</v>
      </c>
    </row>
    <row r="6" spans="1:10">
      <c r="A6" s="35">
        <v>5</v>
      </c>
      <c r="B6" s="35" t="s">
        <v>54</v>
      </c>
      <c r="C6" s="35" t="s">
        <v>363</v>
      </c>
      <c r="D6" s="35">
        <v>582</v>
      </c>
      <c r="E6" s="35" t="s">
        <v>364</v>
      </c>
      <c r="F6" s="35">
        <v>4044</v>
      </c>
      <c r="G6" s="35" t="s">
        <v>12</v>
      </c>
      <c r="H6" s="35">
        <v>0</v>
      </c>
      <c r="I6" s="35">
        <v>12</v>
      </c>
      <c r="J6" s="38">
        <v>-12</v>
      </c>
    </row>
    <row r="7" spans="1:10">
      <c r="A7" s="35">
        <v>6</v>
      </c>
      <c r="B7" s="35" t="s">
        <v>54</v>
      </c>
      <c r="C7" s="35" t="s">
        <v>363</v>
      </c>
      <c r="D7" s="35">
        <v>582</v>
      </c>
      <c r="E7" s="35" t="s">
        <v>365</v>
      </c>
      <c r="F7" s="35">
        <v>4444</v>
      </c>
      <c r="G7" s="35" t="s">
        <v>19</v>
      </c>
      <c r="H7" s="35">
        <v>0</v>
      </c>
      <c r="I7" s="35">
        <v>12</v>
      </c>
      <c r="J7" s="38">
        <v>-12</v>
      </c>
    </row>
    <row r="8" spans="1:10">
      <c r="A8" s="35">
        <v>7</v>
      </c>
      <c r="B8" s="35" t="s">
        <v>54</v>
      </c>
      <c r="C8" s="35" t="s">
        <v>363</v>
      </c>
      <c r="D8" s="35">
        <v>582</v>
      </c>
      <c r="E8" s="35" t="s">
        <v>366</v>
      </c>
      <c r="F8" s="35">
        <v>15083</v>
      </c>
      <c r="G8" s="36" t="s">
        <v>19</v>
      </c>
      <c r="H8" s="35">
        <v>0</v>
      </c>
      <c r="I8" s="35">
        <v>12</v>
      </c>
      <c r="J8" s="38">
        <v>-12</v>
      </c>
    </row>
    <row r="9" spans="1:10">
      <c r="A9" s="35">
        <v>8</v>
      </c>
      <c r="B9" s="35" t="s">
        <v>54</v>
      </c>
      <c r="C9" s="35" t="s">
        <v>367</v>
      </c>
      <c r="D9" s="35">
        <v>343</v>
      </c>
      <c r="E9" s="35" t="s">
        <v>368</v>
      </c>
      <c r="F9" s="35">
        <v>7583</v>
      </c>
      <c r="G9" s="35" t="s">
        <v>12</v>
      </c>
      <c r="H9" s="35">
        <v>0</v>
      </c>
      <c r="I9" s="35">
        <v>12</v>
      </c>
      <c r="J9" s="38">
        <v>-12</v>
      </c>
    </row>
    <row r="10" spans="1:10">
      <c r="A10" s="35">
        <v>9</v>
      </c>
      <c r="B10" s="35" t="s">
        <v>54</v>
      </c>
      <c r="C10" s="35" t="s">
        <v>367</v>
      </c>
      <c r="D10" s="35">
        <v>343</v>
      </c>
      <c r="E10" s="35" t="s">
        <v>369</v>
      </c>
      <c r="F10" s="35">
        <v>10932</v>
      </c>
      <c r="G10" s="35" t="s">
        <v>19</v>
      </c>
      <c r="H10" s="35">
        <v>0</v>
      </c>
      <c r="I10" s="35">
        <v>12</v>
      </c>
      <c r="J10" s="38">
        <v>-12</v>
      </c>
    </row>
    <row r="11" spans="1:10">
      <c r="A11" s="35">
        <v>10</v>
      </c>
      <c r="B11" s="35" t="s">
        <v>54</v>
      </c>
      <c r="C11" s="35" t="s">
        <v>367</v>
      </c>
      <c r="D11" s="35">
        <v>343</v>
      </c>
      <c r="E11" s="35" t="s">
        <v>370</v>
      </c>
      <c r="F11" s="35">
        <v>13019</v>
      </c>
      <c r="G11" s="35" t="s">
        <v>19</v>
      </c>
      <c r="H11" s="35">
        <v>0</v>
      </c>
      <c r="I11" s="35">
        <v>12</v>
      </c>
      <c r="J11" s="38">
        <v>-12</v>
      </c>
    </row>
    <row r="12" spans="1:10">
      <c r="A12" s="35">
        <v>11</v>
      </c>
      <c r="B12" s="35" t="s">
        <v>54</v>
      </c>
      <c r="C12" s="35" t="s">
        <v>367</v>
      </c>
      <c r="D12" s="35">
        <v>343</v>
      </c>
      <c r="E12" s="35" t="s">
        <v>371</v>
      </c>
      <c r="F12" s="35">
        <v>13329</v>
      </c>
      <c r="G12" s="35" t="s">
        <v>19</v>
      </c>
      <c r="H12" s="35">
        <v>0</v>
      </c>
      <c r="I12" s="35">
        <v>12</v>
      </c>
      <c r="J12" s="38">
        <v>-12</v>
      </c>
    </row>
    <row r="13" spans="1:10">
      <c r="A13" s="35">
        <v>12</v>
      </c>
      <c r="B13" s="35" t="s">
        <v>54</v>
      </c>
      <c r="C13" s="35" t="s">
        <v>112</v>
      </c>
      <c r="D13" s="35">
        <v>581</v>
      </c>
      <c r="E13" s="35" t="s">
        <v>372</v>
      </c>
      <c r="F13" s="35">
        <v>9331</v>
      </c>
      <c r="G13" s="35" t="s">
        <v>19</v>
      </c>
      <c r="H13" s="35">
        <v>0</v>
      </c>
      <c r="I13" s="35">
        <v>12</v>
      </c>
      <c r="J13" s="38">
        <v>-12</v>
      </c>
    </row>
    <row r="14" spans="1:10">
      <c r="A14" s="35">
        <v>13</v>
      </c>
      <c r="B14" s="35" t="s">
        <v>54</v>
      </c>
      <c r="C14" s="35" t="s">
        <v>373</v>
      </c>
      <c r="D14" s="35">
        <v>359</v>
      </c>
      <c r="E14" s="35" t="s">
        <v>374</v>
      </c>
      <c r="F14" s="35">
        <v>11504</v>
      </c>
      <c r="G14" s="35" t="s">
        <v>12</v>
      </c>
      <c r="H14" s="35">
        <v>0</v>
      </c>
      <c r="I14" s="35">
        <v>10</v>
      </c>
      <c r="J14" s="38">
        <v>-10</v>
      </c>
    </row>
    <row r="15" spans="1:10">
      <c r="A15" s="35">
        <v>14</v>
      </c>
      <c r="B15" s="35" t="s">
        <v>54</v>
      </c>
      <c r="C15" s="35" t="s">
        <v>373</v>
      </c>
      <c r="D15" s="35">
        <v>359</v>
      </c>
      <c r="E15" s="35" t="s">
        <v>375</v>
      </c>
      <c r="F15" s="35">
        <v>14747</v>
      </c>
      <c r="G15" s="35" t="s">
        <v>19</v>
      </c>
      <c r="H15" s="35">
        <v>0</v>
      </c>
      <c r="I15" s="35">
        <v>10</v>
      </c>
      <c r="J15" s="38">
        <v>-10</v>
      </c>
    </row>
    <row r="16" spans="1:10">
      <c r="A16" s="35">
        <v>15</v>
      </c>
      <c r="B16" s="35" t="s">
        <v>54</v>
      </c>
      <c r="C16" s="35" t="s">
        <v>376</v>
      </c>
      <c r="D16" s="35">
        <v>108277</v>
      </c>
      <c r="E16" s="35" t="s">
        <v>377</v>
      </c>
      <c r="F16" s="35">
        <v>13186</v>
      </c>
      <c r="G16" s="35" t="s">
        <v>12</v>
      </c>
      <c r="H16" s="35">
        <v>0</v>
      </c>
      <c r="I16" s="35">
        <v>10</v>
      </c>
      <c r="J16" s="38">
        <v>-10</v>
      </c>
    </row>
    <row r="17" spans="1:10">
      <c r="A17" s="35">
        <v>16</v>
      </c>
      <c r="B17" s="35" t="s">
        <v>54</v>
      </c>
      <c r="C17" s="35" t="s">
        <v>376</v>
      </c>
      <c r="D17" s="35">
        <v>108277</v>
      </c>
      <c r="E17" s="35" t="s">
        <v>378</v>
      </c>
      <c r="F17" s="35">
        <v>12990</v>
      </c>
      <c r="G17" s="35" t="s">
        <v>19</v>
      </c>
      <c r="H17" s="35">
        <v>0</v>
      </c>
      <c r="I17" s="35">
        <v>10</v>
      </c>
      <c r="J17" s="38">
        <v>-10</v>
      </c>
    </row>
    <row r="18" spans="1:10">
      <c r="A18" s="35">
        <v>17</v>
      </c>
      <c r="B18" s="35" t="s">
        <v>54</v>
      </c>
      <c r="C18" s="35" t="s">
        <v>73</v>
      </c>
      <c r="D18" s="35">
        <v>379</v>
      </c>
      <c r="E18" s="35" t="s">
        <v>379</v>
      </c>
      <c r="F18" s="35">
        <v>6830</v>
      </c>
      <c r="G18" s="35" t="s">
        <v>12</v>
      </c>
      <c r="H18" s="35">
        <v>0</v>
      </c>
      <c r="I18" s="35">
        <v>10</v>
      </c>
      <c r="J18" s="38">
        <v>-10</v>
      </c>
    </row>
    <row r="19" spans="1:10">
      <c r="A19" s="35">
        <v>18</v>
      </c>
      <c r="B19" s="35" t="s">
        <v>54</v>
      </c>
      <c r="C19" s="35" t="s">
        <v>380</v>
      </c>
      <c r="D19" s="35">
        <v>105267</v>
      </c>
      <c r="E19" s="35" t="s">
        <v>381</v>
      </c>
      <c r="F19" s="35">
        <v>8060</v>
      </c>
      <c r="G19" s="35" t="s">
        <v>12</v>
      </c>
      <c r="H19" s="35">
        <v>0</v>
      </c>
      <c r="I19" s="35">
        <v>10</v>
      </c>
      <c r="J19" s="38">
        <v>-10</v>
      </c>
    </row>
    <row r="20" spans="1:10">
      <c r="A20" s="35">
        <v>19</v>
      </c>
      <c r="B20" s="35" t="s">
        <v>54</v>
      </c>
      <c r="C20" s="35" t="s">
        <v>380</v>
      </c>
      <c r="D20" s="35">
        <v>105267</v>
      </c>
      <c r="E20" s="35" t="s">
        <v>382</v>
      </c>
      <c r="F20" s="35">
        <v>12886</v>
      </c>
      <c r="G20" s="35" t="s">
        <v>19</v>
      </c>
      <c r="H20" s="35">
        <v>0</v>
      </c>
      <c r="I20" s="35">
        <v>10</v>
      </c>
      <c r="J20" s="38">
        <v>-10</v>
      </c>
    </row>
    <row r="21" spans="1:10">
      <c r="A21" s="35">
        <v>20</v>
      </c>
      <c r="B21" s="35" t="s">
        <v>54</v>
      </c>
      <c r="C21" s="35" t="s">
        <v>383</v>
      </c>
      <c r="D21" s="35">
        <v>745</v>
      </c>
      <c r="E21" s="35" t="s">
        <v>384</v>
      </c>
      <c r="F21" s="35">
        <v>13282</v>
      </c>
      <c r="G21" s="35" t="s">
        <v>12</v>
      </c>
      <c r="H21" s="35">
        <v>0</v>
      </c>
      <c r="I21" s="35">
        <v>10</v>
      </c>
      <c r="J21" s="38">
        <v>-10</v>
      </c>
    </row>
    <row r="22" spans="1:10">
      <c r="A22" s="35">
        <v>21</v>
      </c>
      <c r="B22" s="35" t="s">
        <v>54</v>
      </c>
      <c r="C22" s="35" t="s">
        <v>96</v>
      </c>
      <c r="D22" s="35">
        <v>726</v>
      </c>
      <c r="E22" s="35" t="s">
        <v>385</v>
      </c>
      <c r="F22" s="35">
        <v>11453</v>
      </c>
      <c r="G22" s="35" t="s">
        <v>12</v>
      </c>
      <c r="H22" s="35">
        <v>0</v>
      </c>
      <c r="I22" s="35">
        <v>10</v>
      </c>
      <c r="J22" s="38">
        <v>-10</v>
      </c>
    </row>
    <row r="23" spans="1:10">
      <c r="A23" s="35">
        <v>22</v>
      </c>
      <c r="B23" s="35" t="s">
        <v>54</v>
      </c>
      <c r="C23" s="35" t="s">
        <v>105</v>
      </c>
      <c r="D23" s="35">
        <v>117491</v>
      </c>
      <c r="E23" s="35" t="s">
        <v>386</v>
      </c>
      <c r="F23" s="35">
        <v>15043</v>
      </c>
      <c r="G23" s="35" t="s">
        <v>19</v>
      </c>
      <c r="H23" s="35">
        <v>0</v>
      </c>
      <c r="I23" s="35">
        <v>10</v>
      </c>
      <c r="J23" s="38">
        <v>-10</v>
      </c>
    </row>
    <row r="24" spans="1:10">
      <c r="A24" s="35">
        <v>23</v>
      </c>
      <c r="B24" s="35" t="s">
        <v>54</v>
      </c>
      <c r="C24" s="35" t="s">
        <v>107</v>
      </c>
      <c r="D24" s="35">
        <v>111219</v>
      </c>
      <c r="E24" s="35" t="s">
        <v>387</v>
      </c>
      <c r="F24" s="35">
        <v>12528</v>
      </c>
      <c r="G24" s="35" t="s">
        <v>19</v>
      </c>
      <c r="H24" s="35">
        <v>0</v>
      </c>
      <c r="I24" s="35">
        <v>10</v>
      </c>
      <c r="J24" s="38">
        <v>-10</v>
      </c>
    </row>
    <row r="25" spans="1:10">
      <c r="A25" s="35">
        <v>24</v>
      </c>
      <c r="B25" s="35" t="s">
        <v>54</v>
      </c>
      <c r="C25" s="35" t="s">
        <v>388</v>
      </c>
      <c r="D25" s="35">
        <v>103198</v>
      </c>
      <c r="E25" s="35" t="s">
        <v>389</v>
      </c>
      <c r="F25" s="35">
        <v>11231</v>
      </c>
      <c r="G25" s="35" t="s">
        <v>12</v>
      </c>
      <c r="H25" s="35">
        <v>0</v>
      </c>
      <c r="I25" s="35">
        <v>10</v>
      </c>
      <c r="J25" s="38">
        <v>-10</v>
      </c>
    </row>
    <row r="26" spans="1:10">
      <c r="A26" s="35">
        <v>25</v>
      </c>
      <c r="B26" s="35" t="s">
        <v>120</v>
      </c>
      <c r="C26" s="35" t="s">
        <v>127</v>
      </c>
      <c r="D26" s="35">
        <v>104430</v>
      </c>
      <c r="E26" s="35" t="s">
        <v>390</v>
      </c>
      <c r="F26" s="35">
        <v>13196</v>
      </c>
      <c r="G26" s="35" t="s">
        <v>19</v>
      </c>
      <c r="H26" s="35">
        <v>0</v>
      </c>
      <c r="I26" s="35">
        <v>10</v>
      </c>
      <c r="J26" s="38">
        <v>-10</v>
      </c>
    </row>
    <row r="27" spans="1:10">
      <c r="A27" s="35">
        <v>26</v>
      </c>
      <c r="B27" s="35" t="s">
        <v>120</v>
      </c>
      <c r="C27" s="35" t="s">
        <v>129</v>
      </c>
      <c r="D27" s="35">
        <v>377</v>
      </c>
      <c r="E27" s="35" t="s">
        <v>391</v>
      </c>
      <c r="F27" s="35">
        <v>11323</v>
      </c>
      <c r="G27" s="35" t="s">
        <v>12</v>
      </c>
      <c r="H27" s="35">
        <v>0</v>
      </c>
      <c r="I27" s="35">
        <v>10</v>
      </c>
      <c r="J27" s="38">
        <v>-10</v>
      </c>
    </row>
    <row r="28" spans="1:10">
      <c r="A28" s="35">
        <v>27</v>
      </c>
      <c r="B28" s="35" t="s">
        <v>120</v>
      </c>
      <c r="C28" s="35" t="s">
        <v>392</v>
      </c>
      <c r="D28" s="35">
        <v>373</v>
      </c>
      <c r="E28" s="35" t="s">
        <v>393</v>
      </c>
      <c r="F28" s="35">
        <v>11602</v>
      </c>
      <c r="G28" s="35" t="s">
        <v>12</v>
      </c>
      <c r="H28" s="35">
        <v>0</v>
      </c>
      <c r="I28" s="35">
        <v>10</v>
      </c>
      <c r="J28" s="38">
        <v>-10</v>
      </c>
    </row>
    <row r="29" spans="1:10">
      <c r="A29" s="35">
        <v>28</v>
      </c>
      <c r="B29" s="35" t="s">
        <v>120</v>
      </c>
      <c r="C29" s="35" t="s">
        <v>392</v>
      </c>
      <c r="D29" s="35">
        <v>373</v>
      </c>
      <c r="E29" s="35" t="s">
        <v>394</v>
      </c>
      <c r="F29" s="35">
        <v>15049</v>
      </c>
      <c r="G29" s="35" t="s">
        <v>19</v>
      </c>
      <c r="H29" s="35">
        <v>0</v>
      </c>
      <c r="I29" s="35">
        <v>10</v>
      </c>
      <c r="J29" s="38">
        <v>-10</v>
      </c>
    </row>
    <row r="30" spans="1:10">
      <c r="A30" s="35">
        <v>29</v>
      </c>
      <c r="B30" s="35" t="s">
        <v>120</v>
      </c>
      <c r="C30" s="35" t="s">
        <v>142</v>
      </c>
      <c r="D30" s="35">
        <v>733</v>
      </c>
      <c r="E30" s="35" t="s">
        <v>395</v>
      </c>
      <c r="F30" s="35">
        <v>13164</v>
      </c>
      <c r="G30" s="35" t="s">
        <v>19</v>
      </c>
      <c r="H30" s="35">
        <v>0</v>
      </c>
      <c r="I30" s="35">
        <v>10</v>
      </c>
      <c r="J30" s="38">
        <v>-10</v>
      </c>
    </row>
    <row r="31" spans="1:10">
      <c r="A31" s="35">
        <v>30</v>
      </c>
      <c r="B31" s="35" t="s">
        <v>120</v>
      </c>
      <c r="C31" s="35" t="s">
        <v>147</v>
      </c>
      <c r="D31" s="35">
        <v>511</v>
      </c>
      <c r="E31" s="35" t="s">
        <v>396</v>
      </c>
      <c r="F31" s="35">
        <v>5527</v>
      </c>
      <c r="G31" s="35" t="s">
        <v>12</v>
      </c>
      <c r="H31" s="35">
        <v>0</v>
      </c>
      <c r="I31" s="35">
        <v>10</v>
      </c>
      <c r="J31" s="38">
        <v>-10</v>
      </c>
    </row>
    <row r="32" spans="1:10">
      <c r="A32" s="35">
        <v>31</v>
      </c>
      <c r="B32" s="35" t="s">
        <v>120</v>
      </c>
      <c r="C32" s="35" t="s">
        <v>152</v>
      </c>
      <c r="D32" s="35">
        <v>117184</v>
      </c>
      <c r="E32" s="35" t="s">
        <v>397</v>
      </c>
      <c r="F32" s="35">
        <v>15048</v>
      </c>
      <c r="G32" s="35" t="s">
        <v>19</v>
      </c>
      <c r="H32" s="35">
        <v>0</v>
      </c>
      <c r="I32" s="35">
        <v>10</v>
      </c>
      <c r="J32" s="38">
        <v>-10</v>
      </c>
    </row>
    <row r="33" spans="1:10">
      <c r="A33" s="35">
        <v>32</v>
      </c>
      <c r="B33" s="35" t="s">
        <v>120</v>
      </c>
      <c r="C33" s="35" t="s">
        <v>398</v>
      </c>
      <c r="D33" s="35">
        <v>598</v>
      </c>
      <c r="E33" s="35" t="s">
        <v>399</v>
      </c>
      <c r="F33" s="35">
        <v>11178</v>
      </c>
      <c r="G33" s="35" t="s">
        <v>12</v>
      </c>
      <c r="H33" s="35">
        <v>0</v>
      </c>
      <c r="I33" s="35">
        <v>10</v>
      </c>
      <c r="J33" s="38">
        <v>-10</v>
      </c>
    </row>
    <row r="34" spans="1:10">
      <c r="A34" s="35">
        <v>33</v>
      </c>
      <c r="B34" s="35" t="s">
        <v>120</v>
      </c>
      <c r="C34" s="35" t="s">
        <v>398</v>
      </c>
      <c r="D34" s="35">
        <v>598</v>
      </c>
      <c r="E34" s="35" t="s">
        <v>400</v>
      </c>
      <c r="F34" s="35">
        <v>6662</v>
      </c>
      <c r="G34" s="35" t="s">
        <v>19</v>
      </c>
      <c r="H34" s="35">
        <v>0</v>
      </c>
      <c r="I34" s="35">
        <v>10</v>
      </c>
      <c r="J34" s="38">
        <v>-10</v>
      </c>
    </row>
    <row r="35" spans="1:10">
      <c r="A35" s="35">
        <v>34</v>
      </c>
      <c r="B35" s="35" t="s">
        <v>120</v>
      </c>
      <c r="C35" s="35" t="s">
        <v>398</v>
      </c>
      <c r="D35" s="35">
        <v>598</v>
      </c>
      <c r="E35" s="35" t="s">
        <v>401</v>
      </c>
      <c r="F35" s="35">
        <v>12845</v>
      </c>
      <c r="G35" s="35" t="s">
        <v>19</v>
      </c>
      <c r="H35" s="35">
        <v>0</v>
      </c>
      <c r="I35" s="35">
        <v>10</v>
      </c>
      <c r="J35" s="38">
        <v>-10</v>
      </c>
    </row>
    <row r="36" spans="1:10">
      <c r="A36" s="35">
        <v>35</v>
      </c>
      <c r="B36" s="35" t="s">
        <v>120</v>
      </c>
      <c r="C36" s="35" t="s">
        <v>159</v>
      </c>
      <c r="D36" s="35">
        <v>102479</v>
      </c>
      <c r="E36" s="35" t="s">
        <v>402</v>
      </c>
      <c r="F36" s="35">
        <v>5844</v>
      </c>
      <c r="G36" s="35" t="s">
        <v>19</v>
      </c>
      <c r="H36" s="35">
        <v>0</v>
      </c>
      <c r="I36" s="35">
        <v>10</v>
      </c>
      <c r="J36" s="38">
        <v>-10</v>
      </c>
    </row>
    <row r="37" spans="1:10">
      <c r="A37" s="35">
        <v>36</v>
      </c>
      <c r="B37" s="35" t="s">
        <v>120</v>
      </c>
      <c r="C37" s="35" t="s">
        <v>167</v>
      </c>
      <c r="D37" s="35">
        <v>724</v>
      </c>
      <c r="E37" s="35" t="s">
        <v>403</v>
      </c>
      <c r="F37" s="35">
        <v>12936</v>
      </c>
      <c r="G37" s="35" t="s">
        <v>19</v>
      </c>
      <c r="H37" s="35">
        <v>0</v>
      </c>
      <c r="I37" s="35">
        <v>10</v>
      </c>
      <c r="J37" s="38">
        <v>-10</v>
      </c>
    </row>
    <row r="38" spans="1:10">
      <c r="A38" s="35">
        <v>37</v>
      </c>
      <c r="B38" s="35" t="s">
        <v>184</v>
      </c>
      <c r="C38" s="35" t="s">
        <v>404</v>
      </c>
      <c r="D38" s="35">
        <v>101453</v>
      </c>
      <c r="E38" s="35" t="s">
        <v>405</v>
      </c>
      <c r="F38" s="35">
        <v>4518</v>
      </c>
      <c r="G38" s="35" t="s">
        <v>12</v>
      </c>
      <c r="H38" s="35">
        <v>0</v>
      </c>
      <c r="I38" s="35">
        <v>10</v>
      </c>
      <c r="J38" s="38">
        <v>-10</v>
      </c>
    </row>
    <row r="39" spans="1:10">
      <c r="A39" s="35">
        <v>38</v>
      </c>
      <c r="B39" s="35" t="s">
        <v>184</v>
      </c>
      <c r="C39" s="35" t="s">
        <v>404</v>
      </c>
      <c r="D39" s="35">
        <v>101453</v>
      </c>
      <c r="E39" s="35" t="s">
        <v>406</v>
      </c>
      <c r="F39" s="35">
        <v>11866</v>
      </c>
      <c r="G39" s="35" t="s">
        <v>19</v>
      </c>
      <c r="H39" s="35">
        <v>0</v>
      </c>
      <c r="I39" s="35">
        <v>10</v>
      </c>
      <c r="J39" s="38">
        <v>-10</v>
      </c>
    </row>
    <row r="40" spans="1:10">
      <c r="A40" s="35">
        <v>39</v>
      </c>
      <c r="B40" s="35" t="s">
        <v>184</v>
      </c>
      <c r="C40" s="35" t="s">
        <v>206</v>
      </c>
      <c r="D40" s="35">
        <v>513</v>
      </c>
      <c r="E40" s="35" t="s">
        <v>407</v>
      </c>
      <c r="F40" s="35">
        <v>12157</v>
      </c>
      <c r="G40" s="35" t="s">
        <v>12</v>
      </c>
      <c r="H40" s="35">
        <v>0</v>
      </c>
      <c r="I40" s="35">
        <v>10</v>
      </c>
      <c r="J40" s="38">
        <v>-10</v>
      </c>
    </row>
    <row r="41" spans="1:10">
      <c r="A41" s="35">
        <v>40</v>
      </c>
      <c r="B41" s="35" t="s">
        <v>184</v>
      </c>
      <c r="C41" s="35" t="s">
        <v>206</v>
      </c>
      <c r="D41" s="35">
        <v>513</v>
      </c>
      <c r="E41" s="35" t="s">
        <v>408</v>
      </c>
      <c r="F41" s="35">
        <v>9760</v>
      </c>
      <c r="G41" s="35" t="s">
        <v>19</v>
      </c>
      <c r="H41" s="35">
        <v>0</v>
      </c>
      <c r="I41" s="35">
        <v>10</v>
      </c>
      <c r="J41" s="38">
        <v>-10</v>
      </c>
    </row>
    <row r="42" spans="1:10">
      <c r="A42" s="35">
        <v>41</v>
      </c>
      <c r="B42" s="35" t="s">
        <v>184</v>
      </c>
      <c r="C42" s="35" t="s">
        <v>409</v>
      </c>
      <c r="D42" s="35">
        <v>106399</v>
      </c>
      <c r="E42" s="35" t="s">
        <v>410</v>
      </c>
      <c r="F42" s="35">
        <v>12730</v>
      </c>
      <c r="G42" s="35" t="s">
        <v>19</v>
      </c>
      <c r="H42" s="35">
        <v>0</v>
      </c>
      <c r="I42" s="35">
        <v>10</v>
      </c>
      <c r="J42" s="38">
        <v>-10</v>
      </c>
    </row>
    <row r="43" spans="1:10">
      <c r="A43" s="35">
        <v>42</v>
      </c>
      <c r="B43" s="35" t="s">
        <v>184</v>
      </c>
      <c r="C43" s="35" t="s">
        <v>411</v>
      </c>
      <c r="D43" s="35">
        <v>752</v>
      </c>
      <c r="E43" s="35" t="s">
        <v>412</v>
      </c>
      <c r="F43" s="35">
        <v>12915</v>
      </c>
      <c r="G43" s="35" t="s">
        <v>12</v>
      </c>
      <c r="H43" s="35">
        <v>0</v>
      </c>
      <c r="I43" s="35">
        <v>10</v>
      </c>
      <c r="J43" s="38">
        <v>-10</v>
      </c>
    </row>
    <row r="44" spans="1:10">
      <c r="A44" s="35">
        <v>43</v>
      </c>
      <c r="B44" s="35" t="s">
        <v>184</v>
      </c>
      <c r="C44" s="35" t="s">
        <v>235</v>
      </c>
      <c r="D44" s="35">
        <v>114286</v>
      </c>
      <c r="E44" s="35" t="s">
        <v>413</v>
      </c>
      <c r="F44" s="35">
        <v>14251</v>
      </c>
      <c r="G44" s="35" t="s">
        <v>12</v>
      </c>
      <c r="H44" s="35">
        <v>0</v>
      </c>
      <c r="I44" s="35">
        <v>10</v>
      </c>
      <c r="J44" s="38">
        <v>-10</v>
      </c>
    </row>
    <row r="45" spans="1:10">
      <c r="A45" s="35">
        <v>44</v>
      </c>
      <c r="B45" s="35" t="s">
        <v>319</v>
      </c>
      <c r="C45" s="35" t="s">
        <v>414</v>
      </c>
      <c r="D45" s="35">
        <v>54</v>
      </c>
      <c r="E45" s="35" t="s">
        <v>415</v>
      </c>
      <c r="F45" s="35">
        <v>10808</v>
      </c>
      <c r="G45" s="35" t="s">
        <v>12</v>
      </c>
      <c r="H45" s="35">
        <v>0</v>
      </c>
      <c r="I45" s="35">
        <v>10</v>
      </c>
      <c r="J45" s="38">
        <v>-10</v>
      </c>
    </row>
    <row r="46" spans="1:10">
      <c r="A46" s="35">
        <v>45</v>
      </c>
      <c r="B46" s="35" t="s">
        <v>319</v>
      </c>
      <c r="C46" s="35" t="s">
        <v>414</v>
      </c>
      <c r="D46" s="35">
        <v>54</v>
      </c>
      <c r="E46" s="35" t="s">
        <v>416</v>
      </c>
      <c r="F46" s="35">
        <v>6301</v>
      </c>
      <c r="G46" s="35" t="s">
        <v>19</v>
      </c>
      <c r="H46" s="35">
        <v>0</v>
      </c>
      <c r="I46" s="35">
        <v>10</v>
      </c>
      <c r="J46" s="38">
        <v>-10</v>
      </c>
    </row>
    <row r="47" spans="1:10">
      <c r="A47" s="35">
        <v>46</v>
      </c>
      <c r="B47" s="35" t="s">
        <v>319</v>
      </c>
      <c r="C47" s="35" t="s">
        <v>414</v>
      </c>
      <c r="D47" s="35">
        <v>54</v>
      </c>
      <c r="E47" s="35" t="s">
        <v>417</v>
      </c>
      <c r="F47" s="35">
        <v>7379</v>
      </c>
      <c r="G47" s="35" t="s">
        <v>19</v>
      </c>
      <c r="H47" s="35">
        <v>0</v>
      </c>
      <c r="I47" s="35">
        <v>10</v>
      </c>
      <c r="J47" s="38">
        <v>-10</v>
      </c>
    </row>
    <row r="48" spans="1:10">
      <c r="A48" s="35">
        <v>47</v>
      </c>
      <c r="B48" s="35" t="s">
        <v>54</v>
      </c>
      <c r="C48" s="35" t="s">
        <v>94</v>
      </c>
      <c r="D48" s="35">
        <v>391</v>
      </c>
      <c r="E48" s="35" t="s">
        <v>418</v>
      </c>
      <c r="F48" s="35">
        <v>12462</v>
      </c>
      <c r="G48" s="35" t="s">
        <v>19</v>
      </c>
      <c r="H48" s="35">
        <v>0</v>
      </c>
      <c r="I48" s="35">
        <v>8</v>
      </c>
      <c r="J48" s="38">
        <v>-8</v>
      </c>
    </row>
    <row r="49" spans="1:10">
      <c r="A49" s="35">
        <v>48</v>
      </c>
      <c r="B49" s="35" t="s">
        <v>54</v>
      </c>
      <c r="C49" s="35" t="s">
        <v>94</v>
      </c>
      <c r="D49" s="35">
        <v>391</v>
      </c>
      <c r="E49" s="35" t="s">
        <v>419</v>
      </c>
      <c r="F49" s="35">
        <v>4246</v>
      </c>
      <c r="G49" s="35" t="s">
        <v>19</v>
      </c>
      <c r="H49" s="35">
        <v>0</v>
      </c>
      <c r="I49" s="35">
        <v>8</v>
      </c>
      <c r="J49" s="38">
        <v>-8</v>
      </c>
    </row>
    <row r="50" spans="1:10">
      <c r="A50" s="35">
        <v>49</v>
      </c>
      <c r="B50" s="35" t="s">
        <v>54</v>
      </c>
      <c r="C50" s="35" t="s">
        <v>98</v>
      </c>
      <c r="D50" s="35">
        <v>727</v>
      </c>
      <c r="E50" s="35" t="s">
        <v>420</v>
      </c>
      <c r="F50" s="35">
        <v>12332</v>
      </c>
      <c r="G50" s="35" t="s">
        <v>12</v>
      </c>
      <c r="H50" s="35">
        <v>0</v>
      </c>
      <c r="I50" s="35">
        <v>8</v>
      </c>
      <c r="J50" s="38">
        <v>-8</v>
      </c>
    </row>
    <row r="51" spans="1:10">
      <c r="A51" s="35">
        <v>50</v>
      </c>
      <c r="B51" s="35" t="s">
        <v>120</v>
      </c>
      <c r="C51" s="35" t="s">
        <v>134</v>
      </c>
      <c r="D51" s="35">
        <v>115971</v>
      </c>
      <c r="E51" s="35" t="s">
        <v>421</v>
      </c>
      <c r="F51" s="35">
        <v>13000</v>
      </c>
      <c r="G51" s="35" t="s">
        <v>19</v>
      </c>
      <c r="H51" s="35">
        <v>0</v>
      </c>
      <c r="I51" s="35">
        <v>8</v>
      </c>
      <c r="J51" s="38">
        <v>-8</v>
      </c>
    </row>
    <row r="52" spans="1:10">
      <c r="A52" s="35">
        <v>51</v>
      </c>
      <c r="B52" s="35" t="s">
        <v>120</v>
      </c>
      <c r="C52" s="35" t="s">
        <v>422</v>
      </c>
      <c r="D52" s="35">
        <v>114848</v>
      </c>
      <c r="E52" s="35" t="s">
        <v>423</v>
      </c>
      <c r="F52" s="35">
        <v>12949</v>
      </c>
      <c r="G52" s="35" t="s">
        <v>12</v>
      </c>
      <c r="H52" s="35">
        <v>0</v>
      </c>
      <c r="I52" s="35">
        <v>8</v>
      </c>
      <c r="J52" s="38">
        <v>-8</v>
      </c>
    </row>
    <row r="53" spans="1:10">
      <c r="A53" s="35">
        <v>52</v>
      </c>
      <c r="B53" s="35" t="s">
        <v>120</v>
      </c>
      <c r="C53" s="35" t="s">
        <v>422</v>
      </c>
      <c r="D53" s="35">
        <v>114848</v>
      </c>
      <c r="E53" s="35" t="s">
        <v>424</v>
      </c>
      <c r="F53" s="35">
        <v>7369</v>
      </c>
      <c r="G53" s="35" t="s">
        <v>19</v>
      </c>
      <c r="H53" s="35">
        <v>0</v>
      </c>
      <c r="I53" s="35">
        <v>8</v>
      </c>
      <c r="J53" s="38">
        <v>-8</v>
      </c>
    </row>
    <row r="54" spans="1:10">
      <c r="A54" s="35">
        <v>53</v>
      </c>
      <c r="B54" s="35" t="s">
        <v>120</v>
      </c>
      <c r="C54" s="35" t="s">
        <v>145</v>
      </c>
      <c r="D54" s="35">
        <v>573</v>
      </c>
      <c r="E54" s="35" t="s">
        <v>425</v>
      </c>
      <c r="F54" s="35">
        <v>12446</v>
      </c>
      <c r="G54" s="35" t="s">
        <v>19</v>
      </c>
      <c r="H54" s="35">
        <v>0</v>
      </c>
      <c r="I54" s="35">
        <v>8</v>
      </c>
      <c r="J54" s="38">
        <v>-8</v>
      </c>
    </row>
    <row r="55" spans="1:10">
      <c r="A55" s="35">
        <v>54</v>
      </c>
      <c r="B55" s="35" t="s">
        <v>120</v>
      </c>
      <c r="C55" s="35" t="s">
        <v>426</v>
      </c>
      <c r="D55" s="35">
        <v>355</v>
      </c>
      <c r="E55" s="35" t="s">
        <v>427</v>
      </c>
      <c r="F55" s="35">
        <v>9895</v>
      </c>
      <c r="G55" s="35" t="s">
        <v>12</v>
      </c>
      <c r="H55" s="35">
        <v>0</v>
      </c>
      <c r="I55" s="35">
        <v>8</v>
      </c>
      <c r="J55" s="38">
        <v>-8</v>
      </c>
    </row>
    <row r="56" spans="1:10">
      <c r="A56" s="35">
        <v>55</v>
      </c>
      <c r="B56" s="35" t="s">
        <v>120</v>
      </c>
      <c r="C56" s="35" t="s">
        <v>426</v>
      </c>
      <c r="D56" s="35">
        <v>355</v>
      </c>
      <c r="E56" s="35" t="s">
        <v>428</v>
      </c>
      <c r="F56" s="35">
        <v>8233</v>
      </c>
      <c r="G56" s="35" t="s">
        <v>19</v>
      </c>
      <c r="H56" s="35">
        <v>0</v>
      </c>
      <c r="I56" s="35">
        <v>8</v>
      </c>
      <c r="J56" s="38">
        <v>-8</v>
      </c>
    </row>
    <row r="57" spans="1:10">
      <c r="A57" s="35">
        <v>56</v>
      </c>
      <c r="B57" s="35" t="s">
        <v>120</v>
      </c>
      <c r="C57" s="35" t="s">
        <v>154</v>
      </c>
      <c r="D57" s="35">
        <v>723</v>
      </c>
      <c r="E57" s="35" t="s">
        <v>429</v>
      </c>
      <c r="F57" s="35">
        <v>14992</v>
      </c>
      <c r="G57" s="35" t="s">
        <v>19</v>
      </c>
      <c r="H57" s="35">
        <v>0</v>
      </c>
      <c r="I57" s="35">
        <v>8</v>
      </c>
      <c r="J57" s="38">
        <v>-8</v>
      </c>
    </row>
    <row r="58" spans="1:10">
      <c r="A58" s="35">
        <v>57</v>
      </c>
      <c r="B58" s="35" t="s">
        <v>120</v>
      </c>
      <c r="C58" s="35" t="s">
        <v>430</v>
      </c>
      <c r="D58" s="35">
        <v>114069</v>
      </c>
      <c r="E58" s="35" t="s">
        <v>431</v>
      </c>
      <c r="F58" s="35">
        <v>15006</v>
      </c>
      <c r="G58" s="35" t="s">
        <v>12</v>
      </c>
      <c r="H58" s="35">
        <v>0</v>
      </c>
      <c r="I58" s="35">
        <v>8</v>
      </c>
      <c r="J58" s="38">
        <v>-8</v>
      </c>
    </row>
    <row r="59" spans="1:10">
      <c r="A59" s="35">
        <v>58</v>
      </c>
      <c r="B59" s="35" t="s">
        <v>120</v>
      </c>
      <c r="C59" s="35" t="s">
        <v>165</v>
      </c>
      <c r="D59" s="35">
        <v>740</v>
      </c>
      <c r="E59" s="35" t="s">
        <v>432</v>
      </c>
      <c r="F59" s="35">
        <v>11487</v>
      </c>
      <c r="G59" s="35" t="s">
        <v>12</v>
      </c>
      <c r="H59" s="35">
        <v>0</v>
      </c>
      <c r="I59" s="35">
        <v>8</v>
      </c>
      <c r="J59" s="38">
        <v>-8</v>
      </c>
    </row>
    <row r="60" spans="1:10">
      <c r="A60" s="35">
        <v>59</v>
      </c>
      <c r="B60" s="35" t="s">
        <v>184</v>
      </c>
      <c r="C60" s="35" t="s">
        <v>433</v>
      </c>
      <c r="D60" s="35">
        <v>329</v>
      </c>
      <c r="E60" s="35" t="s">
        <v>434</v>
      </c>
      <c r="F60" s="35">
        <v>9988</v>
      </c>
      <c r="G60" s="35" t="s">
        <v>12</v>
      </c>
      <c r="H60" s="35">
        <v>0</v>
      </c>
      <c r="I60" s="35">
        <v>8</v>
      </c>
      <c r="J60" s="38">
        <v>-8</v>
      </c>
    </row>
    <row r="61" spans="1:10">
      <c r="A61" s="35">
        <v>60</v>
      </c>
      <c r="B61" s="35" t="s">
        <v>184</v>
      </c>
      <c r="C61" s="35" t="s">
        <v>233</v>
      </c>
      <c r="D61" s="35">
        <v>113833</v>
      </c>
      <c r="E61" s="35" t="s">
        <v>435</v>
      </c>
      <c r="F61" s="35">
        <v>13296</v>
      </c>
      <c r="G61" s="35" t="s">
        <v>19</v>
      </c>
      <c r="H61" s="35">
        <v>0</v>
      </c>
      <c r="I61" s="35">
        <v>8</v>
      </c>
      <c r="J61" s="38">
        <v>-8</v>
      </c>
    </row>
    <row r="62" spans="1:10">
      <c r="A62" s="35">
        <v>61</v>
      </c>
      <c r="B62" s="35" t="s">
        <v>184</v>
      </c>
      <c r="C62" s="35" t="s">
        <v>436</v>
      </c>
      <c r="D62" s="35">
        <v>104429</v>
      </c>
      <c r="E62" s="35" t="s">
        <v>437</v>
      </c>
      <c r="F62" s="35">
        <v>12451</v>
      </c>
      <c r="G62" s="35" t="s">
        <v>12</v>
      </c>
      <c r="H62" s="35">
        <v>0</v>
      </c>
      <c r="I62" s="35">
        <v>8</v>
      </c>
      <c r="J62" s="38">
        <v>-8</v>
      </c>
    </row>
    <row r="63" spans="1:10">
      <c r="A63" s="35">
        <v>62</v>
      </c>
      <c r="B63" s="35" t="s">
        <v>241</v>
      </c>
      <c r="C63" s="35" t="s">
        <v>438</v>
      </c>
      <c r="D63" s="35">
        <v>732</v>
      </c>
      <c r="E63" s="35" t="s">
        <v>439</v>
      </c>
      <c r="F63" s="35">
        <v>11481</v>
      </c>
      <c r="G63" s="35" t="s">
        <v>12</v>
      </c>
      <c r="H63" s="35">
        <v>0</v>
      </c>
      <c r="I63" s="35">
        <v>8</v>
      </c>
      <c r="J63" s="38">
        <v>-8</v>
      </c>
    </row>
    <row r="64" spans="1:10">
      <c r="A64" s="35">
        <v>63</v>
      </c>
      <c r="B64" s="35" t="s">
        <v>241</v>
      </c>
      <c r="C64" s="35" t="s">
        <v>438</v>
      </c>
      <c r="D64" s="35">
        <v>732</v>
      </c>
      <c r="E64" s="35" t="s">
        <v>440</v>
      </c>
      <c r="F64" s="35">
        <v>9138</v>
      </c>
      <c r="G64" s="35" t="s">
        <v>19</v>
      </c>
      <c r="H64" s="35">
        <v>0</v>
      </c>
      <c r="I64" s="35">
        <v>8</v>
      </c>
      <c r="J64" s="38">
        <v>-8</v>
      </c>
    </row>
    <row r="65" spans="1:10">
      <c r="A65" s="35">
        <v>64</v>
      </c>
      <c r="B65" s="35" t="s">
        <v>241</v>
      </c>
      <c r="C65" s="35" t="s">
        <v>260</v>
      </c>
      <c r="D65" s="35">
        <v>102564</v>
      </c>
      <c r="E65" s="35" t="s">
        <v>441</v>
      </c>
      <c r="F65" s="35">
        <v>4450</v>
      </c>
      <c r="G65" s="35" t="s">
        <v>12</v>
      </c>
      <c r="H65" s="35">
        <v>0</v>
      </c>
      <c r="I65" s="35">
        <v>8</v>
      </c>
      <c r="J65" s="38">
        <v>-8</v>
      </c>
    </row>
    <row r="66" spans="1:10">
      <c r="A66" s="35">
        <v>65</v>
      </c>
      <c r="B66" s="35" t="s">
        <v>241</v>
      </c>
      <c r="C66" s="35" t="s">
        <v>262</v>
      </c>
      <c r="D66" s="35">
        <v>351</v>
      </c>
      <c r="E66" s="35" t="s">
        <v>442</v>
      </c>
      <c r="F66" s="35">
        <v>13325</v>
      </c>
      <c r="G66" s="35" t="s">
        <v>19</v>
      </c>
      <c r="H66" s="35">
        <v>0</v>
      </c>
      <c r="I66" s="35">
        <v>8</v>
      </c>
      <c r="J66" s="38">
        <v>-8</v>
      </c>
    </row>
    <row r="67" spans="1:10">
      <c r="A67" s="35">
        <v>66</v>
      </c>
      <c r="B67" s="35" t="s">
        <v>241</v>
      </c>
      <c r="C67" s="35" t="s">
        <v>271</v>
      </c>
      <c r="D67" s="35">
        <v>738</v>
      </c>
      <c r="E67" s="35" t="s">
        <v>443</v>
      </c>
      <c r="F67" s="35">
        <v>6121</v>
      </c>
      <c r="G67" s="35" t="s">
        <v>19</v>
      </c>
      <c r="H67" s="35">
        <v>0</v>
      </c>
      <c r="I67" s="35">
        <v>8</v>
      </c>
      <c r="J67" s="38">
        <v>-8</v>
      </c>
    </row>
    <row r="68" spans="1:10">
      <c r="A68" s="35">
        <v>67</v>
      </c>
      <c r="B68" s="35" t="s">
        <v>241</v>
      </c>
      <c r="C68" s="35" t="s">
        <v>444</v>
      </c>
      <c r="D68" s="35">
        <v>720</v>
      </c>
      <c r="E68" s="35" t="s">
        <v>445</v>
      </c>
      <c r="F68" s="35">
        <v>11142</v>
      </c>
      <c r="G68" s="35" t="s">
        <v>12</v>
      </c>
      <c r="H68" s="35">
        <v>0</v>
      </c>
      <c r="I68" s="35">
        <v>8</v>
      </c>
      <c r="J68" s="38">
        <v>-8</v>
      </c>
    </row>
    <row r="69" spans="1:10">
      <c r="A69" s="35">
        <v>68</v>
      </c>
      <c r="B69" s="35" t="s">
        <v>241</v>
      </c>
      <c r="C69" s="35" t="s">
        <v>444</v>
      </c>
      <c r="D69" s="35">
        <v>720</v>
      </c>
      <c r="E69" s="35" t="s">
        <v>446</v>
      </c>
      <c r="F69" s="35">
        <v>15035</v>
      </c>
      <c r="G69" s="35" t="s">
        <v>19</v>
      </c>
      <c r="H69" s="35">
        <v>0</v>
      </c>
      <c r="I69" s="35">
        <v>8</v>
      </c>
      <c r="J69" s="38">
        <v>-8</v>
      </c>
    </row>
    <row r="70" spans="1:10">
      <c r="A70" s="35">
        <v>69</v>
      </c>
      <c r="B70" s="35" t="s">
        <v>241</v>
      </c>
      <c r="C70" s="35" t="s">
        <v>293</v>
      </c>
      <c r="D70" s="35">
        <v>716</v>
      </c>
      <c r="E70" s="35" t="s">
        <v>447</v>
      </c>
      <c r="F70" s="35">
        <v>14338</v>
      </c>
      <c r="G70" s="35" t="s">
        <v>19</v>
      </c>
      <c r="H70" s="35">
        <v>0</v>
      </c>
      <c r="I70" s="35">
        <v>8</v>
      </c>
      <c r="J70" s="38">
        <v>-8</v>
      </c>
    </row>
    <row r="71" spans="1:10">
      <c r="A71" s="35">
        <v>70</v>
      </c>
      <c r="B71" s="35" t="s">
        <v>241</v>
      </c>
      <c r="C71" s="35" t="s">
        <v>304</v>
      </c>
      <c r="D71" s="35">
        <v>117637</v>
      </c>
      <c r="E71" s="35" t="s">
        <v>448</v>
      </c>
      <c r="F71" s="35">
        <v>11992</v>
      </c>
      <c r="G71" s="35" t="s">
        <v>12</v>
      </c>
      <c r="H71" s="35">
        <v>0</v>
      </c>
      <c r="I71" s="35">
        <v>8</v>
      </c>
      <c r="J71" s="38">
        <v>-8</v>
      </c>
    </row>
    <row r="72" spans="1:10">
      <c r="A72" s="35">
        <v>71</v>
      </c>
      <c r="B72" s="35" t="s">
        <v>241</v>
      </c>
      <c r="C72" s="35" t="s">
        <v>306</v>
      </c>
      <c r="D72" s="35">
        <v>117923</v>
      </c>
      <c r="E72" s="35" t="s">
        <v>449</v>
      </c>
      <c r="F72" s="35">
        <v>13644</v>
      </c>
      <c r="G72" s="35" t="s">
        <v>19</v>
      </c>
      <c r="H72" s="35">
        <v>0</v>
      </c>
      <c r="I72" s="35">
        <v>8</v>
      </c>
      <c r="J72" s="38">
        <v>-8</v>
      </c>
    </row>
    <row r="73" spans="1:10">
      <c r="A73" s="35">
        <v>72</v>
      </c>
      <c r="B73" s="35" t="s">
        <v>241</v>
      </c>
      <c r="C73" s="35" t="s">
        <v>314</v>
      </c>
      <c r="D73" s="35">
        <v>107728</v>
      </c>
      <c r="E73" s="35" t="s">
        <v>450</v>
      </c>
      <c r="F73" s="35">
        <v>13397</v>
      </c>
      <c r="G73" s="35" t="s">
        <v>12</v>
      </c>
      <c r="H73" s="35">
        <v>0</v>
      </c>
      <c r="I73" s="35">
        <v>8</v>
      </c>
      <c r="J73" s="38">
        <v>-8</v>
      </c>
    </row>
    <row r="74" spans="1:10">
      <c r="A74" s="35">
        <v>73</v>
      </c>
      <c r="B74" s="35" t="s">
        <v>241</v>
      </c>
      <c r="C74" s="35" t="s">
        <v>314</v>
      </c>
      <c r="D74" s="35">
        <v>107728</v>
      </c>
      <c r="E74" s="35" t="s">
        <v>451</v>
      </c>
      <c r="F74" s="35">
        <v>15085</v>
      </c>
      <c r="G74" s="35" t="s">
        <v>19</v>
      </c>
      <c r="H74" s="35">
        <v>0</v>
      </c>
      <c r="I74" s="35">
        <v>8</v>
      </c>
      <c r="J74" s="38">
        <v>-8</v>
      </c>
    </row>
    <row r="75" spans="1:10">
      <c r="A75" s="35">
        <v>74</v>
      </c>
      <c r="B75" s="35" t="s">
        <v>319</v>
      </c>
      <c r="C75" s="35" t="s">
        <v>320</v>
      </c>
      <c r="D75" s="35">
        <v>52</v>
      </c>
      <c r="E75" s="35" t="s">
        <v>452</v>
      </c>
      <c r="F75" s="35">
        <v>15047</v>
      </c>
      <c r="G75" s="35" t="s">
        <v>12</v>
      </c>
      <c r="H75" s="35">
        <v>0</v>
      </c>
      <c r="I75" s="35">
        <v>8</v>
      </c>
      <c r="J75" s="38">
        <v>-8</v>
      </c>
    </row>
    <row r="76" spans="1:10">
      <c r="A76" s="35">
        <v>75</v>
      </c>
      <c r="B76" s="35" t="s">
        <v>319</v>
      </c>
      <c r="C76" s="35" t="s">
        <v>453</v>
      </c>
      <c r="D76" s="35">
        <v>754</v>
      </c>
      <c r="E76" s="35" t="s">
        <v>454</v>
      </c>
      <c r="F76" s="35">
        <v>12377</v>
      </c>
      <c r="G76" s="35" t="s">
        <v>12</v>
      </c>
      <c r="H76" s="35">
        <v>0</v>
      </c>
      <c r="I76" s="35">
        <v>8</v>
      </c>
      <c r="J76" s="38">
        <v>-8</v>
      </c>
    </row>
    <row r="77" spans="1:10">
      <c r="A77" s="35">
        <v>76</v>
      </c>
      <c r="B77" s="35" t="s">
        <v>319</v>
      </c>
      <c r="C77" s="35" t="s">
        <v>453</v>
      </c>
      <c r="D77" s="35">
        <v>754</v>
      </c>
      <c r="E77" s="35" t="s">
        <v>455</v>
      </c>
      <c r="F77" s="35">
        <v>15079</v>
      </c>
      <c r="G77" s="35" t="s">
        <v>19</v>
      </c>
      <c r="H77" s="35">
        <v>0</v>
      </c>
      <c r="I77" s="35">
        <v>8</v>
      </c>
      <c r="J77" s="38">
        <v>-8</v>
      </c>
    </row>
    <row r="78" spans="1:10">
      <c r="A78" s="35">
        <v>77</v>
      </c>
      <c r="B78" s="35" t="s">
        <v>9</v>
      </c>
      <c r="C78" s="35" t="s">
        <v>456</v>
      </c>
      <c r="D78" s="35">
        <v>106865</v>
      </c>
      <c r="E78" s="35" t="s">
        <v>457</v>
      </c>
      <c r="F78" s="35">
        <v>10902</v>
      </c>
      <c r="G78" s="35" t="s">
        <v>12</v>
      </c>
      <c r="H78" s="35">
        <v>0</v>
      </c>
      <c r="I78" s="35">
        <v>8</v>
      </c>
      <c r="J78" s="38">
        <v>-8</v>
      </c>
    </row>
    <row r="79" spans="1:10">
      <c r="A79" s="35">
        <v>78</v>
      </c>
      <c r="B79" s="35" t="s">
        <v>184</v>
      </c>
      <c r="C79" s="35" t="s">
        <v>458</v>
      </c>
      <c r="D79" s="35">
        <v>138202</v>
      </c>
      <c r="E79" s="35" t="s">
        <v>459</v>
      </c>
      <c r="F79" s="35">
        <v>12216</v>
      </c>
      <c r="G79" s="35" t="s">
        <v>12</v>
      </c>
      <c r="H79" s="35">
        <v>0</v>
      </c>
      <c r="I79" s="35">
        <v>0</v>
      </c>
      <c r="J79" s="38">
        <v>0</v>
      </c>
    </row>
  </sheetData>
  <conditionalFormatting sqref="E16">
    <cfRule type="expression" dxfId="0" priority="43">
      <formula>IF(#REF!="执业药师",1,0)=1</formula>
    </cfRule>
    <cfRule type="expression" dxfId="0" priority="42">
      <formula>IF(#REF!="执业中药师",1,0)=1</formula>
    </cfRule>
  </conditionalFormatting>
  <conditionalFormatting sqref="E33">
    <cfRule type="expression" dxfId="0" priority="11">
      <formula>IF($Q34="执业药师",1,0)=1</formula>
    </cfRule>
    <cfRule type="expression" dxfId="0" priority="10">
      <formula>IF($Q34="执业中药师",1,0)=1</formula>
    </cfRule>
    <cfRule type="duplicateValues" dxfId="1" priority="9"/>
  </conditionalFormatting>
  <conditionalFormatting sqref="F33">
    <cfRule type="duplicateValues" dxfId="1" priority="8"/>
    <cfRule type="expression" dxfId="2" priority="7">
      <formula>VLOOKUP($F33,'C:\Users\Administrator\Desktop\门店相关\[1]长期病事假'!#REF!,3,)=1</formula>
    </cfRule>
  </conditionalFormatting>
  <conditionalFormatting sqref="E48">
    <cfRule type="expression" dxfId="0" priority="4">
      <formula>IF($Q52="执业药师",1,0)=1</formula>
    </cfRule>
    <cfRule type="expression" dxfId="0" priority="3">
      <formula>IF($Q52="执业中药师",1,0)=1</formula>
    </cfRule>
    <cfRule type="duplicateValues" dxfId="1" priority="2"/>
  </conditionalFormatting>
  <conditionalFormatting sqref="E52">
    <cfRule type="expression" dxfId="0" priority="33">
      <formula>IF($Q57="执业药师",1,0)=1</formula>
    </cfRule>
    <cfRule type="expression" dxfId="0" priority="32">
      <formula>IF($Q57="执业中药师",1,0)=1</formula>
    </cfRule>
  </conditionalFormatting>
  <conditionalFormatting sqref="E58">
    <cfRule type="expression" dxfId="0" priority="21">
      <formula>IF($R64="执业药师",1,0)=1</formula>
    </cfRule>
    <cfRule type="expression" dxfId="0" priority="20">
      <formula>IF($R64="执业中药师",1,0)=1</formula>
    </cfRule>
  </conditionalFormatting>
  <conditionalFormatting sqref="F60">
    <cfRule type="duplicateValues" dxfId="1" priority="6"/>
    <cfRule type="expression" dxfId="2" priority="5">
      <formula>VLOOKUP($F60,'C:\Users\Administrator\Desktop\门店相关\[1]长期病事假'!#REF!,3,)=1</formula>
    </cfRule>
  </conditionalFormatting>
  <conditionalFormatting sqref="E68">
    <cfRule type="expression" dxfId="0" priority="45">
      <formula>IF(#REF!="执业药师",1,0)=1</formula>
    </cfRule>
    <cfRule type="expression" dxfId="0" priority="44">
      <formula>IF(#REF!="执业中药师",1,0)=1</formula>
    </cfRule>
  </conditionalFormatting>
  <conditionalFormatting sqref="E69">
    <cfRule type="expression" dxfId="0" priority="47">
      <formula>IF($Q76="执业药师",1,0)=1</formula>
    </cfRule>
    <cfRule type="expression" dxfId="0" priority="46">
      <formula>IF($Q76="执业中药师",1,0)=1</formula>
    </cfRule>
  </conditionalFormatting>
  <conditionalFormatting sqref="E75:G75">
    <cfRule type="expression" dxfId="0" priority="14">
      <formula>IF(#REF!="执业药师",1,0)=1</formula>
    </cfRule>
    <cfRule type="expression" dxfId="0" priority="13">
      <formula>IF(#REF!="执业中药师",1,0)=1</formula>
    </cfRule>
    <cfRule type="duplicateValues" dxfId="1" priority="12"/>
  </conditionalFormatting>
  <conditionalFormatting sqref="E79">
    <cfRule type="expression" dxfId="0" priority="49">
      <formula>IF($Q97="执业药师",1,0)=1</formula>
    </cfRule>
    <cfRule type="expression" dxfId="0" priority="48">
      <formula>IF($Q97="执业中药师",1,0)=1</formula>
    </cfRule>
  </conditionalFormatting>
  <conditionalFormatting sqref="E35:E36">
    <cfRule type="expression" dxfId="0" priority="39">
      <formula>IF($Q37="执业药师",1,0)=1</formula>
    </cfRule>
    <cfRule type="expression" dxfId="0" priority="38">
      <formula>IF($Q37="执业中药师",1,0)=1</formula>
    </cfRule>
  </conditionalFormatting>
  <conditionalFormatting sqref="E37:E38">
    <cfRule type="expression" dxfId="0" priority="37">
      <formula>IF($Q40="执业药师",1,0)=1</formula>
    </cfRule>
    <cfRule type="expression" dxfId="0" priority="36">
      <formula>IF($Q40="执业中药师",1,0)=1</formula>
    </cfRule>
  </conditionalFormatting>
  <conditionalFormatting sqref="E61:E62">
    <cfRule type="expression" dxfId="0" priority="29">
      <formula>IF($Q68="执业药师",1,0)=1</formula>
    </cfRule>
    <cfRule type="expression" dxfId="0" priority="28">
      <formula>IF($Q68="执业中药师",1,0)=1</formula>
    </cfRule>
  </conditionalFormatting>
  <conditionalFormatting sqref="E63:E67">
    <cfRule type="expression" dxfId="0" priority="27">
      <formula>IF($Q71="执业药师",1,0)=1</formula>
    </cfRule>
    <cfRule type="expression" dxfId="0" priority="26">
      <formula>IF($Q71="执业中药师",1,0)=1</formula>
    </cfRule>
  </conditionalFormatting>
  <conditionalFormatting sqref="E70:E74">
    <cfRule type="expression" dxfId="0" priority="25">
      <formula>IF($Q78="执业药师",1,0)=1</formula>
    </cfRule>
    <cfRule type="expression" dxfId="0" priority="24">
      <formula>IF($Q78="执业中药师",1,0)=1</formula>
    </cfRule>
  </conditionalFormatting>
  <conditionalFormatting sqref="E76:E78">
    <cfRule type="expression" dxfId="0" priority="23">
      <formula>IF($Q85="执业药师",1,0)=1</formula>
    </cfRule>
    <cfRule type="expression" dxfId="0" priority="22">
      <formula>IF($Q85="执业中药师",1,0)=1</formula>
    </cfRule>
  </conditionalFormatting>
  <conditionalFormatting sqref="E1:E9 E11:E12">
    <cfRule type="expression" dxfId="0" priority="19">
      <formula>IF($Q1="执业药师",1,0)=1</formula>
    </cfRule>
    <cfRule type="expression" dxfId="0" priority="18">
      <formula>IF($Q1="执业中药师",1,0)=1</formula>
    </cfRule>
  </conditionalFormatting>
  <conditionalFormatting sqref="E1:E13 E14:E47 E48:E78 E79">
    <cfRule type="expression" dxfId="3" priority="1">
      <formula>IF(#REF!="实习生",1,0)</formula>
    </cfRule>
  </conditionalFormatting>
  <conditionalFormatting sqref="F1:F9 F11:F12 F29:F32 F34:F47 F14:F27 F48:F59 F61:F74 F76:F78 F79">
    <cfRule type="duplicateValues" dxfId="1" priority="17"/>
  </conditionalFormatting>
  <conditionalFormatting sqref="E2:E9 E11:E12 E14:E27 E34:E47 E29:E32 E49:E59 E61:E74 E76:E78 E79">
    <cfRule type="duplicateValues" dxfId="1" priority="15"/>
  </conditionalFormatting>
  <conditionalFormatting sqref="F2:F9 F11:F12 F14:F27 F29:F32 F34:F47 F48:F59 F61:F74 F76:F78 F79">
    <cfRule type="expression" dxfId="2" priority="16">
      <formula>VLOOKUP($F2,'C:\Users\Administrator\Desktop\门店相关\[1]长期病事假'!#REF!,3,)=1</formula>
    </cfRule>
  </conditionalFormatting>
  <conditionalFormatting sqref="E17:E27 E14:E15 E29:E32 E34">
    <cfRule type="expression" dxfId="0" priority="41">
      <formula>IF($Q15="执业药师",1,0)=1</formula>
    </cfRule>
    <cfRule type="expression" dxfId="0" priority="40">
      <formula>IF($Q15="执业中药师",1,0)=1</formula>
    </cfRule>
  </conditionalFormatting>
  <conditionalFormatting sqref="E39:E47 E49:E51">
    <cfRule type="expression" dxfId="0" priority="35">
      <formula>IF($Q43="执业药师",1,0)=1</formula>
    </cfRule>
    <cfRule type="expression" dxfId="0" priority="34">
      <formula>IF($Q43="执业中药师",1,0)=1</formula>
    </cfRule>
  </conditionalFormatting>
  <conditionalFormatting sqref="E53:E57 E59">
    <cfRule type="expression" dxfId="0" priority="31">
      <formula>IF($Q59="执业药师",1,0)=1</formula>
    </cfRule>
    <cfRule type="expression" dxfId="0" priority="30">
      <formula>IF($Q59="执业中药师",1,0)=1</formula>
    </cfRule>
  </conditionalFormatting>
  <dataValidations count="1">
    <dataValidation type="list" allowBlank="1" showInputMessage="1" showErrorMessage="1" sqref="B1 C1 B2 C2 B7 C7 B8 C8 B9 C9 B10 C10 B11 C11 B12 C12 B13 C13 B14 B15 B16 C16 B17 C17 B18 C18 B19 C19 B20 C20 B23 C28 C29 B30 B31 B32 C32 B33 C33 B34 C34 B43 C43 B44 C44 B45 C45 C46 C47 B48 C48 B49 C49 B50 C50 B51 C51 B52 C52 B58 C58 B59 C59 B63 C63 B64 C64 B65 C65 B66 C66 B67 C67 B68 C68 B69 C69 B70 C70 B71 C71 B72 C72 B73 C73 B74 C74 B75 C75 B76 C76 B77 C77 B78 C78 B79 C79 B3:B6 B21:B22 B24:B25 B26:B29 B35:B36 B37:B38 B39:B40 B41:B42 B46:B47 B53:B57 B61:B62 C3:C6 C14:C15 C21:C25 C26:C27 C30:C31 C35:C36 C37:C38 C39:C40 C41:C42 C53:C57 C61:C62">
      <formula1>[1]基础信息表!#REF!</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G27" sqref="G27"/>
    </sheetView>
  </sheetViews>
  <sheetFormatPr defaultColWidth="8.88888888888889" defaultRowHeight="14.4" outlineLevelCol="7"/>
  <cols>
    <col min="1" max="1" width="4.55555555555556" customWidth="1"/>
    <col min="3" max="3" width="24.8888888888889" customWidth="1"/>
  </cols>
  <sheetData>
    <row r="1" spans="1:8">
      <c r="A1" t="s">
        <v>0</v>
      </c>
      <c r="B1" s="19" t="s">
        <v>3</v>
      </c>
      <c r="C1" s="19" t="s">
        <v>461</v>
      </c>
      <c r="D1" s="19" t="s">
        <v>1</v>
      </c>
      <c r="E1" s="3" t="s">
        <v>462</v>
      </c>
      <c r="F1" s="18" t="s">
        <v>463</v>
      </c>
      <c r="G1" s="18" t="s">
        <v>464</v>
      </c>
      <c r="H1" s="18" t="s">
        <v>465</v>
      </c>
    </row>
    <row r="2" spans="1:8">
      <c r="A2">
        <v>1</v>
      </c>
      <c r="B2" s="23">
        <v>343</v>
      </c>
      <c r="C2" s="23" t="s">
        <v>466</v>
      </c>
      <c r="D2" s="23" t="s">
        <v>467</v>
      </c>
      <c r="E2" s="22">
        <v>12</v>
      </c>
      <c r="F2" s="22">
        <v>4</v>
      </c>
      <c r="G2" s="22">
        <v>48</v>
      </c>
      <c r="H2" s="22">
        <v>0</v>
      </c>
    </row>
    <row r="3" spans="1:8">
      <c r="A3">
        <v>2</v>
      </c>
      <c r="B3" s="23">
        <v>582</v>
      </c>
      <c r="C3" s="23" t="s">
        <v>468</v>
      </c>
      <c r="D3" s="23" t="s">
        <v>467</v>
      </c>
      <c r="E3" s="22">
        <v>12</v>
      </c>
      <c r="F3" s="22">
        <v>3</v>
      </c>
      <c r="G3" s="22">
        <v>36</v>
      </c>
      <c r="H3" s="22">
        <v>0</v>
      </c>
    </row>
    <row r="4" spans="1:8">
      <c r="A4">
        <v>3</v>
      </c>
      <c r="B4" s="23">
        <v>54</v>
      </c>
      <c r="C4" s="23" t="s">
        <v>469</v>
      </c>
      <c r="D4" s="23" t="s">
        <v>470</v>
      </c>
      <c r="E4" s="22">
        <v>10</v>
      </c>
      <c r="F4" s="22">
        <v>3</v>
      </c>
      <c r="G4" s="22">
        <v>30</v>
      </c>
      <c r="H4" s="22">
        <v>0</v>
      </c>
    </row>
    <row r="5" spans="1:8">
      <c r="A5">
        <v>4</v>
      </c>
      <c r="B5" s="23">
        <v>101453</v>
      </c>
      <c r="C5" s="23" t="s">
        <v>471</v>
      </c>
      <c r="D5" s="23" t="s">
        <v>470</v>
      </c>
      <c r="E5" s="22">
        <v>10</v>
      </c>
      <c r="F5" s="22">
        <v>2</v>
      </c>
      <c r="G5" s="22">
        <v>20</v>
      </c>
      <c r="H5" s="22">
        <v>0</v>
      </c>
    </row>
    <row r="6" spans="1:8">
      <c r="A6">
        <v>5</v>
      </c>
      <c r="B6" s="23">
        <v>373</v>
      </c>
      <c r="C6" s="23" t="s">
        <v>472</v>
      </c>
      <c r="D6" s="23" t="s">
        <v>473</v>
      </c>
      <c r="E6" s="22">
        <v>10</v>
      </c>
      <c r="F6" s="22">
        <v>2</v>
      </c>
      <c r="G6" s="22">
        <v>20</v>
      </c>
      <c r="H6" s="22">
        <v>0</v>
      </c>
    </row>
    <row r="7" spans="1:8">
      <c r="A7">
        <v>6</v>
      </c>
      <c r="B7" s="23">
        <v>598</v>
      </c>
      <c r="C7" s="23" t="s">
        <v>474</v>
      </c>
      <c r="D7" s="23" t="s">
        <v>473</v>
      </c>
      <c r="E7" s="22">
        <v>10</v>
      </c>
      <c r="F7" s="22">
        <v>3</v>
      </c>
      <c r="G7" s="22">
        <v>30</v>
      </c>
      <c r="H7" s="22">
        <v>0</v>
      </c>
    </row>
    <row r="8" spans="1:8">
      <c r="A8">
        <v>7</v>
      </c>
      <c r="B8" s="23">
        <v>377</v>
      </c>
      <c r="C8" s="23" t="s">
        <v>475</v>
      </c>
      <c r="D8" s="23" t="s">
        <v>120</v>
      </c>
      <c r="E8" s="22">
        <v>10</v>
      </c>
      <c r="F8" s="22">
        <v>1</v>
      </c>
      <c r="G8" s="22">
        <v>10</v>
      </c>
      <c r="H8" s="22">
        <v>0</v>
      </c>
    </row>
    <row r="9" spans="1:8">
      <c r="A9">
        <v>8</v>
      </c>
      <c r="B9" s="23">
        <v>359</v>
      </c>
      <c r="C9" s="23" t="s">
        <v>476</v>
      </c>
      <c r="D9" s="23" t="s">
        <v>467</v>
      </c>
      <c r="E9" s="22">
        <v>10</v>
      </c>
      <c r="F9" s="22">
        <v>2</v>
      </c>
      <c r="G9" s="22">
        <v>20</v>
      </c>
      <c r="H9" s="22">
        <v>0</v>
      </c>
    </row>
    <row r="10" spans="1:8">
      <c r="A10">
        <v>9</v>
      </c>
      <c r="B10" s="23">
        <v>513</v>
      </c>
      <c r="C10" s="23" t="s">
        <v>477</v>
      </c>
      <c r="D10" s="23" t="s">
        <v>467</v>
      </c>
      <c r="E10" s="22">
        <v>10</v>
      </c>
      <c r="F10" s="22">
        <v>2</v>
      </c>
      <c r="G10" s="22">
        <v>20</v>
      </c>
      <c r="H10" s="22">
        <v>0</v>
      </c>
    </row>
    <row r="11" spans="1:8">
      <c r="A11">
        <v>10</v>
      </c>
      <c r="B11" s="23">
        <v>745</v>
      </c>
      <c r="C11" s="23" t="s">
        <v>478</v>
      </c>
      <c r="D11" s="23" t="s">
        <v>467</v>
      </c>
      <c r="E11" s="22">
        <v>10</v>
      </c>
      <c r="F11" s="22">
        <v>1</v>
      </c>
      <c r="G11" s="22">
        <v>10</v>
      </c>
      <c r="H11" s="22">
        <v>0</v>
      </c>
    </row>
    <row r="12" spans="1:8">
      <c r="A12">
        <v>11</v>
      </c>
      <c r="B12" s="23">
        <v>752</v>
      </c>
      <c r="C12" s="23" t="s">
        <v>479</v>
      </c>
      <c r="D12" s="23" t="s">
        <v>467</v>
      </c>
      <c r="E12" s="22">
        <v>10</v>
      </c>
      <c r="F12" s="22">
        <v>1</v>
      </c>
      <c r="G12" s="22">
        <v>10</v>
      </c>
      <c r="H12" s="22">
        <v>0</v>
      </c>
    </row>
    <row r="13" spans="1:8">
      <c r="A13">
        <v>12</v>
      </c>
      <c r="B13" s="23">
        <v>103198</v>
      </c>
      <c r="C13" s="23" t="s">
        <v>480</v>
      </c>
      <c r="D13" s="23" t="s">
        <v>467</v>
      </c>
      <c r="E13" s="22">
        <v>10</v>
      </c>
      <c r="F13" s="22">
        <v>1</v>
      </c>
      <c r="G13" s="22">
        <v>10</v>
      </c>
      <c r="H13" s="22">
        <v>0</v>
      </c>
    </row>
    <row r="14" spans="1:8">
      <c r="A14">
        <v>13</v>
      </c>
      <c r="B14" s="23">
        <v>105267</v>
      </c>
      <c r="C14" s="23" t="s">
        <v>481</v>
      </c>
      <c r="D14" s="23" t="s">
        <v>467</v>
      </c>
      <c r="E14" s="22">
        <v>10</v>
      </c>
      <c r="F14" s="22">
        <v>2</v>
      </c>
      <c r="G14" s="22">
        <v>20</v>
      </c>
      <c r="H14" s="22">
        <v>0</v>
      </c>
    </row>
    <row r="15" spans="1:8">
      <c r="A15">
        <v>14</v>
      </c>
      <c r="B15" s="23">
        <v>106399</v>
      </c>
      <c r="C15" s="23" t="s">
        <v>482</v>
      </c>
      <c r="D15" s="23" t="s">
        <v>467</v>
      </c>
      <c r="E15" s="22">
        <v>10</v>
      </c>
      <c r="F15" s="22">
        <v>1</v>
      </c>
      <c r="G15" s="22">
        <v>10</v>
      </c>
      <c r="H15" s="22">
        <v>0</v>
      </c>
    </row>
    <row r="16" spans="1:8">
      <c r="A16">
        <v>15</v>
      </c>
      <c r="B16" s="23">
        <v>108277</v>
      </c>
      <c r="C16" s="23" t="s">
        <v>483</v>
      </c>
      <c r="D16" s="23" t="s">
        <v>467</v>
      </c>
      <c r="E16" s="22">
        <v>10</v>
      </c>
      <c r="F16" s="22">
        <v>2</v>
      </c>
      <c r="G16" s="22">
        <v>20</v>
      </c>
      <c r="H16" s="22">
        <v>0</v>
      </c>
    </row>
    <row r="17" spans="1:8">
      <c r="A17">
        <v>16</v>
      </c>
      <c r="B17" s="23">
        <v>329</v>
      </c>
      <c r="C17" s="23" t="s">
        <v>484</v>
      </c>
      <c r="D17" s="23" t="s">
        <v>470</v>
      </c>
      <c r="E17" s="22">
        <v>8</v>
      </c>
      <c r="F17" s="22">
        <v>1</v>
      </c>
      <c r="G17" s="22">
        <v>8</v>
      </c>
      <c r="H17" s="22">
        <v>0</v>
      </c>
    </row>
    <row r="18" spans="1:8">
      <c r="A18">
        <v>17</v>
      </c>
      <c r="B18" s="23">
        <v>754</v>
      </c>
      <c r="C18" s="23" t="s">
        <v>485</v>
      </c>
      <c r="D18" s="23" t="s">
        <v>470</v>
      </c>
      <c r="E18" s="22">
        <v>8</v>
      </c>
      <c r="F18" s="22">
        <v>2</v>
      </c>
      <c r="G18" s="22">
        <v>16</v>
      </c>
      <c r="H18" s="22">
        <v>0</v>
      </c>
    </row>
    <row r="19" spans="1:8">
      <c r="A19">
        <v>18</v>
      </c>
      <c r="B19" s="23">
        <v>720</v>
      </c>
      <c r="C19" s="23" t="s">
        <v>486</v>
      </c>
      <c r="D19" s="23" t="s">
        <v>241</v>
      </c>
      <c r="E19" s="22">
        <v>8</v>
      </c>
      <c r="F19" s="22">
        <v>2</v>
      </c>
      <c r="G19" s="22">
        <v>16</v>
      </c>
      <c r="H19" s="22">
        <v>0</v>
      </c>
    </row>
    <row r="20" spans="1:8">
      <c r="A20">
        <v>19</v>
      </c>
      <c r="B20" s="23">
        <v>732</v>
      </c>
      <c r="C20" s="23" t="s">
        <v>487</v>
      </c>
      <c r="D20" s="23" t="s">
        <v>241</v>
      </c>
      <c r="E20" s="22">
        <v>8</v>
      </c>
      <c r="F20" s="22">
        <v>2</v>
      </c>
      <c r="G20" s="22">
        <v>16</v>
      </c>
      <c r="H20" s="22">
        <v>0</v>
      </c>
    </row>
    <row r="21" spans="1:8">
      <c r="A21">
        <v>20</v>
      </c>
      <c r="B21" s="23">
        <v>107728</v>
      </c>
      <c r="C21" s="23" t="s">
        <v>488</v>
      </c>
      <c r="D21" s="23" t="s">
        <v>241</v>
      </c>
      <c r="E21" s="22">
        <v>8</v>
      </c>
      <c r="F21" s="22">
        <v>2</v>
      </c>
      <c r="G21" s="22">
        <v>16</v>
      </c>
      <c r="H21" s="22">
        <v>0</v>
      </c>
    </row>
    <row r="22" spans="1:8">
      <c r="A22">
        <v>21</v>
      </c>
      <c r="B22" s="23">
        <v>117637</v>
      </c>
      <c r="C22" s="23" t="s">
        <v>489</v>
      </c>
      <c r="D22" s="23" t="s">
        <v>241</v>
      </c>
      <c r="E22" s="22">
        <v>8</v>
      </c>
      <c r="F22" s="22">
        <v>1</v>
      </c>
      <c r="G22" s="22">
        <v>8</v>
      </c>
      <c r="H22" s="22">
        <v>0</v>
      </c>
    </row>
    <row r="23" spans="1:8">
      <c r="A23">
        <v>22</v>
      </c>
      <c r="B23" s="23">
        <v>355</v>
      </c>
      <c r="C23" s="23" t="s">
        <v>490</v>
      </c>
      <c r="D23" s="23" t="s">
        <v>120</v>
      </c>
      <c r="E23" s="22">
        <v>8</v>
      </c>
      <c r="F23" s="22">
        <v>2</v>
      </c>
      <c r="G23" s="22">
        <v>16</v>
      </c>
      <c r="H23" s="22">
        <v>0</v>
      </c>
    </row>
    <row r="24" spans="1:8">
      <c r="A24">
        <v>23</v>
      </c>
      <c r="B24" s="23">
        <v>114069</v>
      </c>
      <c r="C24" s="23" t="s">
        <v>491</v>
      </c>
      <c r="D24" s="23" t="s">
        <v>120</v>
      </c>
      <c r="E24" s="22">
        <v>8</v>
      </c>
      <c r="F24" s="22">
        <v>1</v>
      </c>
      <c r="G24" s="22">
        <v>8</v>
      </c>
      <c r="H24" s="22">
        <v>0</v>
      </c>
    </row>
    <row r="25" spans="1:8">
      <c r="A25">
        <v>24</v>
      </c>
      <c r="B25" s="25">
        <v>114848</v>
      </c>
      <c r="C25" s="25" t="s">
        <v>492</v>
      </c>
      <c r="D25" s="25" t="s">
        <v>120</v>
      </c>
      <c r="E25" s="33">
        <v>8</v>
      </c>
      <c r="F25" s="22">
        <v>2</v>
      </c>
      <c r="G25" s="22">
        <v>16</v>
      </c>
      <c r="H25" s="22">
        <v>0</v>
      </c>
    </row>
    <row r="26" spans="1:8">
      <c r="A26">
        <v>25</v>
      </c>
      <c r="B26" s="23">
        <v>106865</v>
      </c>
      <c r="C26" s="23" t="s">
        <v>493</v>
      </c>
      <c r="D26" s="23" t="s">
        <v>9</v>
      </c>
      <c r="E26" s="22">
        <v>8</v>
      </c>
      <c r="F26" s="22">
        <v>1</v>
      </c>
      <c r="G26" s="22">
        <v>8</v>
      </c>
      <c r="H26" s="22">
        <v>0</v>
      </c>
    </row>
    <row r="27" spans="1:8">
      <c r="A27">
        <v>26</v>
      </c>
      <c r="B27" s="23">
        <v>104429</v>
      </c>
      <c r="C27" s="23" t="s">
        <v>494</v>
      </c>
      <c r="D27" s="23" t="s">
        <v>467</v>
      </c>
      <c r="E27" s="22">
        <v>8</v>
      </c>
      <c r="F27" s="22">
        <v>1</v>
      </c>
      <c r="G27" s="22">
        <v>8</v>
      </c>
      <c r="H27" s="22">
        <v>0</v>
      </c>
    </row>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2"/>
  <sheetViews>
    <sheetView tabSelected="1" topLeftCell="A43" workbookViewId="0">
      <selection activeCell="K59" sqref="K59"/>
    </sheetView>
  </sheetViews>
  <sheetFormatPr defaultColWidth="9" defaultRowHeight="14.4"/>
  <cols>
    <col min="1" max="1" width="5.55555555555556" customWidth="1"/>
    <col min="2" max="2" width="12.25" style="17" customWidth="1"/>
    <col min="3" max="3" width="39.6296296296296" style="17" customWidth="1"/>
    <col min="4" max="4" width="9.5" style="17" customWidth="1"/>
    <col min="5" max="5" width="14.8888888888889" style="16" customWidth="1"/>
    <col min="6" max="6" width="11.5555555555556" style="16" customWidth="1"/>
    <col min="7" max="7" width="9" style="16"/>
    <col min="8" max="8" width="10.1296296296296" style="16" customWidth="1"/>
    <col min="9" max="9" width="9" style="16"/>
    <col min="10" max="10" width="10.7777777777778" style="16" customWidth="1"/>
    <col min="11" max="11" width="9" style="16"/>
    <col min="12" max="12" width="37.5555555555556" style="16" customWidth="1"/>
    <col min="13" max="16383" width="9" style="16"/>
  </cols>
  <sheetData>
    <row r="1" s="15" customFormat="1" spans="1:13">
      <c r="A1" s="18" t="s">
        <v>0</v>
      </c>
      <c r="B1" s="19" t="s">
        <v>3</v>
      </c>
      <c r="C1" s="19" t="s">
        <v>461</v>
      </c>
      <c r="D1" s="19" t="s">
        <v>1</v>
      </c>
      <c r="E1" s="20" t="s">
        <v>462</v>
      </c>
      <c r="F1" s="21" t="s">
        <v>463</v>
      </c>
      <c r="G1" s="21" t="s">
        <v>464</v>
      </c>
      <c r="H1" s="21" t="s">
        <v>465</v>
      </c>
      <c r="I1" s="20" t="s">
        <v>495</v>
      </c>
      <c r="J1" s="20" t="s">
        <v>12</v>
      </c>
      <c r="K1" s="20" t="s">
        <v>496</v>
      </c>
      <c r="L1" s="27" t="s">
        <v>8</v>
      </c>
      <c r="M1" s="27" t="s">
        <v>497</v>
      </c>
    </row>
    <row r="2" s="16" customFormat="1" spans="1:13">
      <c r="A2" s="22">
        <v>1</v>
      </c>
      <c r="B2" s="23">
        <v>570</v>
      </c>
      <c r="C2" s="23" t="s">
        <v>498</v>
      </c>
      <c r="D2" s="23" t="s">
        <v>184</v>
      </c>
      <c r="E2" s="24">
        <v>8</v>
      </c>
      <c r="F2" s="24">
        <v>1</v>
      </c>
      <c r="G2" s="24">
        <v>8</v>
      </c>
      <c r="H2" s="24">
        <v>21</v>
      </c>
      <c r="I2" s="24">
        <v>13304</v>
      </c>
      <c r="J2" s="24" t="s">
        <v>240</v>
      </c>
      <c r="K2" s="24">
        <v>5</v>
      </c>
      <c r="L2" s="28" t="s">
        <v>499</v>
      </c>
      <c r="M2" s="29">
        <v>2.625</v>
      </c>
    </row>
    <row r="3" s="16" customFormat="1" spans="1:13">
      <c r="A3" s="22">
        <v>2</v>
      </c>
      <c r="B3" s="23">
        <v>539</v>
      </c>
      <c r="C3" s="23" t="s">
        <v>500</v>
      </c>
      <c r="D3" s="23" t="s">
        <v>241</v>
      </c>
      <c r="E3" s="24">
        <v>8</v>
      </c>
      <c r="F3" s="24">
        <v>2</v>
      </c>
      <c r="G3" s="24">
        <v>16</v>
      </c>
      <c r="H3" s="24">
        <v>27</v>
      </c>
      <c r="I3" s="24">
        <v>9320</v>
      </c>
      <c r="J3" s="24" t="s">
        <v>286</v>
      </c>
      <c r="K3" s="24">
        <v>5</v>
      </c>
      <c r="L3" s="28" t="s">
        <v>499</v>
      </c>
      <c r="M3" s="29">
        <v>1.6875</v>
      </c>
    </row>
    <row r="4" s="16" customFormat="1" spans="1:13">
      <c r="A4" s="22">
        <v>3</v>
      </c>
      <c r="B4" s="23">
        <v>103639</v>
      </c>
      <c r="C4" s="23" t="s">
        <v>501</v>
      </c>
      <c r="D4" s="23" t="s">
        <v>120</v>
      </c>
      <c r="E4" s="24">
        <v>10</v>
      </c>
      <c r="F4" s="24">
        <v>2</v>
      </c>
      <c r="G4" s="24">
        <v>20</v>
      </c>
      <c r="H4" s="24">
        <v>33</v>
      </c>
      <c r="I4" s="24">
        <v>5347</v>
      </c>
      <c r="J4" s="24" t="s">
        <v>157</v>
      </c>
      <c r="K4" s="24">
        <v>5</v>
      </c>
      <c r="L4" s="28" t="s">
        <v>499</v>
      </c>
      <c r="M4" s="29">
        <v>1.65</v>
      </c>
    </row>
    <row r="5" s="16" customFormat="1" spans="1:13">
      <c r="A5" s="22">
        <v>4</v>
      </c>
      <c r="B5" s="23">
        <v>591</v>
      </c>
      <c r="C5" s="23" t="s">
        <v>502</v>
      </c>
      <c r="D5" s="23" t="s">
        <v>241</v>
      </c>
      <c r="E5" s="24">
        <v>8</v>
      </c>
      <c r="F5" s="24">
        <v>1</v>
      </c>
      <c r="G5" s="24">
        <v>8</v>
      </c>
      <c r="H5" s="24">
        <v>13</v>
      </c>
      <c r="I5" s="24">
        <v>5764</v>
      </c>
      <c r="J5" s="24" t="s">
        <v>258</v>
      </c>
      <c r="K5" s="24">
        <v>5</v>
      </c>
      <c r="L5" s="28" t="s">
        <v>499</v>
      </c>
      <c r="M5" s="29">
        <v>1.625</v>
      </c>
    </row>
    <row r="6" s="16" customFormat="1" spans="1:13">
      <c r="A6" s="22">
        <v>5</v>
      </c>
      <c r="B6" s="23">
        <v>116482</v>
      </c>
      <c r="C6" s="23" t="s">
        <v>503</v>
      </c>
      <c r="D6" s="23" t="s">
        <v>9</v>
      </c>
      <c r="E6" s="24">
        <v>10</v>
      </c>
      <c r="F6" s="24">
        <v>2</v>
      </c>
      <c r="G6" s="24">
        <v>20</v>
      </c>
      <c r="H6" s="24">
        <v>30</v>
      </c>
      <c r="I6" s="24">
        <v>8386</v>
      </c>
      <c r="J6" s="24" t="s">
        <v>44</v>
      </c>
      <c r="K6" s="24">
        <v>5</v>
      </c>
      <c r="L6" s="28" t="s">
        <v>499</v>
      </c>
      <c r="M6" s="29">
        <v>1.5</v>
      </c>
    </row>
    <row r="7" s="16" customFormat="1" spans="1:13">
      <c r="A7" s="22">
        <v>6</v>
      </c>
      <c r="B7" s="23">
        <v>367</v>
      </c>
      <c r="C7" s="23" t="s">
        <v>504</v>
      </c>
      <c r="D7" s="23" t="s">
        <v>319</v>
      </c>
      <c r="E7" s="24">
        <v>10</v>
      </c>
      <c r="F7" s="24">
        <v>2</v>
      </c>
      <c r="G7" s="24">
        <v>20</v>
      </c>
      <c r="H7" s="24">
        <v>29</v>
      </c>
      <c r="I7" s="24">
        <v>10043</v>
      </c>
      <c r="J7" s="24" t="s">
        <v>332</v>
      </c>
      <c r="K7" s="24">
        <v>5</v>
      </c>
      <c r="L7" s="28" t="s">
        <v>499</v>
      </c>
      <c r="M7" s="29">
        <v>1.45</v>
      </c>
    </row>
    <row r="8" s="16" customFormat="1" spans="1:13">
      <c r="A8" s="22">
        <v>7</v>
      </c>
      <c r="B8" s="23">
        <v>107658</v>
      </c>
      <c r="C8" s="23" t="s">
        <v>505</v>
      </c>
      <c r="D8" s="23" t="s">
        <v>184</v>
      </c>
      <c r="E8" s="24">
        <v>10</v>
      </c>
      <c r="F8" s="24">
        <v>3</v>
      </c>
      <c r="G8" s="24">
        <v>30</v>
      </c>
      <c r="H8" s="24">
        <v>43</v>
      </c>
      <c r="I8" s="24">
        <v>7388</v>
      </c>
      <c r="J8" s="24" t="s">
        <v>197</v>
      </c>
      <c r="K8" s="24">
        <v>5</v>
      </c>
      <c r="L8" s="28" t="s">
        <v>499</v>
      </c>
      <c r="M8" s="29">
        <v>1.43333333333333</v>
      </c>
    </row>
    <row r="9" s="16" customFormat="1" spans="1:13">
      <c r="A9" s="22">
        <v>8</v>
      </c>
      <c r="B9" s="23">
        <v>123007</v>
      </c>
      <c r="C9" s="23" t="s">
        <v>506</v>
      </c>
      <c r="D9" s="23" t="s">
        <v>241</v>
      </c>
      <c r="E9" s="24">
        <v>8</v>
      </c>
      <c r="F9" s="24">
        <v>1</v>
      </c>
      <c r="G9" s="24">
        <v>8</v>
      </c>
      <c r="H9" s="24">
        <v>11</v>
      </c>
      <c r="I9" s="24">
        <v>6733</v>
      </c>
      <c r="J9" s="24" t="s">
        <v>289</v>
      </c>
      <c r="K9" s="24">
        <v>5</v>
      </c>
      <c r="L9" s="28" t="s">
        <v>499</v>
      </c>
      <c r="M9" s="29">
        <v>1.375</v>
      </c>
    </row>
    <row r="10" s="16" customFormat="1" spans="1:13">
      <c r="A10" s="22">
        <v>9</v>
      </c>
      <c r="B10" s="23">
        <v>113298</v>
      </c>
      <c r="C10" s="23" t="s">
        <v>507</v>
      </c>
      <c r="D10" s="23" t="s">
        <v>184</v>
      </c>
      <c r="E10" s="24">
        <v>8</v>
      </c>
      <c r="F10" s="24">
        <v>1</v>
      </c>
      <c r="G10" s="24">
        <v>8</v>
      </c>
      <c r="H10" s="24">
        <v>11</v>
      </c>
      <c r="I10" s="24">
        <v>13136</v>
      </c>
      <c r="J10" s="24" t="s">
        <v>186</v>
      </c>
      <c r="K10" s="24">
        <v>5</v>
      </c>
      <c r="L10" s="28" t="s">
        <v>499</v>
      </c>
      <c r="M10" s="29">
        <v>1.375</v>
      </c>
    </row>
    <row r="11" s="16" customFormat="1" spans="1:13">
      <c r="A11" s="22">
        <v>10</v>
      </c>
      <c r="B11" s="23">
        <v>746</v>
      </c>
      <c r="C11" s="23" t="s">
        <v>508</v>
      </c>
      <c r="D11" s="23" t="s">
        <v>241</v>
      </c>
      <c r="E11" s="24">
        <v>10</v>
      </c>
      <c r="F11" s="24">
        <v>2</v>
      </c>
      <c r="G11" s="24">
        <v>20</v>
      </c>
      <c r="H11" s="24">
        <v>27</v>
      </c>
      <c r="I11" s="24">
        <v>4028</v>
      </c>
      <c r="J11" s="24" t="s">
        <v>300</v>
      </c>
      <c r="K11" s="24">
        <v>5</v>
      </c>
      <c r="L11" s="28" t="s">
        <v>499</v>
      </c>
      <c r="M11" s="29">
        <v>1.35</v>
      </c>
    </row>
    <row r="12" s="16" customFormat="1" spans="1:13">
      <c r="A12" s="22">
        <v>11</v>
      </c>
      <c r="B12" s="23">
        <v>102934</v>
      </c>
      <c r="C12" s="23" t="s">
        <v>509</v>
      </c>
      <c r="D12" s="23" t="s">
        <v>54</v>
      </c>
      <c r="E12" s="24">
        <v>10</v>
      </c>
      <c r="F12" s="24">
        <v>2</v>
      </c>
      <c r="G12" s="24">
        <v>20</v>
      </c>
      <c r="H12" s="24">
        <v>25</v>
      </c>
      <c r="I12" s="24">
        <v>6607</v>
      </c>
      <c r="J12" s="24" t="s">
        <v>58</v>
      </c>
      <c r="K12" s="24">
        <v>5</v>
      </c>
      <c r="L12" s="28" t="s">
        <v>499</v>
      </c>
      <c r="M12" s="29">
        <v>1.25</v>
      </c>
    </row>
    <row r="13" s="16" customFormat="1" spans="1:13">
      <c r="A13" s="22">
        <v>12</v>
      </c>
      <c r="B13" s="23">
        <v>704</v>
      </c>
      <c r="C13" s="23" t="s">
        <v>510</v>
      </c>
      <c r="D13" s="23" t="s">
        <v>241</v>
      </c>
      <c r="E13" s="24">
        <v>8</v>
      </c>
      <c r="F13" s="24">
        <v>2</v>
      </c>
      <c r="G13" s="24">
        <v>16</v>
      </c>
      <c r="H13" s="24">
        <v>20</v>
      </c>
      <c r="I13" s="24">
        <v>6385</v>
      </c>
      <c r="J13" s="24" t="s">
        <v>274</v>
      </c>
      <c r="K13" s="24">
        <v>5</v>
      </c>
      <c r="L13" s="28" t="s">
        <v>499</v>
      </c>
      <c r="M13" s="29">
        <v>1.25</v>
      </c>
    </row>
    <row r="14" s="16" customFormat="1" spans="1:13">
      <c r="A14" s="22">
        <v>13</v>
      </c>
      <c r="B14" s="23">
        <v>120844</v>
      </c>
      <c r="C14" s="23" t="s">
        <v>511</v>
      </c>
      <c r="D14" s="23" t="s">
        <v>184</v>
      </c>
      <c r="E14" s="24">
        <v>8</v>
      </c>
      <c r="F14" s="24">
        <v>1</v>
      </c>
      <c r="G14" s="24">
        <v>8</v>
      </c>
      <c r="H14" s="24">
        <v>10</v>
      </c>
      <c r="I14" s="24">
        <v>9328</v>
      </c>
      <c r="J14" s="24" t="s">
        <v>225</v>
      </c>
      <c r="K14" s="24">
        <v>5</v>
      </c>
      <c r="L14" s="28" t="s">
        <v>499</v>
      </c>
      <c r="M14" s="29">
        <v>1.25</v>
      </c>
    </row>
    <row r="15" s="16" customFormat="1" spans="1:13">
      <c r="A15" s="22">
        <v>14</v>
      </c>
      <c r="B15" s="23">
        <v>106485</v>
      </c>
      <c r="C15" s="23" t="s">
        <v>512</v>
      </c>
      <c r="D15" s="23" t="s">
        <v>9</v>
      </c>
      <c r="E15" s="24">
        <v>8</v>
      </c>
      <c r="F15" s="24">
        <v>1</v>
      </c>
      <c r="G15" s="24">
        <v>8</v>
      </c>
      <c r="H15" s="24">
        <v>10</v>
      </c>
      <c r="I15" s="24">
        <v>9679</v>
      </c>
      <c r="J15" s="24" t="s">
        <v>11</v>
      </c>
      <c r="K15" s="24">
        <v>5</v>
      </c>
      <c r="L15" s="28" t="s">
        <v>499</v>
      </c>
      <c r="M15" s="29">
        <v>1.25</v>
      </c>
    </row>
    <row r="16" s="16" customFormat="1" spans="1:13">
      <c r="A16" s="22">
        <v>15</v>
      </c>
      <c r="B16" s="23">
        <v>122176</v>
      </c>
      <c r="C16" s="23" t="s">
        <v>513</v>
      </c>
      <c r="D16" s="23" t="s">
        <v>319</v>
      </c>
      <c r="E16" s="24">
        <v>8</v>
      </c>
      <c r="F16" s="24">
        <v>1</v>
      </c>
      <c r="G16" s="24">
        <v>8</v>
      </c>
      <c r="H16" s="24">
        <v>10</v>
      </c>
      <c r="I16" s="24">
        <v>14250</v>
      </c>
      <c r="J16" s="24" t="s">
        <v>335</v>
      </c>
      <c r="K16" s="24">
        <v>5</v>
      </c>
      <c r="L16" s="28" t="s">
        <v>499</v>
      </c>
      <c r="M16" s="29">
        <v>1.25</v>
      </c>
    </row>
    <row r="17" s="16" customFormat="1" spans="1:13">
      <c r="A17" s="22">
        <v>16</v>
      </c>
      <c r="B17" s="23">
        <v>721</v>
      </c>
      <c r="C17" s="23" t="s">
        <v>514</v>
      </c>
      <c r="D17" s="23" t="s">
        <v>241</v>
      </c>
      <c r="E17" s="24">
        <v>10</v>
      </c>
      <c r="F17" s="24">
        <v>2</v>
      </c>
      <c r="G17" s="24">
        <v>20</v>
      </c>
      <c r="H17" s="24">
        <v>24</v>
      </c>
      <c r="I17" s="24">
        <v>11619</v>
      </c>
      <c r="J17" s="24" t="s">
        <v>255</v>
      </c>
      <c r="K17" s="24">
        <v>5</v>
      </c>
      <c r="L17" s="28" t="s">
        <v>499</v>
      </c>
      <c r="M17" s="29">
        <v>1.2</v>
      </c>
    </row>
    <row r="18" s="16" customFormat="1" spans="1:13">
      <c r="A18" s="22">
        <v>17</v>
      </c>
      <c r="B18" s="23">
        <v>706</v>
      </c>
      <c r="C18" s="23" t="s">
        <v>515</v>
      </c>
      <c r="D18" s="23" t="s">
        <v>241</v>
      </c>
      <c r="E18" s="24">
        <v>8</v>
      </c>
      <c r="F18" s="24">
        <v>2</v>
      </c>
      <c r="G18" s="24">
        <v>16</v>
      </c>
      <c r="H18" s="24">
        <v>19</v>
      </c>
      <c r="I18" s="24">
        <v>6506</v>
      </c>
      <c r="J18" s="24" t="s">
        <v>266</v>
      </c>
      <c r="K18" s="24">
        <v>5</v>
      </c>
      <c r="L18" s="28" t="s">
        <v>499</v>
      </c>
      <c r="M18" s="29">
        <v>1.1875</v>
      </c>
    </row>
    <row r="19" s="16" customFormat="1" spans="1:13">
      <c r="A19" s="22">
        <v>18</v>
      </c>
      <c r="B19" s="23">
        <v>571</v>
      </c>
      <c r="C19" s="23" t="s">
        <v>516</v>
      </c>
      <c r="D19" s="23" t="s">
        <v>120</v>
      </c>
      <c r="E19" s="24">
        <v>12</v>
      </c>
      <c r="F19" s="24">
        <v>2</v>
      </c>
      <c r="G19" s="24">
        <v>24</v>
      </c>
      <c r="H19" s="24">
        <v>28</v>
      </c>
      <c r="I19" s="24">
        <v>5471</v>
      </c>
      <c r="J19" s="24" t="s">
        <v>170</v>
      </c>
      <c r="K19" s="24">
        <v>5</v>
      </c>
      <c r="L19" s="28" t="s">
        <v>499</v>
      </c>
      <c r="M19" s="29">
        <v>1.16666666666667</v>
      </c>
    </row>
    <row r="20" s="16" customFormat="1" spans="1:13">
      <c r="A20" s="22">
        <v>19</v>
      </c>
      <c r="B20" s="23">
        <v>111400</v>
      </c>
      <c r="C20" s="23" t="s">
        <v>517</v>
      </c>
      <c r="D20" s="23" t="s">
        <v>241</v>
      </c>
      <c r="E20" s="24">
        <v>10</v>
      </c>
      <c r="F20" s="24">
        <v>3</v>
      </c>
      <c r="G20" s="24">
        <v>30</v>
      </c>
      <c r="H20" s="24">
        <v>35</v>
      </c>
      <c r="I20" s="24">
        <v>4310</v>
      </c>
      <c r="J20" s="24" t="s">
        <v>243</v>
      </c>
      <c r="K20" s="24">
        <v>5</v>
      </c>
      <c r="L20" s="28" t="s">
        <v>499</v>
      </c>
      <c r="M20" s="29">
        <v>1.16666666666667</v>
      </c>
    </row>
    <row r="21" s="16" customFormat="1" spans="1:13">
      <c r="A21" s="22">
        <v>20</v>
      </c>
      <c r="B21" s="23">
        <v>713</v>
      </c>
      <c r="C21" s="23" t="s">
        <v>518</v>
      </c>
      <c r="D21" s="23" t="s">
        <v>241</v>
      </c>
      <c r="E21" s="24">
        <v>8</v>
      </c>
      <c r="F21" s="24">
        <v>2</v>
      </c>
      <c r="G21" s="24">
        <v>16</v>
      </c>
      <c r="H21" s="24">
        <v>18</v>
      </c>
      <c r="I21" s="24">
        <v>6492</v>
      </c>
      <c r="J21" s="24" t="s">
        <v>277</v>
      </c>
      <c r="K21" s="24">
        <v>5</v>
      </c>
      <c r="L21" s="28" t="s">
        <v>499</v>
      </c>
      <c r="M21" s="29">
        <v>1.125</v>
      </c>
    </row>
    <row r="22" s="16" customFormat="1" spans="1:13">
      <c r="A22" s="22">
        <v>21</v>
      </c>
      <c r="B22" s="23">
        <v>549</v>
      </c>
      <c r="C22" s="23" t="s">
        <v>519</v>
      </c>
      <c r="D22" s="23" t="s">
        <v>241</v>
      </c>
      <c r="E22" s="24">
        <v>8</v>
      </c>
      <c r="F22" s="24">
        <v>2</v>
      </c>
      <c r="G22" s="24">
        <v>16</v>
      </c>
      <c r="H22" s="24">
        <v>18</v>
      </c>
      <c r="I22" s="24">
        <v>6731</v>
      </c>
      <c r="J22" s="24" t="s">
        <v>312</v>
      </c>
      <c r="K22" s="24">
        <v>5</v>
      </c>
      <c r="L22" s="28" t="s">
        <v>499</v>
      </c>
      <c r="M22" s="29">
        <v>1.125</v>
      </c>
    </row>
    <row r="23" s="16" customFormat="1" spans="1:13">
      <c r="A23" s="22">
        <v>22</v>
      </c>
      <c r="B23" s="23">
        <v>594</v>
      </c>
      <c r="C23" s="23" t="s">
        <v>520</v>
      </c>
      <c r="D23" s="23" t="s">
        <v>241</v>
      </c>
      <c r="E23" s="24">
        <v>8</v>
      </c>
      <c r="F23" s="24">
        <v>2</v>
      </c>
      <c r="G23" s="24">
        <v>16</v>
      </c>
      <c r="H23" s="24">
        <v>18</v>
      </c>
      <c r="I23" s="24">
        <v>6148</v>
      </c>
      <c r="J23" s="24" t="s">
        <v>317</v>
      </c>
      <c r="K23" s="24">
        <v>5</v>
      </c>
      <c r="L23" s="28" t="s">
        <v>499</v>
      </c>
      <c r="M23" s="29">
        <v>1.125</v>
      </c>
    </row>
    <row r="24" s="16" customFormat="1" spans="1:13">
      <c r="A24" s="22">
        <v>23</v>
      </c>
      <c r="B24" s="23">
        <v>747</v>
      </c>
      <c r="C24" s="23" t="s">
        <v>521</v>
      </c>
      <c r="D24" s="23" t="s">
        <v>184</v>
      </c>
      <c r="E24" s="24">
        <v>8</v>
      </c>
      <c r="F24" s="24">
        <v>2</v>
      </c>
      <c r="G24" s="24">
        <v>16</v>
      </c>
      <c r="H24" s="24">
        <v>18</v>
      </c>
      <c r="I24" s="24">
        <v>10907</v>
      </c>
      <c r="J24" s="24" t="s">
        <v>219</v>
      </c>
      <c r="K24" s="24">
        <v>5</v>
      </c>
      <c r="L24" s="28" t="s">
        <v>499</v>
      </c>
      <c r="M24" s="29">
        <v>1.125</v>
      </c>
    </row>
    <row r="25" s="16" customFormat="1" spans="1:13">
      <c r="A25" s="22">
        <v>24</v>
      </c>
      <c r="B25" s="23">
        <v>113008</v>
      </c>
      <c r="C25" s="23" t="s">
        <v>522</v>
      </c>
      <c r="D25" s="23" t="s">
        <v>184</v>
      </c>
      <c r="E25" s="24">
        <v>8</v>
      </c>
      <c r="F25" s="24">
        <v>1</v>
      </c>
      <c r="G25" s="24">
        <v>8</v>
      </c>
      <c r="H25" s="24">
        <v>9</v>
      </c>
      <c r="I25" s="24">
        <v>4077</v>
      </c>
      <c r="J25" s="24" t="s">
        <v>216</v>
      </c>
      <c r="K25" s="24">
        <v>5</v>
      </c>
      <c r="L25" s="28" t="s">
        <v>499</v>
      </c>
      <c r="M25" s="29">
        <v>1.125</v>
      </c>
    </row>
    <row r="26" s="16" customFormat="1" spans="1:13">
      <c r="A26" s="22">
        <v>25</v>
      </c>
      <c r="B26" s="23">
        <v>743</v>
      </c>
      <c r="C26" s="23" t="s">
        <v>523</v>
      </c>
      <c r="D26" s="23" t="s">
        <v>120</v>
      </c>
      <c r="E26" s="24">
        <v>8</v>
      </c>
      <c r="F26" s="24">
        <v>1</v>
      </c>
      <c r="G26" s="24">
        <v>8</v>
      </c>
      <c r="H26" s="24">
        <v>9</v>
      </c>
      <c r="I26" s="30">
        <v>4311</v>
      </c>
      <c r="J26" s="30" t="s">
        <v>180</v>
      </c>
      <c r="K26" s="24">
        <v>5</v>
      </c>
      <c r="L26" s="28" t="s">
        <v>499</v>
      </c>
      <c r="M26" s="29">
        <v>1.125</v>
      </c>
    </row>
    <row r="27" s="16" customFormat="1" spans="1:13">
      <c r="A27" s="22">
        <v>26</v>
      </c>
      <c r="B27" s="23">
        <v>371</v>
      </c>
      <c r="C27" s="23" t="s">
        <v>524</v>
      </c>
      <c r="D27" s="23" t="s">
        <v>337</v>
      </c>
      <c r="E27" s="24">
        <v>8</v>
      </c>
      <c r="F27" s="24">
        <v>2</v>
      </c>
      <c r="G27" s="24">
        <v>16</v>
      </c>
      <c r="H27" s="24">
        <v>18</v>
      </c>
      <c r="I27" s="24">
        <v>11388</v>
      </c>
      <c r="J27" s="24" t="s">
        <v>339</v>
      </c>
      <c r="K27" s="24">
        <v>5</v>
      </c>
      <c r="L27" s="28" t="s">
        <v>499</v>
      </c>
      <c r="M27" s="29">
        <v>1.125</v>
      </c>
    </row>
    <row r="28" s="16" customFormat="1" spans="1:13">
      <c r="A28" s="22">
        <v>27</v>
      </c>
      <c r="B28" s="23">
        <v>730</v>
      </c>
      <c r="C28" s="23" t="s">
        <v>525</v>
      </c>
      <c r="D28" s="23" t="s">
        <v>184</v>
      </c>
      <c r="E28" s="24">
        <v>15</v>
      </c>
      <c r="F28" s="24">
        <v>4</v>
      </c>
      <c r="G28" s="24">
        <v>60</v>
      </c>
      <c r="H28" s="24">
        <v>64</v>
      </c>
      <c r="I28" s="24">
        <v>4325</v>
      </c>
      <c r="J28" s="24" t="s">
        <v>192</v>
      </c>
      <c r="K28" s="24">
        <v>5</v>
      </c>
      <c r="L28" s="28" t="s">
        <v>499</v>
      </c>
      <c r="M28" s="29">
        <v>1.06666666666667</v>
      </c>
    </row>
    <row r="29" s="16" customFormat="1" spans="1:13">
      <c r="A29" s="22">
        <v>28</v>
      </c>
      <c r="B29" s="23">
        <v>357</v>
      </c>
      <c r="C29" s="23" t="s">
        <v>526</v>
      </c>
      <c r="D29" s="23" t="s">
        <v>54</v>
      </c>
      <c r="E29" s="24">
        <v>10</v>
      </c>
      <c r="F29" s="24">
        <v>3</v>
      </c>
      <c r="G29" s="24">
        <v>30</v>
      </c>
      <c r="H29" s="24">
        <v>32</v>
      </c>
      <c r="I29" s="24">
        <v>6814</v>
      </c>
      <c r="J29" s="24" t="s">
        <v>84</v>
      </c>
      <c r="K29" s="24">
        <v>5</v>
      </c>
      <c r="L29" s="28" t="s">
        <v>499</v>
      </c>
      <c r="M29" s="29">
        <v>1.06666666666667</v>
      </c>
    </row>
    <row r="30" s="16" customFormat="1" spans="1:13">
      <c r="A30" s="22">
        <v>29</v>
      </c>
      <c r="B30" s="23">
        <v>581</v>
      </c>
      <c r="C30" s="23" t="s">
        <v>527</v>
      </c>
      <c r="D30" s="23" t="s">
        <v>54</v>
      </c>
      <c r="E30" s="24">
        <v>12</v>
      </c>
      <c r="F30" s="24">
        <v>4</v>
      </c>
      <c r="G30" s="24">
        <v>48</v>
      </c>
      <c r="H30" s="24">
        <v>51</v>
      </c>
      <c r="I30" s="24">
        <v>15145</v>
      </c>
      <c r="J30" s="24" t="s">
        <v>113</v>
      </c>
      <c r="K30" s="24">
        <v>5</v>
      </c>
      <c r="L30" s="28" t="s">
        <v>499</v>
      </c>
      <c r="M30" s="29">
        <v>1.0625</v>
      </c>
    </row>
    <row r="31" s="16" customFormat="1" spans="1:13">
      <c r="A31" s="22">
        <v>30</v>
      </c>
      <c r="B31" s="23">
        <v>110378</v>
      </c>
      <c r="C31" s="23" t="s">
        <v>528</v>
      </c>
      <c r="D31" s="23" t="s">
        <v>241</v>
      </c>
      <c r="E31" s="24">
        <v>8</v>
      </c>
      <c r="F31" s="24">
        <v>2</v>
      </c>
      <c r="G31" s="24">
        <v>16</v>
      </c>
      <c r="H31" s="24">
        <v>17</v>
      </c>
      <c r="I31" s="24">
        <v>5521</v>
      </c>
      <c r="J31" s="24" t="s">
        <v>283</v>
      </c>
      <c r="K31" s="24">
        <v>5</v>
      </c>
      <c r="L31" s="28" t="s">
        <v>499</v>
      </c>
      <c r="M31" s="29">
        <v>1.0625</v>
      </c>
    </row>
    <row r="32" s="16" customFormat="1" spans="1:13">
      <c r="A32" s="22">
        <v>31</v>
      </c>
      <c r="B32" s="23">
        <v>744</v>
      </c>
      <c r="C32" s="23" t="s">
        <v>529</v>
      </c>
      <c r="D32" s="23" t="s">
        <v>9</v>
      </c>
      <c r="E32" s="24">
        <v>10</v>
      </c>
      <c r="F32" s="24">
        <v>2</v>
      </c>
      <c r="G32" s="24">
        <v>20</v>
      </c>
      <c r="H32" s="24">
        <v>21</v>
      </c>
      <c r="I32" s="24">
        <v>12846</v>
      </c>
      <c r="J32" s="24" t="s">
        <v>32</v>
      </c>
      <c r="K32" s="24">
        <v>5</v>
      </c>
      <c r="L32" s="28" t="s">
        <v>499</v>
      </c>
      <c r="M32" s="29">
        <v>1.05</v>
      </c>
    </row>
    <row r="33" s="16" customFormat="1" spans="1:13">
      <c r="A33" s="22">
        <v>32</v>
      </c>
      <c r="B33" s="23">
        <v>517</v>
      </c>
      <c r="C33" s="23" t="s">
        <v>530</v>
      </c>
      <c r="D33" s="23" t="s">
        <v>54</v>
      </c>
      <c r="E33" s="24">
        <v>12</v>
      </c>
      <c r="F33" s="24">
        <v>2</v>
      </c>
      <c r="G33" s="24">
        <v>24</v>
      </c>
      <c r="H33" s="24">
        <v>24</v>
      </c>
      <c r="I33" s="24">
        <v>4024</v>
      </c>
      <c r="J33" s="24" t="s">
        <v>88</v>
      </c>
      <c r="K33" s="24">
        <v>5</v>
      </c>
      <c r="L33" s="28" t="s">
        <v>499</v>
      </c>
      <c r="M33" s="29">
        <v>1</v>
      </c>
    </row>
    <row r="34" s="16" customFormat="1" spans="1:13">
      <c r="A34" s="22">
        <v>33</v>
      </c>
      <c r="B34" s="23">
        <v>742</v>
      </c>
      <c r="C34" s="23" t="s">
        <v>531</v>
      </c>
      <c r="D34" s="23" t="s">
        <v>9</v>
      </c>
      <c r="E34" s="24">
        <v>12</v>
      </c>
      <c r="F34" s="24">
        <v>1</v>
      </c>
      <c r="G34" s="24">
        <v>12</v>
      </c>
      <c r="H34" s="24">
        <v>12</v>
      </c>
      <c r="I34" s="30">
        <v>9822</v>
      </c>
      <c r="J34" s="30" t="s">
        <v>18</v>
      </c>
      <c r="K34" s="24">
        <v>5</v>
      </c>
      <c r="L34" s="28" t="s">
        <v>499</v>
      </c>
      <c r="M34" s="29">
        <v>1</v>
      </c>
    </row>
    <row r="35" s="16" customFormat="1" spans="1:13">
      <c r="A35" s="22">
        <v>34</v>
      </c>
      <c r="B35" s="23">
        <v>104428</v>
      </c>
      <c r="C35" s="23" t="s">
        <v>532</v>
      </c>
      <c r="D35" s="23" t="s">
        <v>319</v>
      </c>
      <c r="E35" s="24">
        <v>10</v>
      </c>
      <c r="F35" s="24">
        <v>1</v>
      </c>
      <c r="G35" s="24">
        <v>10</v>
      </c>
      <c r="H35" s="24">
        <v>10</v>
      </c>
      <c r="I35" s="24">
        <v>6472</v>
      </c>
      <c r="J35" s="24" t="s">
        <v>323</v>
      </c>
      <c r="K35" s="24">
        <v>5</v>
      </c>
      <c r="L35" s="28" t="s">
        <v>499</v>
      </c>
      <c r="M35" s="29">
        <v>1</v>
      </c>
    </row>
    <row r="36" s="16" customFormat="1" spans="1:13">
      <c r="A36" s="22">
        <v>35</v>
      </c>
      <c r="B36" s="23">
        <v>104838</v>
      </c>
      <c r="C36" s="23" t="s">
        <v>533</v>
      </c>
      <c r="D36" s="23" t="s">
        <v>319</v>
      </c>
      <c r="E36" s="24">
        <v>10</v>
      </c>
      <c r="F36" s="24">
        <v>1</v>
      </c>
      <c r="G36" s="24">
        <v>10</v>
      </c>
      <c r="H36" s="24">
        <v>10</v>
      </c>
      <c r="I36" s="24">
        <v>10955</v>
      </c>
      <c r="J36" s="24" t="s">
        <v>326</v>
      </c>
      <c r="K36" s="24">
        <v>5</v>
      </c>
      <c r="L36" s="28" t="s">
        <v>499</v>
      </c>
      <c r="M36" s="29">
        <v>1</v>
      </c>
    </row>
    <row r="37" s="16" customFormat="1" spans="1:13">
      <c r="A37" s="22">
        <v>36</v>
      </c>
      <c r="B37" s="23">
        <v>748</v>
      </c>
      <c r="C37" s="23" t="s">
        <v>534</v>
      </c>
      <c r="D37" s="23" t="s">
        <v>241</v>
      </c>
      <c r="E37" s="24">
        <v>10</v>
      </c>
      <c r="F37" s="24">
        <v>1</v>
      </c>
      <c r="G37" s="24">
        <v>10</v>
      </c>
      <c r="H37" s="24">
        <v>10</v>
      </c>
      <c r="I37" s="24">
        <v>14740</v>
      </c>
      <c r="J37" s="24" t="s">
        <v>309</v>
      </c>
      <c r="K37" s="24">
        <v>5</v>
      </c>
      <c r="L37" s="28" t="s">
        <v>499</v>
      </c>
      <c r="M37" s="29">
        <v>1</v>
      </c>
    </row>
    <row r="38" s="16" customFormat="1" spans="1:13">
      <c r="A38" s="22">
        <v>37</v>
      </c>
      <c r="B38" s="23">
        <v>308</v>
      </c>
      <c r="C38" s="23" t="s">
        <v>535</v>
      </c>
      <c r="D38" s="23" t="s">
        <v>9</v>
      </c>
      <c r="E38" s="24">
        <v>10</v>
      </c>
      <c r="F38" s="24">
        <v>2</v>
      </c>
      <c r="G38" s="24">
        <v>20</v>
      </c>
      <c r="H38" s="24">
        <v>20</v>
      </c>
      <c r="I38" s="24">
        <v>14380</v>
      </c>
      <c r="J38" s="24" t="s">
        <v>47</v>
      </c>
      <c r="K38" s="24">
        <v>5</v>
      </c>
      <c r="L38" s="28" t="s">
        <v>499</v>
      </c>
      <c r="M38" s="29">
        <v>1</v>
      </c>
    </row>
    <row r="39" s="16" customFormat="1" spans="1:13">
      <c r="A39" s="22">
        <v>38</v>
      </c>
      <c r="B39" s="23">
        <v>399</v>
      </c>
      <c r="C39" s="23" t="s">
        <v>536</v>
      </c>
      <c r="D39" s="23" t="s">
        <v>9</v>
      </c>
      <c r="E39" s="24">
        <v>10</v>
      </c>
      <c r="F39" s="24">
        <v>1</v>
      </c>
      <c r="G39" s="24">
        <v>10</v>
      </c>
      <c r="H39" s="24">
        <v>10</v>
      </c>
      <c r="I39" s="24">
        <v>4033</v>
      </c>
      <c r="J39" s="24" t="s">
        <v>51</v>
      </c>
      <c r="K39" s="24">
        <v>5</v>
      </c>
      <c r="L39" s="28" t="s">
        <v>499</v>
      </c>
      <c r="M39" s="29">
        <v>1</v>
      </c>
    </row>
    <row r="40" s="16" customFormat="1" spans="1:13">
      <c r="A40" s="22">
        <v>39</v>
      </c>
      <c r="B40" s="23">
        <v>585</v>
      </c>
      <c r="C40" s="23" t="s">
        <v>537</v>
      </c>
      <c r="D40" s="23" t="s">
        <v>54</v>
      </c>
      <c r="E40" s="24">
        <v>10</v>
      </c>
      <c r="F40" s="24">
        <v>2</v>
      </c>
      <c r="G40" s="24">
        <v>20</v>
      </c>
      <c r="H40" s="24">
        <v>20</v>
      </c>
      <c r="I40" s="24">
        <v>6303</v>
      </c>
      <c r="J40" s="24" t="s">
        <v>61</v>
      </c>
      <c r="K40" s="24">
        <v>5</v>
      </c>
      <c r="L40" s="28" t="s">
        <v>499</v>
      </c>
      <c r="M40" s="29">
        <v>1</v>
      </c>
    </row>
    <row r="41" s="16" customFormat="1" spans="1:13">
      <c r="A41" s="22">
        <v>40</v>
      </c>
      <c r="B41" s="23">
        <v>103199</v>
      </c>
      <c r="C41" s="23" t="s">
        <v>538</v>
      </c>
      <c r="D41" s="23" t="s">
        <v>54</v>
      </c>
      <c r="E41" s="24">
        <v>10</v>
      </c>
      <c r="F41" s="24">
        <v>2</v>
      </c>
      <c r="G41" s="24">
        <v>20</v>
      </c>
      <c r="H41" s="24">
        <v>20</v>
      </c>
      <c r="I41" s="24">
        <v>14339</v>
      </c>
      <c r="J41" s="24" t="s">
        <v>65</v>
      </c>
      <c r="K41" s="24">
        <v>5</v>
      </c>
      <c r="L41" s="28" t="s">
        <v>499</v>
      </c>
      <c r="M41" s="29">
        <v>1</v>
      </c>
    </row>
    <row r="42" s="16" customFormat="1" spans="1:13">
      <c r="A42" s="22">
        <v>41</v>
      </c>
      <c r="B42" s="23">
        <v>105910</v>
      </c>
      <c r="C42" s="23" t="s">
        <v>539</v>
      </c>
      <c r="D42" s="23" t="s">
        <v>9</v>
      </c>
      <c r="E42" s="24">
        <v>10</v>
      </c>
      <c r="F42" s="24">
        <v>1</v>
      </c>
      <c r="G42" s="24">
        <v>10</v>
      </c>
      <c r="H42" s="24">
        <v>10</v>
      </c>
      <c r="I42" s="24">
        <v>13199</v>
      </c>
      <c r="J42" s="24" t="s">
        <v>21</v>
      </c>
      <c r="K42" s="24">
        <v>5</v>
      </c>
      <c r="L42" s="28" t="s">
        <v>499</v>
      </c>
      <c r="M42" s="29">
        <v>1</v>
      </c>
    </row>
    <row r="43" s="16" customFormat="1" spans="1:13">
      <c r="A43" s="22">
        <v>42</v>
      </c>
      <c r="B43" s="23">
        <v>114622</v>
      </c>
      <c r="C43" s="23" t="s">
        <v>540</v>
      </c>
      <c r="D43" s="23" t="s">
        <v>54</v>
      </c>
      <c r="E43" s="24">
        <v>10</v>
      </c>
      <c r="F43" s="24">
        <v>1</v>
      </c>
      <c r="G43" s="24">
        <v>10</v>
      </c>
      <c r="H43" s="24">
        <v>10</v>
      </c>
      <c r="I43" s="24">
        <v>11143</v>
      </c>
      <c r="J43" s="24" t="s">
        <v>117</v>
      </c>
      <c r="K43" s="24">
        <v>5</v>
      </c>
      <c r="L43" s="28" t="s">
        <v>499</v>
      </c>
      <c r="M43" s="29">
        <v>1</v>
      </c>
    </row>
    <row r="44" s="16" customFormat="1" spans="1:13">
      <c r="A44" s="22">
        <v>43</v>
      </c>
      <c r="B44" s="23">
        <v>114844</v>
      </c>
      <c r="C44" s="23" t="s">
        <v>541</v>
      </c>
      <c r="D44" s="23" t="s">
        <v>54</v>
      </c>
      <c r="E44" s="24">
        <v>10</v>
      </c>
      <c r="F44" s="24">
        <v>2</v>
      </c>
      <c r="G44" s="24">
        <v>20</v>
      </c>
      <c r="H44" s="24">
        <v>20</v>
      </c>
      <c r="I44" s="24">
        <v>13327</v>
      </c>
      <c r="J44" s="24" t="s">
        <v>92</v>
      </c>
      <c r="K44" s="24">
        <v>5</v>
      </c>
      <c r="L44" s="28" t="s">
        <v>499</v>
      </c>
      <c r="M44" s="29">
        <v>1</v>
      </c>
    </row>
    <row r="45" s="16" customFormat="1" spans="1:13">
      <c r="A45" s="22">
        <v>44</v>
      </c>
      <c r="B45" s="23">
        <v>387</v>
      </c>
      <c r="C45" s="23" t="s">
        <v>542</v>
      </c>
      <c r="D45" s="23" t="s">
        <v>120</v>
      </c>
      <c r="E45" s="24">
        <v>10</v>
      </c>
      <c r="F45" s="24">
        <v>1</v>
      </c>
      <c r="G45" s="24">
        <v>10</v>
      </c>
      <c r="H45" s="24">
        <v>10</v>
      </c>
      <c r="I45" s="24">
        <v>5701</v>
      </c>
      <c r="J45" s="24" t="s">
        <v>133</v>
      </c>
      <c r="K45" s="24">
        <v>5</v>
      </c>
      <c r="L45" s="28" t="s">
        <v>499</v>
      </c>
      <c r="M45" s="29">
        <v>1</v>
      </c>
    </row>
    <row r="46" s="16" customFormat="1" spans="1:13">
      <c r="A46" s="22">
        <v>45</v>
      </c>
      <c r="B46" s="23">
        <v>514</v>
      </c>
      <c r="C46" s="23" t="s">
        <v>543</v>
      </c>
      <c r="D46" s="23" t="s">
        <v>337</v>
      </c>
      <c r="E46" s="24">
        <v>10</v>
      </c>
      <c r="F46" s="24">
        <v>3</v>
      </c>
      <c r="G46" s="24">
        <v>30</v>
      </c>
      <c r="H46" s="24">
        <v>30</v>
      </c>
      <c r="I46" s="24">
        <v>5406</v>
      </c>
      <c r="J46" s="24" t="s">
        <v>346</v>
      </c>
      <c r="K46" s="24">
        <v>5</v>
      </c>
      <c r="L46" s="28" t="s">
        <v>499</v>
      </c>
      <c r="M46" s="29">
        <v>1</v>
      </c>
    </row>
    <row r="47" s="16" customFormat="1" spans="1:13">
      <c r="A47" s="22">
        <v>46</v>
      </c>
      <c r="B47" s="23">
        <v>56</v>
      </c>
      <c r="C47" s="23" t="s">
        <v>544</v>
      </c>
      <c r="D47" s="23" t="s">
        <v>319</v>
      </c>
      <c r="E47" s="24">
        <v>8</v>
      </c>
      <c r="F47" s="24">
        <v>1</v>
      </c>
      <c r="G47" s="24">
        <v>8</v>
      </c>
      <c r="H47" s="24">
        <v>8</v>
      </c>
      <c r="I47" s="24">
        <v>7948</v>
      </c>
      <c r="J47" s="24" t="s">
        <v>329</v>
      </c>
      <c r="K47" s="24">
        <v>5</v>
      </c>
      <c r="L47" s="28" t="s">
        <v>499</v>
      </c>
      <c r="M47" s="29">
        <v>1</v>
      </c>
    </row>
    <row r="48" s="16" customFormat="1" spans="1:13">
      <c r="A48" s="22">
        <v>47</v>
      </c>
      <c r="B48" s="23">
        <v>710</v>
      </c>
      <c r="C48" s="23" t="s">
        <v>545</v>
      </c>
      <c r="D48" s="23" t="s">
        <v>241</v>
      </c>
      <c r="E48" s="24">
        <v>8</v>
      </c>
      <c r="F48" s="24">
        <v>1</v>
      </c>
      <c r="G48" s="24">
        <v>8</v>
      </c>
      <c r="H48" s="24">
        <v>8</v>
      </c>
      <c r="I48" s="24">
        <v>12981</v>
      </c>
      <c r="J48" s="24" t="s">
        <v>270</v>
      </c>
      <c r="K48" s="24">
        <v>5</v>
      </c>
      <c r="L48" s="28" t="s">
        <v>499</v>
      </c>
      <c r="M48" s="29">
        <v>1</v>
      </c>
    </row>
    <row r="49" s="16" customFormat="1" spans="1:13">
      <c r="A49" s="22">
        <v>48</v>
      </c>
      <c r="B49" s="23">
        <v>104533</v>
      </c>
      <c r="C49" s="23" t="s">
        <v>546</v>
      </c>
      <c r="D49" s="23" t="s">
        <v>241</v>
      </c>
      <c r="E49" s="24">
        <v>8</v>
      </c>
      <c r="F49" s="24">
        <v>2</v>
      </c>
      <c r="G49" s="24">
        <v>16</v>
      </c>
      <c r="H49" s="24">
        <v>16</v>
      </c>
      <c r="I49" s="24">
        <v>11977</v>
      </c>
      <c r="J49" s="24" t="s">
        <v>297</v>
      </c>
      <c r="K49" s="24">
        <v>5</v>
      </c>
      <c r="L49" s="28" t="s">
        <v>499</v>
      </c>
      <c r="M49" s="29">
        <v>1</v>
      </c>
    </row>
    <row r="50" s="16" customFormat="1" spans="1:13">
      <c r="A50" s="22">
        <v>49</v>
      </c>
      <c r="B50" s="23">
        <v>122686</v>
      </c>
      <c r="C50" s="23" t="s">
        <v>547</v>
      </c>
      <c r="D50" s="23" t="s">
        <v>241</v>
      </c>
      <c r="E50" s="24">
        <v>8</v>
      </c>
      <c r="F50" s="24">
        <v>1</v>
      </c>
      <c r="G50" s="24">
        <v>8</v>
      </c>
      <c r="H50" s="24">
        <v>8</v>
      </c>
      <c r="I50" s="24">
        <v>14754</v>
      </c>
      <c r="J50" s="24" t="s">
        <v>247</v>
      </c>
      <c r="K50" s="24">
        <v>5</v>
      </c>
      <c r="L50" s="28" t="s">
        <v>499</v>
      </c>
      <c r="M50" s="29">
        <v>1</v>
      </c>
    </row>
    <row r="51" s="16" customFormat="1" spans="1:13">
      <c r="A51" s="22">
        <v>50</v>
      </c>
      <c r="B51" s="23">
        <v>122718</v>
      </c>
      <c r="C51" s="23" t="s">
        <v>548</v>
      </c>
      <c r="D51" s="23" t="s">
        <v>241</v>
      </c>
      <c r="E51" s="24">
        <v>8</v>
      </c>
      <c r="F51" s="24">
        <v>1</v>
      </c>
      <c r="G51" s="24">
        <v>8</v>
      </c>
      <c r="H51" s="24">
        <v>8</v>
      </c>
      <c r="I51" s="24">
        <v>12184</v>
      </c>
      <c r="J51" s="24" t="s">
        <v>303</v>
      </c>
      <c r="K51" s="24">
        <v>5</v>
      </c>
      <c r="L51" s="28" t="s">
        <v>499</v>
      </c>
      <c r="M51" s="29">
        <v>1</v>
      </c>
    </row>
    <row r="52" s="16" customFormat="1" spans="1:13">
      <c r="A52" s="22">
        <v>51</v>
      </c>
      <c r="B52" s="23">
        <v>113299</v>
      </c>
      <c r="C52" s="23" t="s">
        <v>549</v>
      </c>
      <c r="D52" s="23" t="s">
        <v>9</v>
      </c>
      <c r="E52" s="24">
        <v>8</v>
      </c>
      <c r="F52" s="24">
        <v>1</v>
      </c>
      <c r="G52" s="24">
        <v>8</v>
      </c>
      <c r="H52" s="24">
        <v>8</v>
      </c>
      <c r="I52" s="24">
        <v>14429</v>
      </c>
      <c r="J52" s="24" t="s">
        <v>28</v>
      </c>
      <c r="K52" s="24">
        <v>5</v>
      </c>
      <c r="L52" s="28" t="s">
        <v>499</v>
      </c>
      <c r="M52" s="29">
        <v>1</v>
      </c>
    </row>
    <row r="53" s="16" customFormat="1" spans="1:13">
      <c r="A53" s="22">
        <v>52</v>
      </c>
      <c r="B53" s="23">
        <v>119262</v>
      </c>
      <c r="C53" s="23" t="s">
        <v>550</v>
      </c>
      <c r="D53" s="23" t="s">
        <v>54</v>
      </c>
      <c r="E53" s="24">
        <v>8</v>
      </c>
      <c r="F53" s="24">
        <v>2</v>
      </c>
      <c r="G53" s="24">
        <v>16</v>
      </c>
      <c r="H53" s="24">
        <v>16</v>
      </c>
      <c r="I53" s="24">
        <v>15297</v>
      </c>
      <c r="J53" s="24" t="s">
        <v>76</v>
      </c>
      <c r="K53" s="24">
        <v>5</v>
      </c>
      <c r="L53" s="28" t="s">
        <v>499</v>
      </c>
      <c r="M53" s="29">
        <v>1</v>
      </c>
    </row>
    <row r="54" s="16" customFormat="1" spans="1:13">
      <c r="A54" s="22">
        <v>53</v>
      </c>
      <c r="B54" s="25">
        <v>128640</v>
      </c>
      <c r="C54" s="25" t="s">
        <v>551</v>
      </c>
      <c r="D54" s="23" t="s">
        <v>184</v>
      </c>
      <c r="E54" s="26">
        <v>8</v>
      </c>
      <c r="F54" s="24">
        <v>1</v>
      </c>
      <c r="G54" s="24">
        <v>8</v>
      </c>
      <c r="H54" s="24">
        <v>8</v>
      </c>
      <c r="I54" s="24">
        <v>15535</v>
      </c>
      <c r="J54" s="24" t="s">
        <v>232</v>
      </c>
      <c r="K54" s="24">
        <v>5</v>
      </c>
      <c r="L54" s="28" t="s">
        <v>499</v>
      </c>
      <c r="M54" s="29">
        <v>1</v>
      </c>
    </row>
    <row r="55" s="16" customFormat="1" spans="1:13">
      <c r="A55" s="22">
        <v>54</v>
      </c>
      <c r="B55" s="23">
        <v>106568</v>
      </c>
      <c r="C55" s="23" t="s">
        <v>552</v>
      </c>
      <c r="D55" s="23" t="s">
        <v>120</v>
      </c>
      <c r="E55" s="24">
        <v>8</v>
      </c>
      <c r="F55" s="24">
        <v>1</v>
      </c>
      <c r="G55" s="24">
        <v>8</v>
      </c>
      <c r="H55" s="24">
        <v>8</v>
      </c>
      <c r="I55" s="24">
        <v>15331</v>
      </c>
      <c r="J55" s="24" t="s">
        <v>125</v>
      </c>
      <c r="K55" s="24">
        <v>5</v>
      </c>
      <c r="L55" s="28" t="s">
        <v>499</v>
      </c>
      <c r="M55" s="29">
        <v>1</v>
      </c>
    </row>
    <row r="56" s="16" customFormat="1" spans="1:13">
      <c r="A56" s="22">
        <v>55</v>
      </c>
      <c r="B56" s="23">
        <v>311</v>
      </c>
      <c r="C56" s="23" t="s">
        <v>553</v>
      </c>
      <c r="D56" s="23" t="s">
        <v>54</v>
      </c>
      <c r="E56" s="24">
        <v>8</v>
      </c>
      <c r="F56" s="24">
        <v>2</v>
      </c>
      <c r="G56" s="24">
        <v>16</v>
      </c>
      <c r="H56" s="24">
        <v>16</v>
      </c>
      <c r="I56" s="24">
        <v>4093</v>
      </c>
      <c r="J56" s="24" t="s">
        <v>68</v>
      </c>
      <c r="K56" s="24">
        <v>5</v>
      </c>
      <c r="L56" s="28" t="s">
        <v>499</v>
      </c>
      <c r="M56" s="29">
        <v>1</v>
      </c>
    </row>
    <row r="57" s="16" customFormat="1" spans="1:13">
      <c r="A57" s="22">
        <v>56</v>
      </c>
      <c r="B57" s="23">
        <v>339</v>
      </c>
      <c r="C57" s="23" t="s">
        <v>554</v>
      </c>
      <c r="D57" s="23" t="s">
        <v>54</v>
      </c>
      <c r="E57" s="24">
        <v>8</v>
      </c>
      <c r="F57" s="24">
        <v>2</v>
      </c>
      <c r="G57" s="24">
        <v>16</v>
      </c>
      <c r="H57" s="24">
        <v>16</v>
      </c>
      <c r="I57" s="24">
        <v>6456</v>
      </c>
      <c r="J57" s="24" t="s">
        <v>81</v>
      </c>
      <c r="K57" s="24">
        <v>5</v>
      </c>
      <c r="L57" s="28" t="s">
        <v>499</v>
      </c>
      <c r="M57" s="29">
        <v>1</v>
      </c>
    </row>
    <row r="58" s="16" customFormat="1" spans="1:13">
      <c r="A58" s="22">
        <v>57</v>
      </c>
      <c r="B58" s="23">
        <v>118151</v>
      </c>
      <c r="C58" s="23" t="s">
        <v>555</v>
      </c>
      <c r="D58" s="23" t="s">
        <v>54</v>
      </c>
      <c r="E58" s="24">
        <v>8</v>
      </c>
      <c r="F58" s="24">
        <v>1</v>
      </c>
      <c r="G58" s="24">
        <v>8</v>
      </c>
      <c r="H58" s="24">
        <v>8</v>
      </c>
      <c r="I58" s="24">
        <v>13279</v>
      </c>
      <c r="J58" s="24" t="s">
        <v>79</v>
      </c>
      <c r="K58" s="24">
        <v>5</v>
      </c>
      <c r="L58" s="28" t="s">
        <v>499</v>
      </c>
      <c r="M58" s="29">
        <v>1</v>
      </c>
    </row>
    <row r="59" s="16" customFormat="1" spans="1:13">
      <c r="A59" s="22">
        <v>58</v>
      </c>
      <c r="B59" s="23">
        <v>108656</v>
      </c>
      <c r="C59" s="23" t="s">
        <v>556</v>
      </c>
      <c r="D59" s="23" t="s">
        <v>337</v>
      </c>
      <c r="E59" s="24">
        <v>8</v>
      </c>
      <c r="F59" s="24">
        <v>2</v>
      </c>
      <c r="G59" s="24">
        <v>16</v>
      </c>
      <c r="H59" s="24">
        <v>16</v>
      </c>
      <c r="I59" s="24">
        <v>8489</v>
      </c>
      <c r="J59" s="24" t="s">
        <v>353</v>
      </c>
      <c r="K59" s="24">
        <v>5</v>
      </c>
      <c r="L59" s="28" t="s">
        <v>499</v>
      </c>
      <c r="M59" s="29">
        <v>1</v>
      </c>
    </row>
    <row r="60" s="16" customFormat="1" spans="1:13">
      <c r="A60" s="22">
        <v>59</v>
      </c>
      <c r="B60" s="23">
        <v>122906</v>
      </c>
      <c r="C60" s="23" t="s">
        <v>557</v>
      </c>
      <c r="D60" s="23" t="s">
        <v>184</v>
      </c>
      <c r="E60" s="24">
        <v>8</v>
      </c>
      <c r="F60" s="24">
        <v>2</v>
      </c>
      <c r="G60" s="24">
        <v>16</v>
      </c>
      <c r="H60" s="24">
        <v>15</v>
      </c>
      <c r="I60" s="24">
        <v>14417</v>
      </c>
      <c r="J60" s="24" t="s">
        <v>189</v>
      </c>
      <c r="K60" s="24"/>
      <c r="L60" s="24"/>
      <c r="M60" s="29">
        <v>0.9375</v>
      </c>
    </row>
    <row r="61" s="16" customFormat="1" spans="1:13">
      <c r="A61" s="22">
        <v>60</v>
      </c>
      <c r="B61" s="23">
        <v>114685</v>
      </c>
      <c r="C61" s="23" t="s">
        <v>558</v>
      </c>
      <c r="D61" s="23" t="s">
        <v>9</v>
      </c>
      <c r="E61" s="24">
        <v>12</v>
      </c>
      <c r="F61" s="24">
        <v>3</v>
      </c>
      <c r="G61" s="24">
        <v>36</v>
      </c>
      <c r="H61" s="24">
        <v>32</v>
      </c>
      <c r="I61" s="24">
        <v>4086</v>
      </c>
      <c r="J61" s="24" t="s">
        <v>23</v>
      </c>
      <c r="K61" s="24"/>
      <c r="L61" s="24"/>
      <c r="M61" s="29">
        <v>0.888888888888889</v>
      </c>
    </row>
    <row r="62" s="16" customFormat="1" spans="1:13">
      <c r="A62" s="22">
        <v>61</v>
      </c>
      <c r="B62" s="23">
        <v>341</v>
      </c>
      <c r="C62" s="23" t="s">
        <v>559</v>
      </c>
      <c r="D62" s="23" t="s">
        <v>241</v>
      </c>
      <c r="E62" s="24">
        <v>15</v>
      </c>
      <c r="F62" s="24">
        <v>4</v>
      </c>
      <c r="G62" s="24">
        <v>60</v>
      </c>
      <c r="H62" s="24">
        <v>53</v>
      </c>
      <c r="I62" s="24">
        <v>7011</v>
      </c>
      <c r="J62" s="24" t="s">
        <v>250</v>
      </c>
      <c r="K62" s="24"/>
      <c r="L62" s="24"/>
      <c r="M62" s="29">
        <v>0.883333333333333</v>
      </c>
    </row>
    <row r="63" s="16" customFormat="1" spans="1:13">
      <c r="A63" s="22">
        <v>62</v>
      </c>
      <c r="B63" s="23">
        <v>717</v>
      </c>
      <c r="C63" s="23" t="s">
        <v>560</v>
      </c>
      <c r="D63" s="23" t="s">
        <v>241</v>
      </c>
      <c r="E63" s="24">
        <v>8</v>
      </c>
      <c r="F63" s="24">
        <v>2</v>
      </c>
      <c r="G63" s="24">
        <v>16</v>
      </c>
      <c r="H63" s="24">
        <v>14</v>
      </c>
      <c r="I63" s="24">
        <v>6752</v>
      </c>
      <c r="J63" s="24" t="s">
        <v>291</v>
      </c>
      <c r="K63" s="24"/>
      <c r="L63" s="24"/>
      <c r="M63" s="29">
        <v>0.875</v>
      </c>
    </row>
    <row r="64" s="16" customFormat="1" spans="1:13">
      <c r="A64" s="22">
        <v>63</v>
      </c>
      <c r="B64" s="23">
        <v>337</v>
      </c>
      <c r="C64" s="23" t="s">
        <v>561</v>
      </c>
      <c r="D64" s="23" t="s">
        <v>9</v>
      </c>
      <c r="E64" s="24">
        <v>12</v>
      </c>
      <c r="F64" s="24">
        <v>3</v>
      </c>
      <c r="G64" s="24">
        <v>36</v>
      </c>
      <c r="H64" s="24">
        <v>31</v>
      </c>
      <c r="I64" s="24">
        <v>7050</v>
      </c>
      <c r="J64" s="24" t="s">
        <v>38</v>
      </c>
      <c r="K64" s="24"/>
      <c r="L64" s="24"/>
      <c r="M64" s="29">
        <v>0.861111111111111</v>
      </c>
    </row>
    <row r="65" s="16" customFormat="1" spans="1:13">
      <c r="A65" s="22">
        <v>64</v>
      </c>
      <c r="B65" s="23">
        <v>709</v>
      </c>
      <c r="C65" s="23" t="s">
        <v>562</v>
      </c>
      <c r="D65" s="23" t="s">
        <v>184</v>
      </c>
      <c r="E65" s="24">
        <v>10</v>
      </c>
      <c r="F65" s="24">
        <v>2</v>
      </c>
      <c r="G65" s="24">
        <v>20</v>
      </c>
      <c r="H65" s="24">
        <v>17</v>
      </c>
      <c r="I65" s="24">
        <v>12921</v>
      </c>
      <c r="J65" s="24" t="s">
        <v>203</v>
      </c>
      <c r="K65" s="24"/>
      <c r="L65" s="24"/>
      <c r="M65" s="29">
        <v>0.85</v>
      </c>
    </row>
    <row r="66" s="16" customFormat="1" spans="1:13">
      <c r="A66" s="22">
        <v>65</v>
      </c>
      <c r="B66" s="23">
        <v>572</v>
      </c>
      <c r="C66" s="23" t="s">
        <v>563</v>
      </c>
      <c r="D66" s="23" t="s">
        <v>184</v>
      </c>
      <c r="E66" s="24">
        <v>10</v>
      </c>
      <c r="F66" s="24">
        <v>2</v>
      </c>
      <c r="G66" s="24">
        <v>20</v>
      </c>
      <c r="H66" s="24">
        <v>17</v>
      </c>
      <c r="I66" s="24">
        <v>5457</v>
      </c>
      <c r="J66" s="24" t="s">
        <v>222</v>
      </c>
      <c r="K66" s="24"/>
      <c r="L66" s="24"/>
      <c r="M66" s="29">
        <v>0.85</v>
      </c>
    </row>
    <row r="67" s="16" customFormat="1" spans="1:13">
      <c r="A67" s="22">
        <v>66</v>
      </c>
      <c r="B67" s="23">
        <v>738</v>
      </c>
      <c r="C67" s="23" t="s">
        <v>564</v>
      </c>
      <c r="D67" s="23" t="s">
        <v>241</v>
      </c>
      <c r="E67" s="24">
        <v>8</v>
      </c>
      <c r="F67" s="24">
        <v>2</v>
      </c>
      <c r="G67" s="24">
        <v>16</v>
      </c>
      <c r="H67" s="24">
        <v>13</v>
      </c>
      <c r="I67" s="24">
        <v>5698</v>
      </c>
      <c r="J67" s="24" t="s">
        <v>272</v>
      </c>
      <c r="K67" s="24"/>
      <c r="L67" s="24"/>
      <c r="M67" s="29">
        <v>0.8125</v>
      </c>
    </row>
    <row r="68" s="16" customFormat="1" spans="1:13">
      <c r="A68" s="22">
        <v>67</v>
      </c>
      <c r="B68" s="23">
        <v>117923</v>
      </c>
      <c r="C68" s="23" t="s">
        <v>565</v>
      </c>
      <c r="D68" s="23" t="s">
        <v>241</v>
      </c>
      <c r="E68" s="24">
        <v>8</v>
      </c>
      <c r="F68" s="24">
        <v>2</v>
      </c>
      <c r="G68" s="24">
        <v>16</v>
      </c>
      <c r="H68" s="24">
        <v>13</v>
      </c>
      <c r="I68" s="24">
        <v>13969</v>
      </c>
      <c r="J68" s="24" t="s">
        <v>307</v>
      </c>
      <c r="K68" s="24"/>
      <c r="L68" s="24"/>
      <c r="M68" s="29">
        <v>0.8125</v>
      </c>
    </row>
    <row r="69" s="16" customFormat="1" spans="1:13">
      <c r="A69" s="22">
        <v>68</v>
      </c>
      <c r="B69" s="23">
        <v>113025</v>
      </c>
      <c r="C69" s="23" t="s">
        <v>566</v>
      </c>
      <c r="D69" s="23" t="s">
        <v>184</v>
      </c>
      <c r="E69" s="24">
        <v>8</v>
      </c>
      <c r="F69" s="24">
        <v>2</v>
      </c>
      <c r="G69" s="24">
        <v>16</v>
      </c>
      <c r="H69" s="24">
        <v>13</v>
      </c>
      <c r="I69" s="24">
        <v>12144</v>
      </c>
      <c r="J69" s="24" t="s">
        <v>213</v>
      </c>
      <c r="K69" s="24"/>
      <c r="L69" s="24"/>
      <c r="M69" s="29">
        <v>0.8125</v>
      </c>
    </row>
    <row r="70" s="16" customFormat="1" spans="1:13">
      <c r="A70" s="22">
        <v>69</v>
      </c>
      <c r="B70" s="23">
        <v>102567</v>
      </c>
      <c r="C70" s="23" t="s">
        <v>567</v>
      </c>
      <c r="D70" s="23" t="s">
        <v>337</v>
      </c>
      <c r="E70" s="24">
        <v>8</v>
      </c>
      <c r="F70" s="24">
        <v>2</v>
      </c>
      <c r="G70" s="24">
        <v>16</v>
      </c>
      <c r="H70" s="24">
        <v>13</v>
      </c>
      <c r="I70" s="24">
        <v>5954</v>
      </c>
      <c r="J70" s="24" t="s">
        <v>350</v>
      </c>
      <c r="K70" s="24"/>
      <c r="L70" s="24"/>
      <c r="M70" s="29">
        <v>0.8125</v>
      </c>
    </row>
    <row r="71" s="16" customFormat="1" spans="1:13">
      <c r="A71" s="22">
        <v>70</v>
      </c>
      <c r="B71" s="23">
        <v>707</v>
      </c>
      <c r="C71" s="23" t="s">
        <v>568</v>
      </c>
      <c r="D71" s="23" t="s">
        <v>120</v>
      </c>
      <c r="E71" s="24">
        <v>15</v>
      </c>
      <c r="F71" s="24">
        <v>2</v>
      </c>
      <c r="G71" s="24">
        <v>30</v>
      </c>
      <c r="H71" s="24">
        <v>23</v>
      </c>
      <c r="I71" s="24">
        <v>4311</v>
      </c>
      <c r="J71" s="24" t="s">
        <v>180</v>
      </c>
      <c r="K71" s="24"/>
      <c r="L71" s="24"/>
      <c r="M71" s="29">
        <v>0.766666666666667</v>
      </c>
    </row>
    <row r="72" s="16" customFormat="1" spans="1:13">
      <c r="A72" s="22">
        <v>71</v>
      </c>
      <c r="B72" s="23">
        <v>365</v>
      </c>
      <c r="C72" s="23" t="s">
        <v>569</v>
      </c>
      <c r="D72" s="23" t="s">
        <v>54</v>
      </c>
      <c r="E72" s="24">
        <v>12</v>
      </c>
      <c r="F72" s="24">
        <v>2</v>
      </c>
      <c r="G72" s="24">
        <v>24</v>
      </c>
      <c r="H72" s="24">
        <v>18</v>
      </c>
      <c r="I72" s="24">
        <v>4301</v>
      </c>
      <c r="J72" s="24" t="s">
        <v>110</v>
      </c>
      <c r="K72" s="24"/>
      <c r="L72" s="24"/>
      <c r="M72" s="29">
        <v>0.75</v>
      </c>
    </row>
    <row r="73" s="16" customFormat="1" spans="1:13">
      <c r="A73" s="22">
        <v>72</v>
      </c>
      <c r="B73" s="23">
        <v>716</v>
      </c>
      <c r="C73" s="23" t="s">
        <v>570</v>
      </c>
      <c r="D73" s="23" t="s">
        <v>241</v>
      </c>
      <c r="E73" s="24">
        <v>8</v>
      </c>
      <c r="F73" s="24">
        <v>2</v>
      </c>
      <c r="G73" s="24">
        <v>16</v>
      </c>
      <c r="H73" s="24">
        <v>12</v>
      </c>
      <c r="I73" s="24">
        <v>6473</v>
      </c>
      <c r="J73" s="24" t="s">
        <v>294</v>
      </c>
      <c r="K73" s="24"/>
      <c r="L73" s="24"/>
      <c r="M73" s="29">
        <v>0.75</v>
      </c>
    </row>
    <row r="74" s="16" customFormat="1" spans="1:13">
      <c r="A74" s="22">
        <v>73</v>
      </c>
      <c r="B74" s="23">
        <v>117310</v>
      </c>
      <c r="C74" s="23" t="s">
        <v>571</v>
      </c>
      <c r="D74" s="23" t="s">
        <v>54</v>
      </c>
      <c r="E74" s="24">
        <v>8</v>
      </c>
      <c r="F74" s="24">
        <v>1</v>
      </c>
      <c r="G74" s="24">
        <v>8</v>
      </c>
      <c r="H74" s="24">
        <v>6</v>
      </c>
      <c r="I74" s="24">
        <v>14483</v>
      </c>
      <c r="J74" s="24" t="s">
        <v>56</v>
      </c>
      <c r="K74" s="24"/>
      <c r="L74" s="24"/>
      <c r="M74" s="29">
        <v>0.75</v>
      </c>
    </row>
    <row r="75" s="16" customFormat="1" spans="1:13">
      <c r="A75" s="22">
        <v>74</v>
      </c>
      <c r="B75" s="23">
        <v>113833</v>
      </c>
      <c r="C75" s="23" t="s">
        <v>572</v>
      </c>
      <c r="D75" s="23" t="s">
        <v>184</v>
      </c>
      <c r="E75" s="24">
        <v>8</v>
      </c>
      <c r="F75" s="24">
        <v>2</v>
      </c>
      <c r="G75" s="24">
        <v>16</v>
      </c>
      <c r="H75" s="24">
        <v>12</v>
      </c>
      <c r="I75" s="24">
        <v>11624</v>
      </c>
      <c r="J75" s="24" t="s">
        <v>234</v>
      </c>
      <c r="K75" s="24"/>
      <c r="L75" s="24"/>
      <c r="M75" s="29">
        <v>0.75</v>
      </c>
    </row>
    <row r="76" s="16" customFormat="1" spans="1:13">
      <c r="A76" s="22">
        <v>75</v>
      </c>
      <c r="B76" s="23">
        <v>385</v>
      </c>
      <c r="C76" s="23" t="s">
        <v>573</v>
      </c>
      <c r="D76" s="23" t="s">
        <v>337</v>
      </c>
      <c r="E76" s="24">
        <v>10</v>
      </c>
      <c r="F76" s="24">
        <v>3</v>
      </c>
      <c r="G76" s="24">
        <v>30</v>
      </c>
      <c r="H76" s="24">
        <v>22</v>
      </c>
      <c r="I76" s="24">
        <v>7317</v>
      </c>
      <c r="J76" s="24" t="s">
        <v>342</v>
      </c>
      <c r="K76" s="24"/>
      <c r="L76" s="24"/>
      <c r="M76" s="29">
        <v>0.733333333333333</v>
      </c>
    </row>
    <row r="77" s="16" customFormat="1" spans="1:13">
      <c r="A77" s="22">
        <v>76</v>
      </c>
      <c r="B77" s="23">
        <v>733</v>
      </c>
      <c r="C77" s="23" t="s">
        <v>574</v>
      </c>
      <c r="D77" s="23" t="s">
        <v>120</v>
      </c>
      <c r="E77" s="24">
        <v>10</v>
      </c>
      <c r="F77" s="24">
        <v>3</v>
      </c>
      <c r="G77" s="24">
        <v>30</v>
      </c>
      <c r="H77" s="24">
        <v>21</v>
      </c>
      <c r="I77" s="24">
        <v>4435</v>
      </c>
      <c r="J77" s="24" t="s">
        <v>143</v>
      </c>
      <c r="K77" s="24"/>
      <c r="L77" s="24"/>
      <c r="M77" s="29">
        <v>0.7</v>
      </c>
    </row>
    <row r="78" s="16" customFormat="1" spans="1:13">
      <c r="A78" s="22">
        <v>77</v>
      </c>
      <c r="B78" s="23">
        <v>104430</v>
      </c>
      <c r="C78" s="23" t="s">
        <v>575</v>
      </c>
      <c r="D78" s="23" t="s">
        <v>120</v>
      </c>
      <c r="E78" s="24">
        <v>10</v>
      </c>
      <c r="F78" s="24">
        <v>2</v>
      </c>
      <c r="G78" s="24">
        <v>20</v>
      </c>
      <c r="H78" s="24">
        <v>14</v>
      </c>
      <c r="I78" s="24">
        <v>13293</v>
      </c>
      <c r="J78" s="24" t="s">
        <v>128</v>
      </c>
      <c r="K78" s="24"/>
      <c r="L78" s="24"/>
      <c r="M78" s="29">
        <v>0.7</v>
      </c>
    </row>
    <row r="79" s="16" customFormat="1" spans="1:13">
      <c r="A79" s="22">
        <v>78</v>
      </c>
      <c r="B79" s="23">
        <v>399</v>
      </c>
      <c r="C79" s="23" t="s">
        <v>576</v>
      </c>
      <c r="D79" s="23" t="s">
        <v>9</v>
      </c>
      <c r="E79" s="24">
        <v>15</v>
      </c>
      <c r="F79" s="24">
        <v>1</v>
      </c>
      <c r="G79" s="24">
        <v>15</v>
      </c>
      <c r="H79" s="24">
        <v>10</v>
      </c>
      <c r="I79" s="24">
        <v>4033</v>
      </c>
      <c r="J79" s="24" t="s">
        <v>51</v>
      </c>
      <c r="K79" s="24">
        <v>-5</v>
      </c>
      <c r="L79" s="32" t="s">
        <v>577</v>
      </c>
      <c r="M79" s="29">
        <v>0.666666666666667</v>
      </c>
    </row>
    <row r="80" s="16" customFormat="1" spans="1:13">
      <c r="A80" s="22">
        <v>79</v>
      </c>
      <c r="B80" s="23">
        <v>111219</v>
      </c>
      <c r="C80" s="23" t="s">
        <v>578</v>
      </c>
      <c r="D80" s="23" t="s">
        <v>54</v>
      </c>
      <c r="E80" s="24">
        <v>10</v>
      </c>
      <c r="F80" s="24">
        <v>2</v>
      </c>
      <c r="G80" s="24">
        <v>20</v>
      </c>
      <c r="H80" s="24">
        <v>13</v>
      </c>
      <c r="I80" s="24">
        <v>4117</v>
      </c>
      <c r="J80" s="24" t="s">
        <v>108</v>
      </c>
      <c r="K80" s="24">
        <v>-5</v>
      </c>
      <c r="L80" s="32" t="s">
        <v>577</v>
      </c>
      <c r="M80" s="29">
        <v>0.65</v>
      </c>
    </row>
    <row r="81" s="16" customFormat="1" spans="1:13">
      <c r="A81" s="22">
        <v>80</v>
      </c>
      <c r="B81" s="23">
        <v>587</v>
      </c>
      <c r="C81" s="23" t="s">
        <v>579</v>
      </c>
      <c r="D81" s="23" t="s">
        <v>241</v>
      </c>
      <c r="E81" s="24">
        <v>10</v>
      </c>
      <c r="F81" s="24">
        <v>2</v>
      </c>
      <c r="G81" s="24">
        <v>20</v>
      </c>
      <c r="H81" s="24">
        <v>12</v>
      </c>
      <c r="I81" s="24">
        <v>8073</v>
      </c>
      <c r="J81" s="24" t="s">
        <v>280</v>
      </c>
      <c r="K81" s="24">
        <v>-5</v>
      </c>
      <c r="L81" s="32" t="s">
        <v>577</v>
      </c>
      <c r="M81" s="29">
        <v>0.6</v>
      </c>
    </row>
    <row r="82" s="16" customFormat="1" spans="1:13">
      <c r="A82" s="22">
        <v>81</v>
      </c>
      <c r="B82" s="23">
        <v>515</v>
      </c>
      <c r="C82" s="23" t="s">
        <v>580</v>
      </c>
      <c r="D82" s="23" t="s">
        <v>120</v>
      </c>
      <c r="E82" s="24">
        <v>10</v>
      </c>
      <c r="F82" s="24">
        <v>2</v>
      </c>
      <c r="G82" s="24">
        <v>20</v>
      </c>
      <c r="H82" s="24">
        <v>12</v>
      </c>
      <c r="I82" s="24">
        <v>14379</v>
      </c>
      <c r="J82" s="24" t="s">
        <v>177</v>
      </c>
      <c r="K82" s="24">
        <v>-5</v>
      </c>
      <c r="L82" s="32" t="s">
        <v>577</v>
      </c>
      <c r="M82" s="29">
        <v>0.6</v>
      </c>
    </row>
    <row r="83" s="16" customFormat="1" spans="1:13">
      <c r="A83" s="22">
        <v>82</v>
      </c>
      <c r="B83" s="23">
        <v>105751</v>
      </c>
      <c r="C83" s="23" t="s">
        <v>581</v>
      </c>
      <c r="D83" s="23" t="s">
        <v>120</v>
      </c>
      <c r="E83" s="24">
        <v>10</v>
      </c>
      <c r="F83" s="24">
        <v>2</v>
      </c>
      <c r="G83" s="24">
        <v>20</v>
      </c>
      <c r="H83" s="24">
        <v>12</v>
      </c>
      <c r="I83" s="24">
        <v>9295</v>
      </c>
      <c r="J83" s="24" t="s">
        <v>122</v>
      </c>
      <c r="K83" s="24">
        <v>-5</v>
      </c>
      <c r="L83" s="32" t="s">
        <v>577</v>
      </c>
      <c r="M83" s="29">
        <v>0.6</v>
      </c>
    </row>
    <row r="84" s="16" customFormat="1" spans="1:13">
      <c r="A84" s="22">
        <v>83</v>
      </c>
      <c r="B84" s="23">
        <v>102564</v>
      </c>
      <c r="C84" s="23" t="s">
        <v>582</v>
      </c>
      <c r="D84" s="23" t="s">
        <v>241</v>
      </c>
      <c r="E84" s="24">
        <v>8</v>
      </c>
      <c r="F84" s="24">
        <v>2</v>
      </c>
      <c r="G84" s="24">
        <v>16</v>
      </c>
      <c r="H84" s="24">
        <v>9</v>
      </c>
      <c r="I84" s="24">
        <v>4450</v>
      </c>
      <c r="J84" s="24" t="s">
        <v>441</v>
      </c>
      <c r="K84" s="24">
        <v>-5</v>
      </c>
      <c r="L84" s="32" t="s">
        <v>577</v>
      </c>
      <c r="M84" s="29">
        <v>0.5625</v>
      </c>
    </row>
    <row r="85" s="16" customFormat="1" spans="1:13">
      <c r="A85" s="22">
        <v>84</v>
      </c>
      <c r="B85" s="23">
        <v>118758</v>
      </c>
      <c r="C85" s="23" t="s">
        <v>583</v>
      </c>
      <c r="D85" s="23" t="s">
        <v>120</v>
      </c>
      <c r="E85" s="24">
        <v>8</v>
      </c>
      <c r="F85" s="24">
        <v>2</v>
      </c>
      <c r="G85" s="24">
        <v>16</v>
      </c>
      <c r="H85" s="24">
        <v>9</v>
      </c>
      <c r="I85" s="24">
        <v>14388</v>
      </c>
      <c r="J85" s="24" t="s">
        <v>140</v>
      </c>
      <c r="K85" s="24">
        <v>-5</v>
      </c>
      <c r="L85" s="32" t="s">
        <v>577</v>
      </c>
      <c r="M85" s="29">
        <v>0.5625</v>
      </c>
    </row>
    <row r="86" s="16" customFormat="1" spans="1:13">
      <c r="A86" s="22">
        <v>85</v>
      </c>
      <c r="B86" s="23">
        <v>118951</v>
      </c>
      <c r="C86" s="23" t="s">
        <v>584</v>
      </c>
      <c r="D86" s="23" t="s">
        <v>184</v>
      </c>
      <c r="E86" s="24">
        <v>8</v>
      </c>
      <c r="F86" s="24">
        <v>2</v>
      </c>
      <c r="G86" s="24">
        <v>16</v>
      </c>
      <c r="H86" s="24">
        <v>9</v>
      </c>
      <c r="I86" s="24">
        <v>14751</v>
      </c>
      <c r="J86" s="24" t="s">
        <v>229</v>
      </c>
      <c r="K86" s="24">
        <v>-5</v>
      </c>
      <c r="L86" s="32" t="s">
        <v>577</v>
      </c>
      <c r="M86" s="29">
        <v>0.5625</v>
      </c>
    </row>
    <row r="87" s="16" customFormat="1" spans="1:13">
      <c r="A87" s="22">
        <v>86</v>
      </c>
      <c r="B87" s="23">
        <v>511</v>
      </c>
      <c r="C87" s="23" t="s">
        <v>585</v>
      </c>
      <c r="D87" s="23" t="s">
        <v>120</v>
      </c>
      <c r="E87" s="24">
        <v>10</v>
      </c>
      <c r="F87" s="24">
        <v>2</v>
      </c>
      <c r="G87" s="24">
        <v>20</v>
      </c>
      <c r="H87" s="24">
        <v>11</v>
      </c>
      <c r="I87" s="24">
        <v>5527</v>
      </c>
      <c r="J87" s="24" t="s">
        <v>396</v>
      </c>
      <c r="K87" s="24">
        <v>-5</v>
      </c>
      <c r="L87" s="32" t="s">
        <v>577</v>
      </c>
      <c r="M87" s="29">
        <v>0.55</v>
      </c>
    </row>
    <row r="88" s="16" customFormat="1" spans="1:13">
      <c r="A88" s="22">
        <v>87</v>
      </c>
      <c r="B88" s="23">
        <v>724</v>
      </c>
      <c r="C88" s="23" t="s">
        <v>586</v>
      </c>
      <c r="D88" s="23" t="s">
        <v>120</v>
      </c>
      <c r="E88" s="24">
        <v>10</v>
      </c>
      <c r="F88" s="24">
        <v>2</v>
      </c>
      <c r="G88" s="24">
        <v>20</v>
      </c>
      <c r="H88" s="24">
        <v>10</v>
      </c>
      <c r="I88" s="24">
        <v>10930</v>
      </c>
      <c r="J88" s="24" t="s">
        <v>168</v>
      </c>
      <c r="K88" s="24">
        <v>-5</v>
      </c>
      <c r="L88" s="32" t="s">
        <v>577</v>
      </c>
      <c r="M88" s="29">
        <v>0.5</v>
      </c>
    </row>
    <row r="89" s="16" customFormat="1" spans="1:13">
      <c r="A89" s="22">
        <v>88</v>
      </c>
      <c r="B89" s="23">
        <v>737</v>
      </c>
      <c r="C89" s="23" t="s">
        <v>587</v>
      </c>
      <c r="D89" s="23" t="s">
        <v>120</v>
      </c>
      <c r="E89" s="24">
        <v>10</v>
      </c>
      <c r="F89" s="24">
        <v>1</v>
      </c>
      <c r="G89" s="24">
        <v>10</v>
      </c>
      <c r="H89" s="24">
        <v>5</v>
      </c>
      <c r="I89" s="24">
        <v>11642</v>
      </c>
      <c r="J89" s="24" t="s">
        <v>174</v>
      </c>
      <c r="K89" s="24">
        <v>-5</v>
      </c>
      <c r="L89" s="32" t="s">
        <v>577</v>
      </c>
      <c r="M89" s="29">
        <v>0.5</v>
      </c>
    </row>
    <row r="90" s="16" customFormat="1" spans="1:13">
      <c r="A90" s="22">
        <v>89</v>
      </c>
      <c r="B90" s="23">
        <v>106066</v>
      </c>
      <c r="C90" s="23" t="s">
        <v>588</v>
      </c>
      <c r="D90" s="23" t="s">
        <v>9</v>
      </c>
      <c r="E90" s="24">
        <v>10</v>
      </c>
      <c r="F90" s="24">
        <v>1</v>
      </c>
      <c r="G90" s="24">
        <v>10</v>
      </c>
      <c r="H90" s="24">
        <v>5</v>
      </c>
      <c r="I90" s="30">
        <v>9669</v>
      </c>
      <c r="J90" s="30" t="s">
        <v>589</v>
      </c>
      <c r="K90" s="24">
        <v>-5</v>
      </c>
      <c r="L90" s="32" t="s">
        <v>577</v>
      </c>
      <c r="M90" s="29">
        <v>0.5</v>
      </c>
    </row>
    <row r="91" s="16" customFormat="1" spans="1:13">
      <c r="A91" s="22">
        <v>90</v>
      </c>
      <c r="B91" s="23">
        <v>112415</v>
      </c>
      <c r="C91" s="23" t="s">
        <v>590</v>
      </c>
      <c r="D91" s="23" t="s">
        <v>54</v>
      </c>
      <c r="E91" s="24">
        <v>10</v>
      </c>
      <c r="F91" s="24">
        <v>2</v>
      </c>
      <c r="G91" s="24">
        <v>20</v>
      </c>
      <c r="H91" s="24">
        <v>10</v>
      </c>
      <c r="I91" s="24">
        <v>4188</v>
      </c>
      <c r="J91" s="24" t="s">
        <v>71</v>
      </c>
      <c r="K91" s="24">
        <v>-5</v>
      </c>
      <c r="L91" s="32" t="s">
        <v>577</v>
      </c>
      <c r="M91" s="29">
        <v>0.5</v>
      </c>
    </row>
    <row r="92" s="16" customFormat="1" spans="1:13">
      <c r="A92" s="22">
        <v>91</v>
      </c>
      <c r="B92" s="23">
        <v>114286</v>
      </c>
      <c r="C92" s="23" t="s">
        <v>591</v>
      </c>
      <c r="D92" s="23" t="s">
        <v>184</v>
      </c>
      <c r="E92" s="24">
        <v>10</v>
      </c>
      <c r="F92" s="24">
        <v>2</v>
      </c>
      <c r="G92" s="24">
        <v>20</v>
      </c>
      <c r="H92" s="24">
        <v>10</v>
      </c>
      <c r="I92" s="24">
        <v>14251</v>
      </c>
      <c r="J92" s="24" t="s">
        <v>413</v>
      </c>
      <c r="K92" s="24">
        <v>-5</v>
      </c>
      <c r="L92" s="32" t="s">
        <v>577</v>
      </c>
      <c r="M92" s="29">
        <v>0.5</v>
      </c>
    </row>
    <row r="93" s="16" customFormat="1" spans="1:13">
      <c r="A93" s="22">
        <v>92</v>
      </c>
      <c r="B93" s="23">
        <v>351</v>
      </c>
      <c r="C93" s="23" t="s">
        <v>592</v>
      </c>
      <c r="D93" s="23" t="s">
        <v>241</v>
      </c>
      <c r="E93" s="24">
        <v>8</v>
      </c>
      <c r="F93" s="24">
        <v>2</v>
      </c>
      <c r="G93" s="24">
        <v>16</v>
      </c>
      <c r="H93" s="24">
        <v>8</v>
      </c>
      <c r="I93" s="24">
        <v>8594</v>
      </c>
      <c r="J93" s="24" t="s">
        <v>263</v>
      </c>
      <c r="K93" s="24">
        <v>-5</v>
      </c>
      <c r="L93" s="32" t="s">
        <v>577</v>
      </c>
      <c r="M93" s="29">
        <v>0.5</v>
      </c>
    </row>
    <row r="94" s="16" customFormat="1" spans="1:13">
      <c r="A94" s="22">
        <v>93</v>
      </c>
      <c r="B94" s="23">
        <v>573</v>
      </c>
      <c r="C94" s="23" t="s">
        <v>593</v>
      </c>
      <c r="D94" s="23" t="s">
        <v>120</v>
      </c>
      <c r="E94" s="24">
        <v>8</v>
      </c>
      <c r="F94" s="24">
        <v>2</v>
      </c>
      <c r="G94" s="24">
        <v>16</v>
      </c>
      <c r="H94" s="24">
        <v>8</v>
      </c>
      <c r="I94" s="24">
        <v>5501</v>
      </c>
      <c r="J94" s="24" t="s">
        <v>146</v>
      </c>
      <c r="K94" s="24">
        <v>-5</v>
      </c>
      <c r="L94" s="32" t="s">
        <v>577</v>
      </c>
      <c r="M94" s="29">
        <v>0.5</v>
      </c>
    </row>
    <row r="95" s="16" customFormat="1" spans="1:13">
      <c r="A95" s="22">
        <v>94</v>
      </c>
      <c r="B95" s="23">
        <v>723</v>
      </c>
      <c r="C95" s="23" t="s">
        <v>594</v>
      </c>
      <c r="D95" s="23" t="s">
        <v>120</v>
      </c>
      <c r="E95" s="24">
        <v>8</v>
      </c>
      <c r="F95" s="24">
        <v>2</v>
      </c>
      <c r="G95" s="24">
        <v>16</v>
      </c>
      <c r="H95" s="24">
        <v>8</v>
      </c>
      <c r="I95" s="24">
        <v>13020</v>
      </c>
      <c r="J95" s="24" t="s">
        <v>155</v>
      </c>
      <c r="K95" s="24">
        <v>-5</v>
      </c>
      <c r="L95" s="32" t="s">
        <v>577</v>
      </c>
      <c r="M95" s="29">
        <v>0.5</v>
      </c>
    </row>
    <row r="96" s="16" customFormat="1" spans="1:13">
      <c r="A96" s="22">
        <v>95</v>
      </c>
      <c r="B96" s="23">
        <v>122198</v>
      </c>
      <c r="C96" s="23" t="s">
        <v>595</v>
      </c>
      <c r="D96" s="23" t="s">
        <v>120</v>
      </c>
      <c r="E96" s="24">
        <v>8</v>
      </c>
      <c r="F96" s="24">
        <v>1</v>
      </c>
      <c r="G96" s="24">
        <v>8</v>
      </c>
      <c r="H96" s="24">
        <v>4</v>
      </c>
      <c r="I96" s="24">
        <v>7006</v>
      </c>
      <c r="J96" s="24" t="s">
        <v>164</v>
      </c>
      <c r="K96" s="24">
        <v>-5</v>
      </c>
      <c r="L96" s="32" t="s">
        <v>577</v>
      </c>
      <c r="M96" s="29">
        <v>0.5</v>
      </c>
    </row>
    <row r="97" s="16" customFormat="1" spans="1:13">
      <c r="A97" s="22">
        <v>96</v>
      </c>
      <c r="B97" s="23">
        <v>112888</v>
      </c>
      <c r="C97" s="23" t="s">
        <v>596</v>
      </c>
      <c r="D97" s="23" t="s">
        <v>184</v>
      </c>
      <c r="E97" s="24">
        <v>8</v>
      </c>
      <c r="F97" s="24">
        <v>1</v>
      </c>
      <c r="G97" s="24">
        <v>8</v>
      </c>
      <c r="H97" s="24">
        <v>4</v>
      </c>
      <c r="I97" s="24">
        <v>12954</v>
      </c>
      <c r="J97" s="24" t="s">
        <v>209</v>
      </c>
      <c r="K97" s="24">
        <v>-5</v>
      </c>
      <c r="L97" s="32" t="s">
        <v>577</v>
      </c>
      <c r="M97" s="29">
        <v>0.5</v>
      </c>
    </row>
    <row r="98" s="16" customFormat="1" spans="1:13">
      <c r="A98" s="22">
        <v>97</v>
      </c>
      <c r="B98" s="23">
        <v>106569</v>
      </c>
      <c r="C98" s="23" t="s">
        <v>597</v>
      </c>
      <c r="D98" s="23" t="s">
        <v>184</v>
      </c>
      <c r="E98" s="24">
        <v>10</v>
      </c>
      <c r="F98" s="24">
        <v>1</v>
      </c>
      <c r="G98" s="24">
        <v>10</v>
      </c>
      <c r="H98" s="24">
        <v>4</v>
      </c>
      <c r="I98" s="24">
        <v>10468</v>
      </c>
      <c r="J98" s="24" t="s">
        <v>238</v>
      </c>
      <c r="K98" s="24">
        <v>-5</v>
      </c>
      <c r="L98" s="32" t="s">
        <v>577</v>
      </c>
      <c r="M98" s="29">
        <v>0.4</v>
      </c>
    </row>
    <row r="99" s="16" customFormat="1" spans="1:13">
      <c r="A99" s="22">
        <v>98</v>
      </c>
      <c r="B99" s="23">
        <v>578</v>
      </c>
      <c r="C99" s="23" t="s">
        <v>598</v>
      </c>
      <c r="D99" s="23" t="s">
        <v>54</v>
      </c>
      <c r="E99" s="24">
        <v>12</v>
      </c>
      <c r="F99" s="24">
        <v>2</v>
      </c>
      <c r="G99" s="24">
        <v>24</v>
      </c>
      <c r="H99" s="24">
        <v>9</v>
      </c>
      <c r="I99" s="24">
        <v>13064</v>
      </c>
      <c r="J99" s="24" t="s">
        <v>103</v>
      </c>
      <c r="K99" s="24">
        <v>-5</v>
      </c>
      <c r="L99" s="32" t="s">
        <v>577</v>
      </c>
      <c r="M99" s="29">
        <v>0.375</v>
      </c>
    </row>
    <row r="100" s="16" customFormat="1" spans="1:13">
      <c r="A100" s="22">
        <v>99</v>
      </c>
      <c r="B100" s="31">
        <v>119263</v>
      </c>
      <c r="C100" s="23" t="s">
        <v>599</v>
      </c>
      <c r="D100" s="23" t="s">
        <v>184</v>
      </c>
      <c r="E100" s="24">
        <v>8</v>
      </c>
      <c r="F100" s="24">
        <v>1</v>
      </c>
      <c r="G100" s="24">
        <v>8</v>
      </c>
      <c r="H100" s="24">
        <v>3</v>
      </c>
      <c r="I100" s="30">
        <v>14751</v>
      </c>
      <c r="J100" s="30" t="s">
        <v>229</v>
      </c>
      <c r="K100" s="24">
        <v>-5</v>
      </c>
      <c r="L100" s="32" t="s">
        <v>577</v>
      </c>
      <c r="M100" s="29">
        <v>0.375</v>
      </c>
    </row>
    <row r="101" s="16" customFormat="1" spans="1:13">
      <c r="A101" s="22">
        <v>100</v>
      </c>
      <c r="B101" s="23">
        <v>740</v>
      </c>
      <c r="C101" s="23" t="s">
        <v>600</v>
      </c>
      <c r="D101" s="23" t="s">
        <v>120</v>
      </c>
      <c r="E101" s="24">
        <v>8</v>
      </c>
      <c r="F101" s="24">
        <v>2</v>
      </c>
      <c r="G101" s="24">
        <v>16</v>
      </c>
      <c r="H101" s="24">
        <v>4</v>
      </c>
      <c r="I101" s="24">
        <v>11487</v>
      </c>
      <c r="J101" s="24" t="s">
        <v>432</v>
      </c>
      <c r="K101" s="24">
        <v>-5</v>
      </c>
      <c r="L101" s="32" t="s">
        <v>577</v>
      </c>
      <c r="M101" s="29">
        <v>0.25</v>
      </c>
    </row>
    <row r="102" s="16" customFormat="1" spans="1:13">
      <c r="A102" s="22">
        <v>101</v>
      </c>
      <c r="B102" s="23">
        <v>546</v>
      </c>
      <c r="C102" s="23" t="s">
        <v>601</v>
      </c>
      <c r="D102" s="23" t="s">
        <v>120</v>
      </c>
      <c r="E102" s="24">
        <v>15</v>
      </c>
      <c r="F102" s="24">
        <v>2</v>
      </c>
      <c r="G102" s="24">
        <v>30</v>
      </c>
      <c r="H102" s="24">
        <v>6</v>
      </c>
      <c r="I102" s="24">
        <v>6123</v>
      </c>
      <c r="J102" s="24" t="s">
        <v>358</v>
      </c>
      <c r="K102" s="24">
        <v>-5</v>
      </c>
      <c r="L102" s="32" t="s">
        <v>577</v>
      </c>
      <c r="M102" s="29">
        <v>0.2</v>
      </c>
    </row>
    <row r="103" s="16" customFormat="1" spans="1:13">
      <c r="A103" s="22">
        <v>102</v>
      </c>
      <c r="B103" s="23">
        <v>102479</v>
      </c>
      <c r="C103" s="23" t="s">
        <v>602</v>
      </c>
      <c r="D103" s="23" t="s">
        <v>120</v>
      </c>
      <c r="E103" s="24">
        <v>10</v>
      </c>
      <c r="F103" s="24">
        <v>2</v>
      </c>
      <c r="G103" s="24">
        <v>20</v>
      </c>
      <c r="H103" s="24">
        <v>4</v>
      </c>
      <c r="I103" s="24">
        <v>12454</v>
      </c>
      <c r="J103" s="24" t="s">
        <v>160</v>
      </c>
      <c r="K103" s="24">
        <v>-5</v>
      </c>
      <c r="L103" s="32" t="s">
        <v>577</v>
      </c>
      <c r="M103" s="29">
        <v>0.2</v>
      </c>
    </row>
    <row r="104" s="16" customFormat="1" spans="1:13">
      <c r="A104" s="22">
        <v>103</v>
      </c>
      <c r="B104" s="23">
        <v>117184</v>
      </c>
      <c r="C104" s="23" t="s">
        <v>603</v>
      </c>
      <c r="D104" s="23" t="s">
        <v>120</v>
      </c>
      <c r="E104" s="24">
        <v>10</v>
      </c>
      <c r="F104" s="24">
        <v>2</v>
      </c>
      <c r="G104" s="24">
        <v>20</v>
      </c>
      <c r="H104" s="24">
        <v>4</v>
      </c>
      <c r="I104" s="24">
        <v>11769</v>
      </c>
      <c r="J104" s="24" t="s">
        <v>153</v>
      </c>
      <c r="K104" s="24">
        <v>-5</v>
      </c>
      <c r="L104" s="32" t="s">
        <v>577</v>
      </c>
      <c r="M104" s="29">
        <v>0.2</v>
      </c>
    </row>
    <row r="105" s="16" customFormat="1" spans="1:13">
      <c r="A105" s="22">
        <v>104</v>
      </c>
      <c r="B105" s="23">
        <v>52</v>
      </c>
      <c r="C105" s="23" t="s">
        <v>604</v>
      </c>
      <c r="D105" s="23" t="s">
        <v>319</v>
      </c>
      <c r="E105" s="24">
        <v>8</v>
      </c>
      <c r="F105" s="24">
        <v>2</v>
      </c>
      <c r="G105" s="24">
        <v>16</v>
      </c>
      <c r="H105" s="24">
        <v>3</v>
      </c>
      <c r="I105" s="24">
        <v>15047</v>
      </c>
      <c r="J105" s="24" t="s">
        <v>452</v>
      </c>
      <c r="K105" s="24">
        <v>-5</v>
      </c>
      <c r="L105" s="32" t="s">
        <v>577</v>
      </c>
      <c r="M105" s="29">
        <v>0.1875</v>
      </c>
    </row>
    <row r="106" s="16" customFormat="1" spans="1:13">
      <c r="A106" s="22">
        <v>105</v>
      </c>
      <c r="B106" s="23">
        <v>391</v>
      </c>
      <c r="C106" s="23" t="s">
        <v>605</v>
      </c>
      <c r="D106" s="23" t="s">
        <v>54</v>
      </c>
      <c r="E106" s="24">
        <v>8</v>
      </c>
      <c r="F106" s="24">
        <v>3</v>
      </c>
      <c r="G106" s="24">
        <v>24</v>
      </c>
      <c r="H106" s="24">
        <v>3</v>
      </c>
      <c r="I106" s="24">
        <v>9308</v>
      </c>
      <c r="J106" s="24" t="s">
        <v>95</v>
      </c>
      <c r="K106" s="24">
        <v>-5</v>
      </c>
      <c r="L106" s="32" t="s">
        <v>577</v>
      </c>
      <c r="M106" s="29">
        <v>0.125</v>
      </c>
    </row>
    <row r="107" s="16" customFormat="1" spans="1:13">
      <c r="A107" s="22">
        <v>106</v>
      </c>
      <c r="B107" s="23">
        <v>115971</v>
      </c>
      <c r="C107" s="23" t="s">
        <v>606</v>
      </c>
      <c r="D107" s="23" t="s">
        <v>120</v>
      </c>
      <c r="E107" s="24">
        <v>8</v>
      </c>
      <c r="F107" s="24">
        <v>2</v>
      </c>
      <c r="G107" s="24">
        <v>16</v>
      </c>
      <c r="H107" s="24">
        <v>2</v>
      </c>
      <c r="I107" s="24">
        <v>7707</v>
      </c>
      <c r="J107" s="24" t="s">
        <v>135</v>
      </c>
      <c r="K107" s="24">
        <v>-5</v>
      </c>
      <c r="L107" s="32" t="s">
        <v>577</v>
      </c>
      <c r="M107" s="29">
        <v>0.125</v>
      </c>
    </row>
    <row r="108" s="16" customFormat="1" spans="1:13">
      <c r="A108" s="22">
        <v>107</v>
      </c>
      <c r="B108" s="23">
        <v>118074</v>
      </c>
      <c r="C108" s="23" t="s">
        <v>607</v>
      </c>
      <c r="D108" s="23" t="s">
        <v>120</v>
      </c>
      <c r="E108" s="24">
        <v>8</v>
      </c>
      <c r="F108" s="24">
        <v>1</v>
      </c>
      <c r="G108" s="24">
        <v>8</v>
      </c>
      <c r="H108" s="24">
        <v>1</v>
      </c>
      <c r="I108" s="24">
        <v>4304</v>
      </c>
      <c r="J108" s="24" t="s">
        <v>137</v>
      </c>
      <c r="K108" s="24">
        <v>-5</v>
      </c>
      <c r="L108" s="32" t="s">
        <v>577</v>
      </c>
      <c r="M108" s="29">
        <v>0.125</v>
      </c>
    </row>
    <row r="109" s="16" customFormat="1" spans="1:13">
      <c r="A109" s="22">
        <v>108</v>
      </c>
      <c r="B109" s="23">
        <v>116773</v>
      </c>
      <c r="C109" s="23" t="s">
        <v>608</v>
      </c>
      <c r="D109" s="23" t="s">
        <v>184</v>
      </c>
      <c r="E109" s="24">
        <v>8</v>
      </c>
      <c r="F109" s="24">
        <v>1</v>
      </c>
      <c r="G109" s="24">
        <v>8</v>
      </c>
      <c r="H109" s="24">
        <v>1</v>
      </c>
      <c r="I109" s="24">
        <v>14493</v>
      </c>
      <c r="J109" s="24" t="s">
        <v>227</v>
      </c>
      <c r="K109" s="24">
        <v>-5</v>
      </c>
      <c r="L109" s="32" t="s">
        <v>577</v>
      </c>
      <c r="M109" s="29">
        <v>0.125</v>
      </c>
    </row>
    <row r="110" s="16" customFormat="1" spans="1:13">
      <c r="A110" s="22">
        <v>109</v>
      </c>
      <c r="B110" s="23">
        <v>712</v>
      </c>
      <c r="C110" s="23" t="s">
        <v>609</v>
      </c>
      <c r="D110" s="23" t="s">
        <v>120</v>
      </c>
      <c r="E110" s="24">
        <v>15</v>
      </c>
      <c r="F110" s="24">
        <v>3</v>
      </c>
      <c r="G110" s="24">
        <v>45</v>
      </c>
      <c r="H110" s="24">
        <v>5</v>
      </c>
      <c r="I110" s="24">
        <v>4089</v>
      </c>
      <c r="J110" s="24" t="s">
        <v>360</v>
      </c>
      <c r="K110" s="24">
        <v>-5</v>
      </c>
      <c r="L110" s="32" t="s">
        <v>577</v>
      </c>
      <c r="M110" s="29">
        <v>0.111111111111111</v>
      </c>
    </row>
    <row r="111" s="16" customFormat="1" spans="1:13">
      <c r="A111" s="22">
        <v>110</v>
      </c>
      <c r="B111" s="23">
        <v>726</v>
      </c>
      <c r="C111" s="23" t="s">
        <v>610</v>
      </c>
      <c r="D111" s="23" t="s">
        <v>54</v>
      </c>
      <c r="E111" s="24">
        <v>10</v>
      </c>
      <c r="F111" s="24">
        <v>2</v>
      </c>
      <c r="G111" s="24">
        <v>20</v>
      </c>
      <c r="H111" s="24">
        <v>2</v>
      </c>
      <c r="I111" s="24">
        <v>11453</v>
      </c>
      <c r="J111" s="24" t="s">
        <v>385</v>
      </c>
      <c r="K111" s="24">
        <v>-5</v>
      </c>
      <c r="L111" s="32" t="s">
        <v>577</v>
      </c>
      <c r="M111" s="29">
        <v>0.1</v>
      </c>
    </row>
    <row r="112" s="16" customFormat="1" spans="1:13">
      <c r="A112" s="22">
        <v>111</v>
      </c>
      <c r="B112" s="23">
        <v>102565</v>
      </c>
      <c r="C112" s="23" t="s">
        <v>611</v>
      </c>
      <c r="D112" s="23" t="s">
        <v>54</v>
      </c>
      <c r="E112" s="24">
        <v>10</v>
      </c>
      <c r="F112" s="24">
        <v>1</v>
      </c>
      <c r="G112" s="24">
        <v>10</v>
      </c>
      <c r="H112" s="24">
        <v>1</v>
      </c>
      <c r="I112" s="24">
        <v>11537</v>
      </c>
      <c r="J112" s="24" t="s">
        <v>101</v>
      </c>
      <c r="K112" s="24">
        <v>-5</v>
      </c>
      <c r="L112" s="32" t="s">
        <v>577</v>
      </c>
      <c r="M112" s="29">
        <v>0.1</v>
      </c>
    </row>
    <row r="113" s="16" customFormat="1" spans="1:13">
      <c r="A113" s="22">
        <v>112</v>
      </c>
      <c r="B113" s="23">
        <v>117491</v>
      </c>
      <c r="C113" s="23" t="s">
        <v>612</v>
      </c>
      <c r="D113" s="23" t="s">
        <v>54</v>
      </c>
      <c r="E113" s="24">
        <v>10</v>
      </c>
      <c r="F113" s="24">
        <v>2</v>
      </c>
      <c r="G113" s="24">
        <v>20</v>
      </c>
      <c r="H113" s="24">
        <v>2</v>
      </c>
      <c r="I113" s="24">
        <v>12909</v>
      </c>
      <c r="J113" s="24" t="s">
        <v>106</v>
      </c>
      <c r="K113" s="24">
        <v>-5</v>
      </c>
      <c r="L113" s="32" t="s">
        <v>577</v>
      </c>
      <c r="M113" s="29">
        <v>0.1</v>
      </c>
    </row>
    <row r="114" s="16" customFormat="1" spans="1:13">
      <c r="A114" s="22">
        <v>113</v>
      </c>
      <c r="B114" s="23">
        <v>727</v>
      </c>
      <c r="C114" s="23" t="s">
        <v>613</v>
      </c>
      <c r="D114" s="23" t="s">
        <v>54</v>
      </c>
      <c r="E114" s="24">
        <v>8</v>
      </c>
      <c r="F114" s="24">
        <v>2</v>
      </c>
      <c r="G114" s="24">
        <v>16</v>
      </c>
      <c r="H114" s="24">
        <v>1</v>
      </c>
      <c r="I114" s="24">
        <v>12332</v>
      </c>
      <c r="J114" s="24" t="s">
        <v>420</v>
      </c>
      <c r="K114" s="24">
        <v>-5</v>
      </c>
      <c r="L114" s="32" t="s">
        <v>577</v>
      </c>
      <c r="M114" s="29">
        <v>0.0625</v>
      </c>
    </row>
    <row r="115" s="16" customFormat="1" spans="1:13">
      <c r="A115" s="22">
        <v>114</v>
      </c>
      <c r="B115" s="23">
        <v>379</v>
      </c>
      <c r="C115" s="23" t="s">
        <v>614</v>
      </c>
      <c r="D115" s="23" t="s">
        <v>54</v>
      </c>
      <c r="E115" s="24">
        <v>10</v>
      </c>
      <c r="F115" s="24">
        <v>2</v>
      </c>
      <c r="G115" s="24">
        <v>20</v>
      </c>
      <c r="H115" s="24">
        <v>1</v>
      </c>
      <c r="I115" s="24">
        <v>6830</v>
      </c>
      <c r="J115" s="24" t="s">
        <v>379</v>
      </c>
      <c r="K115" s="24">
        <v>-5</v>
      </c>
      <c r="L115" s="32" t="s">
        <v>577</v>
      </c>
      <c r="M115" s="29">
        <v>0.05</v>
      </c>
    </row>
    <row r="116" s="16" customFormat="1" spans="1:13">
      <c r="A116" s="22">
        <v>115</v>
      </c>
      <c r="B116" s="23">
        <v>343</v>
      </c>
      <c r="C116" s="23" t="s">
        <v>466</v>
      </c>
      <c r="D116" s="23" t="s">
        <v>54</v>
      </c>
      <c r="E116" s="24">
        <v>12</v>
      </c>
      <c r="F116" s="24">
        <v>4</v>
      </c>
      <c r="G116" s="24">
        <v>48</v>
      </c>
      <c r="H116" s="24">
        <v>0</v>
      </c>
      <c r="I116" s="24">
        <v>7583</v>
      </c>
      <c r="J116" s="24" t="s">
        <v>368</v>
      </c>
      <c r="K116" s="24">
        <v>-5</v>
      </c>
      <c r="L116" s="32" t="s">
        <v>577</v>
      </c>
      <c r="M116" s="29">
        <v>0</v>
      </c>
    </row>
    <row r="117" s="16" customFormat="1" spans="1:13">
      <c r="A117" s="22">
        <v>116</v>
      </c>
      <c r="B117" s="23">
        <v>582</v>
      </c>
      <c r="C117" s="23" t="s">
        <v>468</v>
      </c>
      <c r="D117" s="23" t="s">
        <v>54</v>
      </c>
      <c r="E117" s="24">
        <v>12</v>
      </c>
      <c r="F117" s="24">
        <v>3</v>
      </c>
      <c r="G117" s="24">
        <v>36</v>
      </c>
      <c r="H117" s="24">
        <v>0</v>
      </c>
      <c r="I117" s="24">
        <v>4044</v>
      </c>
      <c r="J117" s="24" t="s">
        <v>364</v>
      </c>
      <c r="K117" s="24">
        <v>-5</v>
      </c>
      <c r="L117" s="32" t="s">
        <v>577</v>
      </c>
      <c r="M117" s="29">
        <v>0</v>
      </c>
    </row>
    <row r="118" s="16" customFormat="1" spans="1:13">
      <c r="A118" s="22">
        <v>117</v>
      </c>
      <c r="B118" s="23">
        <v>54</v>
      </c>
      <c r="C118" s="23" t="s">
        <v>469</v>
      </c>
      <c r="D118" s="23" t="s">
        <v>319</v>
      </c>
      <c r="E118" s="24">
        <v>10</v>
      </c>
      <c r="F118" s="24">
        <v>3</v>
      </c>
      <c r="G118" s="24">
        <v>30</v>
      </c>
      <c r="H118" s="24">
        <v>0</v>
      </c>
      <c r="I118" s="24">
        <v>10808</v>
      </c>
      <c r="J118" s="24" t="s">
        <v>415</v>
      </c>
      <c r="K118" s="24">
        <v>-5</v>
      </c>
      <c r="L118" s="32" t="s">
        <v>577</v>
      </c>
      <c r="M118" s="29">
        <v>0</v>
      </c>
    </row>
    <row r="119" s="16" customFormat="1" spans="1:13">
      <c r="A119" s="22">
        <v>118</v>
      </c>
      <c r="B119" s="23">
        <v>101453</v>
      </c>
      <c r="C119" s="23" t="s">
        <v>471</v>
      </c>
      <c r="D119" s="23" t="s">
        <v>184</v>
      </c>
      <c r="E119" s="24">
        <v>10</v>
      </c>
      <c r="F119" s="24">
        <v>2</v>
      </c>
      <c r="G119" s="24">
        <v>20</v>
      </c>
      <c r="H119" s="24">
        <v>0</v>
      </c>
      <c r="I119" s="24">
        <v>4518</v>
      </c>
      <c r="J119" s="24" t="s">
        <v>405</v>
      </c>
      <c r="K119" s="24">
        <v>-5</v>
      </c>
      <c r="L119" s="32" t="s">
        <v>577</v>
      </c>
      <c r="M119" s="29">
        <v>0</v>
      </c>
    </row>
    <row r="120" s="16" customFormat="1" spans="1:13">
      <c r="A120" s="22">
        <v>119</v>
      </c>
      <c r="B120" s="23">
        <v>373</v>
      </c>
      <c r="C120" s="23" t="s">
        <v>472</v>
      </c>
      <c r="D120" s="23" t="s">
        <v>120</v>
      </c>
      <c r="E120" s="24">
        <v>10</v>
      </c>
      <c r="F120" s="24">
        <v>2</v>
      </c>
      <c r="G120" s="24">
        <v>20</v>
      </c>
      <c r="H120" s="24">
        <v>0</v>
      </c>
      <c r="I120" s="24">
        <v>11602</v>
      </c>
      <c r="J120" s="24" t="s">
        <v>393</v>
      </c>
      <c r="K120" s="24">
        <v>-5</v>
      </c>
      <c r="L120" s="32" t="s">
        <v>577</v>
      </c>
      <c r="M120" s="29">
        <v>0</v>
      </c>
    </row>
    <row r="121" s="16" customFormat="1" spans="1:13">
      <c r="A121" s="22">
        <v>120</v>
      </c>
      <c r="B121" s="23">
        <v>598</v>
      </c>
      <c r="C121" s="23" t="s">
        <v>474</v>
      </c>
      <c r="D121" s="23" t="s">
        <v>120</v>
      </c>
      <c r="E121" s="24">
        <v>10</v>
      </c>
      <c r="F121" s="24">
        <v>3</v>
      </c>
      <c r="G121" s="24">
        <v>30</v>
      </c>
      <c r="H121" s="24">
        <v>0</v>
      </c>
      <c r="I121" s="24">
        <v>11178</v>
      </c>
      <c r="J121" s="24" t="s">
        <v>399</v>
      </c>
      <c r="K121" s="24">
        <v>-5</v>
      </c>
      <c r="L121" s="32" t="s">
        <v>577</v>
      </c>
      <c r="M121" s="29">
        <v>0</v>
      </c>
    </row>
    <row r="122" s="16" customFormat="1" spans="1:13">
      <c r="A122" s="22">
        <v>121</v>
      </c>
      <c r="B122" s="23">
        <v>377</v>
      </c>
      <c r="C122" s="23" t="s">
        <v>475</v>
      </c>
      <c r="D122" s="23" t="s">
        <v>120</v>
      </c>
      <c r="E122" s="24">
        <v>10</v>
      </c>
      <c r="F122" s="24">
        <v>1</v>
      </c>
      <c r="G122" s="24">
        <v>10</v>
      </c>
      <c r="H122" s="24">
        <v>0</v>
      </c>
      <c r="I122" s="24">
        <v>11323</v>
      </c>
      <c r="J122" s="24" t="s">
        <v>391</v>
      </c>
      <c r="K122" s="24">
        <v>-5</v>
      </c>
      <c r="L122" s="32" t="s">
        <v>577</v>
      </c>
      <c r="M122" s="29">
        <v>0</v>
      </c>
    </row>
    <row r="123" s="16" customFormat="1" spans="1:13">
      <c r="A123" s="22">
        <v>122</v>
      </c>
      <c r="B123" s="23">
        <v>359</v>
      </c>
      <c r="C123" s="23" t="s">
        <v>476</v>
      </c>
      <c r="D123" s="23" t="s">
        <v>54</v>
      </c>
      <c r="E123" s="24">
        <v>10</v>
      </c>
      <c r="F123" s="24">
        <v>2</v>
      </c>
      <c r="G123" s="24">
        <v>20</v>
      </c>
      <c r="H123" s="24">
        <v>0</v>
      </c>
      <c r="I123" s="24">
        <v>11504</v>
      </c>
      <c r="J123" s="24" t="s">
        <v>374</v>
      </c>
      <c r="K123" s="24">
        <v>-5</v>
      </c>
      <c r="L123" s="32" t="s">
        <v>577</v>
      </c>
      <c r="M123" s="29">
        <v>0</v>
      </c>
    </row>
    <row r="124" s="16" customFormat="1" spans="1:13">
      <c r="A124" s="22">
        <v>123</v>
      </c>
      <c r="B124" s="23">
        <v>513</v>
      </c>
      <c r="C124" s="23" t="s">
        <v>477</v>
      </c>
      <c r="D124" s="23" t="s">
        <v>184</v>
      </c>
      <c r="E124" s="24">
        <v>10</v>
      </c>
      <c r="F124" s="24">
        <v>2</v>
      </c>
      <c r="G124" s="24">
        <v>20</v>
      </c>
      <c r="H124" s="24">
        <v>0</v>
      </c>
      <c r="I124" s="24">
        <v>12157</v>
      </c>
      <c r="J124" s="24" t="s">
        <v>407</v>
      </c>
      <c r="K124" s="24">
        <v>-5</v>
      </c>
      <c r="L124" s="32" t="s">
        <v>577</v>
      </c>
      <c r="M124" s="29">
        <v>0</v>
      </c>
    </row>
    <row r="125" s="16" customFormat="1" spans="1:13">
      <c r="A125" s="22">
        <v>124</v>
      </c>
      <c r="B125" s="23">
        <v>745</v>
      </c>
      <c r="C125" s="23" t="s">
        <v>478</v>
      </c>
      <c r="D125" s="23" t="s">
        <v>54</v>
      </c>
      <c r="E125" s="24">
        <v>10</v>
      </c>
      <c r="F125" s="24">
        <v>1</v>
      </c>
      <c r="G125" s="24">
        <v>10</v>
      </c>
      <c r="H125" s="24">
        <v>0</v>
      </c>
      <c r="I125" s="24">
        <v>13282</v>
      </c>
      <c r="J125" s="24" t="s">
        <v>384</v>
      </c>
      <c r="K125" s="24">
        <v>-5</v>
      </c>
      <c r="L125" s="32" t="s">
        <v>577</v>
      </c>
      <c r="M125" s="29">
        <v>0</v>
      </c>
    </row>
    <row r="126" s="16" customFormat="1" spans="1:13">
      <c r="A126" s="22">
        <v>125</v>
      </c>
      <c r="B126" s="23">
        <v>752</v>
      </c>
      <c r="C126" s="23" t="s">
        <v>479</v>
      </c>
      <c r="D126" s="23" t="s">
        <v>184</v>
      </c>
      <c r="E126" s="24">
        <v>10</v>
      </c>
      <c r="F126" s="24">
        <v>1</v>
      </c>
      <c r="G126" s="24">
        <v>10</v>
      </c>
      <c r="H126" s="24">
        <v>0</v>
      </c>
      <c r="I126" s="24">
        <v>12915</v>
      </c>
      <c r="J126" s="24" t="s">
        <v>412</v>
      </c>
      <c r="K126" s="24">
        <v>-5</v>
      </c>
      <c r="L126" s="32" t="s">
        <v>577</v>
      </c>
      <c r="M126" s="29">
        <v>0</v>
      </c>
    </row>
    <row r="127" s="16" customFormat="1" spans="1:13">
      <c r="A127" s="22">
        <v>126</v>
      </c>
      <c r="B127" s="23">
        <v>103198</v>
      </c>
      <c r="C127" s="23" t="s">
        <v>480</v>
      </c>
      <c r="D127" s="23" t="s">
        <v>54</v>
      </c>
      <c r="E127" s="24">
        <v>10</v>
      </c>
      <c r="F127" s="24">
        <v>1</v>
      </c>
      <c r="G127" s="24">
        <v>10</v>
      </c>
      <c r="H127" s="24">
        <v>0</v>
      </c>
      <c r="I127" s="24">
        <v>11231</v>
      </c>
      <c r="J127" s="24" t="s">
        <v>389</v>
      </c>
      <c r="K127" s="24">
        <v>-5</v>
      </c>
      <c r="L127" s="32" t="s">
        <v>577</v>
      </c>
      <c r="M127" s="29">
        <v>0</v>
      </c>
    </row>
    <row r="128" s="16" customFormat="1" spans="1:13">
      <c r="A128" s="22">
        <v>127</v>
      </c>
      <c r="B128" s="23">
        <v>105267</v>
      </c>
      <c r="C128" s="23" t="s">
        <v>481</v>
      </c>
      <c r="D128" s="23" t="s">
        <v>54</v>
      </c>
      <c r="E128" s="24">
        <v>10</v>
      </c>
      <c r="F128" s="24">
        <v>2</v>
      </c>
      <c r="G128" s="24">
        <v>20</v>
      </c>
      <c r="H128" s="24">
        <v>0</v>
      </c>
      <c r="I128" s="24">
        <v>8060</v>
      </c>
      <c r="J128" s="24" t="s">
        <v>381</v>
      </c>
      <c r="K128" s="24">
        <v>-5</v>
      </c>
      <c r="L128" s="32" t="s">
        <v>577</v>
      </c>
      <c r="M128" s="29">
        <v>0</v>
      </c>
    </row>
    <row r="129" s="16" customFormat="1" spans="1:13">
      <c r="A129" s="22">
        <v>128</v>
      </c>
      <c r="B129" s="23">
        <v>106399</v>
      </c>
      <c r="C129" s="23" t="s">
        <v>482</v>
      </c>
      <c r="D129" s="23" t="s">
        <v>184</v>
      </c>
      <c r="E129" s="24">
        <v>10</v>
      </c>
      <c r="F129" s="24">
        <v>1</v>
      </c>
      <c r="G129" s="24">
        <v>10</v>
      </c>
      <c r="H129" s="24">
        <v>0</v>
      </c>
      <c r="I129" s="30">
        <v>14493</v>
      </c>
      <c r="J129" s="30" t="s">
        <v>227</v>
      </c>
      <c r="K129" s="24">
        <v>-5</v>
      </c>
      <c r="L129" s="32" t="s">
        <v>577</v>
      </c>
      <c r="M129" s="29">
        <v>0</v>
      </c>
    </row>
    <row r="130" s="16" customFormat="1" spans="1:13">
      <c r="A130" s="22">
        <v>129</v>
      </c>
      <c r="B130" s="23">
        <v>108277</v>
      </c>
      <c r="C130" s="23" t="s">
        <v>483</v>
      </c>
      <c r="D130" s="23" t="s">
        <v>54</v>
      </c>
      <c r="E130" s="24">
        <v>10</v>
      </c>
      <c r="F130" s="24">
        <v>2</v>
      </c>
      <c r="G130" s="24">
        <v>20</v>
      </c>
      <c r="H130" s="24">
        <v>0</v>
      </c>
      <c r="I130" s="24">
        <v>13186</v>
      </c>
      <c r="J130" s="24" t="s">
        <v>377</v>
      </c>
      <c r="K130" s="24">
        <v>-5</v>
      </c>
      <c r="L130" s="32" t="s">
        <v>577</v>
      </c>
      <c r="M130" s="29">
        <v>0</v>
      </c>
    </row>
    <row r="131" s="16" customFormat="1" spans="1:13">
      <c r="A131" s="22">
        <v>130</v>
      </c>
      <c r="B131" s="23">
        <v>329</v>
      </c>
      <c r="C131" s="23" t="s">
        <v>484</v>
      </c>
      <c r="D131" s="23" t="s">
        <v>184</v>
      </c>
      <c r="E131" s="24">
        <v>8</v>
      </c>
      <c r="F131" s="24">
        <v>1</v>
      </c>
      <c r="G131" s="24">
        <v>8</v>
      </c>
      <c r="H131" s="24">
        <v>0</v>
      </c>
      <c r="I131" s="24">
        <v>9988</v>
      </c>
      <c r="J131" s="24" t="s">
        <v>434</v>
      </c>
      <c r="K131" s="24">
        <v>-5</v>
      </c>
      <c r="L131" s="32" t="s">
        <v>577</v>
      </c>
      <c r="M131" s="29">
        <v>0</v>
      </c>
    </row>
    <row r="132" s="16" customFormat="1" spans="1:13">
      <c r="A132" s="22">
        <v>131</v>
      </c>
      <c r="B132" s="23">
        <v>754</v>
      </c>
      <c r="C132" s="23" t="s">
        <v>485</v>
      </c>
      <c r="D132" s="23" t="s">
        <v>319</v>
      </c>
      <c r="E132" s="24">
        <v>8</v>
      </c>
      <c r="F132" s="24">
        <v>2</v>
      </c>
      <c r="G132" s="24">
        <v>16</v>
      </c>
      <c r="H132" s="24">
        <v>0</v>
      </c>
      <c r="I132" s="24">
        <v>12377</v>
      </c>
      <c r="J132" s="24" t="s">
        <v>454</v>
      </c>
      <c r="K132" s="24">
        <v>-5</v>
      </c>
      <c r="L132" s="32" t="s">
        <v>577</v>
      </c>
      <c r="M132" s="29">
        <v>0</v>
      </c>
    </row>
    <row r="133" s="16" customFormat="1" spans="1:13">
      <c r="A133" s="22">
        <v>132</v>
      </c>
      <c r="B133" s="23">
        <v>720</v>
      </c>
      <c r="C133" s="23" t="s">
        <v>486</v>
      </c>
      <c r="D133" s="23" t="s">
        <v>241</v>
      </c>
      <c r="E133" s="24">
        <v>8</v>
      </c>
      <c r="F133" s="24">
        <v>2</v>
      </c>
      <c r="G133" s="24">
        <v>16</v>
      </c>
      <c r="H133" s="24">
        <v>0</v>
      </c>
      <c r="I133" s="24">
        <v>11142</v>
      </c>
      <c r="J133" s="24" t="s">
        <v>445</v>
      </c>
      <c r="K133" s="24">
        <v>-5</v>
      </c>
      <c r="L133" s="32" t="s">
        <v>577</v>
      </c>
      <c r="M133" s="29">
        <v>0</v>
      </c>
    </row>
    <row r="134" s="16" customFormat="1" spans="1:13">
      <c r="A134" s="22">
        <v>133</v>
      </c>
      <c r="B134" s="23">
        <v>732</v>
      </c>
      <c r="C134" s="23" t="s">
        <v>487</v>
      </c>
      <c r="D134" s="23" t="s">
        <v>241</v>
      </c>
      <c r="E134" s="24">
        <v>8</v>
      </c>
      <c r="F134" s="24">
        <v>2</v>
      </c>
      <c r="G134" s="24">
        <v>16</v>
      </c>
      <c r="H134" s="24">
        <v>0</v>
      </c>
      <c r="I134" s="24">
        <v>11481</v>
      </c>
      <c r="J134" s="24" t="s">
        <v>439</v>
      </c>
      <c r="K134" s="24">
        <v>-5</v>
      </c>
      <c r="L134" s="32" t="s">
        <v>577</v>
      </c>
      <c r="M134" s="29">
        <v>0</v>
      </c>
    </row>
    <row r="135" s="16" customFormat="1" spans="1:13">
      <c r="A135" s="22">
        <v>134</v>
      </c>
      <c r="B135" s="23">
        <v>107728</v>
      </c>
      <c r="C135" s="23" t="s">
        <v>488</v>
      </c>
      <c r="D135" s="23" t="s">
        <v>241</v>
      </c>
      <c r="E135" s="24">
        <v>8</v>
      </c>
      <c r="F135" s="24">
        <v>2</v>
      </c>
      <c r="G135" s="24">
        <v>16</v>
      </c>
      <c r="H135" s="24">
        <v>0</v>
      </c>
      <c r="I135" s="24">
        <v>13397</v>
      </c>
      <c r="J135" s="24" t="s">
        <v>450</v>
      </c>
      <c r="K135" s="24">
        <v>-5</v>
      </c>
      <c r="L135" s="32" t="s">
        <v>577</v>
      </c>
      <c r="M135" s="29">
        <v>0</v>
      </c>
    </row>
    <row r="136" s="16" customFormat="1" spans="1:13">
      <c r="A136" s="22">
        <v>135</v>
      </c>
      <c r="B136" s="23">
        <v>117637</v>
      </c>
      <c r="C136" s="23" t="s">
        <v>489</v>
      </c>
      <c r="D136" s="23" t="s">
        <v>241</v>
      </c>
      <c r="E136" s="24">
        <v>8</v>
      </c>
      <c r="F136" s="24">
        <v>1</v>
      </c>
      <c r="G136" s="24">
        <v>8</v>
      </c>
      <c r="H136" s="24">
        <v>0</v>
      </c>
      <c r="I136" s="24">
        <v>11992</v>
      </c>
      <c r="J136" s="24" t="s">
        <v>448</v>
      </c>
      <c r="K136" s="24">
        <v>-5</v>
      </c>
      <c r="L136" s="32" t="s">
        <v>577</v>
      </c>
      <c r="M136" s="29">
        <v>0</v>
      </c>
    </row>
    <row r="137" s="16" customFormat="1" spans="1:13">
      <c r="A137" s="22">
        <v>136</v>
      </c>
      <c r="B137" s="23">
        <v>355</v>
      </c>
      <c r="C137" s="23" t="s">
        <v>490</v>
      </c>
      <c r="D137" s="23" t="s">
        <v>120</v>
      </c>
      <c r="E137" s="24">
        <v>8</v>
      </c>
      <c r="F137" s="24">
        <v>2</v>
      </c>
      <c r="G137" s="24">
        <v>16</v>
      </c>
      <c r="H137" s="24">
        <v>0</v>
      </c>
      <c r="I137" s="24">
        <v>9895</v>
      </c>
      <c r="J137" s="24" t="s">
        <v>427</v>
      </c>
      <c r="K137" s="24">
        <v>-5</v>
      </c>
      <c r="L137" s="32" t="s">
        <v>577</v>
      </c>
      <c r="M137" s="29">
        <v>0</v>
      </c>
    </row>
    <row r="138" s="16" customFormat="1" spans="1:13">
      <c r="A138" s="22">
        <v>137</v>
      </c>
      <c r="B138" s="23">
        <v>114069</v>
      </c>
      <c r="C138" s="23" t="s">
        <v>491</v>
      </c>
      <c r="D138" s="23" t="s">
        <v>120</v>
      </c>
      <c r="E138" s="24">
        <v>8</v>
      </c>
      <c r="F138" s="24">
        <v>1</v>
      </c>
      <c r="G138" s="24">
        <v>8</v>
      </c>
      <c r="H138" s="24">
        <v>0</v>
      </c>
      <c r="I138" s="24">
        <v>15006</v>
      </c>
      <c r="J138" s="24" t="s">
        <v>431</v>
      </c>
      <c r="K138" s="24">
        <v>-5</v>
      </c>
      <c r="L138" s="32" t="s">
        <v>577</v>
      </c>
      <c r="M138" s="29">
        <v>0</v>
      </c>
    </row>
    <row r="139" s="16" customFormat="1" spans="1:13">
      <c r="A139" s="22">
        <v>138</v>
      </c>
      <c r="B139" s="25">
        <v>114848</v>
      </c>
      <c r="C139" s="25" t="s">
        <v>492</v>
      </c>
      <c r="D139" s="23" t="s">
        <v>120</v>
      </c>
      <c r="E139" s="26">
        <v>8</v>
      </c>
      <c r="F139" s="24">
        <v>2</v>
      </c>
      <c r="G139" s="24">
        <v>16</v>
      </c>
      <c r="H139" s="24">
        <v>0</v>
      </c>
      <c r="I139" s="24">
        <v>12949</v>
      </c>
      <c r="J139" s="24" t="s">
        <v>423</v>
      </c>
      <c r="K139" s="24">
        <v>-5</v>
      </c>
      <c r="L139" s="32" t="s">
        <v>577</v>
      </c>
      <c r="M139" s="29">
        <v>0</v>
      </c>
    </row>
    <row r="140" s="16" customFormat="1" spans="1:13">
      <c r="A140" s="22">
        <v>139</v>
      </c>
      <c r="B140" s="23">
        <v>106865</v>
      </c>
      <c r="C140" s="23" t="s">
        <v>493</v>
      </c>
      <c r="D140" s="23" t="s">
        <v>9</v>
      </c>
      <c r="E140" s="24">
        <v>8</v>
      </c>
      <c r="F140" s="24">
        <v>1</v>
      </c>
      <c r="G140" s="24">
        <v>8</v>
      </c>
      <c r="H140" s="24">
        <v>0</v>
      </c>
      <c r="I140" s="24">
        <v>10902</v>
      </c>
      <c r="J140" s="24" t="s">
        <v>457</v>
      </c>
      <c r="K140" s="24">
        <v>-5</v>
      </c>
      <c r="L140" s="32" t="s">
        <v>577</v>
      </c>
      <c r="M140" s="29">
        <v>0</v>
      </c>
    </row>
    <row r="141" s="16" customFormat="1" spans="1:13">
      <c r="A141" s="22">
        <v>140</v>
      </c>
      <c r="B141" s="23">
        <v>104429</v>
      </c>
      <c r="C141" s="23" t="s">
        <v>494</v>
      </c>
      <c r="D141" s="23" t="s">
        <v>184</v>
      </c>
      <c r="E141" s="24">
        <v>8</v>
      </c>
      <c r="F141" s="24">
        <v>1</v>
      </c>
      <c r="G141" s="24">
        <v>8</v>
      </c>
      <c r="H141" s="24">
        <v>0</v>
      </c>
      <c r="I141" s="24">
        <v>12451</v>
      </c>
      <c r="J141" s="24" t="s">
        <v>437</v>
      </c>
      <c r="K141" s="24">
        <v>-5</v>
      </c>
      <c r="L141" s="32" t="s">
        <v>577</v>
      </c>
      <c r="M141" s="29">
        <v>0</v>
      </c>
    </row>
    <row r="142" s="16" customFormat="1" spans="2:5">
      <c r="B142" s="17"/>
      <c r="C142" s="17"/>
      <c r="D142" s="17"/>
      <c r="E142" s="4"/>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G26" sqref="G26"/>
    </sheetView>
  </sheetViews>
  <sheetFormatPr defaultColWidth="8.88888888888889" defaultRowHeight="14.4" outlineLevelCol="6"/>
  <cols>
    <col min="2" max="7" width="14.6666666666667" customWidth="1"/>
  </cols>
  <sheetData>
    <row r="1" spans="1:7">
      <c r="A1" s="12" t="s">
        <v>615</v>
      </c>
      <c r="B1" s="12"/>
      <c r="C1" s="12"/>
      <c r="D1" s="12"/>
      <c r="E1" s="12"/>
      <c r="F1" s="12"/>
      <c r="G1" s="12"/>
    </row>
    <row r="2" spans="1:7">
      <c r="A2" s="13" t="s">
        <v>1</v>
      </c>
      <c r="B2" s="14" t="s">
        <v>616</v>
      </c>
      <c r="C2" s="3" t="s">
        <v>617</v>
      </c>
      <c r="D2" s="3" t="s">
        <v>465</v>
      </c>
      <c r="E2" s="3" t="s">
        <v>618</v>
      </c>
      <c r="F2" s="3" t="s">
        <v>619</v>
      </c>
      <c r="G2" s="3" t="s">
        <v>620</v>
      </c>
    </row>
    <row r="3" spans="1:7">
      <c r="A3" s="13" t="s">
        <v>241</v>
      </c>
      <c r="B3" s="13">
        <v>50</v>
      </c>
      <c r="C3" s="13">
        <v>54</v>
      </c>
      <c r="D3" s="13">
        <v>498</v>
      </c>
      <c r="E3" s="13">
        <v>480</v>
      </c>
      <c r="F3" s="13">
        <v>18</v>
      </c>
      <c r="G3" s="13">
        <v>12</v>
      </c>
    </row>
    <row r="4" spans="1:7">
      <c r="A4" s="13" t="s">
        <v>319</v>
      </c>
      <c r="B4" s="13">
        <v>11</v>
      </c>
      <c r="C4" s="13">
        <v>13</v>
      </c>
      <c r="D4" s="13">
        <v>93</v>
      </c>
      <c r="E4" s="13">
        <v>118</v>
      </c>
      <c r="F4" s="13">
        <v>-25</v>
      </c>
      <c r="G4" s="13">
        <v>6</v>
      </c>
    </row>
    <row r="5" spans="1:7">
      <c r="A5" s="13" t="s">
        <v>120</v>
      </c>
      <c r="B5" s="13">
        <v>38</v>
      </c>
      <c r="C5" s="13">
        <v>55</v>
      </c>
      <c r="D5" s="13">
        <v>307</v>
      </c>
      <c r="E5" s="13">
        <v>551</v>
      </c>
      <c r="F5" s="13">
        <v>-244</v>
      </c>
      <c r="G5" s="13">
        <v>25</v>
      </c>
    </row>
    <row r="6" spans="1:7">
      <c r="A6" s="13" t="s">
        <v>9</v>
      </c>
      <c r="B6" s="13">
        <v>26</v>
      </c>
      <c r="C6" s="13">
        <v>21</v>
      </c>
      <c r="D6" s="13">
        <v>420</v>
      </c>
      <c r="E6" s="13">
        <v>213</v>
      </c>
      <c r="F6" s="13">
        <v>207</v>
      </c>
      <c r="G6" s="13">
        <v>1</v>
      </c>
    </row>
    <row r="7" spans="1:7">
      <c r="A7" s="13" t="s">
        <v>184</v>
      </c>
      <c r="B7" s="13">
        <v>34</v>
      </c>
      <c r="C7" s="13">
        <v>41</v>
      </c>
      <c r="D7" s="13">
        <v>320</v>
      </c>
      <c r="E7" s="13">
        <v>380</v>
      </c>
      <c r="F7" s="13">
        <v>-60</v>
      </c>
      <c r="G7" s="13">
        <v>11</v>
      </c>
    </row>
    <row r="8" spans="1:7">
      <c r="A8" s="13" t="s">
        <v>54</v>
      </c>
      <c r="B8" s="13">
        <v>42</v>
      </c>
      <c r="C8" s="13">
        <v>61</v>
      </c>
      <c r="D8" s="13">
        <v>369</v>
      </c>
      <c r="E8" s="13">
        <v>618</v>
      </c>
      <c r="F8" s="13">
        <v>-249</v>
      </c>
      <c r="G8" s="13">
        <v>23</v>
      </c>
    </row>
    <row r="9" spans="1:7">
      <c r="A9" s="13" t="s">
        <v>337</v>
      </c>
      <c r="B9" s="13">
        <v>12</v>
      </c>
      <c r="C9" s="13">
        <v>12</v>
      </c>
      <c r="D9" s="13">
        <v>99</v>
      </c>
      <c r="E9" s="13">
        <v>108</v>
      </c>
      <c r="F9" s="13">
        <v>-9</v>
      </c>
      <c r="G9" s="13">
        <v>0</v>
      </c>
    </row>
    <row r="10" spans="1:7">
      <c r="A10" s="13" t="s">
        <v>621</v>
      </c>
      <c r="B10" s="13">
        <f>SUM(B3:B9)</f>
        <v>213</v>
      </c>
      <c r="C10" s="13">
        <f>SUM(C3:C9)</f>
        <v>257</v>
      </c>
      <c r="D10" s="13">
        <v>2106</v>
      </c>
      <c r="E10" s="13">
        <v>2468</v>
      </c>
      <c r="F10" s="13">
        <f>SUM(F3:F9)</f>
        <v>-362</v>
      </c>
      <c r="G10" s="13">
        <f>SUM(G3:G9)</f>
        <v>78</v>
      </c>
    </row>
  </sheetData>
  <mergeCells count="1">
    <mergeCell ref="A1:G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N5" sqref="N5"/>
    </sheetView>
  </sheetViews>
  <sheetFormatPr defaultColWidth="8.88888888888889" defaultRowHeight="14.4" outlineLevelRow="5"/>
  <sheetData>
    <row r="1" spans="1:11">
      <c r="A1" s="5" t="s">
        <v>5</v>
      </c>
      <c r="B1" s="5" t="s">
        <v>4</v>
      </c>
      <c r="C1" s="5" t="s">
        <v>6</v>
      </c>
      <c r="D1" s="5" t="s">
        <v>3</v>
      </c>
      <c r="E1" s="6" t="s">
        <v>2</v>
      </c>
      <c r="F1" s="5" t="s">
        <v>1</v>
      </c>
      <c r="G1" s="5" t="s">
        <v>355</v>
      </c>
      <c r="H1" s="5" t="s">
        <v>622</v>
      </c>
      <c r="I1" s="5" t="s">
        <v>623</v>
      </c>
      <c r="J1" s="5" t="s">
        <v>624</v>
      </c>
      <c r="K1" s="5" t="s">
        <v>356</v>
      </c>
    </row>
    <row r="2" spans="1:11">
      <c r="A2" s="7">
        <v>14107</v>
      </c>
      <c r="B2" s="8" t="s">
        <v>40</v>
      </c>
      <c r="C2" s="7" t="s">
        <v>41</v>
      </c>
      <c r="D2" s="7">
        <v>337</v>
      </c>
      <c r="E2" s="9" t="s">
        <v>37</v>
      </c>
      <c r="F2" s="7" t="s">
        <v>473</v>
      </c>
      <c r="G2" s="7">
        <v>800</v>
      </c>
      <c r="H2" s="10">
        <f>I2+J2</f>
        <v>18</v>
      </c>
      <c r="I2" s="11">
        <v>18</v>
      </c>
      <c r="J2" s="11">
        <v>0</v>
      </c>
      <c r="K2" s="11">
        <f>H2-G2</f>
        <v>-782</v>
      </c>
    </row>
    <row r="3" spans="1:11">
      <c r="A3" s="7">
        <v>14704</v>
      </c>
      <c r="B3" s="8" t="s">
        <v>625</v>
      </c>
      <c r="C3" s="7" t="s">
        <v>41</v>
      </c>
      <c r="D3" s="7">
        <v>517</v>
      </c>
      <c r="E3" s="9" t="s">
        <v>87</v>
      </c>
      <c r="F3" s="7" t="s">
        <v>473</v>
      </c>
      <c r="G3" s="7">
        <v>800</v>
      </c>
      <c r="H3" s="10">
        <f>I3+J3</f>
        <v>0</v>
      </c>
      <c r="I3" s="11">
        <v>0</v>
      </c>
      <c r="J3" s="11">
        <v>0</v>
      </c>
      <c r="K3" s="11">
        <f>H3-G3</f>
        <v>-800</v>
      </c>
    </row>
    <row r="4" spans="1:11">
      <c r="A4" s="7">
        <v>12746</v>
      </c>
      <c r="B4" s="7" t="s">
        <v>626</v>
      </c>
      <c r="C4" s="7" t="s">
        <v>41</v>
      </c>
      <c r="D4" s="7">
        <v>582</v>
      </c>
      <c r="E4" s="9" t="s">
        <v>363</v>
      </c>
      <c r="F4" s="7" t="s">
        <v>467</v>
      </c>
      <c r="G4" s="7">
        <v>800</v>
      </c>
      <c r="H4" s="10">
        <f>I4+J4</f>
        <v>0</v>
      </c>
      <c r="I4" s="11">
        <v>0</v>
      </c>
      <c r="J4" s="11">
        <v>0</v>
      </c>
      <c r="K4" s="11">
        <f>H4-G4</f>
        <v>-800</v>
      </c>
    </row>
    <row r="5" spans="1:11">
      <c r="A5" s="7">
        <v>15549</v>
      </c>
      <c r="B5" s="7" t="s">
        <v>627</v>
      </c>
      <c r="C5" s="7" t="s">
        <v>41</v>
      </c>
      <c r="D5" s="7">
        <v>307</v>
      </c>
      <c r="E5" s="9" t="s">
        <v>628</v>
      </c>
      <c r="F5" s="7" t="s">
        <v>9</v>
      </c>
      <c r="G5" s="7">
        <v>800</v>
      </c>
      <c r="H5" s="10">
        <f>I5+J5</f>
        <v>2</v>
      </c>
      <c r="I5" s="11">
        <v>2</v>
      </c>
      <c r="J5" s="11">
        <v>0</v>
      </c>
      <c r="K5" s="11">
        <f>H5-G5</f>
        <v>-798</v>
      </c>
    </row>
    <row r="6" spans="7:8">
      <c r="G6">
        <f>SUM(G2:G5)</f>
        <v>3200</v>
      </c>
      <c r="H6">
        <f>SUM(H2:H5)</f>
        <v>20</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K22" sqref="K22"/>
    </sheetView>
  </sheetViews>
  <sheetFormatPr defaultColWidth="8.88888888888889" defaultRowHeight="14.4" outlineLevelRow="4" outlineLevelCol="7"/>
  <sheetData>
    <row r="1" ht="43.2" spans="1:8">
      <c r="A1" s="1" t="s">
        <v>629</v>
      </c>
      <c r="B1" s="1" t="s">
        <v>622</v>
      </c>
      <c r="C1" s="1" t="s">
        <v>630</v>
      </c>
      <c r="D1" s="1" t="s">
        <v>631</v>
      </c>
      <c r="E1" s="1" t="s">
        <v>632</v>
      </c>
      <c r="F1" s="1" t="s">
        <v>633</v>
      </c>
      <c r="G1" s="2"/>
      <c r="H1" s="1" t="s">
        <v>634</v>
      </c>
    </row>
    <row r="2" spans="1:8">
      <c r="A2" s="3">
        <v>2468</v>
      </c>
      <c r="B2" s="3">
        <v>2106</v>
      </c>
      <c r="C2" s="3">
        <v>114</v>
      </c>
      <c r="D2" s="3">
        <v>26</v>
      </c>
      <c r="E2" s="3">
        <v>213</v>
      </c>
      <c r="F2" s="3">
        <v>78</v>
      </c>
      <c r="G2" s="4"/>
      <c r="H2" s="1">
        <v>126</v>
      </c>
    </row>
    <row r="3" spans="1:8">
      <c r="A3" s="4"/>
      <c r="B3" s="4"/>
      <c r="C3" s="4"/>
      <c r="D3" s="4"/>
      <c r="E3" s="4"/>
      <c r="F3" s="4"/>
      <c r="G3" s="4"/>
      <c r="H3" s="4"/>
    </row>
    <row r="4" ht="28.8" spans="1:8">
      <c r="A4" s="1" t="s">
        <v>635</v>
      </c>
      <c r="B4" s="1" t="s">
        <v>636</v>
      </c>
      <c r="C4" s="4"/>
      <c r="D4" s="4"/>
      <c r="E4" s="4"/>
      <c r="F4" s="4"/>
      <c r="G4" s="4"/>
      <c r="H4" s="4"/>
    </row>
    <row r="5" spans="1:8">
      <c r="A5" s="3">
        <v>3200</v>
      </c>
      <c r="B5" s="3">
        <v>20</v>
      </c>
      <c r="C5" s="4"/>
      <c r="D5" s="4"/>
      <c r="E5" s="4"/>
      <c r="F5" s="4"/>
      <c r="G5" s="4"/>
      <c r="H5"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分人员</vt:lpstr>
      <vt:lpstr>考核人员</vt:lpstr>
      <vt:lpstr>挂零人员</vt:lpstr>
      <vt:lpstr>挂零门店</vt:lpstr>
      <vt:lpstr>分门店</vt:lpstr>
      <vt:lpstr>分片区</vt:lpstr>
      <vt:lpstr>慢病专员</vt:lpstr>
      <vt:lpstr>总结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李小妹儿</cp:lastModifiedBy>
  <dcterms:created xsi:type="dcterms:W3CDTF">2023-06-05T05:56:00Z</dcterms:created>
  <dcterms:modified xsi:type="dcterms:W3CDTF">2023-06-05T08:59:47Z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3068DC7CDD6C415A8FD293EF714F0A89_11</vt:lpwstr>
  </property>
  <property fmtid="{D5CDD505-2E9C-101B-9397-08002B2CF9AE}" pid="3" name="KSOProductBuildVer">
    <vt:lpwstr>2052-11.1.0.14309</vt:lpwstr>
  </property>
</Properties>
</file>