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Sheet1!$A$1:$M$144</definedName>
  </definedNames>
  <calcPr calcId="144525"/>
</workbook>
</file>

<file path=xl/sharedStrings.xml><?xml version="1.0" encoding="utf-8"?>
<sst xmlns="http://schemas.openxmlformats.org/spreadsheetml/2006/main" count="442" uniqueCount="173">
  <si>
    <t>序号</t>
  </si>
  <si>
    <t>门店ID</t>
  </si>
  <si>
    <t>门店名称</t>
  </si>
  <si>
    <t>片区名称</t>
  </si>
  <si>
    <t>门店类型</t>
  </si>
  <si>
    <r>
      <t xml:space="preserve">惠氏大肚杯
9917497
</t>
    </r>
    <r>
      <rPr>
        <sz val="11"/>
        <color rgb="FFFF0000"/>
        <rFont val="宋体"/>
        <charset val="134"/>
        <scheme val="minor"/>
      </rPr>
      <t>购惠氏品种满268元送一个</t>
    </r>
  </si>
  <si>
    <r>
      <t xml:space="preserve">惠氏收纳箱（744）
9917497
</t>
    </r>
    <r>
      <rPr>
        <sz val="11"/>
        <color rgb="FFFF0000"/>
        <rFont val="宋体"/>
        <charset val="134"/>
        <scheme val="minor"/>
      </rPr>
      <t>购惠氏品种满268元送一个</t>
    </r>
  </si>
  <si>
    <r>
      <t xml:space="preserve">惠氏药箱（108）
9917497
</t>
    </r>
    <r>
      <rPr>
        <sz val="11"/>
        <color rgb="FFFF0000"/>
        <rFont val="宋体"/>
        <charset val="134"/>
        <scheme val="minor"/>
      </rPr>
      <t>购惠氏品种满268元送一个</t>
    </r>
  </si>
  <si>
    <r>
      <rPr>
        <sz val="11"/>
        <color theme="1"/>
        <rFont val="宋体"/>
        <charset val="134"/>
        <scheme val="minor"/>
      </rPr>
      <t xml:space="preserve">润康9919333（39盒）
</t>
    </r>
    <r>
      <rPr>
        <sz val="11"/>
        <color rgb="FFFF0000"/>
        <rFont val="宋体"/>
        <charset val="134"/>
        <scheme val="minor"/>
      </rPr>
      <t>活动：买3盒送1盒赠品；买5盒送2盒赠品</t>
    </r>
  </si>
  <si>
    <r>
      <rPr>
        <sz val="11"/>
        <color theme="1"/>
        <rFont val="宋体"/>
        <charset val="134"/>
        <scheme val="minor"/>
      </rPr>
      <t>非布司他万邦（80）id9918252</t>
    </r>
    <r>
      <rPr>
        <sz val="11"/>
        <color rgb="FFFF0000"/>
        <rFont val="宋体"/>
        <charset val="134"/>
        <scheme val="minor"/>
      </rPr>
      <t>（贴非卖品）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活动：买3盒送1盒赠品；
买5盒送2盒赠品</t>
    </r>
  </si>
  <si>
    <r>
      <rPr>
        <sz val="11"/>
        <color theme="1"/>
        <rFont val="宋体"/>
        <charset val="134"/>
        <scheme val="minor"/>
      </rPr>
      <t xml:space="preserve">他达拉非（65）
</t>
    </r>
    <r>
      <rPr>
        <sz val="11"/>
        <color rgb="FFFF0000"/>
        <rFont val="宋体"/>
        <charset val="134"/>
        <scheme val="minor"/>
      </rPr>
      <t>（贴非卖品）</t>
    </r>
  </si>
  <si>
    <t>坤泰胶囊9918312（60）
活动：买2盒送1盒赠品</t>
  </si>
  <si>
    <r>
      <rPr>
        <sz val="11"/>
        <color theme="1"/>
        <rFont val="宋体"/>
        <charset val="134"/>
        <scheme val="minor"/>
      </rPr>
      <t xml:space="preserve">艾司奥美拉唑
</t>
    </r>
    <r>
      <rPr>
        <sz val="11"/>
        <color rgb="FFFF0000"/>
        <rFont val="宋体"/>
        <charset val="134"/>
        <scheme val="minor"/>
      </rPr>
      <t>（贴非卖品）</t>
    </r>
    <r>
      <rPr>
        <sz val="11"/>
        <color theme="1"/>
        <rFont val="宋体"/>
        <charset val="134"/>
        <scheme val="minor"/>
      </rPr>
      <t xml:space="preserve">（9918374）90盒
</t>
    </r>
    <r>
      <rPr>
        <sz val="11"/>
        <color rgb="FFFF0000"/>
        <rFont val="宋体"/>
        <charset val="134"/>
        <scheme val="minor"/>
      </rPr>
      <t>活动：买3盒送1盒赠品</t>
    </r>
  </si>
  <si>
    <t>旗舰店</t>
  </si>
  <si>
    <t>旗舰片区</t>
  </si>
  <si>
    <t>T</t>
  </si>
  <si>
    <t>金祥店</t>
  </si>
  <si>
    <t>西门二片</t>
  </si>
  <si>
    <t>C2</t>
  </si>
  <si>
    <t>双流县西航港街道锦华路一段药店</t>
  </si>
  <si>
    <t>东南片区</t>
  </si>
  <si>
    <t>公济桥</t>
  </si>
  <si>
    <t>沙河源药店</t>
  </si>
  <si>
    <t>西门一片</t>
  </si>
  <si>
    <t>元通大道店</t>
  </si>
  <si>
    <t>城郊一片</t>
  </si>
  <si>
    <t>倪家桥</t>
  </si>
  <si>
    <t>城中片区</t>
  </si>
  <si>
    <t>金牛区黄苑东街药店</t>
  </si>
  <si>
    <t>中和大道药店</t>
  </si>
  <si>
    <t>医贸大道店</t>
  </si>
  <si>
    <t>蜀州中路店</t>
  </si>
  <si>
    <t>崇州片区</t>
  </si>
  <si>
    <t>天顺路店</t>
  </si>
  <si>
    <t>崇州中心店</t>
  </si>
  <si>
    <t>逸都路店</t>
  </si>
  <si>
    <t>泰和二街2店</t>
  </si>
  <si>
    <t>兴义镇万兴路药店</t>
  </si>
  <si>
    <t>新津片区</t>
  </si>
  <si>
    <t>水碾河</t>
  </si>
  <si>
    <t>驷马桥店</t>
  </si>
  <si>
    <t>四川太极三江店</t>
  </si>
  <si>
    <t>邛崃市临邛镇凤凰大道药店</t>
  </si>
  <si>
    <t>剑南大道店</t>
  </si>
  <si>
    <t>红高东路</t>
  </si>
  <si>
    <t>怀远二店</t>
  </si>
  <si>
    <t>潘家街店</t>
  </si>
  <si>
    <t>金巷西街店</t>
  </si>
  <si>
    <t>观音阁店</t>
  </si>
  <si>
    <t>都江堰宝莲路</t>
  </si>
  <si>
    <t>都江堰片区</t>
  </si>
  <si>
    <t>大邑蜀望路店</t>
  </si>
  <si>
    <t>大邑南街店</t>
  </si>
  <si>
    <t>四川太极大邑县晋原镇北街药店</t>
  </si>
  <si>
    <t>C1</t>
  </si>
  <si>
    <t>邛崃市羊安镇永康大道药店</t>
  </si>
  <si>
    <t>邛崃翠荫街</t>
  </si>
  <si>
    <t>温江店</t>
  </si>
  <si>
    <t>成华区华油路药店</t>
  </si>
  <si>
    <t>成华区崔家店路药店</t>
  </si>
  <si>
    <t>静沙路</t>
  </si>
  <si>
    <t>紫薇东路</t>
  </si>
  <si>
    <t>金马河</t>
  </si>
  <si>
    <t>四川太极金牛区银沙路药店</t>
  </si>
  <si>
    <t>彭州致和路店</t>
  </si>
  <si>
    <t>金牛区金沙路药店</t>
  </si>
  <si>
    <t>成华区万宇路药店</t>
  </si>
  <si>
    <t>新下街</t>
  </si>
  <si>
    <t>西林一街</t>
  </si>
  <si>
    <t>长寿路</t>
  </si>
  <si>
    <t>郫县郫筒镇东大街药店</t>
  </si>
  <si>
    <t>科华北路</t>
  </si>
  <si>
    <t>光华西一路</t>
  </si>
  <si>
    <t>丝竹路</t>
  </si>
  <si>
    <t>宏济路</t>
  </si>
  <si>
    <t>双林路药店</t>
  </si>
  <si>
    <t>都江堰药店</t>
  </si>
  <si>
    <t>金带街药店</t>
  </si>
  <si>
    <t>元华二巷</t>
  </si>
  <si>
    <t>青羊区童子街</t>
  </si>
  <si>
    <t>都江堰幸福镇翔凤路药店</t>
  </si>
  <si>
    <t>武侯区佳灵路</t>
  </si>
  <si>
    <t>红星店</t>
  </si>
  <si>
    <t>都江堰市蒲阳镇堰问道西路药店</t>
  </si>
  <si>
    <t>金丝街药店</t>
  </si>
  <si>
    <t>蜀源路店</t>
  </si>
  <si>
    <t>锦江区柳翠路药店</t>
  </si>
  <si>
    <t>大石西路药店</t>
  </si>
  <si>
    <t>蜀兴路店</t>
  </si>
  <si>
    <t>都江堰市蒲阳路药店</t>
  </si>
  <si>
    <t>都江堰奎光路中段药店</t>
  </si>
  <si>
    <t>五福桥东路</t>
  </si>
  <si>
    <t>都江堰聚源镇药店</t>
  </si>
  <si>
    <t>双流区东升街道三强西路药店</t>
  </si>
  <si>
    <t>锦江区劼人路药店</t>
  </si>
  <si>
    <t>大药房连锁有限公司武侯区聚萃街药店</t>
  </si>
  <si>
    <t>沙湾东一路</t>
  </si>
  <si>
    <t>华泰路二药店</t>
  </si>
  <si>
    <t>西部店</t>
  </si>
  <si>
    <t>经一路店</t>
  </si>
  <si>
    <t>大邑县新场镇文昌街药店</t>
  </si>
  <si>
    <t>大华街药店</t>
  </si>
  <si>
    <t>双楠店</t>
  </si>
  <si>
    <t>成华区华康路药店</t>
  </si>
  <si>
    <t>大邑县晋源镇东壕沟段药店</t>
  </si>
  <si>
    <t>新津武阳西路</t>
  </si>
  <si>
    <t>崇州市崇阳镇尚贤坊街药店</t>
  </si>
  <si>
    <t>大邑县晋原镇子龙路店</t>
  </si>
  <si>
    <t>大邑县晋原镇东街药店</t>
  </si>
  <si>
    <t>大邑县安仁镇千禧街药店</t>
  </si>
  <si>
    <t>邛崃市临邛镇洪川小区药店</t>
  </si>
  <si>
    <t>B2</t>
  </si>
  <si>
    <t>都江堰景中路店</t>
  </si>
  <si>
    <t>大邑县沙渠镇方圆路药店</t>
  </si>
  <si>
    <t>泰和二街</t>
  </si>
  <si>
    <t>银河北街</t>
  </si>
  <si>
    <t>蜀辉路店</t>
  </si>
  <si>
    <t>金牛区交大路第三药店</t>
  </si>
  <si>
    <t>锦江区观音桥街药店</t>
  </si>
  <si>
    <t>高新天久北巷药店</t>
  </si>
  <si>
    <t>温江区公平街道江安路药店</t>
  </si>
  <si>
    <t>新乐中街药店</t>
  </si>
  <si>
    <t>贝森北路</t>
  </si>
  <si>
    <t>高新区大源北街药店</t>
  </si>
  <si>
    <t>大悦路店</t>
  </si>
  <si>
    <t>培华东路店（六医院店）</t>
  </si>
  <si>
    <t xml:space="preserve">永康东路药店 </t>
  </si>
  <si>
    <t>锦江区水杉街药店</t>
  </si>
  <si>
    <t>大邑县晋原镇通达东路五段药店</t>
  </si>
  <si>
    <t>尚锦路店</t>
  </si>
  <si>
    <t>东昌路店</t>
  </si>
  <si>
    <t>杏林路</t>
  </si>
  <si>
    <t>B1</t>
  </si>
  <si>
    <t>大邑县晋原镇内蒙古大道桃源药店</t>
  </si>
  <si>
    <t>清江东路药店</t>
  </si>
  <si>
    <t>通盈街药店</t>
  </si>
  <si>
    <t>成华区羊子山西路药店（兴元华盛）</t>
  </si>
  <si>
    <t>成华杉板桥南一路店</t>
  </si>
  <si>
    <t>土龙路药店</t>
  </si>
  <si>
    <t>成华区二环路北四段药店（汇融名城）</t>
  </si>
  <si>
    <t>成华区华泰路药店</t>
  </si>
  <si>
    <t>锦江区榕声路店</t>
  </si>
  <si>
    <t>武侯区科华街药店</t>
  </si>
  <si>
    <t>新津邓双镇岷江店</t>
  </si>
  <si>
    <t>枣子巷药店</t>
  </si>
  <si>
    <t>郫县郫筒镇一环路东南段药店</t>
  </si>
  <si>
    <t>四川太极金牛区蜀汉路药店</t>
  </si>
  <si>
    <t>武侯区顺和街店</t>
  </si>
  <si>
    <t>花照壁</t>
  </si>
  <si>
    <t>怀远店</t>
  </si>
  <si>
    <t>新园大道药店</t>
  </si>
  <si>
    <t>新都区马超东路店</t>
  </si>
  <si>
    <t>光华北五路店</t>
  </si>
  <si>
    <t>高新区民丰大道西段药店</t>
  </si>
  <si>
    <t>A3</t>
  </si>
  <si>
    <t>光华村街药店</t>
  </si>
  <si>
    <t>五津西路药店</t>
  </si>
  <si>
    <t>成华区万科路药店</t>
  </si>
  <si>
    <t>花照壁中横街</t>
  </si>
  <si>
    <t>锦江区庆云南街药店</t>
  </si>
  <si>
    <t>四川太极新都区新都街道万和北路药店</t>
  </si>
  <si>
    <t>新都区新繁镇繁江北路药店</t>
  </si>
  <si>
    <t>四川太极新津五津西路二店</t>
  </si>
  <si>
    <t>梨花街</t>
  </si>
  <si>
    <t>邛崃中心药店</t>
  </si>
  <si>
    <t>A2</t>
  </si>
  <si>
    <t>成都成汉太极大药房有限公司</t>
  </si>
  <si>
    <t>光华药店</t>
  </si>
  <si>
    <t>青羊区北东街店</t>
  </si>
  <si>
    <t>A1</t>
  </si>
  <si>
    <t>青羊区十二桥药店</t>
  </si>
  <si>
    <t>三医院店（青龙街）</t>
  </si>
  <si>
    <t>四川太极浆洗街药店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</si>
</sst>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70;&#24247;&#26597;&#35810;&#24403;&#21069;&#25152;&#26377;&#38376;&#24215;&#20445;&#31649;&#24080;&#24211;&#23384;_202303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0;&#24067;&#21496;&#20182;&#26597;&#35810;&#24403;&#21069;&#25152;&#26377;&#38376;&#24215;&#20445;&#31649;&#24080;&#24211;&#23384;_202303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72;&#27888;&#26597;&#35810;&#24403;&#21069;&#25152;&#26377;&#38376;&#24215;&#20445;&#31649;&#24080;&#24211;&#23384;_202303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85;&#32654;&#25289;&#21777;&#23384;_202303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门店id</v>
          </cell>
          <cell r="B1" t="str">
            <v>保管帐</v>
          </cell>
          <cell r="C1" t="str">
            <v>货品ID</v>
          </cell>
          <cell r="D1" t="str">
            <v>货品名称</v>
          </cell>
          <cell r="E1" t="str">
            <v>规格</v>
          </cell>
          <cell r="F1" t="str">
            <v>单位</v>
          </cell>
          <cell r="G1" t="str">
            <v>数量</v>
          </cell>
        </row>
        <row r="2">
          <cell r="A2">
            <v>373</v>
          </cell>
          <cell r="B2" t="str">
            <v>通盈街药店保管帐</v>
          </cell>
          <cell r="C2">
            <v>62594</v>
          </cell>
          <cell r="D2" t="str">
            <v>阿法林—润康胶囊片剂(孕产妇专用型)</v>
          </cell>
          <cell r="E2" t="str">
            <v>15盒(胶囊4粒x15+片剂2片x15)</v>
          </cell>
          <cell r="F2" t="str">
            <v>盒</v>
          </cell>
          <cell r="G2">
            <v>7</v>
          </cell>
          <cell r="H2">
            <v>2</v>
          </cell>
        </row>
        <row r="3">
          <cell r="A3">
            <v>726</v>
          </cell>
          <cell r="B3" t="str">
            <v>金牛区交大路第三药店保管帐</v>
          </cell>
          <cell r="C3">
            <v>62594</v>
          </cell>
          <cell r="D3" t="str">
            <v>阿法林—润康胶囊片剂(孕产妇专用型)</v>
          </cell>
          <cell r="E3" t="str">
            <v>15盒(胶囊4粒x15+片剂2片x15)</v>
          </cell>
          <cell r="F3" t="str">
            <v>盒</v>
          </cell>
          <cell r="G3">
            <v>6</v>
          </cell>
          <cell r="H3">
            <v>2</v>
          </cell>
        </row>
        <row r="4">
          <cell r="A4">
            <v>511</v>
          </cell>
          <cell r="B4" t="str">
            <v>成华杉板桥南一路店保管帐</v>
          </cell>
          <cell r="C4">
            <v>62594</v>
          </cell>
          <cell r="D4" t="str">
            <v>阿法林—润康胶囊片剂(孕产妇专用型)</v>
          </cell>
          <cell r="E4" t="str">
            <v>15盒(胶囊4粒x15+片剂2片x15)</v>
          </cell>
          <cell r="F4" t="str">
            <v>盒</v>
          </cell>
          <cell r="G4">
            <v>5</v>
          </cell>
          <cell r="H4">
            <v>2</v>
          </cell>
        </row>
        <row r="5">
          <cell r="A5">
            <v>343</v>
          </cell>
          <cell r="B5" t="str">
            <v>光华药店保管帐</v>
          </cell>
          <cell r="C5">
            <v>62594</v>
          </cell>
          <cell r="D5" t="str">
            <v>阿法林—润康胶囊片剂(孕产妇专用型)</v>
          </cell>
          <cell r="E5" t="str">
            <v>15盒(胶囊4粒x15+片剂2片x15)</v>
          </cell>
          <cell r="F5" t="str">
            <v>盒</v>
          </cell>
          <cell r="G5">
            <v>4</v>
          </cell>
          <cell r="H5">
            <v>2</v>
          </cell>
        </row>
        <row r="6">
          <cell r="A6">
            <v>107728</v>
          </cell>
          <cell r="B6" t="str">
            <v>四川太极大药房连锁有限公司大邑县晋原镇北街药店保管帐</v>
          </cell>
          <cell r="C6">
            <v>62594</v>
          </cell>
          <cell r="D6" t="str">
            <v>阿法林—润康胶囊片剂(孕产妇专用型)</v>
          </cell>
          <cell r="E6" t="str">
            <v>15盒(胶囊4粒x15+片剂2片x15)</v>
          </cell>
          <cell r="F6" t="str">
            <v>盒</v>
          </cell>
          <cell r="G6">
            <v>4</v>
          </cell>
          <cell r="H6">
            <v>2</v>
          </cell>
        </row>
        <row r="7">
          <cell r="A7">
            <v>733</v>
          </cell>
          <cell r="B7" t="str">
            <v>司双流区东升街道三强西路药店保管帐</v>
          </cell>
          <cell r="C7">
            <v>62594</v>
          </cell>
          <cell r="D7" t="str">
            <v>阿法林—润康胶囊片剂(孕产妇专用型)</v>
          </cell>
          <cell r="E7" t="str">
            <v>15盒(胶囊4粒x15+片剂2片x15)</v>
          </cell>
          <cell r="F7" t="str">
            <v>盒</v>
          </cell>
          <cell r="G7">
            <v>3</v>
          </cell>
          <cell r="H7">
            <v>1</v>
          </cell>
        </row>
        <row r="8">
          <cell r="A8">
            <v>730</v>
          </cell>
          <cell r="B8" t="str">
            <v>新都区新繁镇繁江北路药店保管帐</v>
          </cell>
          <cell r="C8">
            <v>62594</v>
          </cell>
          <cell r="D8" t="str">
            <v>阿法林—润康胶囊片剂(孕产妇专用型)</v>
          </cell>
          <cell r="E8" t="str">
            <v>15盒(胶囊4粒x15+片剂2片x15)</v>
          </cell>
          <cell r="F8" t="str">
            <v>盒</v>
          </cell>
          <cell r="G8">
            <v>3</v>
          </cell>
          <cell r="H8">
            <v>2</v>
          </cell>
        </row>
        <row r="9">
          <cell r="A9">
            <v>750</v>
          </cell>
          <cell r="B9" t="str">
            <v>成都成汉太极大药房有限公司保管帐</v>
          </cell>
          <cell r="C9">
            <v>62594</v>
          </cell>
          <cell r="D9" t="str">
            <v>阿法林—润康胶囊片剂(孕产妇专用型)</v>
          </cell>
          <cell r="E9" t="str">
            <v>15盒(胶囊4粒x15+片剂2片x15)</v>
          </cell>
          <cell r="F9" t="str">
            <v>盒</v>
          </cell>
          <cell r="G9">
            <v>3</v>
          </cell>
          <cell r="H9">
            <v>3</v>
          </cell>
        </row>
        <row r="10">
          <cell r="A10">
            <v>717</v>
          </cell>
          <cell r="B10" t="str">
            <v>大邑县晋原镇通达东路五段药店保管帐</v>
          </cell>
          <cell r="C10">
            <v>62594</v>
          </cell>
          <cell r="D10" t="str">
            <v>阿法林—润康胶囊片剂(孕产妇专用型)</v>
          </cell>
          <cell r="E10" t="str">
            <v>15盒(胶囊4粒x15+片剂2片x15)</v>
          </cell>
          <cell r="F10" t="str">
            <v>盒</v>
          </cell>
          <cell r="G10">
            <v>3</v>
          </cell>
        </row>
        <row r="11">
          <cell r="A11">
            <v>105910</v>
          </cell>
          <cell r="B11" t="str">
            <v>四川太极高新区紫薇东路药店保管帐</v>
          </cell>
          <cell r="C11">
            <v>62594</v>
          </cell>
          <cell r="D11" t="str">
            <v>阿法林—润康胶囊片剂(孕产妇专用型)</v>
          </cell>
          <cell r="E11" t="str">
            <v>15盒(胶囊4粒x15+片剂2片x15)</v>
          </cell>
          <cell r="F11" t="str">
            <v>盒</v>
          </cell>
          <cell r="G11">
            <v>3</v>
          </cell>
          <cell r="H11">
            <v>2</v>
          </cell>
        </row>
        <row r="12">
          <cell r="A12">
            <v>103639</v>
          </cell>
          <cell r="B12" t="str">
            <v>四川太极大药房连锁有限公司成华区金马河路药店保管帐</v>
          </cell>
          <cell r="C12">
            <v>62594</v>
          </cell>
          <cell r="D12" t="str">
            <v>阿法林—润康胶囊片剂(孕产妇专用型)</v>
          </cell>
          <cell r="E12" t="str">
            <v>15盒(胶囊4粒x15+片剂2片x15)</v>
          </cell>
          <cell r="F12" t="str">
            <v>盒</v>
          </cell>
          <cell r="G12">
            <v>3</v>
          </cell>
          <cell r="H12">
            <v>2</v>
          </cell>
        </row>
        <row r="13">
          <cell r="A13">
            <v>307</v>
          </cell>
          <cell r="B13" t="str">
            <v>太极大药房旗舰店保管帐</v>
          </cell>
          <cell r="C13">
            <v>62594</v>
          </cell>
          <cell r="D13" t="str">
            <v>阿法林—润康胶囊片剂(孕产妇专用型)</v>
          </cell>
          <cell r="E13" t="str">
            <v>15盒(胶囊4粒x15+片剂2片x15)</v>
          </cell>
          <cell r="F13" t="str">
            <v>盒</v>
          </cell>
          <cell r="G13">
            <v>3</v>
          </cell>
          <cell r="H13">
            <v>4</v>
          </cell>
        </row>
        <row r="14">
          <cell r="A14">
            <v>104429</v>
          </cell>
          <cell r="B14" t="str">
            <v>四川太极武侯区大华街药店保管帐</v>
          </cell>
          <cell r="C14">
            <v>62594</v>
          </cell>
          <cell r="D14" t="str">
            <v>阿法林—润康胶囊片剂(孕产妇专用型)</v>
          </cell>
          <cell r="E14" t="str">
            <v>15盒(胶囊4粒x15+片剂2片x15)</v>
          </cell>
          <cell r="F14" t="str">
            <v>盒</v>
          </cell>
          <cell r="G14">
            <v>3</v>
          </cell>
          <cell r="H14">
            <v>2</v>
          </cell>
        </row>
        <row r="15">
          <cell r="A15">
            <v>598</v>
          </cell>
          <cell r="B15" t="str">
            <v>锦江区水杉街药店保管帐</v>
          </cell>
          <cell r="C15">
            <v>62594</v>
          </cell>
          <cell r="D15" t="str">
            <v>阿法林—润康胶囊片剂(孕产妇专用型)</v>
          </cell>
          <cell r="E15" t="str">
            <v>15盒(胶囊4粒x15+片剂2片x15)</v>
          </cell>
          <cell r="F15" t="str">
            <v>盒</v>
          </cell>
          <cell r="G15">
            <v>3</v>
          </cell>
          <cell r="H15">
            <v>2</v>
          </cell>
        </row>
        <row r="16">
          <cell r="A16">
            <v>104533</v>
          </cell>
          <cell r="B16" t="str">
            <v>四川太极大邑县晋原镇潘家街药店保管帐</v>
          </cell>
          <cell r="C16">
            <v>62594</v>
          </cell>
          <cell r="D16" t="str">
            <v>阿法林—润康胶囊片剂(孕产妇专用型)</v>
          </cell>
          <cell r="E16" t="str">
            <v>15盒(胶囊4粒x15+片剂2片x15)</v>
          </cell>
          <cell r="F16" t="str">
            <v>盒</v>
          </cell>
          <cell r="G16">
            <v>3</v>
          </cell>
          <cell r="H16">
            <v>2</v>
          </cell>
        </row>
        <row r="17">
          <cell r="A17">
            <v>743</v>
          </cell>
          <cell r="B17" t="str">
            <v>四川太极成华区万宇路药店保管帐</v>
          </cell>
          <cell r="C17">
            <v>62594</v>
          </cell>
          <cell r="D17" t="str">
            <v>阿法林—润康胶囊片剂(孕产妇专用型)</v>
          </cell>
          <cell r="E17" t="str">
            <v>15盒(胶囊4粒x15+片剂2片x15)</v>
          </cell>
          <cell r="F17" t="str">
            <v>盒</v>
          </cell>
          <cell r="G17">
            <v>3</v>
          </cell>
          <cell r="H17">
            <v>2</v>
          </cell>
        </row>
        <row r="18">
          <cell r="A18">
            <v>357</v>
          </cell>
          <cell r="B18" t="str">
            <v>清江东路药店保管帐</v>
          </cell>
          <cell r="C18">
            <v>62594</v>
          </cell>
          <cell r="D18" t="str">
            <v>阿法林—润康胶囊片剂(孕产妇专用型)</v>
          </cell>
          <cell r="E18" t="str">
            <v>15盒(胶囊4粒x15+片剂2片x15)</v>
          </cell>
          <cell r="F18" t="str">
            <v>盒</v>
          </cell>
          <cell r="G18">
            <v>3</v>
          </cell>
          <cell r="H18">
            <v>2</v>
          </cell>
        </row>
        <row r="19">
          <cell r="A19">
            <v>746</v>
          </cell>
          <cell r="B19" t="str">
            <v>四川太极大邑县晋原镇内蒙古大道桃源药店</v>
          </cell>
          <cell r="C19">
            <v>62594</v>
          </cell>
          <cell r="D19" t="str">
            <v>阿法林—润康胶囊片剂(孕产妇专用型)</v>
          </cell>
          <cell r="E19" t="str">
            <v>15盒(胶囊4粒x15+片剂2片x15)</v>
          </cell>
          <cell r="F19" t="str">
            <v>盒</v>
          </cell>
          <cell r="G19">
            <v>2</v>
          </cell>
          <cell r="H19">
            <v>2</v>
          </cell>
        </row>
        <row r="20">
          <cell r="A20">
            <v>546</v>
          </cell>
          <cell r="B20" t="str">
            <v>锦江区榕声路店保管帐</v>
          </cell>
          <cell r="C20">
            <v>62594</v>
          </cell>
          <cell r="D20" t="str">
            <v>阿法林—润康胶囊片剂(孕产妇专用型)</v>
          </cell>
          <cell r="E20" t="str">
            <v>15盒(胶囊4粒x15+片剂2片x15)</v>
          </cell>
          <cell r="F20" t="str">
            <v>盒</v>
          </cell>
          <cell r="G20">
            <v>2</v>
          </cell>
          <cell r="H20">
            <v>2</v>
          </cell>
        </row>
        <row r="21">
          <cell r="A21">
            <v>104838</v>
          </cell>
          <cell r="B21" t="str">
            <v>四川太极崇州市崇阳镇蜀州中路药店保管帐</v>
          </cell>
          <cell r="C21">
            <v>62594</v>
          </cell>
          <cell r="D21" t="str">
            <v>阿法林—润康胶囊片剂(孕产妇专用型)</v>
          </cell>
          <cell r="E21" t="str">
            <v>15盒(胶囊4粒x15+片剂2片x15)</v>
          </cell>
          <cell r="F21" t="str">
            <v>盒</v>
          </cell>
          <cell r="G21">
            <v>2</v>
          </cell>
        </row>
        <row r="22">
          <cell r="A22">
            <v>752</v>
          </cell>
          <cell r="B22" t="str">
            <v>四川太极大药房连锁有限公司武侯区聚萃街药店保管帐</v>
          </cell>
          <cell r="C22">
            <v>62594</v>
          </cell>
          <cell r="D22" t="str">
            <v>阿法林—润康胶囊片剂(孕产妇专用型)</v>
          </cell>
          <cell r="E22" t="str">
            <v>15盒(胶囊4粒x15+片剂2片x15)</v>
          </cell>
          <cell r="F22" t="str">
            <v>盒</v>
          </cell>
          <cell r="G22">
            <v>2</v>
          </cell>
        </row>
        <row r="23">
          <cell r="A23">
            <v>709</v>
          </cell>
          <cell r="B23" t="str">
            <v>新都区马超东路店保管帐</v>
          </cell>
          <cell r="C23">
            <v>62594</v>
          </cell>
          <cell r="D23" t="str">
            <v>阿法林—润康胶囊片剂(孕产妇专用型)</v>
          </cell>
          <cell r="E23" t="str">
            <v>15盒(胶囊4粒x15+片剂2片x15)</v>
          </cell>
          <cell r="F23" t="str">
            <v>盒</v>
          </cell>
          <cell r="G23">
            <v>2</v>
          </cell>
        </row>
        <row r="24">
          <cell r="A24">
            <v>110378</v>
          </cell>
          <cell r="B24" t="str">
            <v>四川太极都江堰市永丰街道宝莲路药店保管帐</v>
          </cell>
          <cell r="C24">
            <v>62594</v>
          </cell>
          <cell r="D24" t="str">
            <v>阿法林—润康胶囊片剂(孕产妇专用型)</v>
          </cell>
          <cell r="E24" t="str">
            <v>15盒(胶囊4粒x15+片剂2片x15)</v>
          </cell>
          <cell r="F24" t="str">
            <v>盒</v>
          </cell>
          <cell r="G24">
            <v>2</v>
          </cell>
        </row>
        <row r="25">
          <cell r="A25">
            <v>106399</v>
          </cell>
          <cell r="B25" t="str">
            <v>四川太极青羊区蜀辉路药店保管帐</v>
          </cell>
          <cell r="C25">
            <v>62594</v>
          </cell>
          <cell r="D25" t="str">
            <v>阿法林—润康胶囊片剂(孕产妇专用型)</v>
          </cell>
          <cell r="E25" t="str">
            <v>15盒(胶囊4粒x15+片剂2片x15)</v>
          </cell>
          <cell r="F25" t="str">
            <v>盒</v>
          </cell>
          <cell r="G25">
            <v>2</v>
          </cell>
        </row>
        <row r="26">
          <cell r="A26">
            <v>712</v>
          </cell>
          <cell r="B26" t="str">
            <v>成华区华泰路药店保管帐</v>
          </cell>
          <cell r="C26">
            <v>62594</v>
          </cell>
          <cell r="D26" t="str">
            <v>阿法林—润康胶囊片剂(孕产妇专用型)</v>
          </cell>
          <cell r="E26" t="str">
            <v>15盒(胶囊4粒x15+片剂2片x15)</v>
          </cell>
          <cell r="F26" t="str">
            <v>盒</v>
          </cell>
          <cell r="G26">
            <v>2</v>
          </cell>
        </row>
        <row r="27">
          <cell r="A27">
            <v>585</v>
          </cell>
          <cell r="B27" t="str">
            <v>成华区羊子山西路药店（兴元华盛）保管帐</v>
          </cell>
          <cell r="C27">
            <v>62594</v>
          </cell>
          <cell r="D27" t="str">
            <v>阿法林—润康胶囊片剂(孕产妇专用型)</v>
          </cell>
          <cell r="E27" t="str">
            <v>15盒(胶囊4粒x15+片剂2片x15)</v>
          </cell>
          <cell r="F27" t="str">
            <v>盒</v>
          </cell>
          <cell r="G27">
            <v>2</v>
          </cell>
          <cell r="H27">
            <v>2</v>
          </cell>
        </row>
        <row r="28">
          <cell r="A28">
            <v>114286</v>
          </cell>
          <cell r="B28" t="str">
            <v>四川太极青羊区光华北五路药店保管帐</v>
          </cell>
          <cell r="C28">
            <v>62594</v>
          </cell>
          <cell r="D28" t="str">
            <v>阿法林—润康胶囊片剂(孕产妇专用型)</v>
          </cell>
          <cell r="E28" t="str">
            <v>15盒(胶囊4粒x15+片剂2片x15)</v>
          </cell>
          <cell r="F28" t="str">
            <v>盒</v>
          </cell>
          <cell r="G28">
            <v>2</v>
          </cell>
        </row>
        <row r="29">
          <cell r="A29">
            <v>385</v>
          </cell>
          <cell r="B29" t="str">
            <v>五津西路药店保管帐</v>
          </cell>
          <cell r="C29">
            <v>62594</v>
          </cell>
          <cell r="D29" t="str">
            <v>阿法林—润康胶囊片剂(孕产妇专用型)</v>
          </cell>
          <cell r="E29" t="str">
            <v>15盒(胶囊4粒x15+片剂2片x15)</v>
          </cell>
          <cell r="F29" t="str">
            <v>盒</v>
          </cell>
          <cell r="G29">
            <v>2</v>
          </cell>
        </row>
        <row r="30">
          <cell r="A30">
            <v>128640</v>
          </cell>
          <cell r="B30" t="str">
            <v>四川太极郫都区红光街道红高东路药店保管帐</v>
          </cell>
          <cell r="C30">
            <v>62594</v>
          </cell>
          <cell r="D30" t="str">
            <v>阿法林—润康胶囊片剂(孕产妇专用型)</v>
          </cell>
          <cell r="E30" t="str">
            <v>15盒(胶囊4粒x15+片剂2片x15)</v>
          </cell>
          <cell r="F30" t="str">
            <v>盒</v>
          </cell>
          <cell r="G30">
            <v>1</v>
          </cell>
        </row>
        <row r="31">
          <cell r="A31">
            <v>118151</v>
          </cell>
          <cell r="B31" t="str">
            <v>四川太极金牛区沙湾东一路药店保管帐</v>
          </cell>
          <cell r="C31">
            <v>62594</v>
          </cell>
          <cell r="D31" t="str">
            <v>阿法林—润康胶囊片剂(孕产妇专用型)</v>
          </cell>
          <cell r="E31" t="str">
            <v>15盒(胶囊4粒x15+片剂2片x15)</v>
          </cell>
          <cell r="F31" t="str">
            <v>盒</v>
          </cell>
          <cell r="G31">
            <v>1</v>
          </cell>
        </row>
        <row r="32">
          <cell r="A32">
            <v>114848</v>
          </cell>
          <cell r="B32" t="str">
            <v>四川太极成都高新区泰和二街二药店 </v>
          </cell>
          <cell r="C32">
            <v>62594</v>
          </cell>
          <cell r="D32" t="str">
            <v>阿法林—润康胶囊片剂(孕产妇专用型)</v>
          </cell>
          <cell r="E32" t="str">
            <v>15盒(胶囊4粒x15+片剂2片x15)</v>
          </cell>
          <cell r="F32" t="str">
            <v>盒</v>
          </cell>
          <cell r="G32">
            <v>1</v>
          </cell>
        </row>
        <row r="33">
          <cell r="A33">
            <v>106066</v>
          </cell>
          <cell r="B33" t="str">
            <v>四川太极锦江区梨花街药店保管帐</v>
          </cell>
          <cell r="C33">
            <v>62594</v>
          </cell>
          <cell r="D33" t="str">
            <v>阿法林—润康胶囊片剂(孕产妇专用型)</v>
          </cell>
          <cell r="E33" t="str">
            <v>15盒(胶囊4粒x15+片剂2片x15)</v>
          </cell>
          <cell r="F33" t="str">
            <v>盒</v>
          </cell>
          <cell r="G33">
            <v>1</v>
          </cell>
        </row>
        <row r="34">
          <cell r="A34">
            <v>113008</v>
          </cell>
          <cell r="B34" t="str">
            <v>四川太极高新区尚锦路保管帐</v>
          </cell>
          <cell r="C34">
            <v>62594</v>
          </cell>
          <cell r="D34" t="str">
            <v>阿法林—润康胶囊片剂(孕产妇专用型)</v>
          </cell>
          <cell r="E34" t="str">
            <v>15盒(胶囊4粒x15+片剂2片x15)</v>
          </cell>
          <cell r="F34" t="str">
            <v>盒</v>
          </cell>
          <cell r="G34">
            <v>1</v>
          </cell>
        </row>
        <row r="35">
          <cell r="A35">
            <v>716</v>
          </cell>
          <cell r="B35" t="str">
            <v>大邑县沙渠镇方圆路药店保管帐</v>
          </cell>
          <cell r="C35">
            <v>62594</v>
          </cell>
          <cell r="D35" t="str">
            <v>阿法林—润康胶囊片剂(孕产妇专用型)</v>
          </cell>
          <cell r="E35" t="str">
            <v>15盒(胶囊4粒x15+片剂2片x15)</v>
          </cell>
          <cell r="F35" t="str">
            <v>盒</v>
          </cell>
          <cell r="G35">
            <v>1</v>
          </cell>
        </row>
        <row r="36">
          <cell r="A36">
            <v>122198</v>
          </cell>
          <cell r="B36" t="str">
            <v>四川太极成华区华泰路二药店保管帐</v>
          </cell>
          <cell r="C36">
            <v>62594</v>
          </cell>
          <cell r="D36" t="str">
            <v>阿法林—润康胶囊片剂(孕产妇专用型)</v>
          </cell>
          <cell r="E36" t="str">
            <v>15盒(胶囊4粒x15+片剂2片x15)</v>
          </cell>
          <cell r="F36" t="str">
            <v>盒</v>
          </cell>
          <cell r="G36">
            <v>1</v>
          </cell>
        </row>
        <row r="37">
          <cell r="A37">
            <v>116773</v>
          </cell>
          <cell r="B37" t="str">
            <v>四川太极青羊区经一路药店保管帐</v>
          </cell>
          <cell r="C37">
            <v>62594</v>
          </cell>
          <cell r="D37" t="str">
            <v>阿法林—润康胶囊片剂(孕产妇专用型)</v>
          </cell>
          <cell r="E37" t="str">
            <v>15盒(胶囊4粒x15+片剂2片x15)</v>
          </cell>
          <cell r="F37" t="str">
            <v>盒</v>
          </cell>
          <cell r="G37">
            <v>1</v>
          </cell>
        </row>
        <row r="38">
          <cell r="A38">
            <v>111219</v>
          </cell>
          <cell r="B38" t="str">
            <v>四川太极大药房连锁有限公司金牛区花照壁药店保管帐</v>
          </cell>
          <cell r="C38">
            <v>62594</v>
          </cell>
          <cell r="D38" t="str">
            <v>阿法林—润康胶囊片剂(孕产妇专用型)</v>
          </cell>
          <cell r="E38" t="str">
            <v>15盒(胶囊4粒x15+片剂2片x15)</v>
          </cell>
          <cell r="F38" t="str">
            <v>盒</v>
          </cell>
          <cell r="G38">
            <v>1</v>
          </cell>
          <cell r="H38">
            <v>1</v>
          </cell>
        </row>
        <row r="39">
          <cell r="A39">
            <v>105267</v>
          </cell>
          <cell r="B39" t="str">
            <v>四川太极大药房连锁有限公司金牛区蜀汉路药店保管帐</v>
          </cell>
          <cell r="C39">
            <v>62594</v>
          </cell>
          <cell r="D39" t="str">
            <v>阿法林—润康胶囊片剂(孕产妇专用型)</v>
          </cell>
          <cell r="E39" t="str">
            <v>15盒(胶囊4粒x15+片剂2片x15)</v>
          </cell>
          <cell r="F39" t="str">
            <v>盒</v>
          </cell>
          <cell r="G39">
            <v>1</v>
          </cell>
        </row>
        <row r="40">
          <cell r="A40">
            <v>113298</v>
          </cell>
          <cell r="B40" t="str">
            <v>四川太极大药房连锁有限公司武侯区逸都路药店保管帐</v>
          </cell>
          <cell r="C40">
            <v>62594</v>
          </cell>
          <cell r="D40" t="str">
            <v>阿法林—润康胶囊片剂(孕产妇专用型)</v>
          </cell>
          <cell r="E40" t="str">
            <v>15盒(胶囊4粒x15+片剂2片x15)</v>
          </cell>
          <cell r="F40" t="str">
            <v>盒</v>
          </cell>
          <cell r="G40">
            <v>1</v>
          </cell>
        </row>
        <row r="41">
          <cell r="A41">
            <v>311</v>
          </cell>
          <cell r="B41" t="str">
            <v>西部店保管帐</v>
          </cell>
          <cell r="C41">
            <v>62594</v>
          </cell>
          <cell r="D41" t="str">
            <v>阿法林—润康胶囊片剂(孕产妇专用型)</v>
          </cell>
          <cell r="E41" t="str">
            <v>15盒(胶囊4粒x15+片剂2片x15)</v>
          </cell>
          <cell r="F41" t="str">
            <v>盒</v>
          </cell>
          <cell r="G41">
            <v>1</v>
          </cell>
        </row>
        <row r="42">
          <cell r="A42">
            <v>102479</v>
          </cell>
          <cell r="B42" t="str">
            <v>四川太极大药房连锁有限公司锦江区劼人路药店保管帐</v>
          </cell>
          <cell r="C42">
            <v>62594</v>
          </cell>
          <cell r="D42" t="str">
            <v>阿法林—润康胶囊片剂(孕产妇专用型)</v>
          </cell>
          <cell r="E42" t="str">
            <v>15盒(胶囊4粒x15+片剂2片x15)</v>
          </cell>
          <cell r="F42" t="str">
            <v>盒</v>
          </cell>
          <cell r="G42">
            <v>1</v>
          </cell>
        </row>
        <row r="43">
          <cell r="A43">
            <v>365</v>
          </cell>
          <cell r="B43" t="str">
            <v>光华村街药店保管帐</v>
          </cell>
          <cell r="C43">
            <v>62594</v>
          </cell>
          <cell r="D43" t="str">
            <v>阿法林—润康胶囊片剂(孕产妇专用型)</v>
          </cell>
          <cell r="E43" t="str">
            <v>15盒(胶囊4粒x15+片剂2片x15)</v>
          </cell>
          <cell r="F43" t="str">
            <v>盒</v>
          </cell>
          <cell r="G43">
            <v>1</v>
          </cell>
        </row>
        <row r="44">
          <cell r="A44">
            <v>572</v>
          </cell>
          <cell r="B44" t="str">
            <v>郫县郫筒镇东大街药店保管帐</v>
          </cell>
          <cell r="C44">
            <v>62594</v>
          </cell>
          <cell r="D44" t="str">
            <v>阿法林—润康胶囊片剂(孕产妇专用型)</v>
          </cell>
          <cell r="E44" t="str">
            <v>15盒(胶囊4粒x15+片剂2片x15)</v>
          </cell>
          <cell r="F44" t="str">
            <v>盒</v>
          </cell>
          <cell r="G44">
            <v>1</v>
          </cell>
        </row>
        <row r="45">
          <cell r="A45">
            <v>513</v>
          </cell>
          <cell r="B45" t="str">
            <v>武侯区顺和街店保管帐</v>
          </cell>
          <cell r="C45">
            <v>62594</v>
          </cell>
          <cell r="D45" t="str">
            <v>阿法林—润康胶囊片剂(孕产妇专用型)</v>
          </cell>
          <cell r="E45" t="str">
            <v>15盒(胶囊4粒x15+片剂2片x15)</v>
          </cell>
          <cell r="F45" t="str">
            <v>盒</v>
          </cell>
          <cell r="G45">
            <v>1</v>
          </cell>
        </row>
        <row r="46">
          <cell r="A46">
            <v>102565</v>
          </cell>
          <cell r="B46" t="str">
            <v>四川太极大药房连锁有限公司武侯区佳灵路药店保管帐</v>
          </cell>
          <cell r="C46">
            <v>62594</v>
          </cell>
          <cell r="D46" t="str">
            <v>阿法林—润康胶囊片剂(孕产妇专用型)</v>
          </cell>
          <cell r="E46" t="str">
            <v>15盒(胶囊4粒x15+片剂2片x15)</v>
          </cell>
          <cell r="F46" t="str">
            <v>盒</v>
          </cell>
          <cell r="G46">
            <v>1</v>
          </cell>
        </row>
        <row r="47">
          <cell r="A47">
            <v>118758</v>
          </cell>
          <cell r="B47" t="str">
            <v>四川太极成华区水碾河路药店保管帐</v>
          </cell>
          <cell r="C47">
            <v>62594</v>
          </cell>
          <cell r="D47" t="str">
            <v>阿法林—润康胶囊片剂(孕产妇专用型)</v>
          </cell>
          <cell r="E47" t="str">
            <v>15盒(胶囊4粒x15+片剂2片x15)</v>
          </cell>
          <cell r="F47" t="str">
            <v>盒</v>
          </cell>
          <cell r="G47">
            <v>1</v>
          </cell>
        </row>
        <row r="48">
          <cell r="A48">
            <v>116919</v>
          </cell>
          <cell r="B48" t="str">
            <v>四川太极武侯区科华北路药店保管帐</v>
          </cell>
          <cell r="C48">
            <v>62594</v>
          </cell>
          <cell r="D48" t="str">
            <v>阿法林—润康胶囊片剂(孕产妇专用型)</v>
          </cell>
          <cell r="E48" t="str">
            <v>15盒(胶囊4粒x15+片剂2片x15)</v>
          </cell>
          <cell r="F48" t="str">
            <v>盒</v>
          </cell>
          <cell r="G48">
            <v>1</v>
          </cell>
        </row>
        <row r="49">
          <cell r="A49">
            <v>341</v>
          </cell>
          <cell r="B49" t="str">
            <v>邛崃中心药店保管帐</v>
          </cell>
          <cell r="C49">
            <v>62594</v>
          </cell>
          <cell r="D49" t="str">
            <v>阿法林—润康胶囊片剂(孕产妇专用型)</v>
          </cell>
          <cell r="E49" t="str">
            <v>15盒(胶囊4粒x15+片剂2片x15)</v>
          </cell>
          <cell r="F49" t="str">
            <v>盒</v>
          </cell>
          <cell r="G49">
            <v>1</v>
          </cell>
        </row>
        <row r="50">
          <cell r="A50">
            <v>122718</v>
          </cell>
          <cell r="B50" t="str">
            <v>四川太极大邑县晋原街道南街药店保管帐</v>
          </cell>
          <cell r="C50">
            <v>62594</v>
          </cell>
          <cell r="D50" t="str">
            <v>阿法林—润康胶囊片剂(孕产妇专用型)</v>
          </cell>
          <cell r="E50" t="str">
            <v>15盒(胶囊4粒x15+片剂2片x15)</v>
          </cell>
          <cell r="F50" t="str">
            <v>盒</v>
          </cell>
          <cell r="G50">
            <v>1</v>
          </cell>
        </row>
        <row r="51">
          <cell r="A51">
            <v>120844</v>
          </cell>
          <cell r="B51" t="str">
            <v>四川太极彭州市致和镇南三环路药店保管帐</v>
          </cell>
          <cell r="C51">
            <v>62594</v>
          </cell>
          <cell r="D51" t="str">
            <v>阿法林—润康胶囊片剂(孕产妇专用型)</v>
          </cell>
          <cell r="E51" t="str">
            <v>15盒(胶囊4粒x15+片剂2片x15)</v>
          </cell>
          <cell r="F51" t="str">
            <v>盒</v>
          </cell>
          <cell r="G51">
            <v>1</v>
          </cell>
        </row>
        <row r="52">
          <cell r="A52">
            <v>724</v>
          </cell>
          <cell r="B52" t="str">
            <v>锦江区观音桥街药店保管帐</v>
          </cell>
          <cell r="C52">
            <v>62594</v>
          </cell>
          <cell r="D52" t="str">
            <v>阿法林—润康胶囊片剂(孕产妇专用型)</v>
          </cell>
          <cell r="E52" t="str">
            <v>15盒(胶囊4粒x15+片剂2片x15)</v>
          </cell>
          <cell r="F52" t="str">
            <v>盒</v>
          </cell>
          <cell r="G52">
            <v>1</v>
          </cell>
        </row>
        <row r="53">
          <cell r="A53">
            <v>102934</v>
          </cell>
          <cell r="B53" t="str">
            <v>四川太极大药房连锁有限公司金牛区银河北街药店保管帐</v>
          </cell>
          <cell r="C53">
            <v>62594</v>
          </cell>
          <cell r="D53" t="str">
            <v>阿法林—润康胶囊片剂(孕产妇专用型)</v>
          </cell>
          <cell r="E53" t="str">
            <v>15盒(胶囊4粒x15+片剂2片x15)</v>
          </cell>
          <cell r="F53" t="str">
            <v>盒</v>
          </cell>
          <cell r="G53">
            <v>1</v>
          </cell>
        </row>
        <row r="54">
          <cell r="A54">
            <v>102935</v>
          </cell>
          <cell r="B54" t="str">
            <v>四川太极大药房连锁有限公司青羊区童子街药店保管帐</v>
          </cell>
          <cell r="C54">
            <v>62594</v>
          </cell>
          <cell r="D54" t="str">
            <v>阿法林—润康胶囊片剂(孕产妇专用型)</v>
          </cell>
          <cell r="E54" t="str">
            <v>15盒(胶囊4粒x15+片剂2片x15)</v>
          </cell>
          <cell r="F54" t="str">
            <v>盒</v>
          </cell>
          <cell r="G54">
            <v>1</v>
          </cell>
        </row>
        <row r="55">
          <cell r="A55">
            <v>723</v>
          </cell>
          <cell r="B55" t="str">
            <v>锦江区柳翠路药店保管帐</v>
          </cell>
          <cell r="C55">
            <v>62594</v>
          </cell>
          <cell r="D55" t="str">
            <v>阿法林—润康胶囊片剂(孕产妇专用型)</v>
          </cell>
          <cell r="E55" t="str">
            <v>15盒(胶囊4粒x15+片剂2片x15)</v>
          </cell>
          <cell r="F55" t="str">
            <v>盒</v>
          </cell>
          <cell r="G55">
            <v>1</v>
          </cell>
        </row>
        <row r="56">
          <cell r="A56">
            <v>517</v>
          </cell>
          <cell r="B56" t="str">
            <v>青羊区北东街店保管帐</v>
          </cell>
          <cell r="C56">
            <v>62594</v>
          </cell>
          <cell r="D56" t="str">
            <v>阿法林—润康胶囊片剂(孕产妇专用型)</v>
          </cell>
          <cell r="E56" t="str">
            <v>15盒(胶囊4粒x15+片剂2片x15)</v>
          </cell>
          <cell r="F56" t="str">
            <v>盒</v>
          </cell>
          <cell r="G56">
            <v>1</v>
          </cell>
        </row>
        <row r="57">
          <cell r="A57">
            <v>355</v>
          </cell>
          <cell r="B57" t="str">
            <v>双林路药店保管帐</v>
          </cell>
          <cell r="C57">
            <v>62594</v>
          </cell>
          <cell r="D57" t="str">
            <v>阿法林—润康胶囊片剂(孕产妇专用型)</v>
          </cell>
          <cell r="E57" t="str">
            <v>15盒(胶囊4粒x15+片剂2片x15)</v>
          </cell>
          <cell r="F57" t="str">
            <v>盒</v>
          </cell>
          <cell r="G57">
            <v>1</v>
          </cell>
        </row>
        <row r="58">
          <cell r="A58">
            <v>337</v>
          </cell>
          <cell r="B58" t="str">
            <v>浆洗街药店保管帐</v>
          </cell>
          <cell r="C58">
            <v>62594</v>
          </cell>
          <cell r="D58" t="str">
            <v>阿法林—润康胶囊片剂(孕产妇专用型)</v>
          </cell>
          <cell r="E58" t="str">
            <v>15盒(胶囊4粒x15+片剂2片x15)</v>
          </cell>
          <cell r="F58" t="str">
            <v>盒</v>
          </cell>
          <cell r="G58">
            <v>1</v>
          </cell>
        </row>
        <row r="59">
          <cell r="A59">
            <v>56</v>
          </cell>
          <cell r="B59" t="str">
            <v>三江店保管帐</v>
          </cell>
          <cell r="C59">
            <v>62594</v>
          </cell>
          <cell r="D59" t="str">
            <v>阿法林—润康胶囊片剂(孕产妇专用型)</v>
          </cell>
          <cell r="E59" t="str">
            <v>15盒(胶囊4粒x15+片剂2片x15)</v>
          </cell>
          <cell r="F59" t="str">
            <v>盒</v>
          </cell>
          <cell r="G59">
            <v>1</v>
          </cell>
        </row>
        <row r="60">
          <cell r="A60">
            <v>573</v>
          </cell>
          <cell r="B60" t="str">
            <v>双流县西航港街道锦华路一段药店保管帐</v>
          </cell>
          <cell r="C60">
            <v>62594</v>
          </cell>
          <cell r="D60" t="str">
            <v>阿法林—润康胶囊片剂(孕产妇专用型)</v>
          </cell>
          <cell r="E60" t="str">
            <v>15盒(胶囊4粒x15+片剂2片x15)</v>
          </cell>
          <cell r="F60" t="str">
            <v>盒</v>
          </cell>
          <cell r="G60">
            <v>1</v>
          </cell>
        </row>
        <row r="61">
          <cell r="A61">
            <v>122686</v>
          </cell>
          <cell r="B61" t="str">
            <v>四川太极大邑县晋原街道蜀望路药店保管帐</v>
          </cell>
          <cell r="C61">
            <v>62594</v>
          </cell>
          <cell r="D61" t="str">
            <v>阿法林—润康胶囊片剂(孕产妇专用型)</v>
          </cell>
          <cell r="E61" t="str">
            <v>15盒(胶囊4粒x15+片剂2片x15)</v>
          </cell>
          <cell r="F61" t="str">
            <v>盒</v>
          </cell>
          <cell r="G61">
            <v>1</v>
          </cell>
        </row>
        <row r="62">
          <cell r="A62">
            <v>740</v>
          </cell>
          <cell r="B62" t="str">
            <v>成华区华康路店保管帐</v>
          </cell>
          <cell r="C62">
            <v>62594</v>
          </cell>
          <cell r="D62" t="str">
            <v>阿法林—润康胶囊片剂(孕产妇专用型)</v>
          </cell>
          <cell r="E62" t="str">
            <v>15盒(胶囊4粒x15+片剂2片x15)</v>
          </cell>
          <cell r="F62" t="str">
            <v>盒</v>
          </cell>
          <cell r="G62">
            <v>1</v>
          </cell>
        </row>
        <row r="63">
          <cell r="A63">
            <v>108277</v>
          </cell>
          <cell r="B63" t="str">
            <v>四川太极金牛区银沙路药店保管帐</v>
          </cell>
          <cell r="C63">
            <v>62594</v>
          </cell>
          <cell r="D63" t="str">
            <v>阿法林—润康胶囊片剂(孕产妇专用型)</v>
          </cell>
          <cell r="E63" t="str">
            <v>15盒(胶囊4粒x15+片剂2片x15)</v>
          </cell>
          <cell r="F63" t="str">
            <v>盒</v>
          </cell>
          <cell r="G63">
            <v>1</v>
          </cell>
        </row>
        <row r="64">
          <cell r="A64">
            <v>106865</v>
          </cell>
          <cell r="B64" t="str">
            <v>四川太极大药房连锁有限公司武侯区丝竹路药店保管帐</v>
          </cell>
          <cell r="C64">
            <v>62594</v>
          </cell>
          <cell r="D64" t="str">
            <v>阿法林—润康胶囊片剂(孕产妇专用型)</v>
          </cell>
          <cell r="E64" t="str">
            <v>15盒(胶囊4粒x15+片剂2片x15)</v>
          </cell>
          <cell r="F64" t="str">
            <v>盒</v>
          </cell>
          <cell r="G64">
            <v>1</v>
          </cell>
        </row>
        <row r="65">
          <cell r="A65">
            <v>742</v>
          </cell>
          <cell r="B65" t="str">
            <v>四川太极锦江区庆云南街药店保管帐</v>
          </cell>
          <cell r="C65">
            <v>62594</v>
          </cell>
          <cell r="D65" t="str">
            <v>阿法林—润康胶囊片剂(孕产妇专用型)</v>
          </cell>
          <cell r="E65" t="str">
            <v>15盒(胶囊4粒x15+片剂2片x15)</v>
          </cell>
          <cell r="F65" t="str">
            <v>盒</v>
          </cell>
          <cell r="G65">
            <v>1</v>
          </cell>
        </row>
        <row r="66">
          <cell r="A66">
            <v>102564</v>
          </cell>
          <cell r="B66" t="str">
            <v>四川太极大药房连锁有限公司邛崃市临邛镇翠荫街药店保管帐</v>
          </cell>
          <cell r="C66">
            <v>62594</v>
          </cell>
          <cell r="D66" t="str">
            <v>阿法林—润康胶囊片剂(孕产妇专用型)</v>
          </cell>
          <cell r="E66" t="str">
            <v>15盒(胶囊4粒x15+片剂2片x15)</v>
          </cell>
          <cell r="F66" t="str">
            <v>盒</v>
          </cell>
          <cell r="G66">
            <v>1</v>
          </cell>
        </row>
        <row r="67">
          <cell r="A67">
            <v>123007</v>
          </cell>
          <cell r="B67" t="str">
            <v>四川太极大邑县青霞街道元通路南段药店保管帐</v>
          </cell>
          <cell r="C67">
            <v>62594</v>
          </cell>
          <cell r="D67" t="str">
            <v>阿法林—润康胶囊片剂(孕产妇专用型)</v>
          </cell>
          <cell r="E67" t="str">
            <v>15盒(胶囊4粒x15+片剂2片x15)</v>
          </cell>
          <cell r="F67" t="str">
            <v>盒</v>
          </cell>
          <cell r="G67">
            <v>1</v>
          </cell>
        </row>
        <row r="68">
          <cell r="A68">
            <v>117923</v>
          </cell>
          <cell r="B68" t="str">
            <v>四川太极大邑县观音阁街西段店保管帐</v>
          </cell>
          <cell r="C68">
            <v>62594</v>
          </cell>
          <cell r="D68" t="str">
            <v>阿法林—润康胶囊片剂(孕产妇专用型)</v>
          </cell>
          <cell r="E68" t="str">
            <v>15盒(胶囊4粒x15+片剂2片x15)</v>
          </cell>
          <cell r="F68" t="str">
            <v>盒</v>
          </cell>
          <cell r="G68">
            <v>1</v>
          </cell>
        </row>
        <row r="69">
          <cell r="A69">
            <v>117637</v>
          </cell>
          <cell r="B69" t="str">
            <v>四川太极大邑县晋原街道金巷西街药店保管帐</v>
          </cell>
          <cell r="C69">
            <v>62594</v>
          </cell>
          <cell r="D69" t="str">
            <v>阿法林—润康胶囊片剂(孕产妇专用型)</v>
          </cell>
          <cell r="E69" t="str">
            <v>15盒(胶囊4粒x15+片剂2片x15)</v>
          </cell>
          <cell r="F69" t="str">
            <v>盒</v>
          </cell>
          <cell r="G69">
            <v>1</v>
          </cell>
        </row>
        <row r="70">
          <cell r="A70">
            <v>710</v>
          </cell>
          <cell r="B70" t="str">
            <v>都江堰市蒲阳镇堰问道西路药店保管帐</v>
          </cell>
          <cell r="C70">
            <v>62594</v>
          </cell>
          <cell r="D70" t="str">
            <v>阿法林—润康胶囊片剂(孕产妇专用型)</v>
          </cell>
          <cell r="E70" t="str">
            <v>15盒(胶囊4粒x15+片剂2片x15)</v>
          </cell>
          <cell r="F70" t="str">
            <v>盒</v>
          </cell>
          <cell r="G70">
            <v>1</v>
          </cell>
        </row>
        <row r="71">
          <cell r="A71">
            <v>582</v>
          </cell>
          <cell r="B71" t="str">
            <v>青羊区十二桥药店保管帐</v>
          </cell>
          <cell r="C71">
            <v>62594</v>
          </cell>
          <cell r="D71" t="str">
            <v>阿法林—润康胶囊片剂(孕产妇专用型)</v>
          </cell>
          <cell r="E71" t="str">
            <v>15盒(胶囊4粒x15+片剂2片x15)</v>
          </cell>
          <cell r="F71" t="str">
            <v>盒</v>
          </cell>
          <cell r="G71">
            <v>1</v>
          </cell>
        </row>
        <row r="72">
          <cell r="A72">
            <v>571</v>
          </cell>
          <cell r="B72" t="str">
            <v>高新区锦城大道药店保管帐</v>
          </cell>
          <cell r="C72">
            <v>62594</v>
          </cell>
          <cell r="D72" t="str">
            <v>阿法林—润康胶囊片剂(孕产妇专用型)</v>
          </cell>
          <cell r="E72" t="str">
            <v>15盒(胶囊4粒x15+片剂2片x15)</v>
          </cell>
          <cell r="F72" t="str">
            <v>盒</v>
          </cell>
          <cell r="G72">
            <v>1</v>
          </cell>
        </row>
        <row r="73">
          <cell r="A73">
            <v>587</v>
          </cell>
          <cell r="B73" t="str">
            <v>都江堰景中路店保管帐</v>
          </cell>
          <cell r="C73">
            <v>62594</v>
          </cell>
          <cell r="D73" t="str">
            <v>阿法林—润康胶囊片剂(孕产妇专用型)</v>
          </cell>
          <cell r="E73" t="str">
            <v>15盒(胶囊4粒x15+片剂2片x15)</v>
          </cell>
          <cell r="F73" t="str">
            <v>盒</v>
          </cell>
          <cell r="G73">
            <v>1</v>
          </cell>
        </row>
        <row r="74">
          <cell r="A74">
            <v>114844</v>
          </cell>
          <cell r="B74" t="str">
            <v>四川太极成华区培华东路药店保管帐</v>
          </cell>
          <cell r="C74">
            <v>62594</v>
          </cell>
          <cell r="D74" t="str">
            <v>阿法林—润康胶囊片剂(孕产妇专用型)</v>
          </cell>
          <cell r="E74" t="str">
            <v>15盒(胶囊4粒x15+片剂2片x15)</v>
          </cell>
          <cell r="F74" t="str">
            <v>盒</v>
          </cell>
          <cell r="G74">
            <v>1</v>
          </cell>
        </row>
        <row r="75">
          <cell r="A75">
            <v>117184</v>
          </cell>
          <cell r="B75" t="str">
            <v>四川太极锦江区静沙南路药店保管帐</v>
          </cell>
          <cell r="C75">
            <v>62594</v>
          </cell>
          <cell r="D75" t="str">
            <v>阿法林—润康胶囊片剂(孕产妇专用型)</v>
          </cell>
          <cell r="E75" t="str">
            <v>15盒(胶囊4粒x15+片剂2片x15)</v>
          </cell>
          <cell r="F75" t="str">
            <v>盒</v>
          </cell>
          <cell r="G75">
            <v>1</v>
          </cell>
        </row>
        <row r="76">
          <cell r="A76">
            <v>549</v>
          </cell>
          <cell r="B76" t="str">
            <v>大邑县晋源镇东壕沟段药店保管帐</v>
          </cell>
          <cell r="C76">
            <v>62594</v>
          </cell>
          <cell r="D76" t="str">
            <v>阿法林—润康胶囊片剂(孕产妇专用型)</v>
          </cell>
          <cell r="E76" t="str">
            <v>15盒(胶囊4粒x15+片剂2片x15)</v>
          </cell>
          <cell r="F76" t="str">
            <v>盒</v>
          </cell>
          <cell r="G76">
            <v>1</v>
          </cell>
        </row>
        <row r="77">
          <cell r="A77">
            <v>748</v>
          </cell>
          <cell r="B77" t="str">
            <v>四川太极大邑县晋原镇东街药店保管帐</v>
          </cell>
          <cell r="C77">
            <v>62594</v>
          </cell>
          <cell r="D77" t="str">
            <v>阿法林—润康胶囊片剂(孕产妇专用型)</v>
          </cell>
          <cell r="E77" t="str">
            <v>15盒(胶囊4粒x15+片剂2片x15)</v>
          </cell>
          <cell r="F77" t="str">
            <v>盒</v>
          </cell>
          <cell r="G77">
            <v>1</v>
          </cell>
        </row>
        <row r="78">
          <cell r="A78">
            <v>539</v>
          </cell>
          <cell r="B78" t="str">
            <v>大邑县晋原镇子龙路店保管帐</v>
          </cell>
          <cell r="C78">
            <v>62594</v>
          </cell>
          <cell r="D78" t="str">
            <v>阿法林—润康胶囊片剂(孕产妇专用型)</v>
          </cell>
          <cell r="E78" t="str">
            <v>15盒(胶囊4粒x15+片剂2片x15)</v>
          </cell>
          <cell r="F78" t="str">
            <v>盒</v>
          </cell>
          <cell r="G78">
            <v>1</v>
          </cell>
        </row>
        <row r="79">
          <cell r="A79">
            <v>107658</v>
          </cell>
          <cell r="B79" t="str">
            <v>四川太极新都区新都街道万和北路药店保管帐</v>
          </cell>
          <cell r="C79">
            <v>62594</v>
          </cell>
          <cell r="D79" t="str">
            <v>阿法林—润康胶囊片剂(孕产妇专用型)</v>
          </cell>
          <cell r="E79" t="str">
            <v>15盒(胶囊4粒x15+片剂2片x15)</v>
          </cell>
          <cell r="F79" t="str">
            <v>盒</v>
          </cell>
          <cell r="G79">
            <v>1</v>
          </cell>
        </row>
        <row r="80">
          <cell r="B80" t="str">
            <v>退货保管账</v>
          </cell>
          <cell r="C80">
            <v>62594</v>
          </cell>
          <cell r="D80" t="str">
            <v>阿法林—润康胶囊片剂(孕产妇专用型)</v>
          </cell>
          <cell r="E80" t="str">
            <v>15盒(胶囊4粒x15+片剂2片x15)</v>
          </cell>
          <cell r="F80" t="str">
            <v>盒</v>
          </cell>
          <cell r="G80">
            <v>1</v>
          </cell>
        </row>
        <row r="81">
          <cell r="A81">
            <v>106569</v>
          </cell>
          <cell r="B81" t="str">
            <v>四川太极武侯区大悦路药店保管帐</v>
          </cell>
          <cell r="C81">
            <v>62594</v>
          </cell>
          <cell r="D81" t="str">
            <v>阿法林—润康胶囊片剂(孕产妇专用型)</v>
          </cell>
          <cell r="E81" t="str">
            <v>15盒(胶囊4粒x15+片剂2片x15)</v>
          </cell>
          <cell r="F81" t="str">
            <v>盒</v>
          </cell>
          <cell r="G81">
            <v>1</v>
          </cell>
        </row>
        <row r="82">
          <cell r="A82">
            <v>105751</v>
          </cell>
          <cell r="B82" t="str">
            <v>四川太极高新区新下街药店保管帐</v>
          </cell>
          <cell r="C82">
            <v>62594</v>
          </cell>
          <cell r="D82" t="str">
            <v>阿法林—润康胶囊片剂(孕产妇专用型)</v>
          </cell>
          <cell r="E82" t="str">
            <v>15盒(胶囊4粒x15+片剂2片x15)</v>
          </cell>
          <cell r="F82" t="str">
            <v>盒</v>
          </cell>
          <cell r="G82">
            <v>1</v>
          </cell>
        </row>
        <row r="83">
          <cell r="A83">
            <v>745</v>
          </cell>
          <cell r="B83" t="str">
            <v>四川太极金牛区金沙路药店保管帐</v>
          </cell>
          <cell r="C83">
            <v>62594</v>
          </cell>
          <cell r="D83" t="str">
            <v>阿法林—润康胶囊片剂(孕产妇专用型)</v>
          </cell>
          <cell r="E83" t="str">
            <v>15盒(胶囊4粒x15+片剂2片x15)</v>
          </cell>
          <cell r="F83" t="str">
            <v>盒</v>
          </cell>
          <cell r="G83">
            <v>1</v>
          </cell>
        </row>
        <row r="84">
          <cell r="A84">
            <v>754</v>
          </cell>
          <cell r="B84" t="str">
            <v>四川太极崇州市崇阳镇尚贤坊街药店保管帐</v>
          </cell>
          <cell r="C84">
            <v>62594</v>
          </cell>
          <cell r="D84" t="str">
            <v>阿法林—润康胶囊片剂(孕产妇专用型)</v>
          </cell>
          <cell r="E84" t="str">
            <v>15盒(胶囊4粒x15+片剂2片x15)</v>
          </cell>
          <cell r="F84" t="str">
            <v>盒</v>
          </cell>
          <cell r="G84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门店id</v>
          </cell>
          <cell r="B1" t="str">
            <v>保管帐</v>
          </cell>
          <cell r="C1" t="str">
            <v>货品ID</v>
          </cell>
          <cell r="D1" t="str">
            <v>货品名称</v>
          </cell>
          <cell r="E1" t="str">
            <v>规格</v>
          </cell>
          <cell r="F1" t="str">
            <v>单位</v>
          </cell>
          <cell r="G1" t="str">
            <v>数量</v>
          </cell>
        </row>
        <row r="2">
          <cell r="A2">
            <v>357</v>
          </cell>
          <cell r="B2" t="str">
            <v>清江东路药店保管帐</v>
          </cell>
          <cell r="C2">
            <v>220178</v>
          </cell>
          <cell r="D2" t="str">
            <v>非布司他片</v>
          </cell>
          <cell r="E2" t="str">
            <v>40mgx8片x3板</v>
          </cell>
          <cell r="F2" t="str">
            <v>盒</v>
          </cell>
          <cell r="G2">
            <v>22</v>
          </cell>
          <cell r="H2">
            <v>5</v>
          </cell>
        </row>
        <row r="3">
          <cell r="A3">
            <v>105267</v>
          </cell>
          <cell r="B3" t="str">
            <v>四川太极大药房连锁有限公司金牛区蜀汉路药店保管帐</v>
          </cell>
          <cell r="C3">
            <v>220178</v>
          </cell>
          <cell r="D3" t="str">
            <v>非布司他片</v>
          </cell>
          <cell r="E3" t="str">
            <v>40mgx8片x3板</v>
          </cell>
          <cell r="F3" t="str">
            <v>盒</v>
          </cell>
          <cell r="G3">
            <v>21</v>
          </cell>
          <cell r="H3">
            <v>5</v>
          </cell>
        </row>
        <row r="4">
          <cell r="A4">
            <v>720</v>
          </cell>
          <cell r="B4" t="str">
            <v>大邑县新场镇文昌街药店保管帐</v>
          </cell>
          <cell r="C4">
            <v>220178</v>
          </cell>
          <cell r="D4" t="str">
            <v>非布司他片</v>
          </cell>
          <cell r="E4" t="str">
            <v>40mgx8片x3板</v>
          </cell>
          <cell r="F4" t="str">
            <v>盒</v>
          </cell>
          <cell r="G4">
            <v>20</v>
          </cell>
          <cell r="H4">
            <v>5</v>
          </cell>
        </row>
        <row r="5">
          <cell r="A5">
            <v>110378</v>
          </cell>
          <cell r="B5" t="str">
            <v>四川太极都江堰市永丰街道宝莲路药店保管帐</v>
          </cell>
          <cell r="C5">
            <v>220178</v>
          </cell>
          <cell r="D5" t="str">
            <v>非布司他片</v>
          </cell>
          <cell r="E5" t="str">
            <v>40mgx8片x3板</v>
          </cell>
          <cell r="F5" t="str">
            <v>盒</v>
          </cell>
          <cell r="G5">
            <v>15</v>
          </cell>
          <cell r="H5">
            <v>5</v>
          </cell>
        </row>
        <row r="6">
          <cell r="A6">
            <v>513</v>
          </cell>
          <cell r="B6" t="str">
            <v>武侯区顺和街店保管帐</v>
          </cell>
          <cell r="C6">
            <v>220178</v>
          </cell>
          <cell r="D6" t="str">
            <v>非布司他片</v>
          </cell>
          <cell r="E6" t="str">
            <v>40mgx8片x3板</v>
          </cell>
          <cell r="F6" t="str">
            <v>盒</v>
          </cell>
          <cell r="G6">
            <v>13</v>
          </cell>
          <cell r="H6">
            <v>3</v>
          </cell>
        </row>
        <row r="7">
          <cell r="A7">
            <v>106485</v>
          </cell>
          <cell r="B7" t="str">
            <v>四川太极大药房连锁有限公司成都高新区元华二巷药店保管帐</v>
          </cell>
          <cell r="C7">
            <v>220178</v>
          </cell>
          <cell r="D7" t="str">
            <v>非布司他片</v>
          </cell>
          <cell r="E7" t="str">
            <v>40mgx8片x3板</v>
          </cell>
          <cell r="F7" t="str">
            <v>盒</v>
          </cell>
          <cell r="G7">
            <v>12</v>
          </cell>
          <cell r="H7">
            <v>3</v>
          </cell>
        </row>
        <row r="8">
          <cell r="A8">
            <v>105910</v>
          </cell>
          <cell r="B8" t="str">
            <v>四川太极高新区紫薇东路药店保管帐</v>
          </cell>
          <cell r="C8">
            <v>220178</v>
          </cell>
          <cell r="D8" t="str">
            <v>非布司他片</v>
          </cell>
          <cell r="E8" t="str">
            <v>40mgx8片x3板</v>
          </cell>
          <cell r="F8" t="str">
            <v>盒</v>
          </cell>
          <cell r="G8">
            <v>12</v>
          </cell>
          <cell r="H8">
            <v>3</v>
          </cell>
        </row>
        <row r="9">
          <cell r="A9">
            <v>102564</v>
          </cell>
          <cell r="B9" t="str">
            <v>四川太极大药房连锁有限公司邛崃市临邛镇翠荫街药店保管帐</v>
          </cell>
          <cell r="C9">
            <v>220178</v>
          </cell>
          <cell r="D9" t="str">
            <v>非布司他片</v>
          </cell>
          <cell r="E9" t="str">
            <v>40mgx8片x3板</v>
          </cell>
          <cell r="F9" t="str">
            <v>盒</v>
          </cell>
          <cell r="G9">
            <v>11</v>
          </cell>
          <cell r="H9">
            <v>3</v>
          </cell>
        </row>
        <row r="10">
          <cell r="A10">
            <v>307</v>
          </cell>
          <cell r="B10" t="str">
            <v>太极大药房旗舰店保管帐</v>
          </cell>
          <cell r="C10">
            <v>220178</v>
          </cell>
          <cell r="D10" t="str">
            <v>非布司他片</v>
          </cell>
          <cell r="E10" t="str">
            <v>40mgx8片x3板</v>
          </cell>
          <cell r="F10" t="str">
            <v>盒</v>
          </cell>
          <cell r="G10">
            <v>11</v>
          </cell>
          <cell r="H10">
            <v>4</v>
          </cell>
        </row>
        <row r="11">
          <cell r="A11">
            <v>106399</v>
          </cell>
          <cell r="B11" t="str">
            <v>四川太极青羊区蜀辉路药店保管帐</v>
          </cell>
          <cell r="C11">
            <v>220178</v>
          </cell>
          <cell r="D11" t="str">
            <v>非布司他片</v>
          </cell>
          <cell r="E11" t="str">
            <v>40mgx8片x3板</v>
          </cell>
          <cell r="F11" t="str">
            <v>盒</v>
          </cell>
          <cell r="G11">
            <v>10</v>
          </cell>
          <cell r="H11">
            <v>3</v>
          </cell>
        </row>
        <row r="12">
          <cell r="A12">
            <v>311</v>
          </cell>
          <cell r="B12" t="str">
            <v>西部店保管帐</v>
          </cell>
          <cell r="C12">
            <v>220178</v>
          </cell>
          <cell r="D12" t="str">
            <v>非布司他片</v>
          </cell>
          <cell r="E12" t="str">
            <v>40mgx8片x3板</v>
          </cell>
          <cell r="F12" t="str">
            <v>盒</v>
          </cell>
          <cell r="G12">
            <v>10</v>
          </cell>
          <cell r="H12">
            <v>3</v>
          </cell>
        </row>
        <row r="13">
          <cell r="A13">
            <v>716</v>
          </cell>
          <cell r="B13" t="str">
            <v>大邑县沙渠镇方圆路药店保管帐</v>
          </cell>
          <cell r="C13">
            <v>220178</v>
          </cell>
          <cell r="D13" t="str">
            <v>非布司他片</v>
          </cell>
          <cell r="E13" t="str">
            <v>40mgx8片x3板</v>
          </cell>
          <cell r="F13" t="str">
            <v>盒</v>
          </cell>
          <cell r="G13">
            <v>10</v>
          </cell>
          <cell r="H13">
            <v>3</v>
          </cell>
        </row>
        <row r="14">
          <cell r="A14">
            <v>114622</v>
          </cell>
          <cell r="B14" t="str">
            <v>四川太极成华区东昌路一药店保管帐</v>
          </cell>
          <cell r="C14">
            <v>220178</v>
          </cell>
          <cell r="D14" t="str">
            <v>非布司他片</v>
          </cell>
          <cell r="E14" t="str">
            <v>40mgx8片x3板</v>
          </cell>
          <cell r="F14" t="str">
            <v>盒</v>
          </cell>
          <cell r="G14">
            <v>10</v>
          </cell>
          <cell r="H14">
            <v>3</v>
          </cell>
        </row>
        <row r="15">
          <cell r="A15">
            <v>539</v>
          </cell>
          <cell r="B15" t="str">
            <v>大邑县晋原镇子龙路店保管帐</v>
          </cell>
          <cell r="C15">
            <v>220178</v>
          </cell>
          <cell r="D15" t="str">
            <v>非布司他片</v>
          </cell>
          <cell r="E15" t="str">
            <v>40mgx8片x3板</v>
          </cell>
          <cell r="F15" t="str">
            <v>盒</v>
          </cell>
          <cell r="G15">
            <v>8</v>
          </cell>
          <cell r="H15">
            <v>2</v>
          </cell>
        </row>
        <row r="16">
          <cell r="A16">
            <v>114286</v>
          </cell>
          <cell r="B16" t="str">
            <v>四川太极青羊区光华北五路药店保管帐</v>
          </cell>
          <cell r="C16">
            <v>220178</v>
          </cell>
          <cell r="D16" t="str">
            <v>非布司他片</v>
          </cell>
          <cell r="E16" t="str">
            <v>40mgx8片x3板</v>
          </cell>
          <cell r="F16" t="str">
            <v>盒</v>
          </cell>
          <cell r="G16">
            <v>8</v>
          </cell>
          <cell r="H16">
            <v>2</v>
          </cell>
        </row>
        <row r="17">
          <cell r="A17">
            <v>104533</v>
          </cell>
          <cell r="B17" t="str">
            <v>四川太极大邑县晋原镇潘家街药店保管帐</v>
          </cell>
          <cell r="C17">
            <v>220178</v>
          </cell>
          <cell r="D17" t="str">
            <v>非布司他片</v>
          </cell>
          <cell r="E17" t="str">
            <v>40mgx8片x3板</v>
          </cell>
          <cell r="F17" t="str">
            <v>盒</v>
          </cell>
          <cell r="G17">
            <v>8</v>
          </cell>
          <cell r="H17">
            <v>2</v>
          </cell>
        </row>
        <row r="18">
          <cell r="A18">
            <v>746</v>
          </cell>
          <cell r="B18" t="str">
            <v>四川太极大邑县晋原镇内蒙古大道桃源药店</v>
          </cell>
          <cell r="C18">
            <v>220178</v>
          </cell>
          <cell r="D18" t="str">
            <v>非布司他片</v>
          </cell>
          <cell r="E18" t="str">
            <v>40mgx8片x3板</v>
          </cell>
          <cell r="F18" t="str">
            <v>盒</v>
          </cell>
          <cell r="G18">
            <v>8</v>
          </cell>
          <cell r="H18">
            <v>2</v>
          </cell>
        </row>
        <row r="19">
          <cell r="A19">
            <v>587</v>
          </cell>
          <cell r="B19" t="str">
            <v>都江堰景中路店保管帐</v>
          </cell>
          <cell r="C19">
            <v>220178</v>
          </cell>
          <cell r="D19" t="str">
            <v>非布司他片</v>
          </cell>
          <cell r="E19" t="str">
            <v>40mgx8片x3板</v>
          </cell>
          <cell r="F19" t="str">
            <v>盒</v>
          </cell>
          <cell r="G19">
            <v>8</v>
          </cell>
          <cell r="H19">
            <v>2</v>
          </cell>
        </row>
        <row r="20">
          <cell r="A20">
            <v>351</v>
          </cell>
          <cell r="B20" t="str">
            <v>都江堰药店保管帐</v>
          </cell>
          <cell r="C20">
            <v>220178</v>
          </cell>
          <cell r="D20" t="str">
            <v>非布司他片</v>
          </cell>
          <cell r="E20" t="str">
            <v>40mgx8片x3板</v>
          </cell>
          <cell r="F20" t="str">
            <v>盒</v>
          </cell>
          <cell r="G20">
            <v>7</v>
          </cell>
          <cell r="H20">
            <v>2</v>
          </cell>
        </row>
        <row r="21">
          <cell r="A21">
            <v>742</v>
          </cell>
          <cell r="B21" t="str">
            <v>四川太极锦江区庆云南街药店保管帐</v>
          </cell>
          <cell r="C21">
            <v>220178</v>
          </cell>
          <cell r="D21" t="str">
            <v>非布司他片</v>
          </cell>
          <cell r="E21" t="str">
            <v>40mgx8片x3板</v>
          </cell>
          <cell r="F21" t="str">
            <v>盒</v>
          </cell>
          <cell r="G21">
            <v>7</v>
          </cell>
          <cell r="H21">
            <v>2</v>
          </cell>
        </row>
        <row r="22">
          <cell r="A22">
            <v>367</v>
          </cell>
          <cell r="B22" t="str">
            <v>金带街药店保管帐</v>
          </cell>
          <cell r="C22">
            <v>220178</v>
          </cell>
          <cell r="D22" t="str">
            <v>非布司他片</v>
          </cell>
          <cell r="E22" t="str">
            <v>40mgx8片x3板</v>
          </cell>
          <cell r="F22" t="str">
            <v>盒</v>
          </cell>
          <cell r="G22">
            <v>7</v>
          </cell>
          <cell r="H22">
            <v>2</v>
          </cell>
        </row>
        <row r="23">
          <cell r="A23">
            <v>103198</v>
          </cell>
          <cell r="B23" t="str">
            <v>四川太极大药房连锁有限公司青羊区贝森北路药店保管帐</v>
          </cell>
          <cell r="C23">
            <v>220178</v>
          </cell>
          <cell r="D23" t="str">
            <v>非布司他片</v>
          </cell>
          <cell r="E23" t="str">
            <v>40mgx8片x3板</v>
          </cell>
          <cell r="F23" t="str">
            <v>盒</v>
          </cell>
          <cell r="G23">
            <v>6</v>
          </cell>
          <cell r="H23">
            <v>2</v>
          </cell>
        </row>
        <row r="24">
          <cell r="A24">
            <v>707</v>
          </cell>
          <cell r="B24" t="str">
            <v>成华区万科路药店保管帐</v>
          </cell>
          <cell r="C24">
            <v>220178</v>
          </cell>
          <cell r="D24" t="str">
            <v>非布司他片</v>
          </cell>
          <cell r="E24" t="str">
            <v>40mgx8片x3板</v>
          </cell>
          <cell r="F24" t="str">
            <v>盒</v>
          </cell>
          <cell r="G24">
            <v>6</v>
          </cell>
          <cell r="H24">
            <v>2</v>
          </cell>
        </row>
        <row r="25">
          <cell r="A25">
            <v>738</v>
          </cell>
          <cell r="B25" t="str">
            <v>都江堰市蒲阳路药店保管帐</v>
          </cell>
          <cell r="C25">
            <v>220178</v>
          </cell>
          <cell r="D25" t="str">
            <v>非布司他片</v>
          </cell>
          <cell r="E25" t="str">
            <v>40mgx8片x3板</v>
          </cell>
          <cell r="F25" t="str">
            <v>盒</v>
          </cell>
          <cell r="G25">
            <v>5</v>
          </cell>
          <cell r="H25">
            <v>2</v>
          </cell>
        </row>
        <row r="26">
          <cell r="A26">
            <v>373</v>
          </cell>
          <cell r="B26" t="str">
            <v>通盈街药店保管帐</v>
          </cell>
          <cell r="C26">
            <v>220178</v>
          </cell>
          <cell r="D26" t="str">
            <v>非布司他片</v>
          </cell>
          <cell r="E26" t="str">
            <v>40mgx8片x3板</v>
          </cell>
          <cell r="F26" t="str">
            <v>盒</v>
          </cell>
          <cell r="G26">
            <v>5</v>
          </cell>
          <cell r="H26">
            <v>2</v>
          </cell>
        </row>
        <row r="27">
          <cell r="A27">
            <v>747</v>
          </cell>
          <cell r="B27" t="str">
            <v>四川太极郫县郫筒镇一环路东南段药店保管帐</v>
          </cell>
          <cell r="C27">
            <v>220178</v>
          </cell>
          <cell r="D27" t="str">
            <v>非布司他片</v>
          </cell>
          <cell r="E27" t="str">
            <v>40mgx8片x3板</v>
          </cell>
          <cell r="F27" t="str">
            <v>盒</v>
          </cell>
          <cell r="G27">
            <v>5</v>
          </cell>
          <cell r="H27">
            <v>2</v>
          </cell>
        </row>
        <row r="28">
          <cell r="A28">
            <v>112415</v>
          </cell>
          <cell r="B28" t="str">
            <v>四川太极金牛区五福桥东路药店保管帐</v>
          </cell>
          <cell r="C28">
            <v>220178</v>
          </cell>
          <cell r="D28" t="str">
            <v>非布司他片</v>
          </cell>
          <cell r="E28" t="str">
            <v>40mgx8片x3板</v>
          </cell>
          <cell r="F28" t="str">
            <v>盒</v>
          </cell>
          <cell r="G28">
            <v>5</v>
          </cell>
          <cell r="H28">
            <v>2</v>
          </cell>
        </row>
        <row r="29">
          <cell r="A29">
            <v>743</v>
          </cell>
          <cell r="B29" t="str">
            <v>四川太极成华区万宇路药店保管帐</v>
          </cell>
          <cell r="C29">
            <v>220178</v>
          </cell>
          <cell r="D29" t="str">
            <v>非布司他片</v>
          </cell>
          <cell r="E29" t="str">
            <v>40mgx8片x3板</v>
          </cell>
          <cell r="F29" t="str">
            <v>盒</v>
          </cell>
          <cell r="G29">
            <v>5</v>
          </cell>
          <cell r="H29">
            <v>2</v>
          </cell>
        </row>
        <row r="30">
          <cell r="A30">
            <v>745</v>
          </cell>
          <cell r="B30" t="str">
            <v>四川太极金牛区金沙路药店保管帐</v>
          </cell>
          <cell r="C30">
            <v>220178</v>
          </cell>
          <cell r="D30" t="str">
            <v>非布司他片</v>
          </cell>
          <cell r="E30" t="str">
            <v>40mgx8片x3板</v>
          </cell>
          <cell r="F30" t="str">
            <v>盒</v>
          </cell>
          <cell r="G30">
            <v>5</v>
          </cell>
          <cell r="H30">
            <v>2</v>
          </cell>
        </row>
        <row r="31">
          <cell r="A31">
            <v>341</v>
          </cell>
          <cell r="B31" t="str">
            <v>邛崃中心药店保管帐</v>
          </cell>
          <cell r="C31">
            <v>220178</v>
          </cell>
          <cell r="D31" t="str">
            <v>非布司他片</v>
          </cell>
          <cell r="E31" t="str">
            <v>40mgx8片x3板</v>
          </cell>
          <cell r="F31" t="str">
            <v>盒</v>
          </cell>
          <cell r="G31">
            <v>5</v>
          </cell>
        </row>
        <row r="32">
          <cell r="A32">
            <v>355</v>
          </cell>
          <cell r="B32" t="str">
            <v>双林路药店保管帐</v>
          </cell>
          <cell r="C32">
            <v>220178</v>
          </cell>
          <cell r="D32" t="str">
            <v>非布司他片</v>
          </cell>
          <cell r="E32" t="str">
            <v>40mgx8片x3板</v>
          </cell>
          <cell r="F32" t="str">
            <v>盒</v>
          </cell>
          <cell r="G32">
            <v>5</v>
          </cell>
        </row>
        <row r="33">
          <cell r="A33">
            <v>704</v>
          </cell>
          <cell r="B33" t="str">
            <v>都江堰奎光路中段药店保管帐</v>
          </cell>
          <cell r="C33">
            <v>220178</v>
          </cell>
          <cell r="D33" t="str">
            <v>非布司他片</v>
          </cell>
          <cell r="E33" t="str">
            <v>40mgx8片x3板</v>
          </cell>
          <cell r="F33" t="str">
            <v>盒</v>
          </cell>
          <cell r="G33">
            <v>5</v>
          </cell>
        </row>
        <row r="34">
          <cell r="A34">
            <v>128640</v>
          </cell>
          <cell r="B34" t="str">
            <v>四川太极郫都区红光街道红高东路药店保管帐</v>
          </cell>
          <cell r="C34">
            <v>220178</v>
          </cell>
          <cell r="D34" t="str">
            <v>非布司他片</v>
          </cell>
          <cell r="E34" t="str">
            <v>40mgx8片x3板</v>
          </cell>
          <cell r="F34" t="str">
            <v>盒</v>
          </cell>
          <cell r="G34">
            <v>5</v>
          </cell>
        </row>
        <row r="35">
          <cell r="A35">
            <v>581</v>
          </cell>
          <cell r="B35" t="str">
            <v>成华区二环路北四段药店（汇融名城）保管帐</v>
          </cell>
          <cell r="C35">
            <v>220178</v>
          </cell>
          <cell r="D35" t="str">
            <v>非布司他片</v>
          </cell>
          <cell r="E35" t="str">
            <v>40mgx8片x3板</v>
          </cell>
          <cell r="F35" t="str">
            <v>盒</v>
          </cell>
          <cell r="G35">
            <v>5</v>
          </cell>
        </row>
        <row r="36">
          <cell r="A36">
            <v>117491</v>
          </cell>
          <cell r="B36" t="str">
            <v>四川太极金牛区花照壁中横街药店保管帐</v>
          </cell>
          <cell r="C36">
            <v>220178</v>
          </cell>
          <cell r="D36" t="str">
            <v>非布司他片</v>
          </cell>
          <cell r="E36" t="str">
            <v>40mgx8片x3板</v>
          </cell>
          <cell r="F36" t="str">
            <v>盒</v>
          </cell>
          <cell r="G36">
            <v>4</v>
          </cell>
        </row>
        <row r="37">
          <cell r="A37">
            <v>733</v>
          </cell>
          <cell r="B37" t="str">
            <v>司双流区东升街道三强西路药店保管帐</v>
          </cell>
          <cell r="C37">
            <v>220178</v>
          </cell>
          <cell r="D37" t="str">
            <v>非布司他片</v>
          </cell>
          <cell r="E37" t="str">
            <v>40mgx8片x3板</v>
          </cell>
          <cell r="F37" t="str">
            <v>盒</v>
          </cell>
          <cell r="G37">
            <v>4</v>
          </cell>
        </row>
        <row r="38">
          <cell r="A38">
            <v>748</v>
          </cell>
          <cell r="B38" t="str">
            <v>四川太极大邑县晋原镇东街药店保管帐</v>
          </cell>
          <cell r="C38">
            <v>220178</v>
          </cell>
          <cell r="D38" t="str">
            <v>非布司他片</v>
          </cell>
          <cell r="E38" t="str">
            <v>40mgx8片x3板</v>
          </cell>
          <cell r="F38" t="str">
            <v>盒</v>
          </cell>
          <cell r="G38">
            <v>4</v>
          </cell>
        </row>
        <row r="39">
          <cell r="A39">
            <v>578</v>
          </cell>
          <cell r="B39" t="str">
            <v>成华区华油路药店保管帐</v>
          </cell>
          <cell r="C39">
            <v>220178</v>
          </cell>
          <cell r="D39" t="str">
            <v>非布司他片</v>
          </cell>
          <cell r="E39" t="str">
            <v>40mgx8片x3板</v>
          </cell>
          <cell r="F39" t="str">
            <v>盒</v>
          </cell>
          <cell r="G39">
            <v>4</v>
          </cell>
        </row>
        <row r="40">
          <cell r="A40">
            <v>104838</v>
          </cell>
          <cell r="B40" t="str">
            <v>四川太极崇州市崇阳镇蜀州中路药店保管帐</v>
          </cell>
          <cell r="C40">
            <v>220178</v>
          </cell>
          <cell r="D40" t="str">
            <v>非布司他片</v>
          </cell>
          <cell r="E40" t="str">
            <v>40mgx8片x3板</v>
          </cell>
          <cell r="F40" t="str">
            <v>盒</v>
          </cell>
          <cell r="G40">
            <v>4</v>
          </cell>
        </row>
        <row r="41">
          <cell r="A41">
            <v>511</v>
          </cell>
          <cell r="B41" t="str">
            <v>成华杉板桥南一路店保管帐</v>
          </cell>
          <cell r="C41">
            <v>220178</v>
          </cell>
          <cell r="D41" t="str">
            <v>非布司他片</v>
          </cell>
          <cell r="E41" t="str">
            <v>40mgx8片x3板</v>
          </cell>
          <cell r="F41" t="str">
            <v>盒</v>
          </cell>
          <cell r="G41">
            <v>4</v>
          </cell>
        </row>
        <row r="42">
          <cell r="A42">
            <v>343</v>
          </cell>
          <cell r="B42" t="str">
            <v>光华药店保管帐</v>
          </cell>
          <cell r="C42">
            <v>220178</v>
          </cell>
          <cell r="D42" t="str">
            <v>非布司他片</v>
          </cell>
          <cell r="E42" t="str">
            <v>40mgx8片x3板</v>
          </cell>
          <cell r="F42" t="str">
            <v>盒</v>
          </cell>
          <cell r="G42">
            <v>4</v>
          </cell>
        </row>
        <row r="43">
          <cell r="A43">
            <v>104428</v>
          </cell>
          <cell r="B43" t="str">
            <v>四川太极崇州市崇阳镇永康东路药店 保管帐</v>
          </cell>
          <cell r="C43">
            <v>220178</v>
          </cell>
          <cell r="D43" t="str">
            <v>非布司他片</v>
          </cell>
          <cell r="E43" t="str">
            <v>40mgx8片x3板</v>
          </cell>
          <cell r="F43" t="str">
            <v>盒</v>
          </cell>
          <cell r="G43">
            <v>4</v>
          </cell>
        </row>
        <row r="44">
          <cell r="A44">
            <v>106865</v>
          </cell>
          <cell r="B44" t="str">
            <v>四川太极大药房连锁有限公司武侯区丝竹路药店保管帐</v>
          </cell>
          <cell r="C44">
            <v>220178</v>
          </cell>
          <cell r="D44" t="str">
            <v>非布司他片</v>
          </cell>
          <cell r="E44" t="str">
            <v>40mgx8片x3板</v>
          </cell>
          <cell r="F44" t="str">
            <v>盒</v>
          </cell>
          <cell r="G44">
            <v>4</v>
          </cell>
        </row>
        <row r="45">
          <cell r="A45">
            <v>114685</v>
          </cell>
          <cell r="B45" t="str">
            <v>四川太极青羊区青龙街药店保管帐</v>
          </cell>
          <cell r="C45">
            <v>220178</v>
          </cell>
          <cell r="D45" t="str">
            <v>非布司他片</v>
          </cell>
          <cell r="E45" t="str">
            <v>40mgx8片x3板</v>
          </cell>
          <cell r="F45" t="str">
            <v>盒</v>
          </cell>
          <cell r="G45">
            <v>4</v>
          </cell>
        </row>
        <row r="46">
          <cell r="A46">
            <v>585</v>
          </cell>
          <cell r="B46" t="str">
            <v>成华区羊子山西路药店（兴元华盛）保管帐</v>
          </cell>
          <cell r="C46">
            <v>220178</v>
          </cell>
          <cell r="D46" t="str">
            <v>非布司他片</v>
          </cell>
          <cell r="E46" t="str">
            <v>40mgx8片x3板</v>
          </cell>
          <cell r="F46" t="str">
            <v>盒</v>
          </cell>
          <cell r="G46">
            <v>4</v>
          </cell>
        </row>
        <row r="47">
          <cell r="A47">
            <v>717</v>
          </cell>
          <cell r="B47" t="str">
            <v>大邑县晋原镇通达东路五段药店保管帐</v>
          </cell>
          <cell r="C47">
            <v>220178</v>
          </cell>
          <cell r="D47" t="str">
            <v>非布司他片</v>
          </cell>
          <cell r="E47" t="str">
            <v>40mgx8片x3板</v>
          </cell>
          <cell r="F47" t="str">
            <v>盒</v>
          </cell>
          <cell r="G47">
            <v>4</v>
          </cell>
        </row>
        <row r="48">
          <cell r="A48">
            <v>709</v>
          </cell>
          <cell r="B48" t="str">
            <v>新都区马超东路店保管帐</v>
          </cell>
          <cell r="C48">
            <v>220178</v>
          </cell>
          <cell r="D48" t="str">
            <v>非布司他片</v>
          </cell>
          <cell r="E48" t="str">
            <v>40mgx8片x3板</v>
          </cell>
          <cell r="F48" t="str">
            <v>盒</v>
          </cell>
          <cell r="G48">
            <v>4</v>
          </cell>
        </row>
        <row r="49">
          <cell r="A49">
            <v>102565</v>
          </cell>
          <cell r="B49" t="str">
            <v>四川太极大药房连锁有限公司武侯区佳灵路药店保管帐</v>
          </cell>
          <cell r="C49">
            <v>220178</v>
          </cell>
          <cell r="D49" t="str">
            <v>非布司他片</v>
          </cell>
          <cell r="E49" t="str">
            <v>40mgx8片x3板</v>
          </cell>
          <cell r="F49" t="str">
            <v>盒</v>
          </cell>
          <cell r="G49">
            <v>3</v>
          </cell>
        </row>
        <row r="50">
          <cell r="A50">
            <v>114848</v>
          </cell>
          <cell r="B50" t="str">
            <v>四川太极成都高新区泰和二街二药店 </v>
          </cell>
          <cell r="C50">
            <v>220178</v>
          </cell>
          <cell r="D50" t="str">
            <v>非布司他片</v>
          </cell>
          <cell r="E50" t="str">
            <v>40mgx8片x3板</v>
          </cell>
          <cell r="F50" t="str">
            <v>盒</v>
          </cell>
          <cell r="G50">
            <v>3</v>
          </cell>
        </row>
        <row r="51">
          <cell r="A51">
            <v>339</v>
          </cell>
          <cell r="B51" t="str">
            <v>沙河源药店保管帐</v>
          </cell>
          <cell r="C51">
            <v>220178</v>
          </cell>
          <cell r="D51" t="str">
            <v>非布司他片</v>
          </cell>
          <cell r="E51" t="str">
            <v>40mgx8片x3板</v>
          </cell>
          <cell r="F51" t="str">
            <v>盒</v>
          </cell>
          <cell r="G51">
            <v>3</v>
          </cell>
        </row>
        <row r="52">
          <cell r="A52">
            <v>103639</v>
          </cell>
          <cell r="B52" t="str">
            <v>四川太极大药房连锁有限公司成华区金马河路药店保管帐</v>
          </cell>
          <cell r="C52">
            <v>220178</v>
          </cell>
          <cell r="D52" t="str">
            <v>非布司他片</v>
          </cell>
          <cell r="E52" t="str">
            <v>40mgx8片x3板</v>
          </cell>
          <cell r="F52" t="str">
            <v>盒</v>
          </cell>
          <cell r="G52">
            <v>3</v>
          </cell>
        </row>
        <row r="53">
          <cell r="A53">
            <v>103199</v>
          </cell>
          <cell r="B53" t="str">
            <v>四川太极大药房连锁有限公司成华区西林一街药店保管帐</v>
          </cell>
          <cell r="C53">
            <v>220178</v>
          </cell>
          <cell r="D53" t="str">
            <v>非布司他片</v>
          </cell>
          <cell r="E53" t="str">
            <v>40mgx8片x3板</v>
          </cell>
          <cell r="F53" t="str">
            <v>盒</v>
          </cell>
          <cell r="G53">
            <v>3</v>
          </cell>
        </row>
        <row r="54">
          <cell r="A54">
            <v>730</v>
          </cell>
          <cell r="B54" t="str">
            <v>新都区新繁镇繁江北路药店保管帐</v>
          </cell>
          <cell r="C54">
            <v>220178</v>
          </cell>
          <cell r="D54" t="str">
            <v>非布司他片</v>
          </cell>
          <cell r="E54" t="str">
            <v>40mgx8片x3板</v>
          </cell>
          <cell r="F54" t="str">
            <v>盒</v>
          </cell>
          <cell r="G54">
            <v>3</v>
          </cell>
        </row>
        <row r="55">
          <cell r="A55">
            <v>113299</v>
          </cell>
          <cell r="B55" t="str">
            <v>四川太极武侯区倪家桥路药店保管帐</v>
          </cell>
          <cell r="C55">
            <v>220178</v>
          </cell>
          <cell r="D55" t="str">
            <v>非布司他片</v>
          </cell>
          <cell r="E55" t="str">
            <v>40mgx8片x3板</v>
          </cell>
          <cell r="F55" t="str">
            <v>盒</v>
          </cell>
          <cell r="G55">
            <v>2</v>
          </cell>
        </row>
        <row r="56">
          <cell r="A56">
            <v>732</v>
          </cell>
          <cell r="B56" t="str">
            <v>邛崃市羊安镇永康大道药店保管帐</v>
          </cell>
          <cell r="C56">
            <v>220178</v>
          </cell>
          <cell r="D56" t="str">
            <v>非布司他片</v>
          </cell>
          <cell r="E56" t="str">
            <v>40mgx8片x3板</v>
          </cell>
          <cell r="F56" t="str">
            <v>盒</v>
          </cell>
          <cell r="G56">
            <v>2</v>
          </cell>
        </row>
        <row r="57">
          <cell r="A57">
            <v>54</v>
          </cell>
          <cell r="B57" t="str">
            <v>怀远店保管帐</v>
          </cell>
          <cell r="C57">
            <v>220178</v>
          </cell>
          <cell r="D57" t="str">
            <v>非布司他片</v>
          </cell>
          <cell r="E57" t="str">
            <v>40mgx8片x3板</v>
          </cell>
          <cell r="F57" t="str">
            <v>盒</v>
          </cell>
          <cell r="G57">
            <v>2</v>
          </cell>
        </row>
        <row r="58">
          <cell r="A58">
            <v>721</v>
          </cell>
          <cell r="B58" t="str">
            <v>邛崃市临邛镇洪川小区药店
保管帐</v>
          </cell>
          <cell r="C58">
            <v>220178</v>
          </cell>
          <cell r="D58" t="str">
            <v>非布司他片</v>
          </cell>
          <cell r="E58" t="str">
            <v>40mgx8片x3板</v>
          </cell>
          <cell r="F58" t="str">
            <v>盒</v>
          </cell>
          <cell r="G58">
            <v>2</v>
          </cell>
        </row>
        <row r="59">
          <cell r="A59">
            <v>123007</v>
          </cell>
          <cell r="B59" t="str">
            <v>四川太极大邑县青霞街道元通路南段药店保管帐</v>
          </cell>
          <cell r="C59">
            <v>220178</v>
          </cell>
          <cell r="D59" t="str">
            <v>非布司他片</v>
          </cell>
          <cell r="E59" t="str">
            <v>40mgx8片x3板</v>
          </cell>
          <cell r="F59" t="str">
            <v>盒</v>
          </cell>
          <cell r="G59">
            <v>2</v>
          </cell>
        </row>
        <row r="60">
          <cell r="A60">
            <v>107728</v>
          </cell>
          <cell r="B60" t="str">
            <v>四川太极大药房连锁有限公司大邑县晋原镇北街药店保管帐</v>
          </cell>
          <cell r="C60">
            <v>220178</v>
          </cell>
          <cell r="D60" t="str">
            <v>非布司他片</v>
          </cell>
          <cell r="E60" t="str">
            <v>40mgx8片x3板</v>
          </cell>
          <cell r="F60" t="str">
            <v>盒</v>
          </cell>
          <cell r="G60">
            <v>2</v>
          </cell>
        </row>
        <row r="61">
          <cell r="A61">
            <v>723</v>
          </cell>
          <cell r="B61" t="str">
            <v>锦江区柳翠路药店保管帐</v>
          </cell>
          <cell r="C61">
            <v>220178</v>
          </cell>
          <cell r="D61" t="str">
            <v>非布司他片</v>
          </cell>
          <cell r="E61" t="str">
            <v>40mgx8片x3板</v>
          </cell>
          <cell r="F61" t="str">
            <v>盒</v>
          </cell>
          <cell r="G61">
            <v>2</v>
          </cell>
        </row>
        <row r="62">
          <cell r="A62">
            <v>515</v>
          </cell>
          <cell r="B62" t="str">
            <v>成华区崔家店路药店保管帐</v>
          </cell>
          <cell r="C62">
            <v>220178</v>
          </cell>
          <cell r="D62" t="str">
            <v>非布司他片</v>
          </cell>
          <cell r="E62" t="str">
            <v>40mgx8片x3板</v>
          </cell>
          <cell r="F62" t="str">
            <v>盒</v>
          </cell>
          <cell r="G62">
            <v>2</v>
          </cell>
        </row>
        <row r="63">
          <cell r="A63">
            <v>104429</v>
          </cell>
          <cell r="B63" t="str">
            <v>四川太极武侯区大华街药店保管帐</v>
          </cell>
          <cell r="C63">
            <v>220178</v>
          </cell>
          <cell r="D63" t="str">
            <v>非布司他片</v>
          </cell>
          <cell r="E63" t="str">
            <v>40mgx8片x3板</v>
          </cell>
          <cell r="F63" t="str">
            <v>盒</v>
          </cell>
          <cell r="G63">
            <v>2</v>
          </cell>
        </row>
        <row r="64">
          <cell r="A64">
            <v>122176</v>
          </cell>
          <cell r="B64" t="str">
            <v>四川太极崇州市怀远镇文井北路药店保管帐</v>
          </cell>
          <cell r="C64">
            <v>220178</v>
          </cell>
          <cell r="D64" t="str">
            <v>非布司他片</v>
          </cell>
          <cell r="E64" t="str">
            <v>40mgx8片x3板</v>
          </cell>
          <cell r="F64" t="str">
            <v>盒</v>
          </cell>
          <cell r="G64">
            <v>2</v>
          </cell>
        </row>
        <row r="65">
          <cell r="A65">
            <v>117310</v>
          </cell>
          <cell r="B65" t="str">
            <v>四川太极武侯区长寿路药店保管帐</v>
          </cell>
          <cell r="C65">
            <v>220178</v>
          </cell>
          <cell r="D65" t="str">
            <v>非布司他片</v>
          </cell>
          <cell r="E65" t="str">
            <v>40mgx8片x3板</v>
          </cell>
          <cell r="F65" t="str">
            <v>盒</v>
          </cell>
          <cell r="G65">
            <v>2</v>
          </cell>
        </row>
        <row r="66">
          <cell r="A66">
            <v>737</v>
          </cell>
          <cell r="B66" t="str">
            <v>高新区大源北街药店保管帐</v>
          </cell>
          <cell r="C66">
            <v>220178</v>
          </cell>
          <cell r="D66" t="str">
            <v>非布司他片</v>
          </cell>
          <cell r="E66" t="str">
            <v>40mgx8片x3板</v>
          </cell>
          <cell r="F66" t="str">
            <v>盒</v>
          </cell>
          <cell r="G66">
            <v>2</v>
          </cell>
        </row>
        <row r="67">
          <cell r="A67">
            <v>572</v>
          </cell>
          <cell r="B67" t="str">
            <v>郫县郫筒镇东大街药店保管帐</v>
          </cell>
          <cell r="C67">
            <v>220178</v>
          </cell>
          <cell r="D67" t="str">
            <v>非布司他片</v>
          </cell>
          <cell r="E67" t="str">
            <v>40mgx8片x3板</v>
          </cell>
          <cell r="F67" t="str">
            <v>盒</v>
          </cell>
          <cell r="G67">
            <v>2</v>
          </cell>
        </row>
        <row r="68">
          <cell r="A68">
            <v>549</v>
          </cell>
          <cell r="B68" t="str">
            <v>大邑县晋源镇东壕沟段药店保管帐</v>
          </cell>
          <cell r="C68">
            <v>220178</v>
          </cell>
          <cell r="D68" t="str">
            <v>非布司他片</v>
          </cell>
          <cell r="E68" t="str">
            <v>40mgx8片x3板</v>
          </cell>
          <cell r="F68" t="str">
            <v>盒</v>
          </cell>
          <cell r="G68">
            <v>2</v>
          </cell>
        </row>
        <row r="69">
          <cell r="A69">
            <v>117923</v>
          </cell>
          <cell r="B69" t="str">
            <v>四川太极大邑县观音阁街西段店保管帐</v>
          </cell>
          <cell r="C69">
            <v>220178</v>
          </cell>
          <cell r="D69" t="str">
            <v>非布司他片</v>
          </cell>
          <cell r="E69" t="str">
            <v>40mgx8片x3板</v>
          </cell>
          <cell r="F69" t="str">
            <v>盒</v>
          </cell>
          <cell r="G69">
            <v>2</v>
          </cell>
        </row>
        <row r="70">
          <cell r="A70">
            <v>122686</v>
          </cell>
          <cell r="B70" t="str">
            <v>四川太极大邑县晋原街道蜀望路药店保管帐</v>
          </cell>
          <cell r="C70">
            <v>220178</v>
          </cell>
          <cell r="D70" t="str">
            <v>非布司他片</v>
          </cell>
          <cell r="E70" t="str">
            <v>40mgx8片x3板</v>
          </cell>
          <cell r="F70" t="str">
            <v>盒</v>
          </cell>
          <cell r="G70">
            <v>2</v>
          </cell>
        </row>
        <row r="71">
          <cell r="A71">
            <v>308</v>
          </cell>
          <cell r="B71" t="str">
            <v>太极大药房红星店保管帐</v>
          </cell>
          <cell r="C71">
            <v>220178</v>
          </cell>
          <cell r="D71" t="str">
            <v>非布司他片</v>
          </cell>
          <cell r="E71" t="str">
            <v>40mgx8片x3板</v>
          </cell>
          <cell r="F71" t="str">
            <v>盒</v>
          </cell>
          <cell r="G71">
            <v>2</v>
          </cell>
        </row>
        <row r="72">
          <cell r="A72">
            <v>117637</v>
          </cell>
          <cell r="B72" t="str">
            <v>四川太极大邑县晋原街道金巷西街药店保管帐</v>
          </cell>
          <cell r="C72">
            <v>220178</v>
          </cell>
          <cell r="D72" t="str">
            <v>非布司他片</v>
          </cell>
          <cell r="E72" t="str">
            <v>40mgx8片x3板</v>
          </cell>
          <cell r="F72" t="str">
            <v>盒</v>
          </cell>
          <cell r="G72">
            <v>2</v>
          </cell>
        </row>
        <row r="73">
          <cell r="A73">
            <v>752</v>
          </cell>
          <cell r="B73" t="str">
            <v>四川太极大药房连锁有限公司武侯区聚萃街药店保管帐</v>
          </cell>
          <cell r="C73">
            <v>220178</v>
          </cell>
          <cell r="D73" t="str">
            <v>非布司他片</v>
          </cell>
          <cell r="E73" t="str">
            <v>40mgx8片x3板</v>
          </cell>
          <cell r="F73" t="str">
            <v>盒</v>
          </cell>
          <cell r="G73">
            <v>2</v>
          </cell>
        </row>
        <row r="74">
          <cell r="A74">
            <v>104430</v>
          </cell>
          <cell r="B74" t="str">
            <v>四川太极高新区中和大道药店保管帐</v>
          </cell>
          <cell r="C74">
            <v>220178</v>
          </cell>
          <cell r="D74" t="str">
            <v>非布司他片</v>
          </cell>
          <cell r="E74" t="str">
            <v>40mgx8片x3板</v>
          </cell>
          <cell r="F74" t="str">
            <v>盒</v>
          </cell>
          <cell r="G74">
            <v>2</v>
          </cell>
        </row>
        <row r="75">
          <cell r="A75">
            <v>113008</v>
          </cell>
          <cell r="B75" t="str">
            <v>四川太极高新区尚锦路保管帐</v>
          </cell>
          <cell r="C75">
            <v>220178</v>
          </cell>
          <cell r="D75" t="str">
            <v>非布司他片</v>
          </cell>
          <cell r="E75" t="str">
            <v>40mgx8片x3板</v>
          </cell>
          <cell r="F75" t="str">
            <v>盒</v>
          </cell>
          <cell r="G75">
            <v>2</v>
          </cell>
        </row>
        <row r="76">
          <cell r="A76">
            <v>571</v>
          </cell>
          <cell r="B76" t="str">
            <v>高新区锦城大道药店保管帐</v>
          </cell>
          <cell r="C76">
            <v>220178</v>
          </cell>
          <cell r="D76" t="str">
            <v>非布司他片</v>
          </cell>
          <cell r="E76" t="str">
            <v>40mgx8片x3板</v>
          </cell>
          <cell r="F76" t="str">
            <v>盒</v>
          </cell>
          <cell r="G76">
            <v>2</v>
          </cell>
        </row>
        <row r="77">
          <cell r="A77">
            <v>122906</v>
          </cell>
          <cell r="B77" t="str">
            <v>四川太极新都区斑竹园街道医贸大道药店保管帐</v>
          </cell>
          <cell r="C77">
            <v>220178</v>
          </cell>
          <cell r="D77" t="str">
            <v>非布司他片</v>
          </cell>
          <cell r="E77" t="str">
            <v>40mgx8片x3板</v>
          </cell>
          <cell r="F77" t="str">
            <v>盒</v>
          </cell>
          <cell r="G77">
            <v>2</v>
          </cell>
        </row>
        <row r="78">
          <cell r="A78">
            <v>713</v>
          </cell>
          <cell r="B78" t="str">
            <v>都江堰聚源镇药店保管帐</v>
          </cell>
          <cell r="C78">
            <v>220178</v>
          </cell>
          <cell r="D78" t="str">
            <v>非布司他片</v>
          </cell>
          <cell r="E78" t="str">
            <v>40mgx8片x3板</v>
          </cell>
          <cell r="F78" t="str">
            <v>盒</v>
          </cell>
          <cell r="G78">
            <v>2</v>
          </cell>
        </row>
        <row r="79">
          <cell r="A79">
            <v>391</v>
          </cell>
          <cell r="B79" t="str">
            <v>金丝街药店保管帐</v>
          </cell>
          <cell r="C79">
            <v>220178</v>
          </cell>
          <cell r="D79" t="str">
            <v>非布司他片</v>
          </cell>
          <cell r="E79" t="str">
            <v>40mgx8片x3板</v>
          </cell>
          <cell r="F79" t="str">
            <v>盒</v>
          </cell>
          <cell r="G79">
            <v>1</v>
          </cell>
        </row>
        <row r="80">
          <cell r="A80">
            <v>102567</v>
          </cell>
          <cell r="B80" t="str">
            <v>四川太极大药房连锁有限公司新津县五津镇武阳西路药店保管帐</v>
          </cell>
          <cell r="C80">
            <v>220178</v>
          </cell>
          <cell r="D80" t="str">
            <v>非布司他片</v>
          </cell>
          <cell r="E80" t="str">
            <v>40mgx8片x3板</v>
          </cell>
          <cell r="F80" t="str">
            <v>盒</v>
          </cell>
          <cell r="G80">
            <v>1</v>
          </cell>
        </row>
        <row r="81">
          <cell r="A81">
            <v>122718</v>
          </cell>
          <cell r="B81" t="str">
            <v>四川太极大邑县晋原街道南街药店保管帐</v>
          </cell>
          <cell r="C81">
            <v>220178</v>
          </cell>
          <cell r="D81" t="str">
            <v>非布司他片</v>
          </cell>
          <cell r="E81" t="str">
            <v>40mgx8片x3板</v>
          </cell>
          <cell r="F81" t="str">
            <v>盒</v>
          </cell>
          <cell r="G81">
            <v>1</v>
          </cell>
        </row>
        <row r="82">
          <cell r="A82">
            <v>744</v>
          </cell>
          <cell r="B82" t="str">
            <v>四川太极科华街药店保管帐</v>
          </cell>
          <cell r="C82">
            <v>220178</v>
          </cell>
          <cell r="D82" t="str">
            <v>非布司他片</v>
          </cell>
          <cell r="E82" t="str">
            <v>40mgx8片x3板</v>
          </cell>
          <cell r="F82" t="str">
            <v>盒</v>
          </cell>
          <cell r="G82">
            <v>1</v>
          </cell>
        </row>
        <row r="83">
          <cell r="A83">
            <v>387</v>
          </cell>
          <cell r="B83" t="str">
            <v>新乐中街药店保管帐</v>
          </cell>
          <cell r="C83">
            <v>220178</v>
          </cell>
          <cell r="D83" t="str">
            <v>非布司他片</v>
          </cell>
          <cell r="E83" t="str">
            <v>40mgx8片x3板</v>
          </cell>
          <cell r="F83" t="str">
            <v>盒</v>
          </cell>
          <cell r="G83">
            <v>1</v>
          </cell>
        </row>
        <row r="84">
          <cell r="A84">
            <v>113025</v>
          </cell>
          <cell r="B84" t="str">
            <v>四川太极大药房连锁有限公司青羊区蜀鑫路药店保管帐</v>
          </cell>
          <cell r="C84">
            <v>220178</v>
          </cell>
          <cell r="D84" t="str">
            <v>非布司他片</v>
          </cell>
          <cell r="E84" t="str">
            <v>40mgx8片x3板</v>
          </cell>
          <cell r="F84" t="str">
            <v>盒</v>
          </cell>
          <cell r="G84">
            <v>1</v>
          </cell>
        </row>
        <row r="85">
          <cell r="A85">
            <v>101453</v>
          </cell>
          <cell r="B85" t="str">
            <v>四川太极大药房连锁有限公司温江区公平街道江安路药店保管帐</v>
          </cell>
          <cell r="C85">
            <v>220178</v>
          </cell>
          <cell r="D85" t="str">
            <v>非布司他片</v>
          </cell>
          <cell r="E85" t="str">
            <v>40mgx8片x3板</v>
          </cell>
          <cell r="F85" t="str">
            <v>盒</v>
          </cell>
          <cell r="G85">
            <v>1</v>
          </cell>
        </row>
        <row r="86">
          <cell r="A86">
            <v>371</v>
          </cell>
          <cell r="B86" t="str">
            <v>兴义镇万兴路药店保管帐</v>
          </cell>
          <cell r="C86">
            <v>220178</v>
          </cell>
          <cell r="D86" t="str">
            <v>非布司他片</v>
          </cell>
          <cell r="E86" t="str">
            <v>40mgx8片x3板</v>
          </cell>
          <cell r="F86" t="str">
            <v>盒</v>
          </cell>
          <cell r="G86">
            <v>1</v>
          </cell>
        </row>
        <row r="87">
          <cell r="A87">
            <v>573</v>
          </cell>
          <cell r="B87" t="str">
            <v>双流县西航港街道锦华路一段药店保管帐</v>
          </cell>
          <cell r="C87">
            <v>220178</v>
          </cell>
          <cell r="D87" t="str">
            <v>非布司他片</v>
          </cell>
          <cell r="E87" t="str">
            <v>40mgx8片x3板</v>
          </cell>
          <cell r="F87" t="str">
            <v>盒</v>
          </cell>
          <cell r="G87">
            <v>1</v>
          </cell>
        </row>
        <row r="88">
          <cell r="A88">
            <v>116482</v>
          </cell>
          <cell r="B88" t="str">
            <v>四川太极锦江区宏济中路药店保管帐</v>
          </cell>
          <cell r="C88">
            <v>220178</v>
          </cell>
          <cell r="D88" t="str">
            <v>非布司他片</v>
          </cell>
          <cell r="E88" t="str">
            <v>40mgx8片x3板</v>
          </cell>
          <cell r="F88" t="str">
            <v>盒</v>
          </cell>
          <cell r="G88">
            <v>1</v>
          </cell>
        </row>
        <row r="89">
          <cell r="A89">
            <v>113298</v>
          </cell>
          <cell r="B89" t="str">
            <v>四川太极大药房连锁有限公司武侯区逸都路药店保管帐</v>
          </cell>
          <cell r="C89">
            <v>220178</v>
          </cell>
          <cell r="D89" t="str">
            <v>非布司他片</v>
          </cell>
          <cell r="E89" t="str">
            <v>40mgx8片x3板</v>
          </cell>
          <cell r="F89" t="str">
            <v>盒</v>
          </cell>
          <cell r="G89">
            <v>1</v>
          </cell>
        </row>
        <row r="90">
          <cell r="A90">
            <v>105751</v>
          </cell>
          <cell r="B90" t="str">
            <v>四川太极高新区新下街药店保管帐</v>
          </cell>
          <cell r="C90">
            <v>220178</v>
          </cell>
          <cell r="D90" t="str">
            <v>非布司他片</v>
          </cell>
          <cell r="E90" t="str">
            <v>40mgx8片x3板</v>
          </cell>
          <cell r="F90" t="str">
            <v>盒</v>
          </cell>
          <cell r="G90">
            <v>1</v>
          </cell>
        </row>
        <row r="91">
          <cell r="A91">
            <v>706</v>
          </cell>
          <cell r="B91" t="str">
            <v>都江堰幸福镇翔凤路药店保管帐</v>
          </cell>
          <cell r="C91">
            <v>220178</v>
          </cell>
          <cell r="D91" t="str">
            <v>非布司他片</v>
          </cell>
          <cell r="E91" t="str">
            <v>40mgx8片x3板</v>
          </cell>
          <cell r="F91" t="str">
            <v>盒</v>
          </cell>
          <cell r="G91">
            <v>1</v>
          </cell>
        </row>
        <row r="92">
          <cell r="A92">
            <v>727</v>
          </cell>
          <cell r="B92" t="str">
            <v>金牛区黄苑东街药店保管帐</v>
          </cell>
          <cell r="C92">
            <v>220178</v>
          </cell>
          <cell r="D92" t="str">
            <v>非布司他片</v>
          </cell>
          <cell r="E92" t="str">
            <v>40mgx8片x3板</v>
          </cell>
          <cell r="F92" t="str">
            <v>盒</v>
          </cell>
          <cell r="G92">
            <v>1</v>
          </cell>
        </row>
        <row r="93">
          <cell r="A93">
            <v>750</v>
          </cell>
          <cell r="B93" t="str">
            <v>成都成汉太极大药房有限公司保管帐</v>
          </cell>
          <cell r="C93">
            <v>220178</v>
          </cell>
          <cell r="D93" t="str">
            <v>非布司他片</v>
          </cell>
          <cell r="E93" t="str">
            <v>40mgx8片x3板</v>
          </cell>
          <cell r="F93" t="str">
            <v>盒</v>
          </cell>
          <cell r="G93">
            <v>1</v>
          </cell>
        </row>
        <row r="94">
          <cell r="A94">
            <v>114069</v>
          </cell>
          <cell r="B94" t="str">
            <v>四川太极大药房连锁有限公司成都高新区剑南大道药店保管帐</v>
          </cell>
          <cell r="C94">
            <v>220178</v>
          </cell>
          <cell r="D94" t="str">
            <v>非布司他片</v>
          </cell>
          <cell r="E94" t="str">
            <v>40mgx8片x3板</v>
          </cell>
          <cell r="F94" t="str">
            <v>盒</v>
          </cell>
          <cell r="G94">
            <v>1</v>
          </cell>
        </row>
        <row r="95">
          <cell r="A95">
            <v>113833</v>
          </cell>
          <cell r="B95" t="str">
            <v>四川太极青羊区光华西一路药店保管帐</v>
          </cell>
          <cell r="C95">
            <v>220178</v>
          </cell>
          <cell r="D95" t="str">
            <v>非布司他片</v>
          </cell>
          <cell r="E95" t="str">
            <v>40mgx8片x3板</v>
          </cell>
          <cell r="F95" t="str">
            <v>盒</v>
          </cell>
          <cell r="G95">
            <v>1</v>
          </cell>
        </row>
        <row r="96">
          <cell r="A96">
            <v>56</v>
          </cell>
          <cell r="B96" t="str">
            <v>三江店保管帐</v>
          </cell>
          <cell r="C96">
            <v>220178</v>
          </cell>
          <cell r="D96" t="str">
            <v>非布司他片</v>
          </cell>
          <cell r="E96" t="str">
            <v>40mgx8片x3板</v>
          </cell>
          <cell r="F96" t="str">
            <v>盒</v>
          </cell>
          <cell r="G96">
            <v>1</v>
          </cell>
        </row>
        <row r="97">
          <cell r="A97">
            <v>116773</v>
          </cell>
          <cell r="B97" t="str">
            <v>四川太极青羊区经一路药店保管帐</v>
          </cell>
          <cell r="C97">
            <v>220178</v>
          </cell>
          <cell r="D97" t="str">
            <v>非布司他片</v>
          </cell>
          <cell r="E97" t="str">
            <v>40mgx8片x3板</v>
          </cell>
          <cell r="F97" t="str">
            <v>盒</v>
          </cell>
          <cell r="G97">
            <v>1</v>
          </cell>
        </row>
        <row r="98">
          <cell r="A98">
            <v>337</v>
          </cell>
          <cell r="B98" t="str">
            <v>浆洗街药店保管帐</v>
          </cell>
          <cell r="C98">
            <v>220178</v>
          </cell>
          <cell r="D98" t="str">
            <v>非布司他片</v>
          </cell>
          <cell r="E98" t="str">
            <v>40mgx8片x3板</v>
          </cell>
          <cell r="F98" t="str">
            <v>盒</v>
          </cell>
          <cell r="G98">
            <v>1</v>
          </cell>
        </row>
        <row r="99">
          <cell r="A99">
            <v>52</v>
          </cell>
          <cell r="B99" t="str">
            <v>崇州中心店保管帐</v>
          </cell>
          <cell r="C99">
            <v>220178</v>
          </cell>
          <cell r="D99" t="str">
            <v>非布司他片</v>
          </cell>
          <cell r="E99" t="str">
            <v>40mgx8片x3板</v>
          </cell>
          <cell r="F99" t="str">
            <v>盒</v>
          </cell>
          <cell r="G99">
            <v>1</v>
          </cell>
        </row>
        <row r="100">
          <cell r="A100">
            <v>108656</v>
          </cell>
          <cell r="B100" t="str">
            <v>四川太极新津县五津镇五津西路二药房保管帐</v>
          </cell>
          <cell r="C100">
            <v>220178</v>
          </cell>
          <cell r="D100" t="str">
            <v>非布司他片</v>
          </cell>
          <cell r="E100" t="str">
            <v>40mgx8片x3板</v>
          </cell>
          <cell r="F100" t="str">
            <v>盒</v>
          </cell>
          <cell r="G100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门店id</v>
          </cell>
          <cell r="B1" t="str">
            <v>保管帐</v>
          </cell>
          <cell r="C1" t="str">
            <v>货品ID</v>
          </cell>
          <cell r="D1" t="str">
            <v>货品名称</v>
          </cell>
          <cell r="E1" t="str">
            <v>规格</v>
          </cell>
          <cell r="F1" t="str">
            <v>单位</v>
          </cell>
          <cell r="G1" t="str">
            <v>数量</v>
          </cell>
        </row>
        <row r="2">
          <cell r="A2">
            <v>357</v>
          </cell>
          <cell r="B2" t="str">
            <v>清江东路药店保管帐</v>
          </cell>
          <cell r="C2">
            <v>176607</v>
          </cell>
          <cell r="D2" t="str">
            <v>坤泰胶囊</v>
          </cell>
          <cell r="E2" t="str">
            <v>0.5gx90粒</v>
          </cell>
          <cell r="F2" t="str">
            <v>盒</v>
          </cell>
          <cell r="G2">
            <v>11</v>
          </cell>
          <cell r="H2">
            <v>2</v>
          </cell>
        </row>
        <row r="3">
          <cell r="A3">
            <v>717</v>
          </cell>
          <cell r="B3" t="str">
            <v>大邑县晋原镇通达东路五段药店保管帐</v>
          </cell>
          <cell r="C3">
            <v>176607</v>
          </cell>
          <cell r="D3" t="str">
            <v>坤泰胶囊</v>
          </cell>
          <cell r="E3" t="str">
            <v>0.5gx90粒</v>
          </cell>
          <cell r="F3" t="str">
            <v>盒</v>
          </cell>
          <cell r="G3">
            <v>11</v>
          </cell>
          <cell r="H3">
            <v>4</v>
          </cell>
        </row>
        <row r="4">
          <cell r="A4">
            <v>343</v>
          </cell>
          <cell r="B4" t="str">
            <v>光华药店保管帐</v>
          </cell>
          <cell r="C4">
            <v>176607</v>
          </cell>
          <cell r="D4" t="str">
            <v>坤泰胶囊</v>
          </cell>
          <cell r="E4" t="str">
            <v>0.5gx90粒</v>
          </cell>
          <cell r="F4" t="str">
            <v>盒</v>
          </cell>
          <cell r="G4">
            <v>10</v>
          </cell>
          <cell r="H4">
            <v>5</v>
          </cell>
        </row>
        <row r="5">
          <cell r="A5">
            <v>594</v>
          </cell>
          <cell r="B5" t="str">
            <v>大邑县安仁镇千禧街药店保管帐</v>
          </cell>
          <cell r="C5">
            <v>176607</v>
          </cell>
          <cell r="D5" t="str">
            <v>坤泰胶囊</v>
          </cell>
          <cell r="E5" t="str">
            <v>0.5gx90粒</v>
          </cell>
          <cell r="F5" t="str">
            <v>盒</v>
          </cell>
          <cell r="G5">
            <v>8</v>
          </cell>
        </row>
        <row r="6">
          <cell r="A6">
            <v>744</v>
          </cell>
          <cell r="B6" t="str">
            <v>四川太极科华街药店保管帐</v>
          </cell>
          <cell r="C6">
            <v>176607</v>
          </cell>
          <cell r="D6" t="str">
            <v>坤泰胶囊</v>
          </cell>
          <cell r="E6" t="str">
            <v>0.5gx90粒</v>
          </cell>
          <cell r="F6" t="str">
            <v>盒</v>
          </cell>
          <cell r="G6">
            <v>7</v>
          </cell>
        </row>
        <row r="7">
          <cell r="A7">
            <v>112415</v>
          </cell>
          <cell r="B7" t="str">
            <v>四川太极金牛区五福桥东路药店保管帐</v>
          </cell>
          <cell r="C7">
            <v>176607</v>
          </cell>
          <cell r="D7" t="str">
            <v>坤泰胶囊</v>
          </cell>
          <cell r="E7" t="str">
            <v>0.5gx90粒</v>
          </cell>
          <cell r="F7" t="str">
            <v>盒</v>
          </cell>
          <cell r="G7">
            <v>6</v>
          </cell>
          <cell r="H7">
            <v>2</v>
          </cell>
        </row>
        <row r="8">
          <cell r="A8">
            <v>311</v>
          </cell>
          <cell r="B8" t="str">
            <v>西部店保管帐</v>
          </cell>
          <cell r="C8">
            <v>176607</v>
          </cell>
          <cell r="D8" t="str">
            <v>坤泰胶囊</v>
          </cell>
          <cell r="E8" t="str">
            <v>0.5gx90粒</v>
          </cell>
          <cell r="F8" t="str">
            <v>盒</v>
          </cell>
          <cell r="G8">
            <v>6</v>
          </cell>
        </row>
        <row r="9">
          <cell r="A9">
            <v>371</v>
          </cell>
          <cell r="B9" t="str">
            <v>兴义镇万兴路药店保管帐</v>
          </cell>
          <cell r="C9">
            <v>176607</v>
          </cell>
          <cell r="D9" t="str">
            <v>坤泰胶囊</v>
          </cell>
          <cell r="E9" t="str">
            <v>0.5gx90粒</v>
          </cell>
          <cell r="F9" t="str">
            <v>盒</v>
          </cell>
          <cell r="G9">
            <v>6</v>
          </cell>
        </row>
        <row r="10">
          <cell r="A10">
            <v>106399</v>
          </cell>
          <cell r="B10" t="str">
            <v>四川太极青羊区蜀辉路药店保管帐</v>
          </cell>
          <cell r="C10">
            <v>176607</v>
          </cell>
          <cell r="D10" t="str">
            <v>坤泰胶囊</v>
          </cell>
          <cell r="E10" t="str">
            <v>0.5gx90粒</v>
          </cell>
          <cell r="F10" t="str">
            <v>盒</v>
          </cell>
          <cell r="G10">
            <v>6</v>
          </cell>
        </row>
        <row r="11">
          <cell r="A11">
            <v>341</v>
          </cell>
          <cell r="B11" t="str">
            <v>邛崃中心药店保管帐</v>
          </cell>
          <cell r="C11">
            <v>176607</v>
          </cell>
          <cell r="D11" t="str">
            <v>坤泰胶囊</v>
          </cell>
          <cell r="E11" t="str">
            <v>0.5gx90粒</v>
          </cell>
          <cell r="F11" t="str">
            <v>盒</v>
          </cell>
          <cell r="G11">
            <v>6</v>
          </cell>
          <cell r="H11">
            <v>2</v>
          </cell>
        </row>
        <row r="12">
          <cell r="A12">
            <v>706</v>
          </cell>
          <cell r="B12" t="str">
            <v>都江堰幸福镇翔凤路药店保管帐</v>
          </cell>
          <cell r="C12">
            <v>176607</v>
          </cell>
          <cell r="D12" t="str">
            <v>坤泰胶囊</v>
          </cell>
          <cell r="E12" t="str">
            <v>0.5gx90粒</v>
          </cell>
          <cell r="F12" t="str">
            <v>盒</v>
          </cell>
          <cell r="G12">
            <v>5</v>
          </cell>
        </row>
        <row r="13">
          <cell r="A13">
            <v>110378</v>
          </cell>
          <cell r="B13" t="str">
            <v>四川太极都江堰市永丰街道宝莲路药店保管帐</v>
          </cell>
          <cell r="C13">
            <v>176607</v>
          </cell>
          <cell r="D13" t="str">
            <v>坤泰胶囊</v>
          </cell>
          <cell r="E13" t="str">
            <v>0.5gx90粒</v>
          </cell>
          <cell r="F13" t="str">
            <v>盒</v>
          </cell>
          <cell r="G13">
            <v>5</v>
          </cell>
        </row>
        <row r="14">
          <cell r="A14">
            <v>117491</v>
          </cell>
          <cell r="B14" t="str">
            <v>四川太极金牛区花照壁中横街药店保管帐</v>
          </cell>
          <cell r="C14">
            <v>176607</v>
          </cell>
          <cell r="D14" t="str">
            <v>坤泰胶囊</v>
          </cell>
          <cell r="E14" t="str">
            <v>0.5gx90粒</v>
          </cell>
          <cell r="F14" t="str">
            <v>盒</v>
          </cell>
          <cell r="G14">
            <v>5</v>
          </cell>
        </row>
        <row r="15">
          <cell r="A15">
            <v>517</v>
          </cell>
          <cell r="B15" t="str">
            <v>青羊区北东街店保管帐</v>
          </cell>
          <cell r="C15">
            <v>176607</v>
          </cell>
          <cell r="D15" t="str">
            <v>坤泰胶囊</v>
          </cell>
          <cell r="E15" t="str">
            <v>0.5gx90粒</v>
          </cell>
          <cell r="F15" t="str">
            <v>盒</v>
          </cell>
          <cell r="G15">
            <v>4</v>
          </cell>
          <cell r="H15">
            <v>1</v>
          </cell>
        </row>
        <row r="16">
          <cell r="A16">
            <v>747</v>
          </cell>
          <cell r="B16" t="str">
            <v>四川太极郫县郫筒镇一环路东南段药店保管帐</v>
          </cell>
          <cell r="C16">
            <v>176607</v>
          </cell>
          <cell r="D16" t="str">
            <v>坤泰胶囊</v>
          </cell>
          <cell r="E16" t="str">
            <v>0.5gx90粒</v>
          </cell>
          <cell r="F16" t="str">
            <v>盒</v>
          </cell>
          <cell r="G16">
            <v>4</v>
          </cell>
          <cell r="H16">
            <v>1</v>
          </cell>
        </row>
        <row r="17">
          <cell r="A17">
            <v>119262</v>
          </cell>
          <cell r="B17" t="str">
            <v>四川太极成华区驷马桥三路药店保管帐</v>
          </cell>
          <cell r="C17">
            <v>176607</v>
          </cell>
          <cell r="D17" t="str">
            <v>坤泰胶囊</v>
          </cell>
          <cell r="E17" t="str">
            <v>0.5gx90粒</v>
          </cell>
          <cell r="F17" t="str">
            <v>盒</v>
          </cell>
          <cell r="G17">
            <v>4</v>
          </cell>
        </row>
        <row r="18">
          <cell r="A18">
            <v>102564</v>
          </cell>
          <cell r="B18" t="str">
            <v>四川太极大药房连锁有限公司邛崃市临邛镇翠荫街药店保管帐</v>
          </cell>
          <cell r="C18">
            <v>176607</v>
          </cell>
          <cell r="D18" t="str">
            <v>坤泰胶囊</v>
          </cell>
          <cell r="E18" t="str">
            <v>0.5gx90粒</v>
          </cell>
          <cell r="F18" t="str">
            <v>盒</v>
          </cell>
          <cell r="G18">
            <v>4</v>
          </cell>
        </row>
        <row r="19">
          <cell r="A19">
            <v>106485</v>
          </cell>
          <cell r="B19" t="str">
            <v>四川太极大药房连锁有限公司成都高新区元华二巷药店保管帐</v>
          </cell>
          <cell r="C19">
            <v>176607</v>
          </cell>
          <cell r="D19" t="str">
            <v>坤泰胶囊</v>
          </cell>
          <cell r="E19" t="str">
            <v>0.5gx90粒</v>
          </cell>
          <cell r="F19" t="str">
            <v>盒</v>
          </cell>
          <cell r="G19">
            <v>4</v>
          </cell>
        </row>
        <row r="20">
          <cell r="A20">
            <v>118951</v>
          </cell>
          <cell r="B20" t="str">
            <v>四川太极青羊区金祥路药店保管帐</v>
          </cell>
          <cell r="C20">
            <v>176607</v>
          </cell>
          <cell r="D20" t="str">
            <v>坤泰胶囊</v>
          </cell>
          <cell r="E20" t="str">
            <v>0.5gx90粒</v>
          </cell>
          <cell r="F20" t="str">
            <v>盒</v>
          </cell>
          <cell r="G20">
            <v>4</v>
          </cell>
        </row>
        <row r="21">
          <cell r="A21">
            <v>122198</v>
          </cell>
          <cell r="B21" t="str">
            <v>四川太极成华区华泰路二药店保管帐</v>
          </cell>
          <cell r="C21">
            <v>176607</v>
          </cell>
          <cell r="D21" t="str">
            <v>坤泰胶囊</v>
          </cell>
          <cell r="E21" t="str">
            <v>0.5gx90粒</v>
          </cell>
          <cell r="F21" t="str">
            <v>盒</v>
          </cell>
          <cell r="G21">
            <v>4</v>
          </cell>
        </row>
        <row r="22">
          <cell r="A22">
            <v>119263</v>
          </cell>
          <cell r="B22" t="str">
            <v>四川太极青羊区蜀源路药店保管帐</v>
          </cell>
          <cell r="C22">
            <v>176607</v>
          </cell>
          <cell r="D22" t="str">
            <v>坤泰胶囊</v>
          </cell>
          <cell r="E22" t="str">
            <v>0.5gx90粒</v>
          </cell>
          <cell r="F22" t="str">
            <v>盒</v>
          </cell>
          <cell r="G22">
            <v>4</v>
          </cell>
        </row>
        <row r="23">
          <cell r="A23">
            <v>113008</v>
          </cell>
          <cell r="B23" t="str">
            <v>四川太极高新区尚锦路保管帐</v>
          </cell>
          <cell r="C23">
            <v>176607</v>
          </cell>
          <cell r="D23" t="str">
            <v>坤泰胶囊</v>
          </cell>
          <cell r="E23" t="str">
            <v>0.5gx90粒</v>
          </cell>
          <cell r="F23" t="str">
            <v>盒</v>
          </cell>
          <cell r="G23">
            <v>4</v>
          </cell>
        </row>
        <row r="24">
          <cell r="A24">
            <v>114286</v>
          </cell>
          <cell r="B24" t="str">
            <v>四川太极青羊区光华北五路药店保管帐</v>
          </cell>
          <cell r="C24">
            <v>176607</v>
          </cell>
          <cell r="D24" t="str">
            <v>坤泰胶囊</v>
          </cell>
          <cell r="E24" t="str">
            <v>0.5gx90粒</v>
          </cell>
          <cell r="F24" t="str">
            <v>盒</v>
          </cell>
          <cell r="G24">
            <v>4</v>
          </cell>
        </row>
        <row r="25">
          <cell r="A25">
            <v>355</v>
          </cell>
          <cell r="B25" t="str">
            <v>双林路药店保管帐</v>
          </cell>
          <cell r="C25">
            <v>176607</v>
          </cell>
          <cell r="D25" t="str">
            <v>坤泰胶囊</v>
          </cell>
          <cell r="E25" t="str">
            <v>0.5gx90粒</v>
          </cell>
          <cell r="F25" t="str">
            <v>盒</v>
          </cell>
          <cell r="G25">
            <v>4</v>
          </cell>
        </row>
        <row r="26">
          <cell r="A26">
            <v>115971</v>
          </cell>
          <cell r="B26" t="str">
            <v>四川太极高新区天顺路药店保管帐</v>
          </cell>
          <cell r="C26">
            <v>176607</v>
          </cell>
          <cell r="D26" t="str">
            <v>坤泰胶囊</v>
          </cell>
          <cell r="E26" t="str">
            <v>0.5gx90粒</v>
          </cell>
          <cell r="F26" t="str">
            <v>盒</v>
          </cell>
          <cell r="G26">
            <v>3</v>
          </cell>
          <cell r="H26">
            <v>1</v>
          </cell>
        </row>
        <row r="27">
          <cell r="A27">
            <v>117923</v>
          </cell>
          <cell r="B27" t="str">
            <v>四川太极大邑县观音阁街西段店保管帐</v>
          </cell>
          <cell r="C27">
            <v>176607</v>
          </cell>
          <cell r="D27" t="str">
            <v>坤泰胶囊</v>
          </cell>
          <cell r="E27" t="str">
            <v>0.5gx90粒</v>
          </cell>
          <cell r="F27" t="str">
            <v>盒</v>
          </cell>
          <cell r="G27">
            <v>3</v>
          </cell>
        </row>
        <row r="28">
          <cell r="A28">
            <v>713</v>
          </cell>
          <cell r="B28" t="str">
            <v>都江堰聚源镇药店保管帐</v>
          </cell>
          <cell r="C28">
            <v>176607</v>
          </cell>
          <cell r="D28" t="str">
            <v>坤泰胶囊</v>
          </cell>
          <cell r="E28" t="str">
            <v>0.5gx90粒</v>
          </cell>
          <cell r="F28" t="str">
            <v>盒</v>
          </cell>
          <cell r="G28">
            <v>3</v>
          </cell>
        </row>
        <row r="29">
          <cell r="A29">
            <v>546</v>
          </cell>
          <cell r="B29" t="str">
            <v>锦江区榕声路店保管帐</v>
          </cell>
          <cell r="C29">
            <v>176607</v>
          </cell>
          <cell r="D29" t="str">
            <v>坤泰胶囊</v>
          </cell>
          <cell r="E29" t="str">
            <v>0.5gx90粒</v>
          </cell>
          <cell r="F29" t="str">
            <v>盒</v>
          </cell>
          <cell r="G29">
            <v>3</v>
          </cell>
          <cell r="H29">
            <v>2</v>
          </cell>
        </row>
        <row r="30">
          <cell r="A30">
            <v>102935</v>
          </cell>
          <cell r="B30" t="str">
            <v>四川太极大药房连锁有限公司青羊区童子街药店保管帐</v>
          </cell>
          <cell r="C30">
            <v>176607</v>
          </cell>
          <cell r="D30" t="str">
            <v>坤泰胶囊</v>
          </cell>
          <cell r="E30" t="str">
            <v>0.5gx90粒</v>
          </cell>
          <cell r="F30" t="str">
            <v>盒</v>
          </cell>
          <cell r="G30">
            <v>3</v>
          </cell>
        </row>
        <row r="31">
          <cell r="A31">
            <v>573</v>
          </cell>
          <cell r="B31" t="str">
            <v>双流县西航港街道锦华路一段药店保管帐</v>
          </cell>
          <cell r="C31">
            <v>176607</v>
          </cell>
          <cell r="D31" t="str">
            <v>坤泰胶囊</v>
          </cell>
          <cell r="E31" t="str">
            <v>0.5gx90粒</v>
          </cell>
          <cell r="F31" t="str">
            <v>盒</v>
          </cell>
          <cell r="G31">
            <v>3</v>
          </cell>
        </row>
        <row r="32">
          <cell r="A32">
            <v>746</v>
          </cell>
          <cell r="B32" t="str">
            <v>四川太极大邑县晋原镇内蒙古大道桃源药店</v>
          </cell>
          <cell r="C32">
            <v>176607</v>
          </cell>
          <cell r="D32" t="str">
            <v>坤泰胶囊</v>
          </cell>
          <cell r="E32" t="str">
            <v>0.5gx90粒</v>
          </cell>
          <cell r="F32" t="str">
            <v>盒</v>
          </cell>
          <cell r="G32">
            <v>3</v>
          </cell>
        </row>
        <row r="33">
          <cell r="A33">
            <v>721</v>
          </cell>
          <cell r="B33" t="str">
            <v>邛崃市临邛镇洪川小区药店
保管帐</v>
          </cell>
          <cell r="C33">
            <v>176607</v>
          </cell>
          <cell r="D33" t="str">
            <v>坤泰胶囊</v>
          </cell>
          <cell r="E33" t="str">
            <v>0.5gx90粒</v>
          </cell>
          <cell r="F33" t="str">
            <v>盒</v>
          </cell>
          <cell r="G33">
            <v>3</v>
          </cell>
        </row>
        <row r="34">
          <cell r="A34">
            <v>105267</v>
          </cell>
          <cell r="B34" t="str">
            <v>四川太极大药房连锁有限公司金牛区蜀汉路药店保管帐</v>
          </cell>
          <cell r="C34">
            <v>176607</v>
          </cell>
          <cell r="D34" t="str">
            <v>坤泰胶囊</v>
          </cell>
          <cell r="E34" t="str">
            <v>0.5gx90粒</v>
          </cell>
          <cell r="F34" t="str">
            <v>盒</v>
          </cell>
          <cell r="G34">
            <v>3</v>
          </cell>
        </row>
        <row r="35">
          <cell r="A35">
            <v>106066</v>
          </cell>
          <cell r="B35" t="str">
            <v>四川太极锦江区梨花街药店保管帐</v>
          </cell>
          <cell r="C35">
            <v>176607</v>
          </cell>
          <cell r="D35" t="str">
            <v>坤泰胶囊</v>
          </cell>
          <cell r="E35" t="str">
            <v>0.5gx90粒</v>
          </cell>
          <cell r="F35" t="str">
            <v>盒</v>
          </cell>
          <cell r="G35">
            <v>3</v>
          </cell>
        </row>
        <row r="36">
          <cell r="A36">
            <v>102479</v>
          </cell>
          <cell r="B36" t="str">
            <v>四川太极大药房连锁有限公司锦江区劼人路药店保管帐</v>
          </cell>
          <cell r="C36">
            <v>176607</v>
          </cell>
          <cell r="D36" t="str">
            <v>坤泰胶囊</v>
          </cell>
          <cell r="E36" t="str">
            <v>0.5gx90粒</v>
          </cell>
          <cell r="F36" t="str">
            <v>盒</v>
          </cell>
          <cell r="G36">
            <v>3</v>
          </cell>
        </row>
        <row r="37">
          <cell r="A37">
            <v>373</v>
          </cell>
          <cell r="B37" t="str">
            <v>通盈街药店保管帐</v>
          </cell>
          <cell r="C37">
            <v>176607</v>
          </cell>
          <cell r="D37" t="str">
            <v>坤泰胶囊</v>
          </cell>
          <cell r="E37" t="str">
            <v>0.5gx90粒</v>
          </cell>
          <cell r="F37" t="str">
            <v>盒</v>
          </cell>
          <cell r="G37">
            <v>3</v>
          </cell>
        </row>
        <row r="38">
          <cell r="A38">
            <v>117184</v>
          </cell>
          <cell r="B38" t="str">
            <v>四川太极锦江区静沙南路药店保管帐</v>
          </cell>
          <cell r="C38">
            <v>176607</v>
          </cell>
          <cell r="D38" t="str">
            <v>坤泰胶囊</v>
          </cell>
          <cell r="E38" t="str">
            <v>0.5gx90粒</v>
          </cell>
          <cell r="F38" t="str">
            <v>盒</v>
          </cell>
          <cell r="G38">
            <v>3</v>
          </cell>
        </row>
        <row r="39">
          <cell r="A39">
            <v>117310</v>
          </cell>
          <cell r="B39" t="str">
            <v>四川太极武侯区长寿路药店保管帐</v>
          </cell>
          <cell r="C39">
            <v>176607</v>
          </cell>
          <cell r="D39" t="str">
            <v>坤泰胶囊</v>
          </cell>
          <cell r="E39" t="str">
            <v>0.5gx90粒</v>
          </cell>
          <cell r="F39" t="str">
            <v>盒</v>
          </cell>
          <cell r="G39">
            <v>3</v>
          </cell>
        </row>
        <row r="40">
          <cell r="A40">
            <v>391</v>
          </cell>
          <cell r="B40" t="str">
            <v>金丝街药店保管帐</v>
          </cell>
          <cell r="C40">
            <v>176607</v>
          </cell>
          <cell r="D40" t="str">
            <v>坤泰胶囊</v>
          </cell>
          <cell r="E40" t="str">
            <v>0.5gx90粒</v>
          </cell>
          <cell r="F40" t="str">
            <v>盒</v>
          </cell>
          <cell r="G40">
            <v>3</v>
          </cell>
        </row>
        <row r="41">
          <cell r="A41">
            <v>379</v>
          </cell>
          <cell r="B41" t="str">
            <v>土龙路药店保管帐</v>
          </cell>
          <cell r="C41">
            <v>176607</v>
          </cell>
          <cell r="D41" t="str">
            <v>坤泰胶囊</v>
          </cell>
          <cell r="E41" t="str">
            <v>0.5gx90粒</v>
          </cell>
          <cell r="F41" t="str">
            <v>盒</v>
          </cell>
          <cell r="G41">
            <v>3</v>
          </cell>
          <cell r="H41">
            <v>2</v>
          </cell>
        </row>
        <row r="42">
          <cell r="A42">
            <v>754</v>
          </cell>
          <cell r="B42" t="str">
            <v>四川太极崇州市崇阳镇尚贤坊街药店保管帐</v>
          </cell>
          <cell r="C42">
            <v>176607</v>
          </cell>
          <cell r="D42" t="str">
            <v>坤泰胶囊</v>
          </cell>
          <cell r="E42" t="str">
            <v>0.5gx90粒</v>
          </cell>
          <cell r="F42" t="str">
            <v>盒</v>
          </cell>
          <cell r="G42">
            <v>3</v>
          </cell>
          <cell r="H42">
            <v>2</v>
          </cell>
        </row>
        <row r="43">
          <cell r="A43">
            <v>114848</v>
          </cell>
          <cell r="B43" t="str">
            <v>四川太极成都高新区泰和二街二药店 </v>
          </cell>
          <cell r="C43">
            <v>176607</v>
          </cell>
          <cell r="D43" t="str">
            <v>坤泰胶囊</v>
          </cell>
          <cell r="E43" t="str">
            <v>0.5gx90粒</v>
          </cell>
          <cell r="F43" t="str">
            <v>盒</v>
          </cell>
          <cell r="G43">
            <v>3</v>
          </cell>
        </row>
        <row r="44">
          <cell r="A44">
            <v>118074</v>
          </cell>
          <cell r="B44" t="str">
            <v>四川太极大药房连锁有限公司成都高新区泰和二街药店保管帐</v>
          </cell>
          <cell r="C44">
            <v>176607</v>
          </cell>
          <cell r="D44" t="str">
            <v>坤泰胶囊</v>
          </cell>
          <cell r="E44" t="str">
            <v>0.5gx90粒</v>
          </cell>
          <cell r="F44" t="str">
            <v>盒</v>
          </cell>
          <cell r="G44">
            <v>3</v>
          </cell>
        </row>
        <row r="45">
          <cell r="A45">
            <v>102565</v>
          </cell>
          <cell r="B45" t="str">
            <v>四川太极大药房连锁有限公司武侯区佳灵路药店保管帐</v>
          </cell>
          <cell r="C45">
            <v>176607</v>
          </cell>
          <cell r="D45" t="str">
            <v>坤泰胶囊</v>
          </cell>
          <cell r="E45" t="str">
            <v>0.5gx90粒</v>
          </cell>
          <cell r="F45" t="str">
            <v>盒</v>
          </cell>
          <cell r="G45">
            <v>2</v>
          </cell>
          <cell r="H45">
            <v>2</v>
          </cell>
        </row>
        <row r="46">
          <cell r="A46">
            <v>108277</v>
          </cell>
          <cell r="B46" t="str">
            <v>四川太极金牛区银沙路药店保管帐</v>
          </cell>
          <cell r="C46">
            <v>176607</v>
          </cell>
          <cell r="D46" t="str">
            <v>坤泰胶囊</v>
          </cell>
          <cell r="E46" t="str">
            <v>0.5gx90粒</v>
          </cell>
          <cell r="F46" t="str">
            <v>盒</v>
          </cell>
          <cell r="G46">
            <v>2</v>
          </cell>
        </row>
        <row r="47">
          <cell r="A47">
            <v>113299</v>
          </cell>
          <cell r="B47" t="str">
            <v>四川太极武侯区倪家桥路药店保管帐</v>
          </cell>
          <cell r="C47">
            <v>176607</v>
          </cell>
          <cell r="D47" t="str">
            <v>坤泰胶囊</v>
          </cell>
          <cell r="E47" t="str">
            <v>0.5gx90粒</v>
          </cell>
          <cell r="F47" t="str">
            <v>盒</v>
          </cell>
          <cell r="G47">
            <v>2</v>
          </cell>
        </row>
        <row r="48">
          <cell r="A48">
            <v>103639</v>
          </cell>
          <cell r="B48" t="str">
            <v>四川太极大药房连锁有限公司成华区金马河路药店保管帐</v>
          </cell>
          <cell r="C48">
            <v>176607</v>
          </cell>
          <cell r="D48" t="str">
            <v>坤泰胶囊</v>
          </cell>
          <cell r="E48" t="str">
            <v>0.5gx90粒</v>
          </cell>
          <cell r="F48" t="str">
            <v>盒</v>
          </cell>
          <cell r="G48">
            <v>2</v>
          </cell>
        </row>
        <row r="49">
          <cell r="A49">
            <v>367</v>
          </cell>
          <cell r="B49" t="str">
            <v>金带街药店保管帐</v>
          </cell>
          <cell r="C49">
            <v>176607</v>
          </cell>
          <cell r="D49" t="str">
            <v>坤泰胶囊</v>
          </cell>
          <cell r="E49" t="str">
            <v>0.5gx90粒</v>
          </cell>
          <cell r="F49" t="str">
            <v>盒</v>
          </cell>
          <cell r="G49">
            <v>2</v>
          </cell>
        </row>
        <row r="50">
          <cell r="A50">
            <v>114069</v>
          </cell>
          <cell r="B50" t="str">
            <v>四川太极大药房连锁有限公司成都高新区剑南大道药店保管帐</v>
          </cell>
          <cell r="C50">
            <v>176607</v>
          </cell>
          <cell r="D50" t="str">
            <v>坤泰胶囊</v>
          </cell>
          <cell r="E50" t="str">
            <v>0.5gx90粒</v>
          </cell>
          <cell r="F50" t="str">
            <v>盒</v>
          </cell>
          <cell r="G50">
            <v>2</v>
          </cell>
        </row>
        <row r="51">
          <cell r="A51">
            <v>112888</v>
          </cell>
          <cell r="B51" t="str">
            <v>四川太极武侯区双楠路药店保管帐</v>
          </cell>
          <cell r="C51">
            <v>176607</v>
          </cell>
          <cell r="D51" t="str">
            <v>坤泰胶囊</v>
          </cell>
          <cell r="E51" t="str">
            <v>0.5gx90粒</v>
          </cell>
          <cell r="F51" t="str">
            <v>盒</v>
          </cell>
          <cell r="G51">
            <v>2</v>
          </cell>
        </row>
        <row r="52">
          <cell r="A52">
            <v>114622</v>
          </cell>
          <cell r="B52" t="str">
            <v>四川太极成华区东昌路一药店保管帐</v>
          </cell>
          <cell r="C52">
            <v>176607</v>
          </cell>
          <cell r="D52" t="str">
            <v>坤泰胶囊</v>
          </cell>
          <cell r="E52" t="str">
            <v>0.5gx90粒</v>
          </cell>
          <cell r="F52" t="str">
            <v>盒</v>
          </cell>
          <cell r="G52">
            <v>2</v>
          </cell>
        </row>
        <row r="53">
          <cell r="A53">
            <v>742</v>
          </cell>
          <cell r="B53" t="str">
            <v>四川太极锦江区庆云南街药店保管帐</v>
          </cell>
          <cell r="C53">
            <v>176607</v>
          </cell>
          <cell r="D53" t="str">
            <v>坤泰胶囊</v>
          </cell>
          <cell r="E53" t="str">
            <v>0.5gx90粒</v>
          </cell>
          <cell r="F53" t="str">
            <v>盒</v>
          </cell>
          <cell r="G53">
            <v>2</v>
          </cell>
        </row>
        <row r="54">
          <cell r="A54">
            <v>511</v>
          </cell>
          <cell r="B54" t="str">
            <v>成华杉板桥南一路店保管帐</v>
          </cell>
          <cell r="C54">
            <v>176607</v>
          </cell>
          <cell r="D54" t="str">
            <v>坤泰胶囊</v>
          </cell>
          <cell r="E54" t="str">
            <v>0.5gx90粒</v>
          </cell>
          <cell r="F54" t="str">
            <v>盒</v>
          </cell>
          <cell r="G54">
            <v>2</v>
          </cell>
        </row>
        <row r="55">
          <cell r="A55">
            <v>732</v>
          </cell>
          <cell r="B55" t="str">
            <v>邛崃市羊安镇永康大道药店保管帐</v>
          </cell>
          <cell r="C55">
            <v>176607</v>
          </cell>
          <cell r="D55" t="str">
            <v>坤泰胶囊</v>
          </cell>
          <cell r="E55" t="str">
            <v>0.5gx90粒</v>
          </cell>
          <cell r="F55" t="str">
            <v>盒</v>
          </cell>
          <cell r="G55">
            <v>2</v>
          </cell>
        </row>
        <row r="56">
          <cell r="A56">
            <v>591</v>
          </cell>
          <cell r="B56" t="str">
            <v>邛崃市临邛镇凤凰大道药店保管帐</v>
          </cell>
          <cell r="C56">
            <v>176607</v>
          </cell>
          <cell r="D56" t="str">
            <v>坤泰胶囊</v>
          </cell>
          <cell r="E56" t="str">
            <v>0.5gx90粒</v>
          </cell>
          <cell r="F56" t="str">
            <v>盒</v>
          </cell>
          <cell r="G56">
            <v>2</v>
          </cell>
        </row>
        <row r="57">
          <cell r="A57">
            <v>710</v>
          </cell>
          <cell r="B57" t="str">
            <v>都江堰市蒲阳镇堰问道西路药店保管帐</v>
          </cell>
          <cell r="C57">
            <v>176607</v>
          </cell>
          <cell r="D57" t="str">
            <v>坤泰胶囊</v>
          </cell>
          <cell r="E57" t="str">
            <v>0.5gx90粒</v>
          </cell>
          <cell r="F57" t="str">
            <v>盒</v>
          </cell>
          <cell r="G57">
            <v>2</v>
          </cell>
        </row>
        <row r="58">
          <cell r="A58">
            <v>105910</v>
          </cell>
          <cell r="B58" t="str">
            <v>四川太极高新区紫薇东路药店保管帐</v>
          </cell>
          <cell r="C58">
            <v>176607</v>
          </cell>
          <cell r="D58" t="str">
            <v>坤泰胶囊</v>
          </cell>
          <cell r="E58" t="str">
            <v>0.5gx90粒</v>
          </cell>
          <cell r="F58" t="str">
            <v>盒</v>
          </cell>
          <cell r="G58">
            <v>2</v>
          </cell>
        </row>
        <row r="59">
          <cell r="A59">
            <v>377</v>
          </cell>
          <cell r="B59" t="str">
            <v>新园大道药店保管帐</v>
          </cell>
          <cell r="C59">
            <v>176607</v>
          </cell>
          <cell r="D59" t="str">
            <v>坤泰胶囊</v>
          </cell>
          <cell r="E59" t="str">
            <v>0.5gx90粒</v>
          </cell>
          <cell r="F59" t="str">
            <v>盒</v>
          </cell>
          <cell r="G59">
            <v>2</v>
          </cell>
          <cell r="H59">
            <v>2</v>
          </cell>
        </row>
        <row r="60">
          <cell r="A60">
            <v>598</v>
          </cell>
          <cell r="B60" t="str">
            <v>锦江区水杉街药店保管帐</v>
          </cell>
          <cell r="C60">
            <v>176607</v>
          </cell>
          <cell r="D60" t="str">
            <v>坤泰胶囊</v>
          </cell>
          <cell r="E60" t="str">
            <v>0.5gx90粒</v>
          </cell>
          <cell r="F60" t="str">
            <v>盒</v>
          </cell>
          <cell r="G60">
            <v>2</v>
          </cell>
        </row>
        <row r="61">
          <cell r="A61">
            <v>101453</v>
          </cell>
          <cell r="B61" t="str">
            <v>四川太极大药房连锁有限公司温江区公平街道江安路药店保管帐</v>
          </cell>
          <cell r="C61">
            <v>176607</v>
          </cell>
          <cell r="D61" t="str">
            <v>坤泰胶囊</v>
          </cell>
          <cell r="E61" t="str">
            <v>0.5gx90粒</v>
          </cell>
          <cell r="F61" t="str">
            <v>盒</v>
          </cell>
          <cell r="G61">
            <v>2</v>
          </cell>
        </row>
        <row r="62">
          <cell r="A62">
            <v>738</v>
          </cell>
          <cell r="B62" t="str">
            <v>都江堰市蒲阳路药店保管帐</v>
          </cell>
          <cell r="C62">
            <v>176607</v>
          </cell>
          <cell r="D62" t="str">
            <v>坤泰胶囊</v>
          </cell>
          <cell r="E62" t="str">
            <v>0.5gx90粒</v>
          </cell>
          <cell r="F62" t="str">
            <v>盒</v>
          </cell>
          <cell r="G62">
            <v>2</v>
          </cell>
        </row>
        <row r="63">
          <cell r="A63">
            <v>704</v>
          </cell>
          <cell r="B63" t="str">
            <v>都江堰奎光路中段药店保管帐</v>
          </cell>
          <cell r="C63">
            <v>176607</v>
          </cell>
          <cell r="D63" t="str">
            <v>坤泰胶囊</v>
          </cell>
          <cell r="E63" t="str">
            <v>0.5gx90粒</v>
          </cell>
          <cell r="F63" t="str">
            <v>盒</v>
          </cell>
          <cell r="G63">
            <v>2</v>
          </cell>
        </row>
        <row r="64">
          <cell r="A64">
            <v>740</v>
          </cell>
          <cell r="B64" t="str">
            <v>成华区华康路店保管帐</v>
          </cell>
          <cell r="C64">
            <v>176607</v>
          </cell>
          <cell r="D64" t="str">
            <v>坤泰胶囊</v>
          </cell>
          <cell r="E64" t="str">
            <v>0.5gx90粒</v>
          </cell>
          <cell r="F64" t="str">
            <v>盒</v>
          </cell>
          <cell r="G64">
            <v>2</v>
          </cell>
        </row>
        <row r="65">
          <cell r="A65">
            <v>578</v>
          </cell>
          <cell r="B65" t="str">
            <v>成华区华油路药店保管帐</v>
          </cell>
          <cell r="C65">
            <v>176607</v>
          </cell>
          <cell r="D65" t="str">
            <v>坤泰胶囊</v>
          </cell>
          <cell r="E65" t="str">
            <v>0.5gx90粒</v>
          </cell>
          <cell r="F65" t="str">
            <v>盒</v>
          </cell>
          <cell r="G65">
            <v>2</v>
          </cell>
        </row>
        <row r="66">
          <cell r="A66">
            <v>118151</v>
          </cell>
          <cell r="B66" t="str">
            <v>四川太极金牛区沙湾东一路药店保管帐</v>
          </cell>
          <cell r="C66">
            <v>176607</v>
          </cell>
          <cell r="D66" t="str">
            <v>坤泰胶囊</v>
          </cell>
          <cell r="E66" t="str">
            <v>0.5gx90粒</v>
          </cell>
          <cell r="F66" t="str">
            <v>盒</v>
          </cell>
          <cell r="G66">
            <v>2</v>
          </cell>
          <cell r="H66">
            <v>2</v>
          </cell>
        </row>
        <row r="67">
          <cell r="A67">
            <v>118758</v>
          </cell>
          <cell r="B67" t="str">
            <v>四川太极成华区水碾河路药店保管帐</v>
          </cell>
          <cell r="C67">
            <v>176607</v>
          </cell>
          <cell r="D67" t="str">
            <v>坤泰胶囊</v>
          </cell>
          <cell r="E67" t="str">
            <v>0.5gx90粒</v>
          </cell>
          <cell r="F67" t="str">
            <v>盒</v>
          </cell>
          <cell r="G67">
            <v>2</v>
          </cell>
        </row>
        <row r="68">
          <cell r="A68">
            <v>712</v>
          </cell>
          <cell r="B68" t="str">
            <v>成华区华泰路药店保管帐</v>
          </cell>
          <cell r="C68">
            <v>176607</v>
          </cell>
          <cell r="D68" t="str">
            <v>坤泰胶囊</v>
          </cell>
          <cell r="E68" t="str">
            <v>0.5gx90粒</v>
          </cell>
          <cell r="F68" t="str">
            <v>盒</v>
          </cell>
          <cell r="G68">
            <v>2</v>
          </cell>
          <cell r="H68">
            <v>2</v>
          </cell>
        </row>
        <row r="69">
          <cell r="A69">
            <v>339</v>
          </cell>
          <cell r="B69" t="str">
            <v>沙河源药店保管帐</v>
          </cell>
          <cell r="C69">
            <v>176607</v>
          </cell>
          <cell r="D69" t="str">
            <v>坤泰胶囊</v>
          </cell>
          <cell r="E69" t="str">
            <v>0.5gx90粒</v>
          </cell>
          <cell r="F69" t="str">
            <v>盒</v>
          </cell>
          <cell r="G69">
            <v>2</v>
          </cell>
          <cell r="H69">
            <v>2</v>
          </cell>
        </row>
        <row r="70">
          <cell r="A70">
            <v>104533</v>
          </cell>
          <cell r="B70" t="str">
            <v>四川太极大邑县晋原镇潘家街药店保管帐</v>
          </cell>
          <cell r="C70">
            <v>176607</v>
          </cell>
          <cell r="D70" t="str">
            <v>坤泰胶囊</v>
          </cell>
          <cell r="E70" t="str">
            <v>0.5gx90粒</v>
          </cell>
          <cell r="F70" t="str">
            <v>盒</v>
          </cell>
          <cell r="G70">
            <v>2</v>
          </cell>
          <cell r="H70">
            <v>2</v>
          </cell>
        </row>
        <row r="71">
          <cell r="A71">
            <v>116773</v>
          </cell>
          <cell r="B71" t="str">
            <v>四川太极青羊区经一路药店保管帐</v>
          </cell>
          <cell r="C71">
            <v>176607</v>
          </cell>
          <cell r="D71" t="str">
            <v>坤泰胶囊</v>
          </cell>
          <cell r="E71" t="str">
            <v>0.5gx90粒</v>
          </cell>
          <cell r="F71" t="str">
            <v>盒</v>
          </cell>
          <cell r="G71">
            <v>2</v>
          </cell>
        </row>
        <row r="72">
          <cell r="A72">
            <v>103199</v>
          </cell>
          <cell r="B72" t="str">
            <v>四川太极大药房连锁有限公司成华区西林一街药店保管帐</v>
          </cell>
          <cell r="C72">
            <v>176607</v>
          </cell>
          <cell r="D72" t="str">
            <v>坤泰胶囊</v>
          </cell>
          <cell r="E72" t="str">
            <v>0.5gx90粒</v>
          </cell>
          <cell r="F72" t="str">
            <v>盒</v>
          </cell>
          <cell r="G72">
            <v>2</v>
          </cell>
        </row>
        <row r="73">
          <cell r="A73">
            <v>113298</v>
          </cell>
          <cell r="B73" t="str">
            <v>四川太极大药房连锁有限公司武侯区逸都路药店保管帐</v>
          </cell>
          <cell r="C73">
            <v>176607</v>
          </cell>
          <cell r="D73" t="str">
            <v>坤泰胶囊</v>
          </cell>
          <cell r="E73" t="str">
            <v>0.5gx90粒</v>
          </cell>
          <cell r="F73" t="str">
            <v>盒</v>
          </cell>
          <cell r="G73">
            <v>2</v>
          </cell>
        </row>
        <row r="74">
          <cell r="A74">
            <v>104428</v>
          </cell>
          <cell r="B74" t="str">
            <v>四川太极崇州市崇阳镇永康东路药店 保管帐</v>
          </cell>
          <cell r="C74">
            <v>176607</v>
          </cell>
          <cell r="D74" t="str">
            <v>坤泰胶囊</v>
          </cell>
          <cell r="E74" t="str">
            <v>0.5gx90粒</v>
          </cell>
          <cell r="F74" t="str">
            <v>盒</v>
          </cell>
          <cell r="G74">
            <v>2</v>
          </cell>
          <cell r="H74">
            <v>2</v>
          </cell>
        </row>
        <row r="75">
          <cell r="A75">
            <v>123007</v>
          </cell>
          <cell r="B75" t="str">
            <v>四川太极大邑县青霞街道元通路南段药店保管帐</v>
          </cell>
          <cell r="C75">
            <v>176607</v>
          </cell>
          <cell r="D75" t="str">
            <v>坤泰胶囊</v>
          </cell>
          <cell r="E75" t="str">
            <v>0.5gx90粒</v>
          </cell>
          <cell r="F75" t="str">
            <v>盒</v>
          </cell>
          <cell r="G75">
            <v>2</v>
          </cell>
        </row>
        <row r="76">
          <cell r="A76">
            <v>539</v>
          </cell>
          <cell r="B76" t="str">
            <v>大邑县晋原镇子龙路店保管帐</v>
          </cell>
          <cell r="C76">
            <v>176607</v>
          </cell>
          <cell r="D76" t="str">
            <v>坤泰胶囊</v>
          </cell>
          <cell r="E76" t="str">
            <v>0.5gx90粒</v>
          </cell>
          <cell r="F76" t="str">
            <v>盒</v>
          </cell>
          <cell r="G76">
            <v>2</v>
          </cell>
          <cell r="H76">
            <v>2</v>
          </cell>
        </row>
        <row r="77">
          <cell r="A77">
            <v>351</v>
          </cell>
          <cell r="B77" t="str">
            <v>都江堰药店保管帐</v>
          </cell>
          <cell r="C77">
            <v>176607</v>
          </cell>
          <cell r="D77" t="str">
            <v>坤泰胶囊</v>
          </cell>
          <cell r="E77" t="str">
            <v>0.5gx90粒</v>
          </cell>
          <cell r="F77" t="str">
            <v>盒</v>
          </cell>
          <cell r="G77">
            <v>2</v>
          </cell>
        </row>
        <row r="78">
          <cell r="A78">
            <v>750</v>
          </cell>
          <cell r="B78" t="str">
            <v>成都成汉太极大药房有限公司保管帐</v>
          </cell>
          <cell r="C78">
            <v>176607</v>
          </cell>
          <cell r="D78" t="str">
            <v>坤泰胶囊</v>
          </cell>
          <cell r="E78" t="str">
            <v>0.5gx90粒</v>
          </cell>
          <cell r="F78" t="str">
            <v>盒</v>
          </cell>
          <cell r="G78">
            <v>2</v>
          </cell>
          <cell r="H78">
            <v>2</v>
          </cell>
        </row>
        <row r="79">
          <cell r="A79">
            <v>128640</v>
          </cell>
          <cell r="B79" t="str">
            <v>四川太极郫都区红光街道红高东路药店保管帐</v>
          </cell>
          <cell r="C79">
            <v>176607</v>
          </cell>
          <cell r="D79" t="str">
            <v>坤泰胶囊</v>
          </cell>
          <cell r="E79" t="str">
            <v>0.5gx90粒</v>
          </cell>
          <cell r="F79" t="str">
            <v>盒</v>
          </cell>
          <cell r="G79">
            <v>2</v>
          </cell>
        </row>
        <row r="80">
          <cell r="A80">
            <v>724</v>
          </cell>
          <cell r="B80" t="str">
            <v>锦江区观音桥街药店保管帐</v>
          </cell>
          <cell r="C80">
            <v>176607</v>
          </cell>
          <cell r="D80" t="str">
            <v>坤泰胶囊</v>
          </cell>
          <cell r="E80" t="str">
            <v>0.5gx90粒</v>
          </cell>
          <cell r="F80" t="str">
            <v>盒</v>
          </cell>
          <cell r="G80">
            <v>2</v>
          </cell>
        </row>
        <row r="81">
          <cell r="A81">
            <v>114685</v>
          </cell>
          <cell r="B81" t="str">
            <v>四川太极青羊区青龙街药店保管帐</v>
          </cell>
          <cell r="C81">
            <v>176607</v>
          </cell>
          <cell r="D81" t="str">
            <v>坤泰胶囊</v>
          </cell>
          <cell r="E81" t="str">
            <v>0.5gx90粒</v>
          </cell>
          <cell r="F81" t="str">
            <v>盒</v>
          </cell>
          <cell r="G81">
            <v>2</v>
          </cell>
          <cell r="H81">
            <v>2</v>
          </cell>
        </row>
        <row r="82">
          <cell r="A82">
            <v>359</v>
          </cell>
          <cell r="B82" t="str">
            <v>枣子巷药店保管帐</v>
          </cell>
          <cell r="C82">
            <v>176607</v>
          </cell>
          <cell r="D82" t="str">
            <v>坤泰胶囊</v>
          </cell>
          <cell r="E82" t="str">
            <v>0.5gx90粒</v>
          </cell>
          <cell r="F82" t="str">
            <v>盒</v>
          </cell>
          <cell r="G82">
            <v>2</v>
          </cell>
        </row>
        <row r="83">
          <cell r="A83">
            <v>707</v>
          </cell>
          <cell r="B83" t="str">
            <v>成华区万科路药店保管帐</v>
          </cell>
          <cell r="C83">
            <v>176607</v>
          </cell>
          <cell r="D83" t="str">
            <v>坤泰胶囊</v>
          </cell>
          <cell r="E83" t="str">
            <v>0.5gx90粒</v>
          </cell>
          <cell r="F83" t="str">
            <v>盒</v>
          </cell>
          <cell r="G83">
            <v>2</v>
          </cell>
          <cell r="H83">
            <v>2</v>
          </cell>
        </row>
        <row r="84">
          <cell r="A84">
            <v>515</v>
          </cell>
          <cell r="B84" t="str">
            <v>成华区崔家店路药店保管帐</v>
          </cell>
          <cell r="C84">
            <v>176607</v>
          </cell>
          <cell r="D84" t="str">
            <v>坤泰胶囊</v>
          </cell>
          <cell r="E84" t="str">
            <v>0.5gx90粒</v>
          </cell>
          <cell r="F84" t="str">
            <v>盒</v>
          </cell>
          <cell r="G84">
            <v>2</v>
          </cell>
        </row>
        <row r="85">
          <cell r="A85">
            <v>308</v>
          </cell>
          <cell r="B85" t="str">
            <v>太极大药房红星店保管帐</v>
          </cell>
          <cell r="C85">
            <v>176607</v>
          </cell>
          <cell r="D85" t="str">
            <v>坤泰胶囊</v>
          </cell>
          <cell r="E85" t="str">
            <v>0.5gx90粒</v>
          </cell>
          <cell r="F85" t="str">
            <v>盒</v>
          </cell>
          <cell r="G85">
            <v>2</v>
          </cell>
        </row>
        <row r="86">
          <cell r="A86">
            <v>329</v>
          </cell>
          <cell r="B86" t="str">
            <v>温江店保管帐</v>
          </cell>
          <cell r="C86">
            <v>176607</v>
          </cell>
          <cell r="D86" t="str">
            <v>坤泰胶囊</v>
          </cell>
          <cell r="E86" t="str">
            <v>0.5gx90粒</v>
          </cell>
          <cell r="F86" t="str">
            <v>盒</v>
          </cell>
          <cell r="G86">
            <v>2</v>
          </cell>
        </row>
        <row r="87">
          <cell r="A87">
            <v>733</v>
          </cell>
          <cell r="B87" t="str">
            <v>司双流区东升街道三强西路药店保管帐</v>
          </cell>
          <cell r="C87">
            <v>176607</v>
          </cell>
          <cell r="D87" t="str">
            <v>坤泰胶囊</v>
          </cell>
          <cell r="E87" t="str">
            <v>0.5gx90粒</v>
          </cell>
          <cell r="F87" t="str">
            <v>盒</v>
          </cell>
          <cell r="G87">
            <v>2</v>
          </cell>
        </row>
        <row r="88">
          <cell r="A88">
            <v>122686</v>
          </cell>
          <cell r="B88" t="str">
            <v>四川太极大邑县晋原街道蜀望路药店保管帐</v>
          </cell>
          <cell r="C88">
            <v>176607</v>
          </cell>
          <cell r="D88" t="str">
            <v>坤泰胶囊</v>
          </cell>
          <cell r="E88" t="str">
            <v>0.5gx90粒</v>
          </cell>
          <cell r="F88" t="str">
            <v>盒</v>
          </cell>
          <cell r="G88">
            <v>2</v>
          </cell>
        </row>
        <row r="89">
          <cell r="A89">
            <v>107728</v>
          </cell>
          <cell r="B89" t="str">
            <v>四川太极大药房连锁有限公司大邑县晋原镇北街药店保管帐</v>
          </cell>
          <cell r="C89">
            <v>176607</v>
          </cell>
          <cell r="D89" t="str">
            <v>坤泰胶囊</v>
          </cell>
          <cell r="E89" t="str">
            <v>0.5gx90粒</v>
          </cell>
          <cell r="F89" t="str">
            <v>盒</v>
          </cell>
          <cell r="G89">
            <v>2</v>
          </cell>
          <cell r="H89">
            <v>2</v>
          </cell>
        </row>
        <row r="90">
          <cell r="A90">
            <v>709</v>
          </cell>
          <cell r="B90" t="str">
            <v>新都区马超东路店保管帐</v>
          </cell>
          <cell r="C90">
            <v>176607</v>
          </cell>
          <cell r="D90" t="str">
            <v>坤泰胶囊</v>
          </cell>
          <cell r="E90" t="str">
            <v>0.5gx90粒</v>
          </cell>
          <cell r="F90" t="str">
            <v>盒</v>
          </cell>
          <cell r="G90">
            <v>2</v>
          </cell>
        </row>
        <row r="91">
          <cell r="A91">
            <v>581</v>
          </cell>
          <cell r="B91" t="str">
            <v>成华区二环路北四段药店（汇融名城）保管帐</v>
          </cell>
          <cell r="C91">
            <v>176607</v>
          </cell>
          <cell r="D91" t="str">
            <v>坤泰胶囊</v>
          </cell>
          <cell r="E91" t="str">
            <v>0.5gx90粒</v>
          </cell>
          <cell r="F91" t="str">
            <v>盒</v>
          </cell>
          <cell r="G91">
            <v>2</v>
          </cell>
          <cell r="H91">
            <v>2</v>
          </cell>
        </row>
        <row r="92">
          <cell r="A92">
            <v>106865</v>
          </cell>
          <cell r="B92" t="str">
            <v>四川太极大药房连锁有限公司武侯区丝竹路药店保管帐</v>
          </cell>
          <cell r="C92">
            <v>176607</v>
          </cell>
          <cell r="D92" t="str">
            <v>坤泰胶囊</v>
          </cell>
          <cell r="E92" t="str">
            <v>0.5gx90粒</v>
          </cell>
          <cell r="F92" t="str">
            <v>盒</v>
          </cell>
          <cell r="G92">
            <v>2</v>
          </cell>
        </row>
        <row r="93">
          <cell r="A93">
            <v>105751</v>
          </cell>
          <cell r="B93" t="str">
            <v>四川太极高新区新下街药店保管帐</v>
          </cell>
          <cell r="C93">
            <v>176607</v>
          </cell>
          <cell r="D93" t="str">
            <v>坤泰胶囊</v>
          </cell>
          <cell r="E93" t="str">
            <v>0.5gx90粒</v>
          </cell>
          <cell r="F93" t="str">
            <v>盒</v>
          </cell>
          <cell r="G93">
            <v>2</v>
          </cell>
        </row>
        <row r="94">
          <cell r="A94">
            <v>726</v>
          </cell>
          <cell r="B94" t="str">
            <v>金牛区交大路第三药店保管帐</v>
          </cell>
          <cell r="C94">
            <v>176607</v>
          </cell>
          <cell r="D94" t="str">
            <v>坤泰胶囊</v>
          </cell>
          <cell r="E94" t="str">
            <v>0.5gx90粒</v>
          </cell>
          <cell r="F94" t="str">
            <v>盒</v>
          </cell>
          <cell r="G94">
            <v>2</v>
          </cell>
        </row>
        <row r="95">
          <cell r="A95">
            <v>102567</v>
          </cell>
          <cell r="B95" t="str">
            <v>四川太极大药房连锁有限公司新津县五津镇武阳西路药店保管帐</v>
          </cell>
          <cell r="C95">
            <v>176607</v>
          </cell>
          <cell r="D95" t="str">
            <v>坤泰胶囊</v>
          </cell>
          <cell r="E95" t="str">
            <v>0.5gx90粒</v>
          </cell>
          <cell r="F95" t="str">
            <v>盒</v>
          </cell>
          <cell r="G95">
            <v>2</v>
          </cell>
        </row>
        <row r="96">
          <cell r="A96">
            <v>587</v>
          </cell>
          <cell r="B96" t="str">
            <v>都江堰景中路店保管帐</v>
          </cell>
          <cell r="C96">
            <v>176607</v>
          </cell>
          <cell r="D96" t="str">
            <v>坤泰胶囊</v>
          </cell>
          <cell r="E96" t="str">
            <v>0.5gx90粒</v>
          </cell>
          <cell r="F96" t="str">
            <v>盒</v>
          </cell>
          <cell r="G96">
            <v>2</v>
          </cell>
        </row>
        <row r="97">
          <cell r="A97">
            <v>111219</v>
          </cell>
          <cell r="B97" t="str">
            <v>四川太极大药房连锁有限公司金牛区花照壁药店保管帐</v>
          </cell>
          <cell r="C97">
            <v>176607</v>
          </cell>
          <cell r="D97" t="str">
            <v>坤泰胶囊</v>
          </cell>
          <cell r="E97" t="str">
            <v>0.5gx90粒</v>
          </cell>
          <cell r="F97" t="str">
            <v>盒</v>
          </cell>
          <cell r="G97">
            <v>1</v>
          </cell>
          <cell r="H97">
            <v>1</v>
          </cell>
        </row>
        <row r="98">
          <cell r="A98">
            <v>582</v>
          </cell>
          <cell r="B98" t="str">
            <v>青羊区十二桥药店保管帐</v>
          </cell>
          <cell r="C98">
            <v>176607</v>
          </cell>
          <cell r="D98" t="str">
            <v>坤泰胶囊</v>
          </cell>
          <cell r="E98" t="str">
            <v>0.5gx90粒</v>
          </cell>
          <cell r="F98" t="str">
            <v>盒</v>
          </cell>
          <cell r="G98">
            <v>1</v>
          </cell>
        </row>
        <row r="99">
          <cell r="A99">
            <v>56</v>
          </cell>
          <cell r="B99" t="str">
            <v>三江店保管帐</v>
          </cell>
          <cell r="C99">
            <v>176607</v>
          </cell>
          <cell r="D99" t="str">
            <v>坤泰胶囊</v>
          </cell>
          <cell r="E99" t="str">
            <v>0.5gx90粒</v>
          </cell>
          <cell r="F99" t="str">
            <v>盒</v>
          </cell>
          <cell r="G99">
            <v>1</v>
          </cell>
          <cell r="H99">
            <v>1</v>
          </cell>
        </row>
        <row r="100">
          <cell r="A100">
            <v>108656</v>
          </cell>
          <cell r="B100" t="str">
            <v>四川太极新津县五津镇五津西路二药房保管帐</v>
          </cell>
          <cell r="C100">
            <v>176607</v>
          </cell>
          <cell r="D100" t="str">
            <v>坤泰胶囊</v>
          </cell>
          <cell r="E100" t="str">
            <v>0.5gx90粒</v>
          </cell>
          <cell r="F100" t="str">
            <v>盒</v>
          </cell>
          <cell r="G100">
            <v>1</v>
          </cell>
          <cell r="H100">
            <v>1</v>
          </cell>
        </row>
        <row r="101">
          <cell r="A101">
            <v>748</v>
          </cell>
          <cell r="B101" t="str">
            <v>四川太极大邑县晋原镇东街药店保管帐</v>
          </cell>
          <cell r="C101">
            <v>176607</v>
          </cell>
          <cell r="D101" t="str">
            <v>坤泰胶囊</v>
          </cell>
          <cell r="E101" t="str">
            <v>0.5gx90粒</v>
          </cell>
          <cell r="F101" t="str">
            <v>盒</v>
          </cell>
          <cell r="G101">
            <v>1</v>
          </cell>
          <cell r="H101">
            <v>1</v>
          </cell>
        </row>
        <row r="102">
          <cell r="A102">
            <v>723</v>
          </cell>
          <cell r="B102" t="str">
            <v>锦江区柳翠路药店保管帐</v>
          </cell>
          <cell r="C102">
            <v>176607</v>
          </cell>
          <cell r="D102" t="str">
            <v>坤泰胶囊</v>
          </cell>
          <cell r="E102" t="str">
            <v>0.5gx90粒</v>
          </cell>
          <cell r="F102" t="str">
            <v>盒</v>
          </cell>
          <cell r="G102">
            <v>1</v>
          </cell>
          <cell r="H102">
            <v>1</v>
          </cell>
        </row>
        <row r="103">
          <cell r="A103">
            <v>730</v>
          </cell>
          <cell r="B103" t="str">
            <v>新都区新繁镇繁江北路药店保管帐</v>
          </cell>
          <cell r="C103">
            <v>176607</v>
          </cell>
          <cell r="D103" t="str">
            <v>坤泰胶囊</v>
          </cell>
          <cell r="E103" t="str">
            <v>0.5gx90粒</v>
          </cell>
          <cell r="F103" t="str">
            <v>盒</v>
          </cell>
          <cell r="G103">
            <v>1</v>
          </cell>
        </row>
        <row r="104">
          <cell r="A104">
            <v>104430</v>
          </cell>
          <cell r="B104" t="str">
            <v>四川太极高新区中和大道药店保管帐</v>
          </cell>
          <cell r="C104">
            <v>176607</v>
          </cell>
          <cell r="D104" t="str">
            <v>坤泰胶囊</v>
          </cell>
          <cell r="E104" t="str">
            <v>0.5gx90粒</v>
          </cell>
          <cell r="F104" t="str">
            <v>盒</v>
          </cell>
          <cell r="G104">
            <v>1</v>
          </cell>
        </row>
        <row r="105">
          <cell r="A105">
            <v>307</v>
          </cell>
          <cell r="B105" t="str">
            <v>太极大药房旗舰店保管帐</v>
          </cell>
          <cell r="C105">
            <v>176607</v>
          </cell>
          <cell r="D105" t="str">
            <v>坤泰胶囊</v>
          </cell>
          <cell r="E105" t="str">
            <v>0.5gx90粒</v>
          </cell>
          <cell r="F105" t="str">
            <v>盒</v>
          </cell>
          <cell r="G105">
            <v>1</v>
          </cell>
          <cell r="H105">
            <v>2</v>
          </cell>
        </row>
        <row r="106">
          <cell r="A106">
            <v>570</v>
          </cell>
          <cell r="B106" t="str">
            <v>青羊区浣花滨河路药店保管帐</v>
          </cell>
          <cell r="C106">
            <v>176607</v>
          </cell>
          <cell r="D106" t="str">
            <v>坤泰胶囊</v>
          </cell>
          <cell r="E106" t="str">
            <v>0.5gx90粒</v>
          </cell>
          <cell r="F106" t="str">
            <v>盒</v>
          </cell>
          <cell r="G106">
            <v>1</v>
          </cell>
        </row>
        <row r="107">
          <cell r="A107">
            <v>337</v>
          </cell>
          <cell r="B107" t="str">
            <v>浆洗街药店保管帐</v>
          </cell>
          <cell r="C107">
            <v>176607</v>
          </cell>
          <cell r="D107" t="str">
            <v>坤泰胶囊</v>
          </cell>
          <cell r="E107" t="str">
            <v>0.5gx90粒</v>
          </cell>
          <cell r="F107" t="str">
            <v>盒</v>
          </cell>
          <cell r="G107">
            <v>1</v>
          </cell>
        </row>
        <row r="108">
          <cell r="A108">
            <v>122718</v>
          </cell>
          <cell r="B108" t="str">
            <v>四川太极大邑县晋原街道南街药店保管帐</v>
          </cell>
          <cell r="C108">
            <v>176607</v>
          </cell>
          <cell r="D108" t="str">
            <v>坤泰胶囊</v>
          </cell>
          <cell r="E108" t="str">
            <v>0.5gx90粒</v>
          </cell>
          <cell r="F108" t="str">
            <v>盒</v>
          </cell>
          <cell r="G108">
            <v>1</v>
          </cell>
        </row>
        <row r="109">
          <cell r="A109">
            <v>549</v>
          </cell>
          <cell r="B109" t="str">
            <v>大邑县晋源镇东壕沟段药店保管帐</v>
          </cell>
          <cell r="C109">
            <v>176607</v>
          </cell>
          <cell r="D109" t="str">
            <v>坤泰胶囊</v>
          </cell>
          <cell r="E109" t="str">
            <v>0.5gx90粒</v>
          </cell>
          <cell r="F109" t="str">
            <v>盒</v>
          </cell>
          <cell r="G109">
            <v>1</v>
          </cell>
        </row>
        <row r="110">
          <cell r="A110">
            <v>113025</v>
          </cell>
          <cell r="B110" t="str">
            <v>四川太极大药房连锁有限公司青羊区蜀鑫路药店保管帐</v>
          </cell>
          <cell r="C110">
            <v>176607</v>
          </cell>
          <cell r="D110" t="str">
            <v>坤泰胶囊</v>
          </cell>
          <cell r="E110" t="str">
            <v>0.5gx90粒</v>
          </cell>
          <cell r="F110" t="str">
            <v>盒</v>
          </cell>
          <cell r="G110">
            <v>1</v>
          </cell>
        </row>
        <row r="111">
          <cell r="A111">
            <v>103198</v>
          </cell>
          <cell r="B111" t="str">
            <v>四川太极大药房连锁有限公司青羊区贝森北路药店保管帐</v>
          </cell>
          <cell r="C111">
            <v>176607</v>
          </cell>
          <cell r="D111" t="str">
            <v>坤泰胶囊</v>
          </cell>
          <cell r="E111" t="str">
            <v>0.5gx90粒</v>
          </cell>
          <cell r="F111" t="str">
            <v>盒</v>
          </cell>
          <cell r="G111">
            <v>1</v>
          </cell>
        </row>
        <row r="112">
          <cell r="A112">
            <v>365</v>
          </cell>
          <cell r="B112" t="str">
            <v>光华村街药店保管帐</v>
          </cell>
          <cell r="C112">
            <v>176607</v>
          </cell>
          <cell r="D112" t="str">
            <v>坤泰胶囊</v>
          </cell>
          <cell r="E112" t="str">
            <v>0.5gx90粒</v>
          </cell>
          <cell r="F112" t="str">
            <v>盒</v>
          </cell>
          <cell r="G112">
            <v>1</v>
          </cell>
          <cell r="H112">
            <v>1</v>
          </cell>
        </row>
        <row r="113">
          <cell r="A113">
            <v>54</v>
          </cell>
          <cell r="B113" t="str">
            <v>怀远店保管帐</v>
          </cell>
          <cell r="C113">
            <v>176607</v>
          </cell>
          <cell r="D113" t="str">
            <v>坤泰胶囊</v>
          </cell>
          <cell r="E113" t="str">
            <v>0.5gx90粒</v>
          </cell>
          <cell r="F113" t="str">
            <v>盒</v>
          </cell>
          <cell r="G113">
            <v>1</v>
          </cell>
          <cell r="H113">
            <v>1</v>
          </cell>
        </row>
        <row r="114">
          <cell r="A114">
            <v>514</v>
          </cell>
          <cell r="B114" t="str">
            <v>新津邓双镇岷江店保管帐</v>
          </cell>
          <cell r="C114">
            <v>176607</v>
          </cell>
          <cell r="D114" t="str">
            <v>坤泰胶囊</v>
          </cell>
          <cell r="E114" t="str">
            <v>0.5gx90粒</v>
          </cell>
          <cell r="F114" t="str">
            <v>盒</v>
          </cell>
          <cell r="G114">
            <v>1</v>
          </cell>
          <cell r="H114">
            <v>1</v>
          </cell>
        </row>
        <row r="115">
          <cell r="B115" t="str">
            <v/>
          </cell>
        </row>
        <row r="115">
          <cell r="D115" t="str">
            <v/>
          </cell>
          <cell r="E115" t="str">
            <v/>
          </cell>
          <cell r="F115" t="str">
            <v/>
          </cell>
          <cell r="G115">
            <v>315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门店id</v>
          </cell>
          <cell r="B1" t="str">
            <v>保管帐</v>
          </cell>
          <cell r="C1" t="str">
            <v>货品ID</v>
          </cell>
          <cell r="D1" t="str">
            <v>货品名称</v>
          </cell>
          <cell r="E1" t="str">
            <v>规格</v>
          </cell>
          <cell r="F1" t="str">
            <v>单位</v>
          </cell>
          <cell r="G1" t="str">
            <v>数量</v>
          </cell>
          <cell r="H1" t="str">
            <v>库存</v>
          </cell>
        </row>
        <row r="2">
          <cell r="A2">
            <v>582</v>
          </cell>
          <cell r="B2" t="str">
            <v>青羊区十二桥药店保管帐</v>
          </cell>
          <cell r="C2">
            <v>222912</v>
          </cell>
          <cell r="D2" t="str">
            <v>艾司奥美拉唑镁肠溶胶囊</v>
          </cell>
          <cell r="E2" t="str">
            <v>20mgx7粒</v>
          </cell>
          <cell r="F2" t="str">
            <v>盒</v>
          </cell>
          <cell r="G2">
            <v>17</v>
          </cell>
          <cell r="H2">
            <v>2</v>
          </cell>
          <cell r="I2">
            <v>8</v>
          </cell>
        </row>
        <row r="3">
          <cell r="A3">
            <v>114844</v>
          </cell>
          <cell r="B3" t="str">
            <v>四川太极成华区培华东路药店保管帐</v>
          </cell>
          <cell r="C3">
            <v>222912</v>
          </cell>
          <cell r="D3" t="str">
            <v>艾司奥美拉唑镁肠溶胶囊</v>
          </cell>
          <cell r="E3" t="str">
            <v>20mgx7粒</v>
          </cell>
          <cell r="F3" t="str">
            <v>盒</v>
          </cell>
          <cell r="G3">
            <v>12</v>
          </cell>
          <cell r="H3">
            <v>1</v>
          </cell>
          <cell r="I3">
            <v>7</v>
          </cell>
        </row>
        <row r="4">
          <cell r="A4">
            <v>108277</v>
          </cell>
          <cell r="B4" t="str">
            <v>四川太极金牛区银沙路药店保管帐</v>
          </cell>
          <cell r="C4">
            <v>222912</v>
          </cell>
          <cell r="D4" t="str">
            <v>艾司奥美拉唑镁肠溶胶囊</v>
          </cell>
          <cell r="E4" t="str">
            <v>20mgx7粒</v>
          </cell>
          <cell r="F4" t="str">
            <v>盒</v>
          </cell>
          <cell r="G4">
            <v>10</v>
          </cell>
          <cell r="H4" t="e">
            <v>#N/A</v>
          </cell>
          <cell r="I4">
            <v>3</v>
          </cell>
        </row>
        <row r="5">
          <cell r="A5">
            <v>359</v>
          </cell>
          <cell r="B5" t="str">
            <v>枣子巷药店保管帐</v>
          </cell>
          <cell r="C5">
            <v>222912</v>
          </cell>
          <cell r="D5" t="str">
            <v>艾司奥美拉唑镁肠溶胶囊</v>
          </cell>
          <cell r="E5" t="str">
            <v>20mgx7粒</v>
          </cell>
          <cell r="F5" t="str">
            <v>盒</v>
          </cell>
          <cell r="G5">
            <v>9</v>
          </cell>
          <cell r="H5" t="e">
            <v>#N/A</v>
          </cell>
          <cell r="I5">
            <v>3</v>
          </cell>
        </row>
        <row r="6">
          <cell r="A6">
            <v>101453</v>
          </cell>
          <cell r="B6" t="str">
            <v>四川太极大药房连锁有限公司温江区公平街道江安路药店保管帐</v>
          </cell>
          <cell r="C6">
            <v>222912</v>
          </cell>
          <cell r="D6" t="str">
            <v>艾司奥美拉唑镁肠溶胶囊</v>
          </cell>
          <cell r="E6" t="str">
            <v>20mgx7粒</v>
          </cell>
          <cell r="F6" t="str">
            <v>盒</v>
          </cell>
          <cell r="G6">
            <v>8</v>
          </cell>
          <cell r="H6" t="e">
            <v>#N/A</v>
          </cell>
          <cell r="I6">
            <v>3</v>
          </cell>
        </row>
        <row r="7">
          <cell r="A7">
            <v>746</v>
          </cell>
          <cell r="B7" t="str">
            <v>四川太极大邑县晋原镇内蒙古大道桃源药店</v>
          </cell>
          <cell r="C7">
            <v>222912</v>
          </cell>
          <cell r="D7" t="str">
            <v>艾司奥美拉唑镁肠溶胶囊</v>
          </cell>
          <cell r="E7" t="str">
            <v>20mgx7粒</v>
          </cell>
          <cell r="F7" t="str">
            <v>盒</v>
          </cell>
          <cell r="G7">
            <v>8</v>
          </cell>
          <cell r="H7" t="e">
            <v>#N/A</v>
          </cell>
          <cell r="I7">
            <v>3</v>
          </cell>
        </row>
        <row r="8">
          <cell r="A8">
            <v>343</v>
          </cell>
          <cell r="B8" t="str">
            <v>光华药店保管帐</v>
          </cell>
          <cell r="C8">
            <v>222912</v>
          </cell>
          <cell r="D8" t="str">
            <v>艾司奥美拉唑镁肠溶胶囊</v>
          </cell>
          <cell r="E8" t="str">
            <v>20mgx7粒</v>
          </cell>
          <cell r="F8" t="str">
            <v>盒</v>
          </cell>
          <cell r="G8">
            <v>8</v>
          </cell>
          <cell r="H8">
            <v>1</v>
          </cell>
        </row>
        <row r="9">
          <cell r="A9">
            <v>747</v>
          </cell>
          <cell r="B9" t="str">
            <v>四川太极郫县郫筒镇一环路东南段药店保管帐</v>
          </cell>
          <cell r="C9">
            <v>222912</v>
          </cell>
          <cell r="D9" t="str">
            <v>艾司奥美拉唑镁肠溶胶囊</v>
          </cell>
          <cell r="E9" t="str">
            <v>20mgx7粒</v>
          </cell>
          <cell r="F9" t="str">
            <v>盒</v>
          </cell>
          <cell r="G9">
            <v>8</v>
          </cell>
          <cell r="H9" t="e">
            <v>#N/A</v>
          </cell>
          <cell r="I9">
            <v>3</v>
          </cell>
        </row>
        <row r="10">
          <cell r="A10">
            <v>111219</v>
          </cell>
          <cell r="B10" t="str">
            <v>四川太极大药房连锁有限公司金牛区花照壁药店保管帐</v>
          </cell>
          <cell r="C10">
            <v>222912</v>
          </cell>
          <cell r="D10" t="str">
            <v>艾司奥美拉唑镁肠溶胶囊</v>
          </cell>
          <cell r="E10" t="str">
            <v>20mgx7粒</v>
          </cell>
          <cell r="F10" t="str">
            <v>盒</v>
          </cell>
          <cell r="G10">
            <v>7</v>
          </cell>
          <cell r="H10" t="e">
            <v>#N/A</v>
          </cell>
          <cell r="I10">
            <v>3</v>
          </cell>
        </row>
        <row r="11">
          <cell r="A11">
            <v>744</v>
          </cell>
          <cell r="B11" t="str">
            <v>四川太极科华街药店保管帐</v>
          </cell>
          <cell r="C11">
            <v>222912</v>
          </cell>
          <cell r="D11" t="str">
            <v>艾司奥美拉唑镁肠溶胶囊</v>
          </cell>
          <cell r="E11" t="str">
            <v>20mgx7粒</v>
          </cell>
          <cell r="F11" t="str">
            <v>盒</v>
          </cell>
          <cell r="G11">
            <v>6</v>
          </cell>
          <cell r="H11" t="e">
            <v>#N/A</v>
          </cell>
          <cell r="I11">
            <v>3</v>
          </cell>
        </row>
        <row r="12">
          <cell r="A12">
            <v>103198</v>
          </cell>
          <cell r="B12" t="str">
            <v>四川太极大药房连锁有限公司青羊区贝森北路药店保管帐</v>
          </cell>
          <cell r="C12">
            <v>222912</v>
          </cell>
          <cell r="D12" t="str">
            <v>艾司奥美拉唑镁肠溶胶囊</v>
          </cell>
          <cell r="E12" t="str">
            <v>20mgx7粒</v>
          </cell>
          <cell r="F12" t="str">
            <v>盒</v>
          </cell>
          <cell r="G12">
            <v>6</v>
          </cell>
          <cell r="H12">
            <v>2</v>
          </cell>
        </row>
        <row r="13">
          <cell r="A13">
            <v>341</v>
          </cell>
          <cell r="B13" t="str">
            <v>邛崃中心药店保管帐</v>
          </cell>
          <cell r="C13">
            <v>222912</v>
          </cell>
          <cell r="D13" t="str">
            <v>艾司奥美拉唑镁肠溶胶囊</v>
          </cell>
          <cell r="E13" t="str">
            <v>20mgx7粒</v>
          </cell>
          <cell r="F13" t="str">
            <v>盒</v>
          </cell>
          <cell r="G13">
            <v>6</v>
          </cell>
          <cell r="H13">
            <v>1</v>
          </cell>
          <cell r="I13">
            <v>2</v>
          </cell>
        </row>
        <row r="14">
          <cell r="A14">
            <v>105751</v>
          </cell>
          <cell r="B14" t="str">
            <v>四川太极高新区新下街药店保管帐</v>
          </cell>
          <cell r="C14">
            <v>222912</v>
          </cell>
          <cell r="D14" t="str">
            <v>艾司奥美拉唑镁肠溶胶囊</v>
          </cell>
          <cell r="E14" t="str">
            <v>20mgx7粒</v>
          </cell>
          <cell r="F14" t="str">
            <v>盒</v>
          </cell>
          <cell r="G14">
            <v>5</v>
          </cell>
          <cell r="H14" t="e">
            <v>#N/A</v>
          </cell>
          <cell r="I14">
            <v>3</v>
          </cell>
        </row>
        <row r="15">
          <cell r="A15">
            <v>102565</v>
          </cell>
          <cell r="B15" t="str">
            <v>四川太极大药房连锁有限公司武侯区佳灵路药店保管帐</v>
          </cell>
          <cell r="C15">
            <v>222912</v>
          </cell>
          <cell r="D15" t="str">
            <v>艾司奥美拉唑镁肠溶胶囊</v>
          </cell>
          <cell r="E15" t="str">
            <v>20mgx7粒</v>
          </cell>
          <cell r="F15" t="str">
            <v>盒</v>
          </cell>
          <cell r="G15">
            <v>5</v>
          </cell>
          <cell r="H15" t="e">
            <v>#N/A</v>
          </cell>
          <cell r="I15">
            <v>3</v>
          </cell>
        </row>
        <row r="16">
          <cell r="A16">
            <v>721</v>
          </cell>
          <cell r="B16" t="str">
            <v>邛崃市临邛镇洪川小区药店
保管帐</v>
          </cell>
          <cell r="C16">
            <v>222912</v>
          </cell>
          <cell r="D16" t="str">
            <v>艾司奥美拉唑镁肠溶胶囊</v>
          </cell>
          <cell r="E16" t="str">
            <v>20mgx7粒</v>
          </cell>
          <cell r="F16" t="str">
            <v>盒</v>
          </cell>
          <cell r="G16">
            <v>5</v>
          </cell>
          <cell r="H16" t="e">
            <v>#N/A</v>
          </cell>
          <cell r="I16">
            <v>3</v>
          </cell>
        </row>
        <row r="17">
          <cell r="A17">
            <v>111400</v>
          </cell>
          <cell r="B17" t="str">
            <v>四川太极大药房连锁有限公司邛崃市文君街道杏林路药店保管帐</v>
          </cell>
          <cell r="C17">
            <v>222912</v>
          </cell>
          <cell r="D17" t="str">
            <v>艾司奥美拉唑镁肠溶胶囊</v>
          </cell>
          <cell r="E17" t="str">
            <v>20mgx7粒</v>
          </cell>
          <cell r="F17" t="str">
            <v>盒</v>
          </cell>
          <cell r="G17">
            <v>5</v>
          </cell>
          <cell r="H17">
            <v>1</v>
          </cell>
          <cell r="I17">
            <v>2</v>
          </cell>
        </row>
        <row r="18">
          <cell r="A18">
            <v>387</v>
          </cell>
          <cell r="B18" t="str">
            <v>新乐中街药店保管帐</v>
          </cell>
          <cell r="C18">
            <v>222912</v>
          </cell>
          <cell r="D18" t="str">
            <v>艾司奥美拉唑镁肠溶胶囊</v>
          </cell>
          <cell r="E18" t="str">
            <v>20mgx7粒</v>
          </cell>
          <cell r="F18" t="str">
            <v>盒</v>
          </cell>
          <cell r="G18">
            <v>5</v>
          </cell>
          <cell r="H18">
            <v>3</v>
          </cell>
        </row>
        <row r="19">
          <cell r="A19">
            <v>717</v>
          </cell>
          <cell r="B19" t="str">
            <v>大邑县晋原镇通达东路五段药店保管帐</v>
          </cell>
          <cell r="C19">
            <v>222912</v>
          </cell>
          <cell r="D19" t="str">
            <v>艾司奥美拉唑镁肠溶胶囊</v>
          </cell>
          <cell r="E19" t="str">
            <v>20mgx7粒</v>
          </cell>
          <cell r="F19" t="str">
            <v>盒</v>
          </cell>
          <cell r="G19">
            <v>5</v>
          </cell>
          <cell r="H19" t="e">
            <v>#N/A</v>
          </cell>
          <cell r="I19">
            <v>3</v>
          </cell>
        </row>
        <row r="20">
          <cell r="A20">
            <v>329</v>
          </cell>
          <cell r="B20" t="str">
            <v>温江店保管帐</v>
          </cell>
          <cell r="C20">
            <v>222912</v>
          </cell>
          <cell r="D20" t="str">
            <v>艾司奥美拉唑镁肠溶胶囊</v>
          </cell>
          <cell r="E20" t="str">
            <v>20mgx7粒</v>
          </cell>
          <cell r="F20" t="str">
            <v>盒</v>
          </cell>
          <cell r="G20">
            <v>5</v>
          </cell>
          <cell r="H20" t="e">
            <v>#N/A</v>
          </cell>
          <cell r="I20">
            <v>3</v>
          </cell>
        </row>
        <row r="21">
          <cell r="A21">
            <v>587</v>
          </cell>
          <cell r="B21" t="str">
            <v>都江堰景中路店保管帐</v>
          </cell>
          <cell r="C21">
            <v>222912</v>
          </cell>
          <cell r="D21" t="str">
            <v>艾司奥美拉唑镁肠溶胶囊</v>
          </cell>
          <cell r="E21" t="str">
            <v>20mgx7粒</v>
          </cell>
          <cell r="F21" t="str">
            <v>盒</v>
          </cell>
          <cell r="G21">
            <v>5</v>
          </cell>
          <cell r="H21" t="e">
            <v>#N/A</v>
          </cell>
          <cell r="I21">
            <v>3</v>
          </cell>
        </row>
        <row r="22">
          <cell r="A22">
            <v>115971</v>
          </cell>
          <cell r="B22" t="str">
            <v>四川太极高新区天顺路药店保管帐</v>
          </cell>
          <cell r="C22">
            <v>222912</v>
          </cell>
          <cell r="D22" t="str">
            <v>艾司奥美拉唑镁肠溶胶囊</v>
          </cell>
          <cell r="E22" t="str">
            <v>20mgx7粒</v>
          </cell>
          <cell r="F22" t="str">
            <v>盒</v>
          </cell>
          <cell r="G22">
            <v>4</v>
          </cell>
          <cell r="H22" t="e">
            <v>#N/A</v>
          </cell>
          <cell r="I22">
            <v>2</v>
          </cell>
        </row>
        <row r="23">
          <cell r="A23">
            <v>311</v>
          </cell>
          <cell r="B23" t="str">
            <v>西部店保管帐</v>
          </cell>
          <cell r="C23">
            <v>222912</v>
          </cell>
          <cell r="D23" t="str">
            <v>艾司奥美拉唑镁肠溶胶囊</v>
          </cell>
          <cell r="E23" t="str">
            <v>20mgx7粒</v>
          </cell>
          <cell r="F23" t="str">
            <v>盒</v>
          </cell>
          <cell r="G23">
            <v>4</v>
          </cell>
          <cell r="H23" t="e">
            <v>#N/A</v>
          </cell>
          <cell r="I23">
            <v>1</v>
          </cell>
        </row>
        <row r="24">
          <cell r="A24">
            <v>742</v>
          </cell>
          <cell r="B24" t="str">
            <v>四川太极锦江区庆云南街药店保管帐</v>
          </cell>
          <cell r="C24">
            <v>222912</v>
          </cell>
          <cell r="D24" t="str">
            <v>艾司奥美拉唑镁肠溶胶囊</v>
          </cell>
          <cell r="E24" t="str">
            <v>20mgx7粒</v>
          </cell>
          <cell r="F24" t="str">
            <v>盒</v>
          </cell>
          <cell r="G24">
            <v>4</v>
          </cell>
          <cell r="H24">
            <v>1</v>
          </cell>
          <cell r="I24">
            <v>2</v>
          </cell>
        </row>
        <row r="25">
          <cell r="A25">
            <v>724</v>
          </cell>
          <cell r="B25" t="str">
            <v>锦江区观音桥街药店保管帐</v>
          </cell>
          <cell r="C25">
            <v>222912</v>
          </cell>
          <cell r="D25" t="str">
            <v>艾司奥美拉唑镁肠溶胶囊</v>
          </cell>
          <cell r="E25" t="str">
            <v>20mgx7粒</v>
          </cell>
          <cell r="F25" t="str">
            <v>盒</v>
          </cell>
          <cell r="G25">
            <v>4</v>
          </cell>
          <cell r="H25" t="e">
            <v>#N/A</v>
          </cell>
          <cell r="I25">
            <v>1</v>
          </cell>
        </row>
        <row r="26">
          <cell r="A26">
            <v>513</v>
          </cell>
          <cell r="B26" t="str">
            <v>武侯区顺和街店保管帐</v>
          </cell>
          <cell r="C26">
            <v>222912</v>
          </cell>
          <cell r="D26" t="str">
            <v>艾司奥美拉唑镁肠溶胶囊</v>
          </cell>
          <cell r="E26" t="str">
            <v>20mgx7粒</v>
          </cell>
          <cell r="F26" t="str">
            <v>盒</v>
          </cell>
          <cell r="G26">
            <v>4</v>
          </cell>
          <cell r="H26" t="e">
            <v>#N/A</v>
          </cell>
          <cell r="I26">
            <v>1</v>
          </cell>
        </row>
        <row r="27">
          <cell r="A27">
            <v>116773</v>
          </cell>
          <cell r="B27" t="str">
            <v>四川太极青羊区经一路药店保管帐</v>
          </cell>
          <cell r="C27">
            <v>222912</v>
          </cell>
          <cell r="D27" t="str">
            <v>艾司奥美拉唑镁肠溶胶囊</v>
          </cell>
          <cell r="E27" t="str">
            <v>20mgx7粒</v>
          </cell>
          <cell r="F27" t="str">
            <v>盒</v>
          </cell>
          <cell r="G27">
            <v>4</v>
          </cell>
          <cell r="H27">
            <v>1</v>
          </cell>
          <cell r="I27">
            <v>1</v>
          </cell>
        </row>
        <row r="28">
          <cell r="A28">
            <v>578</v>
          </cell>
          <cell r="B28" t="str">
            <v>成华区华油路药店保管帐</v>
          </cell>
          <cell r="C28">
            <v>222912</v>
          </cell>
          <cell r="D28" t="str">
            <v>艾司奥美拉唑镁肠溶胶囊</v>
          </cell>
          <cell r="E28" t="str">
            <v>20mgx7粒</v>
          </cell>
          <cell r="F28" t="str">
            <v>盒</v>
          </cell>
          <cell r="G28">
            <v>4</v>
          </cell>
          <cell r="H28" t="e">
            <v>#N/A</v>
          </cell>
          <cell r="I28">
            <v>1</v>
          </cell>
        </row>
        <row r="29">
          <cell r="A29">
            <v>379</v>
          </cell>
          <cell r="B29" t="str">
            <v>土龙路药店保管帐</v>
          </cell>
          <cell r="C29">
            <v>222912</v>
          </cell>
          <cell r="D29" t="str">
            <v>艾司奥美拉唑镁肠溶胶囊</v>
          </cell>
          <cell r="E29" t="str">
            <v>20mgx7粒</v>
          </cell>
          <cell r="F29" t="str">
            <v>盒</v>
          </cell>
          <cell r="G29">
            <v>4</v>
          </cell>
          <cell r="H29">
            <v>1</v>
          </cell>
          <cell r="I29">
            <v>1</v>
          </cell>
        </row>
        <row r="30">
          <cell r="A30">
            <v>385</v>
          </cell>
          <cell r="B30" t="str">
            <v>五津西路药店保管帐</v>
          </cell>
          <cell r="C30">
            <v>222912</v>
          </cell>
          <cell r="D30" t="str">
            <v>艾司奥美拉唑镁肠溶胶囊</v>
          </cell>
          <cell r="E30" t="str">
            <v>20mgx7粒</v>
          </cell>
          <cell r="F30" t="str">
            <v>盒</v>
          </cell>
          <cell r="G30">
            <v>4</v>
          </cell>
          <cell r="H30" t="e">
            <v>#N/A</v>
          </cell>
          <cell r="I30">
            <v>1</v>
          </cell>
        </row>
        <row r="31">
          <cell r="A31">
            <v>112415</v>
          </cell>
          <cell r="B31" t="str">
            <v>四川太极金牛区五福桥东路药店保管帐</v>
          </cell>
          <cell r="C31">
            <v>222912</v>
          </cell>
          <cell r="D31" t="str">
            <v>艾司奥美拉唑镁肠溶胶囊</v>
          </cell>
          <cell r="E31" t="str">
            <v>20mgx7粒</v>
          </cell>
          <cell r="F31" t="str">
            <v>盒</v>
          </cell>
          <cell r="G31">
            <v>4</v>
          </cell>
          <cell r="H31" t="e">
            <v>#N/A</v>
          </cell>
          <cell r="I31">
            <v>1</v>
          </cell>
        </row>
        <row r="32">
          <cell r="A32">
            <v>752</v>
          </cell>
          <cell r="B32" t="str">
            <v>四川太极大药房连锁有限公司武侯区聚萃街药店保管帐</v>
          </cell>
          <cell r="C32">
            <v>222912</v>
          </cell>
          <cell r="D32" t="str">
            <v>艾司奥美拉唑镁肠溶胶囊</v>
          </cell>
          <cell r="E32" t="str">
            <v>20mgx7粒</v>
          </cell>
          <cell r="F32" t="str">
            <v>盒</v>
          </cell>
          <cell r="G32">
            <v>4</v>
          </cell>
          <cell r="H32" t="e">
            <v>#N/A</v>
          </cell>
          <cell r="I32">
            <v>1</v>
          </cell>
        </row>
        <row r="33">
          <cell r="A33">
            <v>373</v>
          </cell>
          <cell r="B33" t="str">
            <v>通盈街药店保管帐</v>
          </cell>
          <cell r="C33">
            <v>222912</v>
          </cell>
          <cell r="D33" t="str">
            <v>艾司奥美拉唑镁肠溶胶囊</v>
          </cell>
          <cell r="E33" t="str">
            <v>20mgx7粒</v>
          </cell>
          <cell r="F33" t="str">
            <v>盒</v>
          </cell>
          <cell r="G33">
            <v>4</v>
          </cell>
          <cell r="H33">
            <v>1</v>
          </cell>
          <cell r="I33">
            <v>1</v>
          </cell>
        </row>
        <row r="34">
          <cell r="A34">
            <v>113298</v>
          </cell>
          <cell r="B34" t="str">
            <v>四川太极大药房连锁有限公司武侯区逸都路药店保管帐</v>
          </cell>
          <cell r="C34">
            <v>222912</v>
          </cell>
          <cell r="D34" t="str">
            <v>艾司奥美拉唑镁肠溶胶囊</v>
          </cell>
          <cell r="E34" t="str">
            <v>20mgx7粒</v>
          </cell>
          <cell r="F34" t="str">
            <v>盒</v>
          </cell>
          <cell r="G34">
            <v>3</v>
          </cell>
          <cell r="H34" t="e">
            <v>#N/A</v>
          </cell>
          <cell r="I34">
            <v>1</v>
          </cell>
        </row>
        <row r="35">
          <cell r="A35">
            <v>515</v>
          </cell>
          <cell r="B35" t="str">
            <v>成华区崔家店路药店保管帐</v>
          </cell>
          <cell r="C35">
            <v>222912</v>
          </cell>
          <cell r="D35" t="str">
            <v>艾司奥美拉唑镁肠溶胶囊</v>
          </cell>
          <cell r="E35" t="str">
            <v>20mgx7粒</v>
          </cell>
          <cell r="F35" t="str">
            <v>盒</v>
          </cell>
          <cell r="G35">
            <v>3</v>
          </cell>
          <cell r="H35" t="e">
            <v>#N/A</v>
          </cell>
          <cell r="I35">
            <v>1</v>
          </cell>
        </row>
        <row r="36">
          <cell r="A36">
            <v>732</v>
          </cell>
          <cell r="B36" t="str">
            <v>邛崃市羊安镇永康大道药店保管帐</v>
          </cell>
          <cell r="C36">
            <v>222912</v>
          </cell>
          <cell r="D36" t="str">
            <v>艾司奥美拉唑镁肠溶胶囊</v>
          </cell>
          <cell r="E36" t="str">
            <v>20mgx7粒</v>
          </cell>
          <cell r="F36" t="str">
            <v>盒</v>
          </cell>
          <cell r="G36">
            <v>3</v>
          </cell>
          <cell r="H36" t="e">
            <v>#N/A</v>
          </cell>
          <cell r="I36">
            <v>1</v>
          </cell>
        </row>
        <row r="37">
          <cell r="A37">
            <v>106569</v>
          </cell>
          <cell r="B37" t="str">
            <v>四川太极武侯区大悦路药店保管帐</v>
          </cell>
          <cell r="C37">
            <v>222912</v>
          </cell>
          <cell r="D37" t="str">
            <v>艾司奥美拉唑镁肠溶胶囊</v>
          </cell>
          <cell r="E37" t="str">
            <v>20mgx7粒</v>
          </cell>
          <cell r="F37" t="str">
            <v>盒</v>
          </cell>
          <cell r="G37">
            <v>3</v>
          </cell>
          <cell r="H37">
            <v>1</v>
          </cell>
        </row>
        <row r="38">
          <cell r="A38">
            <v>102934</v>
          </cell>
          <cell r="B38" t="str">
            <v>四川太极大药房连锁有限公司金牛区银河北街药店保管帐</v>
          </cell>
          <cell r="C38">
            <v>222912</v>
          </cell>
          <cell r="D38" t="str">
            <v>艾司奥美拉唑镁肠溶胶囊</v>
          </cell>
          <cell r="E38" t="str">
            <v>20mgx7粒</v>
          </cell>
          <cell r="F38" t="str">
            <v>盒</v>
          </cell>
          <cell r="G38">
            <v>3</v>
          </cell>
          <cell r="H38">
            <v>1</v>
          </cell>
        </row>
        <row r="39">
          <cell r="A39">
            <v>104429</v>
          </cell>
          <cell r="B39" t="str">
            <v>四川太极武侯区大华街药店保管帐</v>
          </cell>
          <cell r="C39">
            <v>222912</v>
          </cell>
          <cell r="D39" t="str">
            <v>艾司奥美拉唑镁肠溶胶囊</v>
          </cell>
          <cell r="E39" t="str">
            <v>20mgx7粒</v>
          </cell>
          <cell r="F39" t="str">
            <v>盒</v>
          </cell>
          <cell r="G39">
            <v>3</v>
          </cell>
          <cell r="H39" t="e">
            <v>#N/A</v>
          </cell>
          <cell r="I39">
            <v>1</v>
          </cell>
        </row>
        <row r="40">
          <cell r="A40">
            <v>117491</v>
          </cell>
          <cell r="B40" t="str">
            <v>四川太极金牛区花照壁中横街药店保管帐</v>
          </cell>
          <cell r="C40">
            <v>222912</v>
          </cell>
          <cell r="D40" t="str">
            <v>艾司奥美拉唑镁肠溶胶囊</v>
          </cell>
          <cell r="E40" t="str">
            <v>20mgx7粒</v>
          </cell>
          <cell r="F40" t="str">
            <v>盒</v>
          </cell>
          <cell r="G40">
            <v>3</v>
          </cell>
          <cell r="H40">
            <v>1</v>
          </cell>
        </row>
        <row r="41">
          <cell r="A41">
            <v>367</v>
          </cell>
          <cell r="B41" t="str">
            <v>金带街药店保管帐</v>
          </cell>
          <cell r="C41">
            <v>222912</v>
          </cell>
          <cell r="D41" t="str">
            <v>艾司奥美拉唑镁肠溶胶囊</v>
          </cell>
          <cell r="E41" t="str">
            <v>20mgx7粒</v>
          </cell>
          <cell r="F41" t="str">
            <v>盒</v>
          </cell>
          <cell r="G41">
            <v>3</v>
          </cell>
          <cell r="H41">
            <v>1</v>
          </cell>
        </row>
        <row r="42">
          <cell r="A42">
            <v>733</v>
          </cell>
          <cell r="B42" t="str">
            <v>司双流区东升街道三强西路药店保管帐</v>
          </cell>
          <cell r="C42">
            <v>222912</v>
          </cell>
          <cell r="D42" t="str">
            <v>艾司奥美拉唑镁肠溶胶囊</v>
          </cell>
          <cell r="E42" t="str">
            <v>20mgx7粒</v>
          </cell>
          <cell r="F42" t="str">
            <v>盒</v>
          </cell>
          <cell r="G42">
            <v>3</v>
          </cell>
          <cell r="H42">
            <v>1</v>
          </cell>
        </row>
        <row r="43">
          <cell r="A43">
            <v>114848</v>
          </cell>
          <cell r="B43" t="str">
            <v>四川太极成都高新区泰和二街二药店 </v>
          </cell>
          <cell r="C43">
            <v>222912</v>
          </cell>
          <cell r="D43" t="str">
            <v>艾司奥美拉唑镁肠溶胶囊</v>
          </cell>
          <cell r="E43" t="str">
            <v>20mgx7粒</v>
          </cell>
          <cell r="F43" t="str">
            <v>盒</v>
          </cell>
          <cell r="G43">
            <v>3</v>
          </cell>
          <cell r="H43" t="e">
            <v>#N/A</v>
          </cell>
          <cell r="I43">
            <v>1</v>
          </cell>
        </row>
        <row r="44">
          <cell r="A44">
            <v>514</v>
          </cell>
          <cell r="B44" t="str">
            <v>新津邓双镇岷江店保管帐</v>
          </cell>
          <cell r="C44">
            <v>222912</v>
          </cell>
          <cell r="D44" t="str">
            <v>艾司奥美拉唑镁肠溶胶囊</v>
          </cell>
          <cell r="E44" t="str">
            <v>20mgx7粒</v>
          </cell>
          <cell r="F44" t="str">
            <v>盒</v>
          </cell>
          <cell r="G44">
            <v>3</v>
          </cell>
          <cell r="H44">
            <v>1</v>
          </cell>
        </row>
        <row r="45">
          <cell r="A45">
            <v>730</v>
          </cell>
          <cell r="B45" t="str">
            <v>新都区新繁镇繁江北路药店保管帐</v>
          </cell>
          <cell r="C45">
            <v>222912</v>
          </cell>
          <cell r="D45" t="str">
            <v>艾司奥美拉唑镁肠溶胶囊</v>
          </cell>
          <cell r="E45" t="str">
            <v>20mgx7粒</v>
          </cell>
          <cell r="F45" t="str">
            <v>盒</v>
          </cell>
          <cell r="G45">
            <v>3</v>
          </cell>
          <cell r="H45">
            <v>1</v>
          </cell>
        </row>
        <row r="46">
          <cell r="A46">
            <v>113008</v>
          </cell>
          <cell r="B46" t="str">
            <v>四川太极高新区尚锦路保管帐</v>
          </cell>
          <cell r="C46">
            <v>222912</v>
          </cell>
          <cell r="D46" t="str">
            <v>艾司奥美拉唑镁肠溶胶囊</v>
          </cell>
          <cell r="E46" t="str">
            <v>20mgx7粒</v>
          </cell>
          <cell r="F46" t="str">
            <v>盒</v>
          </cell>
          <cell r="G46">
            <v>3</v>
          </cell>
          <cell r="H46">
            <v>1</v>
          </cell>
        </row>
        <row r="47">
          <cell r="A47">
            <v>727</v>
          </cell>
          <cell r="B47" t="str">
            <v>金牛区黄苑东街药店保管帐</v>
          </cell>
          <cell r="C47">
            <v>222912</v>
          </cell>
          <cell r="D47" t="str">
            <v>艾司奥美拉唑镁肠溶胶囊</v>
          </cell>
          <cell r="E47" t="str">
            <v>20mgx7粒</v>
          </cell>
          <cell r="F47" t="str">
            <v>盒</v>
          </cell>
          <cell r="G47">
            <v>3</v>
          </cell>
          <cell r="H47" t="e">
            <v>#N/A</v>
          </cell>
          <cell r="I47">
            <v>1</v>
          </cell>
        </row>
        <row r="48">
          <cell r="A48">
            <v>117310</v>
          </cell>
          <cell r="B48" t="str">
            <v>四川太极武侯区长寿路药店保管帐</v>
          </cell>
          <cell r="C48">
            <v>222912</v>
          </cell>
          <cell r="D48" t="str">
            <v>艾司奥美拉唑镁肠溶胶囊</v>
          </cell>
          <cell r="E48" t="str">
            <v>20mgx7粒</v>
          </cell>
          <cell r="F48" t="str">
            <v>盒</v>
          </cell>
          <cell r="G48">
            <v>3</v>
          </cell>
          <cell r="H48">
            <v>1</v>
          </cell>
        </row>
        <row r="49">
          <cell r="A49">
            <v>103639</v>
          </cell>
          <cell r="B49" t="str">
            <v>四川太极大药房连锁有限公司成华区金马河路药店保管帐</v>
          </cell>
          <cell r="C49">
            <v>222912</v>
          </cell>
          <cell r="D49" t="str">
            <v>艾司奥美拉唑镁肠溶胶囊</v>
          </cell>
          <cell r="E49" t="str">
            <v>20mgx7粒</v>
          </cell>
          <cell r="F49" t="str">
            <v>盒</v>
          </cell>
          <cell r="G49">
            <v>3</v>
          </cell>
          <cell r="H49" t="e">
            <v>#N/A</v>
          </cell>
          <cell r="I49">
            <v>1</v>
          </cell>
        </row>
        <row r="50">
          <cell r="A50">
            <v>102567</v>
          </cell>
          <cell r="B50" t="str">
            <v>四川太极大药房连锁有限公司新津县五津镇武阳西路药店保管帐</v>
          </cell>
          <cell r="C50">
            <v>222912</v>
          </cell>
          <cell r="D50" t="str">
            <v>艾司奥美拉唑镁肠溶胶囊</v>
          </cell>
          <cell r="E50" t="str">
            <v>20mgx7粒</v>
          </cell>
          <cell r="F50" t="str">
            <v>盒</v>
          </cell>
          <cell r="G50">
            <v>2</v>
          </cell>
          <cell r="H50" t="e">
            <v>#N/A</v>
          </cell>
          <cell r="I50">
            <v>1</v>
          </cell>
        </row>
        <row r="51">
          <cell r="A51">
            <v>546</v>
          </cell>
          <cell r="B51" t="str">
            <v>锦江区榕声路店保管帐</v>
          </cell>
          <cell r="C51">
            <v>222912</v>
          </cell>
          <cell r="D51" t="str">
            <v>艾司奥美拉唑镁肠溶胶囊</v>
          </cell>
          <cell r="E51" t="str">
            <v>20mgx7粒</v>
          </cell>
          <cell r="F51" t="str">
            <v>盒</v>
          </cell>
          <cell r="G51">
            <v>2</v>
          </cell>
          <cell r="H51" t="e">
            <v>#N/A</v>
          </cell>
          <cell r="I51">
            <v>1</v>
          </cell>
        </row>
        <row r="52">
          <cell r="A52">
            <v>754</v>
          </cell>
          <cell r="B52" t="str">
            <v>四川太极崇州市崇阳镇尚贤坊街药店保管帐</v>
          </cell>
          <cell r="C52">
            <v>222912</v>
          </cell>
          <cell r="D52" t="str">
            <v>艾司奥美拉唑镁肠溶胶囊</v>
          </cell>
          <cell r="E52" t="str">
            <v>20mgx7粒</v>
          </cell>
          <cell r="F52" t="str">
            <v>盒</v>
          </cell>
          <cell r="G52">
            <v>2</v>
          </cell>
          <cell r="H52" t="e">
            <v>#N/A</v>
          </cell>
          <cell r="I52">
            <v>1</v>
          </cell>
        </row>
        <row r="53">
          <cell r="A53">
            <v>56</v>
          </cell>
          <cell r="B53" t="str">
            <v>三江店保管帐</v>
          </cell>
          <cell r="C53">
            <v>222912</v>
          </cell>
          <cell r="D53" t="str">
            <v>艾司奥美拉唑镁肠溶胶囊</v>
          </cell>
          <cell r="E53" t="str">
            <v>20mgx7粒</v>
          </cell>
          <cell r="F53" t="str">
            <v>盒</v>
          </cell>
          <cell r="G53">
            <v>2</v>
          </cell>
          <cell r="H53" t="e">
            <v>#N/A</v>
          </cell>
          <cell r="I53">
            <v>1</v>
          </cell>
        </row>
        <row r="54">
          <cell r="A54">
            <v>52</v>
          </cell>
          <cell r="B54" t="str">
            <v>崇州中心店保管帐</v>
          </cell>
          <cell r="C54">
            <v>222912</v>
          </cell>
          <cell r="D54" t="str">
            <v>艾司奥美拉唑镁肠溶胶囊</v>
          </cell>
          <cell r="E54" t="str">
            <v>20mgx7粒</v>
          </cell>
          <cell r="F54" t="str">
            <v>盒</v>
          </cell>
          <cell r="G54">
            <v>2</v>
          </cell>
          <cell r="H54" t="e">
            <v>#N/A</v>
          </cell>
          <cell r="I54">
            <v>1</v>
          </cell>
        </row>
        <row r="55">
          <cell r="A55">
            <v>114622</v>
          </cell>
          <cell r="B55" t="str">
            <v>四川太极成华区东昌路一药店保管帐</v>
          </cell>
          <cell r="C55">
            <v>222912</v>
          </cell>
          <cell r="D55" t="str">
            <v>艾司奥美拉唑镁肠溶胶囊</v>
          </cell>
          <cell r="E55" t="str">
            <v>20mgx7粒</v>
          </cell>
          <cell r="F55" t="str">
            <v>盒</v>
          </cell>
          <cell r="G55">
            <v>2</v>
          </cell>
          <cell r="H55" t="e">
            <v>#N/A</v>
          </cell>
          <cell r="I55">
            <v>1</v>
          </cell>
        </row>
        <row r="56">
          <cell r="A56">
            <v>339</v>
          </cell>
          <cell r="B56" t="str">
            <v>沙河源药店保管帐</v>
          </cell>
          <cell r="C56">
            <v>222912</v>
          </cell>
          <cell r="D56" t="str">
            <v>艾司奥美拉唑镁肠溶胶囊</v>
          </cell>
          <cell r="E56" t="str">
            <v>20mgx7粒</v>
          </cell>
          <cell r="F56" t="str">
            <v>盒</v>
          </cell>
          <cell r="G56">
            <v>2</v>
          </cell>
          <cell r="H56" t="e">
            <v>#N/A</v>
          </cell>
          <cell r="I56">
            <v>1</v>
          </cell>
        </row>
        <row r="57">
          <cell r="A57">
            <v>308</v>
          </cell>
          <cell r="B57" t="str">
            <v>太极大药房红星店保管帐</v>
          </cell>
          <cell r="C57">
            <v>222912</v>
          </cell>
          <cell r="D57" t="str">
            <v>艾司奥美拉唑镁肠溶胶囊</v>
          </cell>
          <cell r="E57" t="str">
            <v>20mgx7粒</v>
          </cell>
          <cell r="F57" t="str">
            <v>盒</v>
          </cell>
          <cell r="G57">
            <v>2</v>
          </cell>
          <cell r="H57" t="e">
            <v>#N/A</v>
          </cell>
          <cell r="I57">
            <v>1</v>
          </cell>
        </row>
        <row r="58">
          <cell r="A58">
            <v>581</v>
          </cell>
          <cell r="B58" t="str">
            <v>成华区二环路北四段药店（汇融名城）保管帐</v>
          </cell>
          <cell r="C58">
            <v>222912</v>
          </cell>
          <cell r="D58" t="str">
            <v>艾司奥美拉唑镁肠溶胶囊</v>
          </cell>
          <cell r="E58" t="str">
            <v>20mgx7粒</v>
          </cell>
          <cell r="F58" t="str">
            <v>盒</v>
          </cell>
          <cell r="G58">
            <v>2</v>
          </cell>
          <cell r="H58" t="e">
            <v>#N/A</v>
          </cell>
          <cell r="I58">
            <v>1</v>
          </cell>
        </row>
        <row r="59">
          <cell r="A59">
            <v>707</v>
          </cell>
          <cell r="B59" t="str">
            <v>成华区万科路药店保管帐</v>
          </cell>
          <cell r="C59">
            <v>222912</v>
          </cell>
          <cell r="D59" t="str">
            <v>艾司奥美拉唑镁肠溶胶囊</v>
          </cell>
          <cell r="E59" t="str">
            <v>20mgx7粒</v>
          </cell>
          <cell r="F59" t="str">
            <v>盒</v>
          </cell>
          <cell r="G59">
            <v>2</v>
          </cell>
          <cell r="H59" t="e">
            <v>#N/A</v>
          </cell>
          <cell r="I59">
            <v>1</v>
          </cell>
        </row>
        <row r="60">
          <cell r="A60">
            <v>128640</v>
          </cell>
          <cell r="B60" t="str">
            <v>四川太极郫都区红光街道红高东路药店保管帐</v>
          </cell>
          <cell r="C60">
            <v>222912</v>
          </cell>
          <cell r="D60" t="str">
            <v>艾司奥美拉唑镁肠溶胶囊</v>
          </cell>
          <cell r="E60" t="str">
            <v>20mgx7粒</v>
          </cell>
          <cell r="F60" t="str">
            <v>盒</v>
          </cell>
          <cell r="G60">
            <v>2</v>
          </cell>
          <cell r="H60" t="e">
            <v>#N/A</v>
          </cell>
          <cell r="I60">
            <v>1</v>
          </cell>
        </row>
        <row r="61">
          <cell r="A61">
            <v>105910</v>
          </cell>
          <cell r="B61" t="str">
            <v>四川太极高新区紫薇东路药店保管帐</v>
          </cell>
          <cell r="C61">
            <v>222912</v>
          </cell>
          <cell r="D61" t="str">
            <v>艾司奥美拉唑镁肠溶胶囊</v>
          </cell>
          <cell r="E61" t="str">
            <v>20mgx7粒</v>
          </cell>
          <cell r="F61" t="str">
            <v>盒</v>
          </cell>
          <cell r="G61">
            <v>1</v>
          </cell>
          <cell r="H61" t="e">
            <v>#N/A</v>
          </cell>
        </row>
        <row r="62">
          <cell r="A62">
            <v>712</v>
          </cell>
          <cell r="B62" t="str">
            <v>成华区华泰路药店保管帐</v>
          </cell>
          <cell r="C62">
            <v>222912</v>
          </cell>
          <cell r="D62" t="str">
            <v>艾司奥美拉唑镁肠溶胶囊</v>
          </cell>
          <cell r="E62" t="str">
            <v>20mgx7粒</v>
          </cell>
          <cell r="F62" t="str">
            <v>盒</v>
          </cell>
          <cell r="G62">
            <v>1</v>
          </cell>
          <cell r="H62">
            <v>2</v>
          </cell>
        </row>
        <row r="63">
          <cell r="A63">
            <v>391</v>
          </cell>
          <cell r="B63" t="str">
            <v>金丝街药店保管帐</v>
          </cell>
          <cell r="C63">
            <v>222912</v>
          </cell>
          <cell r="D63" t="str">
            <v>艾司奥美拉唑镁肠溶胶囊</v>
          </cell>
          <cell r="E63" t="str">
            <v>20mgx7粒</v>
          </cell>
          <cell r="F63" t="str">
            <v>盒</v>
          </cell>
          <cell r="G63">
            <v>1</v>
          </cell>
          <cell r="H63">
            <v>1</v>
          </cell>
        </row>
        <row r="64">
          <cell r="A64">
            <v>107658</v>
          </cell>
          <cell r="B64" t="str">
            <v>四川太极新都区新都街道万和北路药店保管帐</v>
          </cell>
          <cell r="C64">
            <v>222912</v>
          </cell>
          <cell r="D64" t="str">
            <v>艾司奥美拉唑镁肠溶胶囊</v>
          </cell>
          <cell r="E64" t="str">
            <v>20mgx7粒</v>
          </cell>
          <cell r="F64" t="str">
            <v>盒</v>
          </cell>
          <cell r="G64">
            <v>1</v>
          </cell>
          <cell r="H64" t="e">
            <v>#N/A</v>
          </cell>
        </row>
        <row r="65">
          <cell r="A65">
            <v>106865</v>
          </cell>
          <cell r="B65" t="str">
            <v>四川太极大药房连锁有限公司武侯区丝竹路药店保管帐</v>
          </cell>
          <cell r="C65">
            <v>222912</v>
          </cell>
          <cell r="D65" t="str">
            <v>艾司奥美拉唑镁肠溶胶囊</v>
          </cell>
          <cell r="E65" t="str">
            <v>20mgx7粒</v>
          </cell>
          <cell r="F65" t="str">
            <v>盒</v>
          </cell>
          <cell r="G65">
            <v>1</v>
          </cell>
          <cell r="H65" t="e">
            <v>#N/A</v>
          </cell>
        </row>
        <row r="66">
          <cell r="A66">
            <v>355</v>
          </cell>
          <cell r="B66" t="str">
            <v>双林路药店保管帐</v>
          </cell>
          <cell r="C66">
            <v>222912</v>
          </cell>
          <cell r="D66" t="str">
            <v>艾司奥美拉唑镁肠溶胶囊</v>
          </cell>
          <cell r="E66" t="str">
            <v>20mgx7粒</v>
          </cell>
          <cell r="F66" t="str">
            <v>盒</v>
          </cell>
          <cell r="G66">
            <v>1</v>
          </cell>
          <cell r="H66" t="e">
            <v>#N/A</v>
          </cell>
        </row>
        <row r="67">
          <cell r="A67">
            <v>54</v>
          </cell>
          <cell r="B67" t="str">
            <v>怀远店保管帐</v>
          </cell>
          <cell r="C67">
            <v>222912</v>
          </cell>
          <cell r="D67" t="str">
            <v>艾司奥美拉唑镁肠溶胶囊</v>
          </cell>
          <cell r="E67" t="str">
            <v>20mgx7粒</v>
          </cell>
          <cell r="F67" t="str">
            <v>盒</v>
          </cell>
          <cell r="G67">
            <v>1</v>
          </cell>
          <cell r="H67" t="e">
            <v>#N/A</v>
          </cell>
        </row>
        <row r="68">
          <cell r="A68">
            <v>107728</v>
          </cell>
          <cell r="B68" t="str">
            <v>四川太极大药房连锁有限公司大邑县晋原镇北街药店保管帐</v>
          </cell>
          <cell r="C68">
            <v>222912</v>
          </cell>
          <cell r="D68" t="str">
            <v>艾司奥美拉唑镁肠溶胶囊</v>
          </cell>
          <cell r="E68" t="str">
            <v>20mgx7粒</v>
          </cell>
          <cell r="F68" t="str">
            <v>盒</v>
          </cell>
          <cell r="G68">
            <v>1</v>
          </cell>
          <cell r="H68" t="e">
            <v>#N/A</v>
          </cell>
        </row>
        <row r="69">
          <cell r="A69">
            <v>122198</v>
          </cell>
          <cell r="B69" t="str">
            <v>四川太极成华区华泰路二药店保管帐</v>
          </cell>
          <cell r="C69">
            <v>222912</v>
          </cell>
          <cell r="D69" t="str">
            <v>艾司奥美拉唑镁肠溶胶囊</v>
          </cell>
          <cell r="E69" t="str">
            <v>20mgx7粒</v>
          </cell>
          <cell r="F69" t="str">
            <v>盒</v>
          </cell>
          <cell r="G69">
            <v>1</v>
          </cell>
          <cell r="H69" t="e">
            <v>#N/A</v>
          </cell>
        </row>
        <row r="70">
          <cell r="A70">
            <v>118151</v>
          </cell>
          <cell r="B70" t="str">
            <v>四川太极金牛区沙湾东一路药店保管帐</v>
          </cell>
          <cell r="C70">
            <v>222912</v>
          </cell>
          <cell r="D70" t="str">
            <v>艾司奥美拉唑镁肠溶胶囊</v>
          </cell>
          <cell r="E70" t="str">
            <v>20mgx7粒</v>
          </cell>
          <cell r="F70" t="str">
            <v>盒</v>
          </cell>
          <cell r="G70">
            <v>1</v>
          </cell>
          <cell r="H70">
            <v>1</v>
          </cell>
        </row>
        <row r="71">
          <cell r="A71">
            <v>102479</v>
          </cell>
          <cell r="B71" t="str">
            <v>四川太极大药房连锁有限公司锦江区劼人路药店保管帐</v>
          </cell>
          <cell r="C71">
            <v>222912</v>
          </cell>
          <cell r="D71" t="str">
            <v>艾司奥美拉唑镁肠溶胶囊</v>
          </cell>
          <cell r="E71" t="str">
            <v>20mgx7粒</v>
          </cell>
          <cell r="F71" t="str">
            <v>盒</v>
          </cell>
          <cell r="G71">
            <v>1</v>
          </cell>
          <cell r="H71" t="e">
            <v>#N/A</v>
          </cell>
        </row>
        <row r="72">
          <cell r="A72">
            <v>108656</v>
          </cell>
          <cell r="B72" t="str">
            <v>四川太极新津县五津镇五津西路二药房保管帐</v>
          </cell>
          <cell r="C72">
            <v>222912</v>
          </cell>
          <cell r="D72" t="str">
            <v>艾司奥美拉唑镁肠溶胶囊</v>
          </cell>
          <cell r="E72" t="str">
            <v>20mgx7粒</v>
          </cell>
          <cell r="F72" t="str">
            <v>盒</v>
          </cell>
          <cell r="G72">
            <v>1</v>
          </cell>
          <cell r="H72">
            <v>1</v>
          </cell>
        </row>
        <row r="73">
          <cell r="A73">
            <v>307</v>
          </cell>
          <cell r="B73" t="str">
            <v>太极大药房旗舰店保管帐</v>
          </cell>
          <cell r="C73">
            <v>222912</v>
          </cell>
          <cell r="D73" t="str">
            <v>艾司奥美拉唑镁肠溶胶囊</v>
          </cell>
          <cell r="E73" t="str">
            <v>20mgx7粒</v>
          </cell>
          <cell r="F73" t="str">
            <v>盒</v>
          </cell>
          <cell r="G73">
            <v>1</v>
          </cell>
          <cell r="H73">
            <v>1</v>
          </cell>
        </row>
        <row r="74">
          <cell r="A74">
            <v>591</v>
          </cell>
          <cell r="B74" t="str">
            <v>邛崃市临邛镇凤凰大道药店保管帐</v>
          </cell>
          <cell r="C74">
            <v>222912</v>
          </cell>
          <cell r="D74" t="str">
            <v>艾司奥美拉唑镁肠溶胶囊</v>
          </cell>
          <cell r="E74" t="str">
            <v>20mgx7粒</v>
          </cell>
          <cell r="F74" t="str">
            <v>盒</v>
          </cell>
          <cell r="G74">
            <v>1</v>
          </cell>
          <cell r="H74" t="e">
            <v>#N/A</v>
          </cell>
        </row>
        <row r="75">
          <cell r="B75" t="str">
            <v/>
          </cell>
        </row>
        <row r="75">
          <cell r="D75" t="str">
            <v/>
          </cell>
          <cell r="E75" t="str">
            <v/>
          </cell>
          <cell r="F75" t="str">
            <v/>
          </cell>
          <cell r="G75">
            <v>277</v>
          </cell>
          <cell r="H7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workbookViewId="0">
      <pane ySplit="1" topLeftCell="A2" activePane="bottomLeft" state="frozen"/>
      <selection/>
      <selection pane="bottomLeft" activeCell="C7" sqref="C7"/>
    </sheetView>
  </sheetViews>
  <sheetFormatPr defaultColWidth="9" defaultRowHeight="13.5"/>
  <cols>
    <col min="1" max="1" width="7.25" style="6" customWidth="1"/>
    <col min="2" max="2" width="9" style="6"/>
    <col min="3" max="3" width="32.625" style="6" customWidth="1"/>
    <col min="4" max="4" width="9.75" style="6" customWidth="1"/>
    <col min="5" max="5" width="12.25" style="6" customWidth="1"/>
    <col min="6" max="6" width="12.75" style="2" customWidth="1"/>
    <col min="7" max="7" width="16.75" style="2" customWidth="1"/>
    <col min="8" max="8" width="14.875" style="2" customWidth="1"/>
    <col min="9" max="9" width="22.75" style="2" customWidth="1"/>
    <col min="10" max="10" width="26.5" style="2" customWidth="1"/>
    <col min="11" max="11" width="15.125" style="2" customWidth="1"/>
    <col min="12" max="12" width="17.375" style="2" customWidth="1"/>
    <col min="13" max="13" width="20.5" style="6" customWidth="1"/>
    <col min="14" max="16384" width="9" style="6"/>
  </cols>
  <sheetData>
    <row r="1" s="1" customFormat="1" ht="63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3" t="s">
        <v>11</v>
      </c>
      <c r="M1" s="14" t="s">
        <v>12</v>
      </c>
    </row>
    <row r="2" spans="1:12">
      <c r="A2" s="10">
        <v>1</v>
      </c>
      <c r="B2" s="11">
        <v>307</v>
      </c>
      <c r="C2" s="11" t="s">
        <v>13</v>
      </c>
      <c r="D2" s="11" t="s">
        <v>14</v>
      </c>
      <c r="E2" s="12" t="s">
        <v>15</v>
      </c>
      <c r="F2" s="2">
        <v>8</v>
      </c>
      <c r="G2" s="2">
        <v>10</v>
      </c>
      <c r="H2" s="2">
        <v>10</v>
      </c>
      <c r="I2" s="2">
        <f>VLOOKUP(B:B,[1]查询当前所有门店保管帐库存!$A:$H,8,0)</f>
        <v>4</v>
      </c>
      <c r="J2" s="2">
        <f>VLOOKUP(B:B,[2]查询当前所有门店保管帐库存!$A:$H,8,0)</f>
        <v>4</v>
      </c>
      <c r="K2" s="2">
        <v>5</v>
      </c>
      <c r="L2" s="2">
        <f>VLOOKUP(B:B,[3]查询当前所有门店保管帐库存!$A:$H,8,0)</f>
        <v>2</v>
      </c>
    </row>
    <row r="3" spans="1:7">
      <c r="A3" s="10">
        <v>89</v>
      </c>
      <c r="B3" s="11">
        <v>118951</v>
      </c>
      <c r="C3" s="11" t="s">
        <v>16</v>
      </c>
      <c r="D3" s="11" t="s">
        <v>17</v>
      </c>
      <c r="E3" s="12" t="s">
        <v>18</v>
      </c>
      <c r="F3" s="2">
        <v>3</v>
      </c>
      <c r="G3" s="2">
        <v>5</v>
      </c>
    </row>
    <row r="4" spans="1:7">
      <c r="A4" s="10">
        <v>109</v>
      </c>
      <c r="B4" s="11">
        <v>573</v>
      </c>
      <c r="C4" s="11" t="s">
        <v>19</v>
      </c>
      <c r="D4" s="11" t="s">
        <v>20</v>
      </c>
      <c r="E4" s="12" t="s">
        <v>18</v>
      </c>
      <c r="F4" s="2">
        <v>2</v>
      </c>
      <c r="G4" s="2">
        <v>5</v>
      </c>
    </row>
    <row r="5" spans="1:7">
      <c r="A5" s="10">
        <v>111</v>
      </c>
      <c r="B5" s="11">
        <v>106568</v>
      </c>
      <c r="C5" s="11" t="s">
        <v>21</v>
      </c>
      <c r="D5" s="11" t="s">
        <v>20</v>
      </c>
      <c r="E5" s="12" t="s">
        <v>18</v>
      </c>
      <c r="F5" s="2">
        <v>3</v>
      </c>
      <c r="G5" s="2">
        <v>5</v>
      </c>
    </row>
    <row r="6" spans="1:13">
      <c r="A6" s="10">
        <v>112</v>
      </c>
      <c r="B6" s="11">
        <v>339</v>
      </c>
      <c r="C6" s="11" t="s">
        <v>22</v>
      </c>
      <c r="D6" s="11" t="s">
        <v>23</v>
      </c>
      <c r="E6" s="12" t="s">
        <v>18</v>
      </c>
      <c r="F6" s="2">
        <v>3</v>
      </c>
      <c r="G6" s="2">
        <v>5</v>
      </c>
      <c r="L6" s="2">
        <f>VLOOKUP(B:B,[3]查询当前所有门店保管帐库存!$A:$H,8,0)</f>
        <v>2</v>
      </c>
      <c r="M6" s="6">
        <f>VLOOKUP(B:B,[4]查询当前所有门店保管帐库存!$A:$I,9,0)</f>
        <v>1</v>
      </c>
    </row>
    <row r="7" s="2" customFormat="1" spans="1:13">
      <c r="A7" s="10">
        <v>137</v>
      </c>
      <c r="B7" s="11">
        <v>123007</v>
      </c>
      <c r="C7" s="11" t="s">
        <v>24</v>
      </c>
      <c r="D7" s="11" t="s">
        <v>25</v>
      </c>
      <c r="E7" s="12" t="s">
        <v>18</v>
      </c>
      <c r="F7" s="2">
        <v>3</v>
      </c>
      <c r="G7" s="2">
        <v>5</v>
      </c>
      <c r="M7" s="6"/>
    </row>
    <row r="8" spans="1:7">
      <c r="A8" s="10">
        <v>117</v>
      </c>
      <c r="B8" s="11">
        <v>113299</v>
      </c>
      <c r="C8" s="11" t="s">
        <v>26</v>
      </c>
      <c r="D8" s="11" t="s">
        <v>27</v>
      </c>
      <c r="E8" s="12" t="s">
        <v>18</v>
      </c>
      <c r="F8" s="2">
        <v>3</v>
      </c>
      <c r="G8" s="2">
        <v>5</v>
      </c>
    </row>
    <row r="9" s="3" customFormat="1" spans="1:13">
      <c r="A9" s="10">
        <v>119</v>
      </c>
      <c r="B9" s="11">
        <v>727</v>
      </c>
      <c r="C9" s="11" t="s">
        <v>28</v>
      </c>
      <c r="D9" s="11" t="s">
        <v>23</v>
      </c>
      <c r="E9" s="12" t="s">
        <v>18</v>
      </c>
      <c r="F9" s="2">
        <v>3</v>
      </c>
      <c r="G9" s="2">
        <v>5</v>
      </c>
      <c r="H9" s="2"/>
      <c r="I9" s="2"/>
      <c r="J9" s="2"/>
      <c r="K9" s="2"/>
      <c r="L9" s="2"/>
      <c r="M9" s="6">
        <f>VLOOKUP(B:B,[4]查询当前所有门店保管帐库存!$A:$I,9,0)</f>
        <v>1</v>
      </c>
    </row>
    <row r="10" spans="1:7">
      <c r="A10" s="10">
        <v>120</v>
      </c>
      <c r="B10" s="11">
        <v>104430</v>
      </c>
      <c r="C10" s="11" t="s">
        <v>29</v>
      </c>
      <c r="D10" s="11" t="s">
        <v>20</v>
      </c>
      <c r="E10" s="12" t="s">
        <v>18</v>
      </c>
      <c r="F10" s="2">
        <v>3</v>
      </c>
      <c r="G10" s="2">
        <v>5</v>
      </c>
    </row>
    <row r="11" spans="1:7">
      <c r="A11" s="10">
        <v>122</v>
      </c>
      <c r="B11" s="11">
        <v>122906</v>
      </c>
      <c r="C11" s="11" t="s">
        <v>30</v>
      </c>
      <c r="D11" s="11" t="s">
        <v>17</v>
      </c>
      <c r="E11" s="12" t="s">
        <v>18</v>
      </c>
      <c r="F11" s="2">
        <v>3</v>
      </c>
      <c r="G11" s="2">
        <v>5</v>
      </c>
    </row>
    <row r="12" spans="1:7">
      <c r="A12" s="10">
        <v>124</v>
      </c>
      <c r="B12" s="11">
        <v>104838</v>
      </c>
      <c r="C12" s="11" t="s">
        <v>31</v>
      </c>
      <c r="D12" s="11" t="s">
        <v>32</v>
      </c>
      <c r="E12" s="12" t="s">
        <v>18</v>
      </c>
      <c r="F12" s="2">
        <v>3</v>
      </c>
      <c r="G12" s="2">
        <v>5</v>
      </c>
    </row>
    <row r="13" spans="1:13">
      <c r="A13" s="10">
        <v>126</v>
      </c>
      <c r="B13" s="11">
        <v>115971</v>
      </c>
      <c r="C13" s="11" t="s">
        <v>33</v>
      </c>
      <c r="D13" s="11" t="s">
        <v>23</v>
      </c>
      <c r="E13" s="12" t="s">
        <v>18</v>
      </c>
      <c r="F13" s="2">
        <v>3</v>
      </c>
      <c r="G13" s="2">
        <v>5</v>
      </c>
      <c r="L13" s="2">
        <f>VLOOKUP(B:B,[3]查询当前所有门店保管帐库存!$A:$H,8,0)</f>
        <v>1</v>
      </c>
      <c r="M13" s="6">
        <f>VLOOKUP(B:B,[4]查询当前所有门店保管帐库存!$A:$I,9,0)</f>
        <v>2</v>
      </c>
    </row>
    <row r="14" spans="1:13">
      <c r="A14" s="10">
        <v>127</v>
      </c>
      <c r="B14" s="11">
        <v>52</v>
      </c>
      <c r="C14" s="11" t="s">
        <v>34</v>
      </c>
      <c r="D14" s="11" t="s">
        <v>32</v>
      </c>
      <c r="E14" s="12" t="s">
        <v>18</v>
      </c>
      <c r="F14" s="2">
        <v>3</v>
      </c>
      <c r="G14" s="2">
        <v>5</v>
      </c>
      <c r="M14" s="6">
        <f>VLOOKUP(B:B,[4]查询当前所有门店保管帐库存!$A:$I,9,0)</f>
        <v>1</v>
      </c>
    </row>
    <row r="15" spans="1:13">
      <c r="A15" s="10">
        <v>128</v>
      </c>
      <c r="B15" s="11">
        <v>113298</v>
      </c>
      <c r="C15" s="11" t="s">
        <v>35</v>
      </c>
      <c r="D15" s="11" t="s">
        <v>17</v>
      </c>
      <c r="E15" s="12" t="s">
        <v>18</v>
      </c>
      <c r="F15" s="2">
        <v>3</v>
      </c>
      <c r="G15" s="2">
        <v>5</v>
      </c>
      <c r="M15" s="6">
        <f>VLOOKUP(B:B,[4]查询当前所有门店保管帐库存!$A:$I,9,0)</f>
        <v>1</v>
      </c>
    </row>
    <row r="16" spans="1:13">
      <c r="A16" s="10">
        <v>131</v>
      </c>
      <c r="B16" s="11">
        <v>114848</v>
      </c>
      <c r="C16" s="11" t="s">
        <v>36</v>
      </c>
      <c r="D16" s="11" t="s">
        <v>20</v>
      </c>
      <c r="E16" s="12" t="s">
        <v>18</v>
      </c>
      <c r="F16" s="2">
        <v>3</v>
      </c>
      <c r="G16" s="2">
        <v>5</v>
      </c>
      <c r="M16" s="6">
        <f>VLOOKUP(B:B,[4]查询当前所有门店保管帐库存!$A:$I,9,0)</f>
        <v>1</v>
      </c>
    </row>
    <row r="17" spans="1:7">
      <c r="A17" s="10">
        <v>132</v>
      </c>
      <c r="B17" s="11">
        <v>371</v>
      </c>
      <c r="C17" s="11" t="s">
        <v>37</v>
      </c>
      <c r="D17" s="11" t="s">
        <v>38</v>
      </c>
      <c r="E17" s="12" t="s">
        <v>18</v>
      </c>
      <c r="F17" s="2">
        <v>3</v>
      </c>
      <c r="G17" s="2">
        <v>5</v>
      </c>
    </row>
    <row r="18" spans="1:7">
      <c r="A18" s="10">
        <v>133</v>
      </c>
      <c r="B18" s="11">
        <v>118758</v>
      </c>
      <c r="C18" s="11" t="s">
        <v>39</v>
      </c>
      <c r="D18" s="11" t="s">
        <v>20</v>
      </c>
      <c r="E18" s="12" t="s">
        <v>18</v>
      </c>
      <c r="F18" s="2">
        <v>3</v>
      </c>
      <c r="G18" s="2">
        <v>5</v>
      </c>
    </row>
    <row r="19" spans="1:7">
      <c r="A19" s="10">
        <v>134</v>
      </c>
      <c r="B19" s="11">
        <v>119262</v>
      </c>
      <c r="C19" s="11" t="s">
        <v>40</v>
      </c>
      <c r="D19" s="11" t="s">
        <v>27</v>
      </c>
      <c r="E19" s="12" t="s">
        <v>18</v>
      </c>
      <c r="F19" s="2">
        <v>3</v>
      </c>
      <c r="G19" s="2">
        <v>5</v>
      </c>
    </row>
    <row r="20" spans="1:13">
      <c r="A20" s="10">
        <v>136</v>
      </c>
      <c r="B20" s="10">
        <v>56</v>
      </c>
      <c r="C20" s="10" t="s">
        <v>41</v>
      </c>
      <c r="D20" s="11" t="s">
        <v>32</v>
      </c>
      <c r="E20" s="12" t="s">
        <v>18</v>
      </c>
      <c r="F20" s="2">
        <v>3</v>
      </c>
      <c r="G20" s="2">
        <v>5</v>
      </c>
      <c r="L20" s="2">
        <f>VLOOKUP(B:B,[3]查询当前所有门店保管帐库存!$A:$H,8,0)</f>
        <v>1</v>
      </c>
      <c r="M20" s="6">
        <f>VLOOKUP(B:B,[4]查询当前所有门店保管帐库存!$A:$I,9,0)</f>
        <v>1</v>
      </c>
    </row>
    <row r="21" spans="1:7">
      <c r="A21" s="10">
        <v>138</v>
      </c>
      <c r="B21" s="11">
        <v>591</v>
      </c>
      <c r="C21" s="11" t="s">
        <v>42</v>
      </c>
      <c r="D21" s="11" t="s">
        <v>25</v>
      </c>
      <c r="E21" s="12" t="s">
        <v>18</v>
      </c>
      <c r="F21" s="2">
        <v>3</v>
      </c>
      <c r="G21" s="2">
        <v>5</v>
      </c>
    </row>
    <row r="22" spans="1:7">
      <c r="A22" s="10">
        <v>141</v>
      </c>
      <c r="B22" s="11">
        <v>114069</v>
      </c>
      <c r="C22" s="11" t="s">
        <v>43</v>
      </c>
      <c r="D22" s="11" t="s">
        <v>20</v>
      </c>
      <c r="E22" s="12" t="s">
        <v>18</v>
      </c>
      <c r="F22" s="2">
        <v>3</v>
      </c>
      <c r="G22" s="2">
        <v>5</v>
      </c>
    </row>
    <row r="23" spans="1:13">
      <c r="A23" s="10">
        <v>142</v>
      </c>
      <c r="B23" s="11">
        <v>128640</v>
      </c>
      <c r="C23" s="11" t="s">
        <v>44</v>
      </c>
      <c r="D23" s="11" t="s">
        <v>27</v>
      </c>
      <c r="E23" s="12" t="s">
        <v>18</v>
      </c>
      <c r="F23" s="2">
        <v>3</v>
      </c>
      <c r="G23" s="2">
        <v>5</v>
      </c>
      <c r="M23" s="6">
        <f>VLOOKUP(B:B,[4]查询当前所有门店保管帐库存!$A:$I,9,0)</f>
        <v>1</v>
      </c>
    </row>
    <row r="24" spans="1:7">
      <c r="A24" s="10">
        <v>143</v>
      </c>
      <c r="B24" s="11">
        <v>122176</v>
      </c>
      <c r="C24" s="11" t="s">
        <v>45</v>
      </c>
      <c r="D24" s="11" t="s">
        <v>32</v>
      </c>
      <c r="E24" s="12" t="s">
        <v>18</v>
      </c>
      <c r="F24" s="2">
        <v>3</v>
      </c>
      <c r="G24" s="2">
        <v>5</v>
      </c>
    </row>
    <row r="25" spans="1:12">
      <c r="A25" s="10">
        <v>130</v>
      </c>
      <c r="B25" s="11">
        <v>104533</v>
      </c>
      <c r="C25" s="11" t="s">
        <v>46</v>
      </c>
      <c r="D25" s="11" t="s">
        <v>25</v>
      </c>
      <c r="E25" s="12" t="s">
        <v>18</v>
      </c>
      <c r="F25" s="2">
        <v>3</v>
      </c>
      <c r="G25" s="2">
        <v>5</v>
      </c>
      <c r="I25" s="2">
        <f>VLOOKUP(B:B,[1]查询当前所有门店保管帐库存!$A:$H,8,0)</f>
        <v>2</v>
      </c>
      <c r="J25" s="2">
        <f>VLOOKUP(B:B,[2]查询当前所有门店保管帐库存!$A:$H,8,0)</f>
        <v>2</v>
      </c>
      <c r="L25" s="2">
        <f>VLOOKUP(B:B,[3]查询当前所有门店保管帐库存!$A:$H,8,0)</f>
        <v>2</v>
      </c>
    </row>
    <row r="26" spans="1:7">
      <c r="A26" s="10">
        <v>135</v>
      </c>
      <c r="B26" s="11">
        <v>117637</v>
      </c>
      <c r="C26" s="11" t="s">
        <v>47</v>
      </c>
      <c r="D26" s="11" t="s">
        <v>25</v>
      </c>
      <c r="E26" s="12" t="s">
        <v>18</v>
      </c>
      <c r="F26" s="2">
        <v>3</v>
      </c>
      <c r="G26" s="2">
        <v>5</v>
      </c>
    </row>
    <row r="27" spans="1:7">
      <c r="A27" s="10">
        <v>129</v>
      </c>
      <c r="B27" s="11">
        <v>117923</v>
      </c>
      <c r="C27" s="11" t="s">
        <v>48</v>
      </c>
      <c r="D27" s="11" t="s">
        <v>25</v>
      </c>
      <c r="E27" s="12" t="s">
        <v>18</v>
      </c>
      <c r="F27" s="2">
        <v>2</v>
      </c>
      <c r="G27" s="2">
        <v>5</v>
      </c>
    </row>
    <row r="28" spans="1:10">
      <c r="A28" s="10">
        <v>116</v>
      </c>
      <c r="B28" s="11">
        <v>110378</v>
      </c>
      <c r="C28" s="11" t="s">
        <v>49</v>
      </c>
      <c r="D28" s="11" t="s">
        <v>50</v>
      </c>
      <c r="E28" s="12" t="s">
        <v>18</v>
      </c>
      <c r="F28" s="2">
        <v>3</v>
      </c>
      <c r="G28" s="2">
        <v>5</v>
      </c>
      <c r="J28" s="2">
        <f>VLOOKUP(B:B,[2]查询当前所有门店保管帐库存!$A:$H,8,0)</f>
        <v>5</v>
      </c>
    </row>
    <row r="29" spans="1:7">
      <c r="A29" s="10">
        <v>139</v>
      </c>
      <c r="B29" s="11">
        <v>122686</v>
      </c>
      <c r="C29" s="11" t="s">
        <v>51</v>
      </c>
      <c r="D29" s="11" t="s">
        <v>25</v>
      </c>
      <c r="E29" s="12" t="s">
        <v>18</v>
      </c>
      <c r="F29" s="2">
        <v>3</v>
      </c>
      <c r="G29" s="2">
        <v>5</v>
      </c>
    </row>
    <row r="30" spans="1:7">
      <c r="A30" s="10">
        <v>140</v>
      </c>
      <c r="B30" s="11">
        <v>122718</v>
      </c>
      <c r="C30" s="11" t="s">
        <v>52</v>
      </c>
      <c r="D30" s="11" t="s">
        <v>25</v>
      </c>
      <c r="E30" s="12" t="s">
        <v>18</v>
      </c>
      <c r="F30" s="2">
        <v>3</v>
      </c>
      <c r="G30" s="2">
        <v>5</v>
      </c>
    </row>
    <row r="31" spans="1:12">
      <c r="A31" s="10">
        <v>67</v>
      </c>
      <c r="B31" s="11">
        <v>107728</v>
      </c>
      <c r="C31" s="11" t="s">
        <v>53</v>
      </c>
      <c r="D31" s="11" t="s">
        <v>25</v>
      </c>
      <c r="E31" s="12" t="s">
        <v>54</v>
      </c>
      <c r="F31" s="2">
        <v>3</v>
      </c>
      <c r="G31" s="2">
        <v>5</v>
      </c>
      <c r="I31" s="2">
        <f>VLOOKUP(B:B,[1]查询当前所有门店保管帐库存!$A:$H,8,0)</f>
        <v>2</v>
      </c>
      <c r="L31" s="2">
        <f>VLOOKUP(B:B,[3]查询当前所有门店保管帐库存!$A:$H,8,0)</f>
        <v>2</v>
      </c>
    </row>
    <row r="32" spans="1:13">
      <c r="A32" s="10">
        <v>121</v>
      </c>
      <c r="B32" s="11">
        <v>732</v>
      </c>
      <c r="C32" s="11" t="s">
        <v>55</v>
      </c>
      <c r="D32" s="11" t="s">
        <v>25</v>
      </c>
      <c r="E32" s="12" t="s">
        <v>54</v>
      </c>
      <c r="F32" s="2">
        <v>3</v>
      </c>
      <c r="G32" s="2">
        <v>5</v>
      </c>
      <c r="M32" s="6">
        <f>VLOOKUP(B:B,[4]查询当前所有门店保管帐库存!$A:$I,9,0)</f>
        <v>1</v>
      </c>
    </row>
    <row r="33" spans="1:10">
      <c r="A33" s="10">
        <v>107</v>
      </c>
      <c r="B33" s="11">
        <v>102564</v>
      </c>
      <c r="C33" s="11" t="s">
        <v>56</v>
      </c>
      <c r="D33" s="11" t="s">
        <v>25</v>
      </c>
      <c r="E33" s="12" t="s">
        <v>54</v>
      </c>
      <c r="F33" s="2">
        <v>3</v>
      </c>
      <c r="G33" s="2">
        <v>5</v>
      </c>
      <c r="J33" s="2">
        <f>VLOOKUP(B:B,[2]查询当前所有门店保管帐库存!$A:$H,8,0)</f>
        <v>3</v>
      </c>
    </row>
    <row r="34" spans="1:13">
      <c r="A34" s="10">
        <v>18</v>
      </c>
      <c r="B34" s="11">
        <v>329</v>
      </c>
      <c r="C34" s="11" t="s">
        <v>57</v>
      </c>
      <c r="D34" s="11" t="s">
        <v>17</v>
      </c>
      <c r="E34" s="12" t="s">
        <v>54</v>
      </c>
      <c r="F34" s="2">
        <v>3</v>
      </c>
      <c r="G34" s="2">
        <v>5</v>
      </c>
      <c r="M34" s="6">
        <f>VLOOKUP(B:B,[4]查询当前所有门店保管帐库存!$A:$I,9,0)</f>
        <v>3</v>
      </c>
    </row>
    <row r="35" spans="1:13">
      <c r="A35" s="10">
        <v>39</v>
      </c>
      <c r="B35" s="11">
        <v>578</v>
      </c>
      <c r="C35" s="11" t="s">
        <v>58</v>
      </c>
      <c r="D35" s="11" t="s">
        <v>27</v>
      </c>
      <c r="E35" s="12" t="s">
        <v>54</v>
      </c>
      <c r="F35" s="2">
        <v>3</v>
      </c>
      <c r="G35" s="2">
        <v>5</v>
      </c>
      <c r="M35" s="6">
        <f>VLOOKUP(B:B,[4]查询当前所有门店保管帐库存!$A:$I,9,0)</f>
        <v>1</v>
      </c>
    </row>
    <row r="36" spans="1:13">
      <c r="A36" s="10">
        <v>55</v>
      </c>
      <c r="B36" s="11">
        <v>515</v>
      </c>
      <c r="C36" s="11" t="s">
        <v>59</v>
      </c>
      <c r="D36" s="11" t="s">
        <v>20</v>
      </c>
      <c r="E36" s="12" t="s">
        <v>54</v>
      </c>
      <c r="F36" s="2">
        <v>3</v>
      </c>
      <c r="G36" s="2">
        <v>5</v>
      </c>
      <c r="M36" s="6">
        <f>VLOOKUP(B:B,[4]查询当前所有门店保管帐库存!$A:$I,9,0)</f>
        <v>1</v>
      </c>
    </row>
    <row r="37" spans="1:7">
      <c r="A37" s="10">
        <v>58</v>
      </c>
      <c r="B37" s="11">
        <v>117184</v>
      </c>
      <c r="C37" s="11" t="s">
        <v>60</v>
      </c>
      <c r="D37" s="11" t="s">
        <v>27</v>
      </c>
      <c r="E37" s="12" t="s">
        <v>54</v>
      </c>
      <c r="F37" s="2">
        <v>3</v>
      </c>
      <c r="G37" s="2">
        <v>5</v>
      </c>
    </row>
    <row r="38" spans="1:10">
      <c r="A38" s="10">
        <v>61</v>
      </c>
      <c r="B38" s="11">
        <v>105910</v>
      </c>
      <c r="C38" s="11" t="s">
        <v>61</v>
      </c>
      <c r="D38" s="11" t="s">
        <v>23</v>
      </c>
      <c r="E38" s="12" t="s">
        <v>54</v>
      </c>
      <c r="F38" s="2">
        <v>3</v>
      </c>
      <c r="G38" s="2">
        <v>5</v>
      </c>
      <c r="I38" s="2">
        <f>VLOOKUP(B:B,[1]查询当前所有门店保管帐库存!$A:$H,8,0)</f>
        <v>2</v>
      </c>
      <c r="J38" s="2">
        <f>VLOOKUP(B:B,[2]查询当前所有门店保管帐库存!$A:$H,8,0)</f>
        <v>3</v>
      </c>
    </row>
    <row r="39" spans="1:13">
      <c r="A39" s="10">
        <v>62</v>
      </c>
      <c r="B39" s="11">
        <v>103639</v>
      </c>
      <c r="C39" s="11" t="s">
        <v>62</v>
      </c>
      <c r="D39" s="11" t="s">
        <v>20</v>
      </c>
      <c r="E39" s="12" t="s">
        <v>54</v>
      </c>
      <c r="F39" s="2">
        <v>3</v>
      </c>
      <c r="G39" s="2">
        <v>5</v>
      </c>
      <c r="I39" s="2">
        <f>VLOOKUP(B:B,[1]查询当前所有门店保管帐库存!$A:$H,8,0)</f>
        <v>2</v>
      </c>
      <c r="M39" s="6">
        <f>VLOOKUP(B:B,[4]查询当前所有门店保管帐库存!$A:$I,9,0)</f>
        <v>1</v>
      </c>
    </row>
    <row r="40" spans="1:13">
      <c r="A40" s="10">
        <v>63</v>
      </c>
      <c r="B40" s="11">
        <v>108277</v>
      </c>
      <c r="C40" s="11" t="s">
        <v>63</v>
      </c>
      <c r="D40" s="11" t="s">
        <v>23</v>
      </c>
      <c r="E40" s="12" t="s">
        <v>54</v>
      </c>
      <c r="F40" s="2">
        <v>3</v>
      </c>
      <c r="G40" s="2">
        <v>5</v>
      </c>
      <c r="M40" s="6">
        <f>VLOOKUP(B:B,[4]查询当前所有门店保管帐库存!$A:$I,9,0)</f>
        <v>3</v>
      </c>
    </row>
    <row r="41" spans="1:7">
      <c r="A41" s="10">
        <v>64</v>
      </c>
      <c r="B41" s="11">
        <v>120844</v>
      </c>
      <c r="C41" s="11" t="s">
        <v>64</v>
      </c>
      <c r="D41" s="11" t="s">
        <v>17</v>
      </c>
      <c r="E41" s="12" t="s">
        <v>54</v>
      </c>
      <c r="F41" s="2">
        <v>3</v>
      </c>
      <c r="G41" s="2">
        <v>5</v>
      </c>
    </row>
    <row r="42" spans="1:10">
      <c r="A42" s="10">
        <v>65</v>
      </c>
      <c r="B42" s="11">
        <v>745</v>
      </c>
      <c r="C42" s="11" t="s">
        <v>65</v>
      </c>
      <c r="D42" s="11" t="s">
        <v>23</v>
      </c>
      <c r="E42" s="12" t="s">
        <v>54</v>
      </c>
      <c r="F42" s="2">
        <v>3</v>
      </c>
      <c r="G42" s="2">
        <v>5</v>
      </c>
      <c r="J42" s="2">
        <f>VLOOKUP(B:B,[2]查询当前所有门店保管帐库存!$A:$H,8,0)</f>
        <v>2</v>
      </c>
    </row>
    <row r="43" spans="1:10">
      <c r="A43" s="10">
        <v>68</v>
      </c>
      <c r="B43" s="11">
        <v>743</v>
      </c>
      <c r="C43" s="11" t="s">
        <v>66</v>
      </c>
      <c r="D43" s="11" t="s">
        <v>20</v>
      </c>
      <c r="E43" s="12" t="s">
        <v>54</v>
      </c>
      <c r="F43" s="2">
        <v>3</v>
      </c>
      <c r="G43" s="2">
        <v>5</v>
      </c>
      <c r="I43" s="2">
        <f>VLOOKUP(B:B,[1]查询当前所有门店保管帐库存!$A:$H,8,0)</f>
        <v>2</v>
      </c>
      <c r="J43" s="2">
        <f>VLOOKUP(B:B,[2]查询当前所有门店保管帐库存!$A:$H,8,0)</f>
        <v>2</v>
      </c>
    </row>
    <row r="44" spans="1:13">
      <c r="A44" s="10">
        <v>70</v>
      </c>
      <c r="B44" s="11">
        <v>105751</v>
      </c>
      <c r="C44" s="11" t="s">
        <v>67</v>
      </c>
      <c r="D44" s="11" t="s">
        <v>20</v>
      </c>
      <c r="E44" s="12" t="s">
        <v>54</v>
      </c>
      <c r="F44" s="2">
        <v>3</v>
      </c>
      <c r="G44" s="2">
        <v>5</v>
      </c>
      <c r="M44" s="6">
        <f>VLOOKUP(B:B,[4]查询当前所有门店保管帐库存!$A:$I,9,0)</f>
        <v>3</v>
      </c>
    </row>
    <row r="45" spans="1:7">
      <c r="A45" s="10">
        <v>71</v>
      </c>
      <c r="B45" s="11">
        <v>103199</v>
      </c>
      <c r="C45" s="11" t="s">
        <v>68</v>
      </c>
      <c r="D45" s="11" t="s">
        <v>27</v>
      </c>
      <c r="E45" s="12" t="s">
        <v>54</v>
      </c>
      <c r="F45" s="2">
        <v>3</v>
      </c>
      <c r="G45" s="2">
        <v>5</v>
      </c>
    </row>
    <row r="46" spans="1:7">
      <c r="A46" s="10">
        <v>72</v>
      </c>
      <c r="B46" s="11">
        <v>117310</v>
      </c>
      <c r="C46" s="11" t="s">
        <v>69</v>
      </c>
      <c r="D46" s="11" t="s">
        <v>23</v>
      </c>
      <c r="E46" s="12" t="s">
        <v>54</v>
      </c>
      <c r="F46" s="2">
        <v>3</v>
      </c>
      <c r="G46" s="2">
        <v>5</v>
      </c>
    </row>
    <row r="47" spans="1:7">
      <c r="A47" s="10">
        <v>73</v>
      </c>
      <c r="B47" s="11">
        <v>572</v>
      </c>
      <c r="C47" s="11" t="s">
        <v>70</v>
      </c>
      <c r="D47" s="11" t="s">
        <v>27</v>
      </c>
      <c r="E47" s="12" t="s">
        <v>54</v>
      </c>
      <c r="F47" s="2">
        <v>3</v>
      </c>
      <c r="G47" s="2">
        <v>5</v>
      </c>
    </row>
    <row r="48" spans="1:7">
      <c r="A48" s="10">
        <v>74</v>
      </c>
      <c r="B48" s="11">
        <v>116919</v>
      </c>
      <c r="C48" s="11" t="s">
        <v>71</v>
      </c>
      <c r="D48" s="11" t="s">
        <v>14</v>
      </c>
      <c r="E48" s="12" t="s">
        <v>54</v>
      </c>
      <c r="F48" s="2">
        <v>3</v>
      </c>
      <c r="G48" s="2">
        <v>5</v>
      </c>
    </row>
    <row r="49" spans="1:7">
      <c r="A49" s="10">
        <v>75</v>
      </c>
      <c r="B49" s="11">
        <v>113833</v>
      </c>
      <c r="C49" s="11" t="s">
        <v>72</v>
      </c>
      <c r="D49" s="11" t="s">
        <v>17</v>
      </c>
      <c r="E49" s="12" t="s">
        <v>54</v>
      </c>
      <c r="F49" s="2">
        <v>3</v>
      </c>
      <c r="G49" s="2">
        <v>5</v>
      </c>
    </row>
    <row r="50" spans="1:7">
      <c r="A50" s="10">
        <v>77</v>
      </c>
      <c r="B50" s="11">
        <v>106865</v>
      </c>
      <c r="C50" s="11" t="s">
        <v>73</v>
      </c>
      <c r="D50" s="11" t="s">
        <v>14</v>
      </c>
      <c r="E50" s="12" t="s">
        <v>54</v>
      </c>
      <c r="F50" s="2">
        <v>3</v>
      </c>
      <c r="G50" s="2">
        <v>5</v>
      </c>
    </row>
    <row r="51" spans="1:7">
      <c r="A51" s="10">
        <v>79</v>
      </c>
      <c r="B51" s="11">
        <v>116482</v>
      </c>
      <c r="C51" s="11" t="s">
        <v>74</v>
      </c>
      <c r="D51" s="11" t="s">
        <v>27</v>
      </c>
      <c r="E51" s="12" t="s">
        <v>54</v>
      </c>
      <c r="F51" s="2">
        <v>3</v>
      </c>
      <c r="G51" s="2">
        <v>5</v>
      </c>
    </row>
    <row r="52" spans="1:7">
      <c r="A52" s="10">
        <v>80</v>
      </c>
      <c r="B52" s="11">
        <v>355</v>
      </c>
      <c r="C52" s="11" t="s">
        <v>75</v>
      </c>
      <c r="D52" s="11" t="s">
        <v>20</v>
      </c>
      <c r="E52" s="12" t="s">
        <v>54</v>
      </c>
      <c r="F52" s="2">
        <v>3</v>
      </c>
      <c r="G52" s="2">
        <v>5</v>
      </c>
    </row>
    <row r="53" spans="1:10">
      <c r="A53" s="10">
        <v>115</v>
      </c>
      <c r="B53" s="11">
        <v>351</v>
      </c>
      <c r="C53" s="11" t="s">
        <v>76</v>
      </c>
      <c r="D53" s="11" t="s">
        <v>50</v>
      </c>
      <c r="E53" s="12" t="s">
        <v>54</v>
      </c>
      <c r="F53" s="2">
        <v>3</v>
      </c>
      <c r="G53" s="2">
        <v>5</v>
      </c>
      <c r="J53" s="2">
        <f>VLOOKUP(B:B,[2]查询当前所有门店保管帐库存!$A:$H,8,0)</f>
        <v>2</v>
      </c>
    </row>
    <row r="54" spans="1:10">
      <c r="A54" s="10">
        <v>82</v>
      </c>
      <c r="B54" s="11">
        <v>367</v>
      </c>
      <c r="C54" s="11" t="s">
        <v>77</v>
      </c>
      <c r="D54" s="11" t="s">
        <v>32</v>
      </c>
      <c r="E54" s="12" t="s">
        <v>54</v>
      </c>
      <c r="F54" s="2">
        <v>3</v>
      </c>
      <c r="G54" s="2">
        <v>5</v>
      </c>
      <c r="J54" s="2">
        <f>VLOOKUP(B:B,[2]查询当前所有门店保管帐库存!$A:$H,8,0)</f>
        <v>2</v>
      </c>
    </row>
    <row r="55" spans="1:10">
      <c r="A55" s="10">
        <v>83</v>
      </c>
      <c r="B55" s="11">
        <v>106485</v>
      </c>
      <c r="C55" s="11" t="s">
        <v>78</v>
      </c>
      <c r="D55" s="11" t="s">
        <v>14</v>
      </c>
      <c r="E55" s="12" t="s">
        <v>54</v>
      </c>
      <c r="F55" s="2">
        <v>3</v>
      </c>
      <c r="G55" s="2">
        <v>5</v>
      </c>
      <c r="J55" s="2">
        <f>VLOOKUP(B:B,[2]查询当前所有门店保管帐库存!$A:$H,8,0)</f>
        <v>3</v>
      </c>
    </row>
    <row r="56" spans="1:7">
      <c r="A56" s="10">
        <v>84</v>
      </c>
      <c r="B56" s="11">
        <v>102935</v>
      </c>
      <c r="C56" s="11" t="s">
        <v>79</v>
      </c>
      <c r="D56" s="11" t="s">
        <v>14</v>
      </c>
      <c r="E56" s="12" t="s">
        <v>54</v>
      </c>
      <c r="F56" s="2">
        <v>3</v>
      </c>
      <c r="G56" s="2">
        <v>5</v>
      </c>
    </row>
    <row r="57" spans="1:7">
      <c r="A57" s="10">
        <v>97</v>
      </c>
      <c r="B57" s="11">
        <v>706</v>
      </c>
      <c r="C57" s="11" t="s">
        <v>80</v>
      </c>
      <c r="D57" s="11" t="s">
        <v>50</v>
      </c>
      <c r="E57" s="12" t="s">
        <v>54</v>
      </c>
      <c r="F57" s="2">
        <v>3</v>
      </c>
      <c r="G57" s="2">
        <v>5</v>
      </c>
    </row>
    <row r="58" spans="1:13">
      <c r="A58" s="10">
        <v>86</v>
      </c>
      <c r="B58" s="11">
        <v>102565</v>
      </c>
      <c r="C58" s="11" t="s">
        <v>81</v>
      </c>
      <c r="D58" s="11" t="s">
        <v>23</v>
      </c>
      <c r="E58" s="12" t="s">
        <v>54</v>
      </c>
      <c r="F58" s="2">
        <v>3</v>
      </c>
      <c r="G58" s="2">
        <v>5</v>
      </c>
      <c r="L58" s="2">
        <f>VLOOKUP(B:B,[3]查询当前所有门店保管帐库存!$A:$H,8,0)</f>
        <v>2</v>
      </c>
      <c r="M58" s="6">
        <f>VLOOKUP(B:B,[4]查询当前所有门店保管帐库存!$A:$I,9,0)</f>
        <v>3</v>
      </c>
    </row>
    <row r="59" s="4" customFormat="1" spans="1:13">
      <c r="A59" s="10">
        <v>87</v>
      </c>
      <c r="B59" s="11">
        <v>308</v>
      </c>
      <c r="C59" s="11" t="s">
        <v>82</v>
      </c>
      <c r="D59" s="11" t="s">
        <v>27</v>
      </c>
      <c r="E59" s="12" t="s">
        <v>54</v>
      </c>
      <c r="F59" s="2">
        <v>3</v>
      </c>
      <c r="G59" s="2">
        <v>5</v>
      </c>
      <c r="H59" s="2"/>
      <c r="I59" s="2"/>
      <c r="J59" s="2"/>
      <c r="K59" s="2"/>
      <c r="L59" s="2"/>
      <c r="M59" s="6">
        <f>VLOOKUP(B:B,[4]查询当前所有门店保管帐库存!$A:$I,9,0)</f>
        <v>1</v>
      </c>
    </row>
    <row r="60" spans="1:11">
      <c r="A60" s="10">
        <v>110</v>
      </c>
      <c r="B60" s="11">
        <v>710</v>
      </c>
      <c r="C60" s="11" t="s">
        <v>83</v>
      </c>
      <c r="D60" s="11" t="s">
        <v>50</v>
      </c>
      <c r="E60" s="12" t="s">
        <v>54</v>
      </c>
      <c r="F60" s="2">
        <v>3</v>
      </c>
      <c r="G60" s="2">
        <v>5</v>
      </c>
      <c r="K60" s="2">
        <v>3</v>
      </c>
    </row>
    <row r="61" spans="1:7">
      <c r="A61" s="10">
        <v>90</v>
      </c>
      <c r="B61" s="11">
        <v>391</v>
      </c>
      <c r="C61" s="11" t="s">
        <v>84</v>
      </c>
      <c r="D61" s="11" t="s">
        <v>27</v>
      </c>
      <c r="E61" s="12" t="s">
        <v>54</v>
      </c>
      <c r="F61" s="2">
        <v>3</v>
      </c>
      <c r="G61" s="2">
        <v>5</v>
      </c>
    </row>
    <row r="62" spans="1:7">
      <c r="A62" s="10">
        <v>91</v>
      </c>
      <c r="B62" s="11">
        <v>119263</v>
      </c>
      <c r="C62" s="11" t="s">
        <v>85</v>
      </c>
      <c r="D62" s="11" t="s">
        <v>17</v>
      </c>
      <c r="E62" s="12" t="s">
        <v>54</v>
      </c>
      <c r="F62" s="2">
        <v>3</v>
      </c>
      <c r="G62" s="2">
        <v>5</v>
      </c>
    </row>
    <row r="63" spans="1:12">
      <c r="A63" s="10">
        <v>92</v>
      </c>
      <c r="B63" s="11">
        <v>723</v>
      </c>
      <c r="C63" s="11" t="s">
        <v>86</v>
      </c>
      <c r="D63" s="11" t="s">
        <v>27</v>
      </c>
      <c r="E63" s="12" t="s">
        <v>54</v>
      </c>
      <c r="F63" s="2">
        <v>3</v>
      </c>
      <c r="G63" s="2">
        <v>5</v>
      </c>
      <c r="L63" s="2">
        <f>VLOOKUP(B:B,[3]查询当前所有门店保管帐库存!$A:$H,8,0)</f>
        <v>1</v>
      </c>
    </row>
    <row r="64" spans="1:7">
      <c r="A64" s="10">
        <v>93</v>
      </c>
      <c r="B64" s="11">
        <v>570</v>
      </c>
      <c r="C64" s="11" t="s">
        <v>87</v>
      </c>
      <c r="D64" s="11" t="s">
        <v>17</v>
      </c>
      <c r="E64" s="12" t="s">
        <v>54</v>
      </c>
      <c r="F64" s="2">
        <v>3</v>
      </c>
      <c r="G64" s="2">
        <v>5</v>
      </c>
    </row>
    <row r="65" spans="1:7">
      <c r="A65" s="10">
        <v>95</v>
      </c>
      <c r="B65" s="11">
        <v>113025</v>
      </c>
      <c r="C65" s="11" t="s">
        <v>88</v>
      </c>
      <c r="D65" s="11" t="s">
        <v>17</v>
      </c>
      <c r="E65" s="12" t="s">
        <v>54</v>
      </c>
      <c r="F65" s="2">
        <v>3</v>
      </c>
      <c r="G65" s="2">
        <v>5</v>
      </c>
    </row>
    <row r="66" spans="1:10">
      <c r="A66" s="10">
        <v>85</v>
      </c>
      <c r="B66" s="11">
        <v>738</v>
      </c>
      <c r="C66" s="11" t="s">
        <v>89</v>
      </c>
      <c r="D66" s="11" t="s">
        <v>50</v>
      </c>
      <c r="E66" s="12" t="s">
        <v>54</v>
      </c>
      <c r="F66" s="2">
        <v>3</v>
      </c>
      <c r="G66" s="2">
        <v>5</v>
      </c>
      <c r="J66" s="2">
        <f>VLOOKUP(B:B,[2]查询当前所有门店保管帐库存!$A:$H,8,0)</f>
        <v>2</v>
      </c>
    </row>
    <row r="67" spans="1:7">
      <c r="A67" s="10">
        <v>76</v>
      </c>
      <c r="B67" s="11">
        <v>704</v>
      </c>
      <c r="C67" s="11" t="s">
        <v>90</v>
      </c>
      <c r="D67" s="11" t="s">
        <v>50</v>
      </c>
      <c r="E67" s="12" t="s">
        <v>54</v>
      </c>
      <c r="F67" s="2">
        <v>3</v>
      </c>
      <c r="G67" s="2">
        <v>5</v>
      </c>
    </row>
    <row r="68" spans="1:13">
      <c r="A68" s="10">
        <v>98</v>
      </c>
      <c r="B68" s="11">
        <v>112415</v>
      </c>
      <c r="C68" s="11" t="s">
        <v>91</v>
      </c>
      <c r="D68" s="11" t="s">
        <v>23</v>
      </c>
      <c r="E68" s="12" t="s">
        <v>54</v>
      </c>
      <c r="F68" s="2">
        <v>3</v>
      </c>
      <c r="G68" s="2">
        <v>5</v>
      </c>
      <c r="J68" s="2">
        <f>VLOOKUP(B:B,[2]查询当前所有门店保管帐库存!$A:$H,8,0)</f>
        <v>2</v>
      </c>
      <c r="L68" s="2">
        <f>VLOOKUP(B:B,[3]查询当前所有门店保管帐库存!$A:$H,8,0)</f>
        <v>2</v>
      </c>
      <c r="M68" s="6">
        <f>VLOOKUP(B:B,[4]查询当前所有门店保管帐库存!$A:$I,9,0)</f>
        <v>1</v>
      </c>
    </row>
    <row r="69" spans="1:7">
      <c r="A69" s="10">
        <v>106</v>
      </c>
      <c r="B69" s="11">
        <v>713</v>
      </c>
      <c r="C69" s="11" t="s">
        <v>92</v>
      </c>
      <c r="D69" s="11" t="s">
        <v>50</v>
      </c>
      <c r="E69" s="12" t="s">
        <v>54</v>
      </c>
      <c r="F69" s="2">
        <v>3</v>
      </c>
      <c r="G69" s="2">
        <v>5</v>
      </c>
    </row>
    <row r="70" spans="1:9">
      <c r="A70" s="10">
        <v>100</v>
      </c>
      <c r="B70" s="11">
        <v>733</v>
      </c>
      <c r="C70" s="11" t="s">
        <v>93</v>
      </c>
      <c r="D70" s="11" t="s">
        <v>20</v>
      </c>
      <c r="E70" s="12" t="s">
        <v>54</v>
      </c>
      <c r="F70" s="2">
        <v>3</v>
      </c>
      <c r="G70" s="2">
        <v>5</v>
      </c>
      <c r="I70" s="2">
        <f>VLOOKUP(B:B,[1]查询当前所有门店保管帐库存!$A:$H,8,0)</f>
        <v>1</v>
      </c>
    </row>
    <row r="71" spans="1:7">
      <c r="A71" s="10">
        <v>101</v>
      </c>
      <c r="B71" s="11">
        <v>102479</v>
      </c>
      <c r="C71" s="11" t="s">
        <v>94</v>
      </c>
      <c r="D71" s="11" t="s">
        <v>27</v>
      </c>
      <c r="E71" s="12" t="s">
        <v>54</v>
      </c>
      <c r="F71" s="2">
        <v>3</v>
      </c>
      <c r="G71" s="2">
        <v>5</v>
      </c>
    </row>
    <row r="72" spans="1:13">
      <c r="A72" s="10">
        <v>102</v>
      </c>
      <c r="B72" s="11">
        <v>752</v>
      </c>
      <c r="C72" s="11" t="s">
        <v>95</v>
      </c>
      <c r="D72" s="11" t="s">
        <v>17</v>
      </c>
      <c r="E72" s="12" t="s">
        <v>54</v>
      </c>
      <c r="F72" s="2">
        <v>3</v>
      </c>
      <c r="G72" s="2">
        <v>5</v>
      </c>
      <c r="M72" s="6">
        <f>VLOOKUP(B:B,[4]查询当前所有门店保管帐库存!$A:$I,9,0)</f>
        <v>1</v>
      </c>
    </row>
    <row r="73" s="2" customFormat="1" spans="1:13">
      <c r="A73" s="10">
        <v>103</v>
      </c>
      <c r="B73" s="11">
        <v>118151</v>
      </c>
      <c r="C73" s="11" t="s">
        <v>96</v>
      </c>
      <c r="D73" s="11" t="s">
        <v>23</v>
      </c>
      <c r="E73" s="12" t="s">
        <v>54</v>
      </c>
      <c r="F73" s="2">
        <v>3</v>
      </c>
      <c r="G73" s="2">
        <v>5</v>
      </c>
      <c r="L73" s="2">
        <f>VLOOKUP(B:B,[3]查询当前所有门店保管帐库存!$A:$H,8,0)</f>
        <v>2</v>
      </c>
      <c r="M73" s="6"/>
    </row>
    <row r="74" spans="1:7">
      <c r="A74" s="10">
        <v>104</v>
      </c>
      <c r="B74" s="11">
        <v>122198</v>
      </c>
      <c r="C74" s="11" t="s">
        <v>97</v>
      </c>
      <c r="D74" s="11" t="s">
        <v>20</v>
      </c>
      <c r="E74" s="12" t="s">
        <v>54</v>
      </c>
      <c r="F74" s="2">
        <v>3</v>
      </c>
      <c r="G74" s="2">
        <v>5</v>
      </c>
    </row>
    <row r="75" spans="1:13">
      <c r="A75" s="10">
        <v>105</v>
      </c>
      <c r="B75" s="11">
        <v>311</v>
      </c>
      <c r="C75" s="11" t="s">
        <v>98</v>
      </c>
      <c r="D75" s="11" t="s">
        <v>23</v>
      </c>
      <c r="E75" s="12" t="s">
        <v>54</v>
      </c>
      <c r="F75" s="2">
        <v>3</v>
      </c>
      <c r="G75" s="2">
        <v>5</v>
      </c>
      <c r="J75" s="2">
        <f>VLOOKUP(B:B,[2]查询当前所有门店保管帐库存!$A:$H,8,0)</f>
        <v>3</v>
      </c>
      <c r="M75" s="6">
        <f>VLOOKUP(B:B,[4]查询当前所有门店保管帐库存!$A:$I,9,0)</f>
        <v>1</v>
      </c>
    </row>
    <row r="76" spans="1:13">
      <c r="A76" s="10">
        <v>108</v>
      </c>
      <c r="B76" s="11">
        <v>116773</v>
      </c>
      <c r="C76" s="11" t="s">
        <v>99</v>
      </c>
      <c r="D76" s="11" t="s">
        <v>17</v>
      </c>
      <c r="E76" s="12" t="s">
        <v>54</v>
      </c>
      <c r="F76" s="2">
        <v>3</v>
      </c>
      <c r="G76" s="2">
        <v>5</v>
      </c>
      <c r="M76" s="6">
        <f>VLOOKUP(B:B,[4]查询当前所有门店保管帐库存!$A:$I,9,0)</f>
        <v>1</v>
      </c>
    </row>
    <row r="77" spans="1:10">
      <c r="A77" s="10">
        <v>96</v>
      </c>
      <c r="B77" s="11">
        <v>720</v>
      </c>
      <c r="C77" s="11" t="s">
        <v>100</v>
      </c>
      <c r="D77" s="11" t="s">
        <v>25</v>
      </c>
      <c r="E77" s="12" t="s">
        <v>54</v>
      </c>
      <c r="F77" s="2">
        <v>3</v>
      </c>
      <c r="G77" s="2">
        <v>5</v>
      </c>
      <c r="J77" s="2">
        <f>VLOOKUP(B:B,[2]查询当前所有门店保管帐库存!$A:$H,8,0)</f>
        <v>5</v>
      </c>
    </row>
    <row r="78" spans="1:13">
      <c r="A78" s="10">
        <v>113</v>
      </c>
      <c r="B78" s="11">
        <v>104429</v>
      </c>
      <c r="C78" s="11" t="s">
        <v>101</v>
      </c>
      <c r="D78" s="11" t="s">
        <v>17</v>
      </c>
      <c r="E78" s="12" t="s">
        <v>54</v>
      </c>
      <c r="F78" s="2">
        <v>3</v>
      </c>
      <c r="G78" s="2">
        <v>5</v>
      </c>
      <c r="M78" s="6">
        <f>VLOOKUP(B:B,[4]查询当前所有门店保管帐库存!$A:$I,9,0)</f>
        <v>1</v>
      </c>
    </row>
    <row r="79" spans="1:7">
      <c r="A79" s="10">
        <v>114</v>
      </c>
      <c r="B79" s="11">
        <v>112888</v>
      </c>
      <c r="C79" s="11" t="s">
        <v>102</v>
      </c>
      <c r="D79" s="11" t="s">
        <v>17</v>
      </c>
      <c r="E79" s="12" t="s">
        <v>54</v>
      </c>
      <c r="F79" s="2">
        <v>3</v>
      </c>
      <c r="G79" s="2">
        <v>5</v>
      </c>
    </row>
    <row r="80" s="4" customFormat="1" spans="1:13">
      <c r="A80" s="10">
        <v>118</v>
      </c>
      <c r="B80" s="11">
        <v>740</v>
      </c>
      <c r="C80" s="11" t="s">
        <v>103</v>
      </c>
      <c r="D80" s="11" t="s">
        <v>20</v>
      </c>
      <c r="E80" s="12" t="s">
        <v>54</v>
      </c>
      <c r="F80" s="2">
        <v>3</v>
      </c>
      <c r="G80" s="2">
        <v>5</v>
      </c>
      <c r="H80" s="2"/>
      <c r="I80" s="2"/>
      <c r="J80" s="2"/>
      <c r="K80" s="2"/>
      <c r="L80" s="2"/>
      <c r="M80" s="6"/>
    </row>
    <row r="81" spans="1:7">
      <c r="A81" s="10">
        <v>99</v>
      </c>
      <c r="B81" s="11">
        <v>549</v>
      </c>
      <c r="C81" s="11" t="s">
        <v>104</v>
      </c>
      <c r="D81" s="11" t="s">
        <v>25</v>
      </c>
      <c r="E81" s="12" t="s">
        <v>54</v>
      </c>
      <c r="F81" s="2">
        <v>3</v>
      </c>
      <c r="G81" s="2">
        <v>5</v>
      </c>
    </row>
    <row r="82" spans="1:13">
      <c r="A82" s="10">
        <v>123</v>
      </c>
      <c r="B82" s="11">
        <v>102567</v>
      </c>
      <c r="C82" s="11" t="s">
        <v>105</v>
      </c>
      <c r="D82" s="11" t="s">
        <v>38</v>
      </c>
      <c r="E82" s="12" t="s">
        <v>54</v>
      </c>
      <c r="F82" s="2">
        <v>3</v>
      </c>
      <c r="G82" s="2">
        <v>5</v>
      </c>
      <c r="M82" s="6">
        <f>VLOOKUP(B:B,[4]查询当前所有门店保管帐库存!$A:$I,9,0)</f>
        <v>1</v>
      </c>
    </row>
    <row r="83" spans="1:13">
      <c r="A83" s="10">
        <v>125</v>
      </c>
      <c r="B83" s="11">
        <v>754</v>
      </c>
      <c r="C83" s="11" t="s">
        <v>106</v>
      </c>
      <c r="D83" s="11" t="s">
        <v>32</v>
      </c>
      <c r="E83" s="12" t="s">
        <v>54</v>
      </c>
      <c r="F83" s="2">
        <v>3</v>
      </c>
      <c r="G83" s="2">
        <v>5</v>
      </c>
      <c r="L83" s="2">
        <f>VLOOKUP(B:B,[3]查询当前所有门店保管帐库存!$A:$H,8,0)</f>
        <v>2</v>
      </c>
      <c r="M83" s="6">
        <f>VLOOKUP(B:B,[4]查询当前所有门店保管帐库存!$A:$I,9,0)</f>
        <v>1</v>
      </c>
    </row>
    <row r="84" spans="1:12">
      <c r="A84" s="10">
        <v>59</v>
      </c>
      <c r="B84" s="11">
        <v>539</v>
      </c>
      <c r="C84" s="11" t="s">
        <v>107</v>
      </c>
      <c r="D84" s="11" t="s">
        <v>25</v>
      </c>
      <c r="E84" s="12" t="s">
        <v>54</v>
      </c>
      <c r="F84" s="2">
        <v>3</v>
      </c>
      <c r="G84" s="2">
        <v>5</v>
      </c>
      <c r="J84" s="2">
        <f>VLOOKUP(B:B,[2]查询当前所有门店保管帐库存!$A:$H,8,0)</f>
        <v>2</v>
      </c>
      <c r="L84" s="2">
        <f>VLOOKUP(B:B,[3]查询当前所有门店保管帐库存!$A:$H,8,0)</f>
        <v>2</v>
      </c>
    </row>
    <row r="85" spans="1:12">
      <c r="A85" s="10">
        <v>88</v>
      </c>
      <c r="B85" s="11">
        <v>748</v>
      </c>
      <c r="C85" s="11" t="s">
        <v>108</v>
      </c>
      <c r="D85" s="11" t="s">
        <v>25</v>
      </c>
      <c r="E85" s="12" t="s">
        <v>54</v>
      </c>
      <c r="F85" s="2">
        <v>3</v>
      </c>
      <c r="G85" s="2">
        <v>5</v>
      </c>
      <c r="L85" s="2">
        <f>VLOOKUP(B:B,[3]查询当前所有门店保管帐库存!$A:$H,8,0)</f>
        <v>1</v>
      </c>
    </row>
    <row r="86" spans="1:11">
      <c r="A86" s="10">
        <v>81</v>
      </c>
      <c r="B86" s="11">
        <v>594</v>
      </c>
      <c r="C86" s="11" t="s">
        <v>109</v>
      </c>
      <c r="D86" s="11" t="s">
        <v>25</v>
      </c>
      <c r="E86" s="12" t="s">
        <v>54</v>
      </c>
      <c r="F86" s="2">
        <v>3</v>
      </c>
      <c r="G86" s="2">
        <v>5</v>
      </c>
      <c r="K86" s="2">
        <v>5</v>
      </c>
    </row>
    <row r="87" s="4" customFormat="1" spans="1:13">
      <c r="A87" s="10">
        <v>54</v>
      </c>
      <c r="B87" s="11">
        <v>721</v>
      </c>
      <c r="C87" s="11" t="s">
        <v>110</v>
      </c>
      <c r="D87" s="11" t="s">
        <v>25</v>
      </c>
      <c r="E87" s="12" t="s">
        <v>111</v>
      </c>
      <c r="F87" s="2">
        <v>5</v>
      </c>
      <c r="G87" s="2">
        <v>5</v>
      </c>
      <c r="H87" s="2"/>
      <c r="I87" s="2"/>
      <c r="J87" s="2"/>
      <c r="K87" s="2"/>
      <c r="L87" s="2"/>
      <c r="M87" s="6">
        <f>VLOOKUP(B:B,[4]查询当前所有门店保管帐库存!$A:$I,9,0)</f>
        <v>3</v>
      </c>
    </row>
    <row r="88" spans="1:13">
      <c r="A88" s="10">
        <v>66</v>
      </c>
      <c r="B88" s="11">
        <v>587</v>
      </c>
      <c r="C88" s="11" t="s">
        <v>112</v>
      </c>
      <c r="D88" s="11" t="s">
        <v>50</v>
      </c>
      <c r="E88" s="12" t="s">
        <v>111</v>
      </c>
      <c r="F88" s="2">
        <v>5</v>
      </c>
      <c r="G88" s="2">
        <v>5</v>
      </c>
      <c r="J88" s="2">
        <f>VLOOKUP(B:B,[2]查询当前所有门店保管帐库存!$A:$H,8,0)</f>
        <v>2</v>
      </c>
      <c r="M88" s="6">
        <f>VLOOKUP(B:B,[4]查询当前所有门店保管帐库存!$A:$I,9,0)</f>
        <v>3</v>
      </c>
    </row>
    <row r="89" spans="1:10">
      <c r="A89" s="10">
        <v>69</v>
      </c>
      <c r="B89" s="11">
        <v>716</v>
      </c>
      <c r="C89" s="11" t="s">
        <v>113</v>
      </c>
      <c r="D89" s="11" t="s">
        <v>25</v>
      </c>
      <c r="E89" s="12" t="s">
        <v>111</v>
      </c>
      <c r="F89" s="2">
        <v>5</v>
      </c>
      <c r="G89" s="2">
        <v>5</v>
      </c>
      <c r="J89" s="2">
        <f>VLOOKUP(B:B,[2]查询当前所有门店保管帐库存!$A:$H,8,0)</f>
        <v>3</v>
      </c>
    </row>
    <row r="90" spans="1:7">
      <c r="A90" s="10">
        <v>19</v>
      </c>
      <c r="B90" s="11">
        <v>118074</v>
      </c>
      <c r="C90" s="11" t="s">
        <v>114</v>
      </c>
      <c r="D90" s="11" t="s">
        <v>20</v>
      </c>
      <c r="E90" s="12" t="s">
        <v>111</v>
      </c>
      <c r="F90" s="2">
        <v>5</v>
      </c>
      <c r="G90" s="2">
        <v>5</v>
      </c>
    </row>
    <row r="91" spans="1:7">
      <c r="A91" s="10">
        <v>23</v>
      </c>
      <c r="B91" s="11">
        <v>102934</v>
      </c>
      <c r="C91" s="11" t="s">
        <v>115</v>
      </c>
      <c r="D91" s="11" t="s">
        <v>23</v>
      </c>
      <c r="E91" s="12" t="s">
        <v>111</v>
      </c>
      <c r="F91" s="2">
        <v>5</v>
      </c>
      <c r="G91" s="2">
        <v>5</v>
      </c>
    </row>
    <row r="92" spans="1:10">
      <c r="A92" s="10">
        <v>26</v>
      </c>
      <c r="B92" s="11">
        <v>106399</v>
      </c>
      <c r="C92" s="11" t="s">
        <v>116</v>
      </c>
      <c r="D92" s="11" t="s">
        <v>17</v>
      </c>
      <c r="E92" s="12" t="s">
        <v>111</v>
      </c>
      <c r="F92" s="2">
        <v>5</v>
      </c>
      <c r="G92" s="2">
        <v>5</v>
      </c>
      <c r="J92" s="2">
        <f>VLOOKUP(B:B,[2]查询当前所有门店保管帐库存!$A:$H,8,0)</f>
        <v>3</v>
      </c>
    </row>
    <row r="93" spans="1:11">
      <c r="A93" s="10">
        <v>38</v>
      </c>
      <c r="B93" s="11">
        <v>726</v>
      </c>
      <c r="C93" s="11" t="s">
        <v>117</v>
      </c>
      <c r="D93" s="11" t="s">
        <v>23</v>
      </c>
      <c r="E93" s="12" t="s">
        <v>111</v>
      </c>
      <c r="F93" s="2">
        <v>5</v>
      </c>
      <c r="G93" s="2">
        <v>5</v>
      </c>
      <c r="I93" s="2">
        <f>VLOOKUP(B:B,[1]查询当前所有门店保管帐库存!$A:$H,8,0)</f>
        <v>2</v>
      </c>
      <c r="K93" s="2">
        <v>5</v>
      </c>
    </row>
    <row r="94" spans="1:13">
      <c r="A94" s="10">
        <v>40</v>
      </c>
      <c r="B94" s="11">
        <v>724</v>
      </c>
      <c r="C94" s="11" t="s">
        <v>118</v>
      </c>
      <c r="D94" s="11" t="s">
        <v>27</v>
      </c>
      <c r="E94" s="12" t="s">
        <v>111</v>
      </c>
      <c r="F94" s="2">
        <v>5</v>
      </c>
      <c r="G94" s="2">
        <v>5</v>
      </c>
      <c r="M94" s="6">
        <f>VLOOKUP(B:B,[4]查询当前所有门店保管帐库存!$A:$I,9,0)</f>
        <v>1</v>
      </c>
    </row>
    <row r="95" s="4" customFormat="1" spans="1:13">
      <c r="A95" s="10">
        <v>42</v>
      </c>
      <c r="B95" s="11">
        <v>399</v>
      </c>
      <c r="C95" s="11" t="s">
        <v>119</v>
      </c>
      <c r="D95" s="11" t="s">
        <v>23</v>
      </c>
      <c r="E95" s="12" t="s">
        <v>111</v>
      </c>
      <c r="F95" s="2">
        <v>5</v>
      </c>
      <c r="G95" s="2">
        <v>5</v>
      </c>
      <c r="H95" s="2"/>
      <c r="I95" s="2"/>
      <c r="J95" s="2"/>
      <c r="K95" s="2"/>
      <c r="L95" s="2"/>
      <c r="M95" s="6"/>
    </row>
    <row r="96" spans="1:13">
      <c r="A96" s="10">
        <v>43</v>
      </c>
      <c r="B96" s="11">
        <v>101453</v>
      </c>
      <c r="C96" s="11" t="s">
        <v>120</v>
      </c>
      <c r="D96" s="11" t="s">
        <v>17</v>
      </c>
      <c r="E96" s="12" t="s">
        <v>111</v>
      </c>
      <c r="F96" s="2">
        <v>5</v>
      </c>
      <c r="G96" s="2">
        <v>5</v>
      </c>
      <c r="M96" s="6">
        <f>VLOOKUP(B:B,[4]查询当前所有门店保管帐库存!$A:$I,9,0)</f>
        <v>3</v>
      </c>
    </row>
    <row r="97" spans="1:7">
      <c r="A97" s="10">
        <v>45</v>
      </c>
      <c r="B97" s="11">
        <v>387</v>
      </c>
      <c r="C97" s="11" t="s">
        <v>121</v>
      </c>
      <c r="D97" s="11" t="s">
        <v>20</v>
      </c>
      <c r="E97" s="12" t="s">
        <v>111</v>
      </c>
      <c r="F97" s="2">
        <v>5</v>
      </c>
      <c r="G97" s="2">
        <v>5</v>
      </c>
    </row>
    <row r="98" spans="1:10">
      <c r="A98" s="10">
        <v>46</v>
      </c>
      <c r="B98" s="11">
        <v>103198</v>
      </c>
      <c r="C98" s="11" t="s">
        <v>122</v>
      </c>
      <c r="D98" s="11" t="s">
        <v>23</v>
      </c>
      <c r="E98" s="12" t="s">
        <v>111</v>
      </c>
      <c r="F98" s="2">
        <v>5</v>
      </c>
      <c r="G98" s="2">
        <v>5</v>
      </c>
      <c r="J98" s="2">
        <f>VLOOKUP(B:B,[2]查询当前所有门店保管帐库存!$A:$H,8,0)</f>
        <v>2</v>
      </c>
    </row>
    <row r="99" spans="1:7">
      <c r="A99" s="10">
        <v>49</v>
      </c>
      <c r="B99" s="11">
        <v>737</v>
      </c>
      <c r="C99" s="11" t="s">
        <v>123</v>
      </c>
      <c r="D99" s="11" t="s">
        <v>20</v>
      </c>
      <c r="E99" s="12" t="s">
        <v>111</v>
      </c>
      <c r="F99" s="2">
        <v>5</v>
      </c>
      <c r="G99" s="2">
        <v>5</v>
      </c>
    </row>
    <row r="100" spans="1:7">
      <c r="A100" s="10">
        <v>51</v>
      </c>
      <c r="B100" s="11">
        <v>106569</v>
      </c>
      <c r="C100" s="11" t="s">
        <v>124</v>
      </c>
      <c r="D100" s="11" t="s">
        <v>23</v>
      </c>
      <c r="E100" s="12" t="s">
        <v>111</v>
      </c>
      <c r="F100" s="2">
        <v>5</v>
      </c>
      <c r="G100" s="2">
        <v>5</v>
      </c>
    </row>
    <row r="101" spans="1:13">
      <c r="A101" s="10">
        <v>52</v>
      </c>
      <c r="B101" s="11">
        <v>114844</v>
      </c>
      <c r="C101" s="11" t="s">
        <v>125</v>
      </c>
      <c r="D101" s="11" t="s">
        <v>27</v>
      </c>
      <c r="E101" s="12" t="s">
        <v>111</v>
      </c>
      <c r="F101" s="2">
        <v>5</v>
      </c>
      <c r="G101" s="2">
        <v>5</v>
      </c>
      <c r="M101" s="6">
        <f>VLOOKUP(B:B,[4]查询当前所有门店保管帐库存!$A:$I,9,0)</f>
        <v>7</v>
      </c>
    </row>
    <row r="102" spans="1:12">
      <c r="A102" s="10">
        <v>53</v>
      </c>
      <c r="B102" s="11">
        <v>104428</v>
      </c>
      <c r="C102" s="11" t="s">
        <v>126</v>
      </c>
      <c r="D102" s="11" t="s">
        <v>32</v>
      </c>
      <c r="E102" s="12" t="s">
        <v>111</v>
      </c>
      <c r="F102" s="2">
        <v>5</v>
      </c>
      <c r="G102" s="2">
        <v>5</v>
      </c>
      <c r="L102" s="2">
        <f>VLOOKUP(B:B,[3]查询当前所有门店保管帐库存!$A:$H,8,0)</f>
        <v>2</v>
      </c>
    </row>
    <row r="103" spans="1:9">
      <c r="A103" s="10">
        <v>57</v>
      </c>
      <c r="B103" s="11">
        <v>598</v>
      </c>
      <c r="C103" s="11" t="s">
        <v>127</v>
      </c>
      <c r="D103" s="11" t="s">
        <v>27</v>
      </c>
      <c r="E103" s="12" t="s">
        <v>111</v>
      </c>
      <c r="F103" s="2">
        <v>5</v>
      </c>
      <c r="G103" s="2">
        <v>5</v>
      </c>
      <c r="I103" s="2">
        <f>VLOOKUP(B:B,[1]查询当前所有门店保管帐库存!$A:$H,8,0)</f>
        <v>2</v>
      </c>
    </row>
    <row r="104" spans="1:13">
      <c r="A104" s="10">
        <v>60</v>
      </c>
      <c r="B104" s="11">
        <v>717</v>
      </c>
      <c r="C104" s="11" t="s">
        <v>128</v>
      </c>
      <c r="D104" s="11" t="s">
        <v>25</v>
      </c>
      <c r="E104" s="12" t="s">
        <v>111</v>
      </c>
      <c r="F104" s="2">
        <v>5</v>
      </c>
      <c r="G104" s="2">
        <v>5</v>
      </c>
      <c r="L104" s="2">
        <f>VLOOKUP(B:B,[3]查询当前所有门店保管帐库存!$A:$H,8,0)</f>
        <v>4</v>
      </c>
      <c r="M104" s="6">
        <f>VLOOKUP(B:B,[4]查询当前所有门店保管帐库存!$A:$I,9,0)</f>
        <v>3</v>
      </c>
    </row>
    <row r="105" spans="1:7">
      <c r="A105" s="10">
        <v>78</v>
      </c>
      <c r="B105" s="11">
        <v>113008</v>
      </c>
      <c r="C105" s="11" t="s">
        <v>129</v>
      </c>
      <c r="D105" s="11" t="s">
        <v>27</v>
      </c>
      <c r="E105" s="12" t="s">
        <v>111</v>
      </c>
      <c r="F105" s="2">
        <v>5</v>
      </c>
      <c r="G105" s="2">
        <v>5</v>
      </c>
    </row>
    <row r="106" spans="1:13">
      <c r="A106" s="10">
        <v>94</v>
      </c>
      <c r="B106" s="11">
        <v>114622</v>
      </c>
      <c r="C106" s="11" t="s">
        <v>130</v>
      </c>
      <c r="D106" s="11" t="s">
        <v>27</v>
      </c>
      <c r="E106" s="12" t="s">
        <v>111</v>
      </c>
      <c r="F106" s="2">
        <v>5</v>
      </c>
      <c r="G106" s="2">
        <v>5</v>
      </c>
      <c r="J106" s="2">
        <f>VLOOKUP(B:B,[2]查询当前所有门店保管帐库存!$A:$H,8,0)</f>
        <v>3</v>
      </c>
      <c r="M106" s="6">
        <f>VLOOKUP(B:B,[4]查询当前所有门店保管帐库存!$A:$I,9,0)</f>
        <v>1</v>
      </c>
    </row>
    <row r="107" spans="1:13">
      <c r="A107" s="10">
        <v>41</v>
      </c>
      <c r="B107" s="11">
        <v>111400</v>
      </c>
      <c r="C107" s="11" t="s">
        <v>131</v>
      </c>
      <c r="D107" s="11" t="s">
        <v>25</v>
      </c>
      <c r="E107" s="12" t="s">
        <v>132</v>
      </c>
      <c r="F107" s="2">
        <v>5</v>
      </c>
      <c r="G107" s="2">
        <v>5</v>
      </c>
      <c r="M107" s="6">
        <f>VLOOKUP(B:B,[4]查询当前所有门店保管帐库存!$A:$I,9,0)</f>
        <v>2</v>
      </c>
    </row>
    <row r="108" spans="1:13">
      <c r="A108" s="10">
        <v>56</v>
      </c>
      <c r="B108" s="11">
        <v>746</v>
      </c>
      <c r="C108" s="11" t="s">
        <v>133</v>
      </c>
      <c r="D108" s="11" t="s">
        <v>25</v>
      </c>
      <c r="E108" s="12" t="s">
        <v>132</v>
      </c>
      <c r="F108" s="2">
        <v>5</v>
      </c>
      <c r="G108" s="2">
        <v>5</v>
      </c>
      <c r="I108" s="2">
        <f>VLOOKUP(B:B,[1]查询当前所有门店保管帐库存!$A:$H,8,0)</f>
        <v>2</v>
      </c>
      <c r="J108" s="2">
        <f>VLOOKUP(B:B,[2]查询当前所有门店保管帐库存!$A:$H,8,0)</f>
        <v>2</v>
      </c>
      <c r="K108" s="2">
        <v>3</v>
      </c>
      <c r="M108" s="6">
        <f>VLOOKUP(B:B,[4]查询当前所有门店保管帐库存!$A:$I,9,0)</f>
        <v>3</v>
      </c>
    </row>
    <row r="109" spans="1:12">
      <c r="A109" s="10">
        <v>11</v>
      </c>
      <c r="B109" s="11">
        <v>357</v>
      </c>
      <c r="C109" s="11" t="s">
        <v>134</v>
      </c>
      <c r="D109" s="11" t="s">
        <v>23</v>
      </c>
      <c r="E109" s="12" t="s">
        <v>132</v>
      </c>
      <c r="F109" s="2">
        <v>5</v>
      </c>
      <c r="G109" s="2">
        <v>5</v>
      </c>
      <c r="I109" s="2">
        <f>VLOOKUP(B:B,[1]查询当前所有门店保管帐库存!$A:$H,8,0)</f>
        <v>2</v>
      </c>
      <c r="J109" s="2">
        <f>VLOOKUP(B:B,[2]查询当前所有门店保管帐库存!$A:$H,8,0)</f>
        <v>5</v>
      </c>
      <c r="K109" s="2">
        <v>5</v>
      </c>
      <c r="L109" s="2">
        <f>VLOOKUP(B:B,[3]查询当前所有门店保管帐库存!$A:$H,8,0)</f>
        <v>2</v>
      </c>
    </row>
    <row r="110" spans="1:13">
      <c r="A110" s="10">
        <v>13</v>
      </c>
      <c r="B110" s="11">
        <v>373</v>
      </c>
      <c r="C110" s="11" t="s">
        <v>135</v>
      </c>
      <c r="D110" s="11" t="s">
        <v>27</v>
      </c>
      <c r="E110" s="12" t="s">
        <v>132</v>
      </c>
      <c r="F110" s="2">
        <v>5</v>
      </c>
      <c r="G110" s="2">
        <v>5</v>
      </c>
      <c r="I110" s="2">
        <f>VLOOKUP(B:B,[1]查询当前所有门店保管帐库存!$A:$H,8,0)</f>
        <v>2</v>
      </c>
      <c r="J110" s="2">
        <f>VLOOKUP(B:B,[2]查询当前所有门店保管帐库存!$A:$H,8,0)</f>
        <v>2</v>
      </c>
      <c r="M110" s="6">
        <f>VLOOKUP(B:B,[4]查询当前所有门店保管帐库存!$A:$I,9,0)</f>
        <v>1</v>
      </c>
    </row>
    <row r="111" spans="1:9">
      <c r="A111" s="10">
        <v>14</v>
      </c>
      <c r="B111" s="11">
        <v>585</v>
      </c>
      <c r="C111" s="11" t="s">
        <v>136</v>
      </c>
      <c r="D111" s="11" t="s">
        <v>27</v>
      </c>
      <c r="E111" s="12" t="s">
        <v>132</v>
      </c>
      <c r="F111" s="2">
        <v>5</v>
      </c>
      <c r="G111" s="2">
        <v>5</v>
      </c>
      <c r="I111" s="2">
        <f>VLOOKUP(B:B,[1]查询当前所有门店保管帐库存!$A:$H,8,0)</f>
        <v>2</v>
      </c>
    </row>
    <row r="112" spans="1:9">
      <c r="A112" s="10">
        <v>17</v>
      </c>
      <c r="B112" s="11">
        <v>511</v>
      </c>
      <c r="C112" s="11" t="s">
        <v>137</v>
      </c>
      <c r="D112" s="11" t="s">
        <v>20</v>
      </c>
      <c r="E112" s="12" t="s">
        <v>132</v>
      </c>
      <c r="F112" s="2">
        <v>5</v>
      </c>
      <c r="G112" s="2">
        <v>5</v>
      </c>
      <c r="I112" s="2">
        <f>VLOOKUP(B:B,[1]查询当前所有门店保管帐库存!$A:$H,8,0)</f>
        <v>2</v>
      </c>
    </row>
    <row r="113" s="4" customFormat="1" spans="1:13">
      <c r="A113" s="10">
        <v>24</v>
      </c>
      <c r="B113" s="11">
        <v>379</v>
      </c>
      <c r="C113" s="11" t="s">
        <v>138</v>
      </c>
      <c r="D113" s="11" t="s">
        <v>23</v>
      </c>
      <c r="E113" s="12" t="s">
        <v>132</v>
      </c>
      <c r="F113" s="2">
        <v>5</v>
      </c>
      <c r="G113" s="2">
        <v>5</v>
      </c>
      <c r="H113" s="2"/>
      <c r="I113" s="2"/>
      <c r="J113" s="2"/>
      <c r="K113" s="2"/>
      <c r="L113" s="2">
        <f>VLOOKUP(B:B,[3]查询当前所有门店保管帐库存!$A:$H,8,0)</f>
        <v>2</v>
      </c>
      <c r="M113" s="6">
        <f>VLOOKUP(B:B,[4]查询当前所有门店保管帐库存!$A:$I,9,0)</f>
        <v>1</v>
      </c>
    </row>
    <row r="114" spans="1:13">
      <c r="A114" s="10">
        <v>27</v>
      </c>
      <c r="B114" s="11">
        <v>581</v>
      </c>
      <c r="C114" s="11" t="s">
        <v>139</v>
      </c>
      <c r="D114" s="11" t="s">
        <v>27</v>
      </c>
      <c r="E114" s="12" t="s">
        <v>132</v>
      </c>
      <c r="F114" s="2">
        <v>5</v>
      </c>
      <c r="G114" s="2">
        <v>5</v>
      </c>
      <c r="L114" s="2">
        <f>VLOOKUP(B:B,[3]查询当前所有门店保管帐库存!$A:$H,8,0)</f>
        <v>2</v>
      </c>
      <c r="M114" s="6">
        <f>VLOOKUP(B:B,[4]查询当前所有门店保管帐库存!$A:$I,9,0)</f>
        <v>1</v>
      </c>
    </row>
    <row r="115" spans="1:12">
      <c r="A115" s="10">
        <v>28</v>
      </c>
      <c r="B115" s="11">
        <v>712</v>
      </c>
      <c r="C115" s="11" t="s">
        <v>140</v>
      </c>
      <c r="D115" s="11" t="s">
        <v>20</v>
      </c>
      <c r="E115" s="12" t="s">
        <v>132</v>
      </c>
      <c r="F115" s="2">
        <v>5</v>
      </c>
      <c r="G115" s="2">
        <v>5</v>
      </c>
      <c r="L115" s="2">
        <f>VLOOKUP(B:B,[3]查询当前所有门店保管帐库存!$A:$H,8,0)</f>
        <v>2</v>
      </c>
    </row>
    <row r="116" spans="1:13">
      <c r="A116" s="10">
        <v>29</v>
      </c>
      <c r="B116" s="11">
        <v>546</v>
      </c>
      <c r="C116" s="11" t="s">
        <v>141</v>
      </c>
      <c r="D116" s="11" t="s">
        <v>27</v>
      </c>
      <c r="E116" s="12" t="s">
        <v>132</v>
      </c>
      <c r="F116" s="2">
        <v>5</v>
      </c>
      <c r="G116" s="2">
        <v>5</v>
      </c>
      <c r="I116" s="2">
        <f>VLOOKUP(B:B,[1]查询当前所有门店保管帐库存!$A:$H,8,0)</f>
        <v>2</v>
      </c>
      <c r="K116" s="2">
        <v>3</v>
      </c>
      <c r="L116" s="2">
        <f>VLOOKUP(B:B,[3]查询当前所有门店保管帐库存!$A:$H,8,0)</f>
        <v>2</v>
      </c>
      <c r="M116" s="6">
        <f>VLOOKUP(B:B,[4]查询当前所有门店保管帐库存!$A:$I,9,0)</f>
        <v>1</v>
      </c>
    </row>
    <row r="117" spans="1:13">
      <c r="A117" s="10">
        <v>30</v>
      </c>
      <c r="B117" s="11">
        <v>744</v>
      </c>
      <c r="C117" s="11" t="s">
        <v>142</v>
      </c>
      <c r="D117" s="11" t="s">
        <v>27</v>
      </c>
      <c r="E117" s="12" t="s">
        <v>132</v>
      </c>
      <c r="F117" s="2">
        <v>5</v>
      </c>
      <c r="G117" s="2">
        <v>5</v>
      </c>
      <c r="M117" s="6">
        <f>VLOOKUP(B:B,[4]查询当前所有门店保管帐库存!$A:$I,9,0)</f>
        <v>3</v>
      </c>
    </row>
    <row r="118" s="4" customFormat="1" spans="1:13">
      <c r="A118" s="10">
        <v>31</v>
      </c>
      <c r="B118" s="11">
        <v>514</v>
      </c>
      <c r="C118" s="11" t="s">
        <v>143</v>
      </c>
      <c r="D118" s="11" t="s">
        <v>38</v>
      </c>
      <c r="E118" s="12" t="s">
        <v>132</v>
      </c>
      <c r="F118" s="2">
        <v>5</v>
      </c>
      <c r="G118" s="2">
        <v>5</v>
      </c>
      <c r="H118" s="2"/>
      <c r="I118" s="2"/>
      <c r="J118" s="2"/>
      <c r="K118" s="2"/>
      <c r="L118" s="2">
        <f>VLOOKUP(B:B,[3]查询当前所有门店保管帐库存!$A:$H,8,0)</f>
        <v>1</v>
      </c>
      <c r="M118" s="6"/>
    </row>
    <row r="119" spans="1:13">
      <c r="A119" s="10">
        <v>32</v>
      </c>
      <c r="B119" s="11">
        <v>359</v>
      </c>
      <c r="C119" s="11" t="s">
        <v>144</v>
      </c>
      <c r="D119" s="11" t="s">
        <v>23</v>
      </c>
      <c r="E119" s="12" t="s">
        <v>132</v>
      </c>
      <c r="F119" s="2">
        <v>5</v>
      </c>
      <c r="G119" s="2">
        <v>5</v>
      </c>
      <c r="M119" s="6">
        <f>VLOOKUP(B:B,[4]查询当前所有门店保管帐库存!$A:$I,9,0)</f>
        <v>3</v>
      </c>
    </row>
    <row r="120" s="4" customFormat="1" spans="1:13">
      <c r="A120" s="10">
        <v>33</v>
      </c>
      <c r="B120" s="11">
        <v>747</v>
      </c>
      <c r="C120" s="11" t="s">
        <v>145</v>
      </c>
      <c r="D120" s="11" t="s">
        <v>27</v>
      </c>
      <c r="E120" s="12" t="s">
        <v>132</v>
      </c>
      <c r="F120" s="2">
        <v>5</v>
      </c>
      <c r="G120" s="2">
        <v>5</v>
      </c>
      <c r="H120" s="2"/>
      <c r="I120" s="2"/>
      <c r="J120" s="2">
        <f>VLOOKUP(B:B,[2]查询当前所有门店保管帐库存!$A:$H,8,0)</f>
        <v>2</v>
      </c>
      <c r="K120" s="2"/>
      <c r="L120" s="2">
        <f>VLOOKUP(B:B,[3]查询当前所有门店保管帐库存!$A:$H,8,0)</f>
        <v>1</v>
      </c>
      <c r="M120" s="6">
        <f>VLOOKUP(B:B,[4]查询当前所有门店保管帐库存!$A:$I,9,0)</f>
        <v>3</v>
      </c>
    </row>
    <row r="121" spans="1:11">
      <c r="A121" s="10">
        <v>34</v>
      </c>
      <c r="B121" s="11">
        <v>105267</v>
      </c>
      <c r="C121" s="11" t="s">
        <v>146</v>
      </c>
      <c r="D121" s="11" t="s">
        <v>23</v>
      </c>
      <c r="E121" s="12" t="s">
        <v>132</v>
      </c>
      <c r="F121" s="2">
        <v>5</v>
      </c>
      <c r="G121" s="2">
        <v>5</v>
      </c>
      <c r="J121" s="2">
        <f>VLOOKUP(B:B,[2]查询当前所有门店保管帐库存!$A:$H,8,0)</f>
        <v>5</v>
      </c>
      <c r="K121" s="2">
        <v>5</v>
      </c>
    </row>
    <row r="122" spans="1:13">
      <c r="A122" s="10">
        <v>35</v>
      </c>
      <c r="B122" s="11">
        <v>513</v>
      </c>
      <c r="C122" s="11" t="s">
        <v>147</v>
      </c>
      <c r="D122" s="11" t="s">
        <v>23</v>
      </c>
      <c r="E122" s="12" t="s">
        <v>132</v>
      </c>
      <c r="F122" s="2">
        <v>5</v>
      </c>
      <c r="G122" s="2">
        <v>5</v>
      </c>
      <c r="J122" s="2">
        <f>VLOOKUP(B:B,[2]查询当前所有门店保管帐库存!$A:$H,8,0)</f>
        <v>3</v>
      </c>
      <c r="K122" s="2">
        <v>2</v>
      </c>
      <c r="M122" s="6">
        <f>VLOOKUP(B:B,[4]查询当前所有门店保管帐库存!$A:$I,9,0)</f>
        <v>1</v>
      </c>
    </row>
    <row r="123" spans="1:13">
      <c r="A123" s="10">
        <v>36</v>
      </c>
      <c r="B123" s="11">
        <v>111219</v>
      </c>
      <c r="C123" s="11" t="s">
        <v>148</v>
      </c>
      <c r="D123" s="11" t="s">
        <v>23</v>
      </c>
      <c r="E123" s="12" t="s">
        <v>132</v>
      </c>
      <c r="F123" s="2">
        <v>5</v>
      </c>
      <c r="G123" s="2">
        <v>5</v>
      </c>
      <c r="I123" s="2">
        <f>VLOOKUP(B:B,[1]查询当前所有门店保管帐库存!$A:$H,8,0)</f>
        <v>1</v>
      </c>
      <c r="L123" s="2">
        <f>VLOOKUP(B:B,[3]查询当前所有门店保管帐库存!$A:$H,8,0)</f>
        <v>1</v>
      </c>
      <c r="M123" s="6">
        <f>VLOOKUP(B:B,[4]查询当前所有门店保管帐库存!$A:$I,9,0)</f>
        <v>3</v>
      </c>
    </row>
    <row r="124" spans="1:12">
      <c r="A124" s="10">
        <v>37</v>
      </c>
      <c r="B124" s="11">
        <v>54</v>
      </c>
      <c r="C124" s="11" t="s">
        <v>149</v>
      </c>
      <c r="D124" s="11" t="s">
        <v>32</v>
      </c>
      <c r="E124" s="12" t="s">
        <v>132</v>
      </c>
      <c r="F124" s="2">
        <v>5</v>
      </c>
      <c r="G124" s="2">
        <v>5</v>
      </c>
      <c r="L124" s="2">
        <f>VLOOKUP(B:B,[3]查询当前所有门店保管帐库存!$A:$H,8,0)</f>
        <v>1</v>
      </c>
    </row>
    <row r="125" spans="1:12">
      <c r="A125" s="10">
        <v>44</v>
      </c>
      <c r="B125" s="11">
        <v>377</v>
      </c>
      <c r="C125" s="11" t="s">
        <v>150</v>
      </c>
      <c r="D125" s="11" t="s">
        <v>20</v>
      </c>
      <c r="E125" s="12" t="s">
        <v>132</v>
      </c>
      <c r="F125" s="2">
        <v>5</v>
      </c>
      <c r="G125" s="2">
        <v>5</v>
      </c>
      <c r="K125" s="2">
        <v>5</v>
      </c>
      <c r="L125" s="2">
        <f>VLOOKUP(B:B,[3]查询当前所有门店保管帐库存!$A:$H,8,0)</f>
        <v>2</v>
      </c>
    </row>
    <row r="126" spans="1:11">
      <c r="A126" s="10">
        <v>48</v>
      </c>
      <c r="B126" s="11">
        <v>709</v>
      </c>
      <c r="C126" s="11" t="s">
        <v>151</v>
      </c>
      <c r="D126" s="11" t="s">
        <v>17</v>
      </c>
      <c r="E126" s="12" t="s">
        <v>132</v>
      </c>
      <c r="F126" s="2">
        <v>5</v>
      </c>
      <c r="G126" s="2">
        <v>5</v>
      </c>
      <c r="H126" s="2">
        <v>3</v>
      </c>
      <c r="K126" s="2">
        <v>5</v>
      </c>
    </row>
    <row r="127" s="4" customFormat="1" spans="1:13">
      <c r="A127" s="10">
        <v>50</v>
      </c>
      <c r="B127" s="11">
        <v>114286</v>
      </c>
      <c r="C127" s="11" t="s">
        <v>152</v>
      </c>
      <c r="D127" s="11" t="s">
        <v>17</v>
      </c>
      <c r="E127" s="12" t="s">
        <v>132</v>
      </c>
      <c r="F127" s="2">
        <v>5</v>
      </c>
      <c r="G127" s="2">
        <v>5</v>
      </c>
      <c r="H127" s="2"/>
      <c r="I127" s="2"/>
      <c r="J127" s="2">
        <f>VLOOKUP(B:B,[2]查询当前所有门店保管帐库存!$A:$H,8,0)</f>
        <v>2</v>
      </c>
      <c r="K127" s="2"/>
      <c r="L127" s="2"/>
      <c r="M127" s="6"/>
    </row>
    <row r="128" spans="1:8">
      <c r="A128" s="10">
        <v>8</v>
      </c>
      <c r="B128" s="11">
        <v>571</v>
      </c>
      <c r="C128" s="11" t="s">
        <v>153</v>
      </c>
      <c r="D128" s="11" t="s">
        <v>20</v>
      </c>
      <c r="E128" s="12" t="s">
        <v>154</v>
      </c>
      <c r="F128" s="2">
        <v>8</v>
      </c>
      <c r="G128" s="2">
        <v>6</v>
      </c>
      <c r="H128" s="2">
        <v>3</v>
      </c>
    </row>
    <row r="129" spans="1:12">
      <c r="A129" s="10">
        <v>9</v>
      </c>
      <c r="B129" s="11">
        <v>365</v>
      </c>
      <c r="C129" s="11" t="s">
        <v>155</v>
      </c>
      <c r="D129" s="11" t="s">
        <v>23</v>
      </c>
      <c r="E129" s="12" t="s">
        <v>154</v>
      </c>
      <c r="F129" s="2">
        <v>8</v>
      </c>
      <c r="G129" s="2">
        <v>6</v>
      </c>
      <c r="H129" s="2">
        <v>6</v>
      </c>
      <c r="L129" s="2">
        <f>VLOOKUP(B:B,[3]查询当前所有门店保管帐库存!$A:$H,8,0)</f>
        <v>1</v>
      </c>
    </row>
    <row r="130" spans="1:13">
      <c r="A130" s="10">
        <v>10</v>
      </c>
      <c r="B130" s="11">
        <v>385</v>
      </c>
      <c r="C130" s="11" t="s">
        <v>156</v>
      </c>
      <c r="D130" s="11" t="s">
        <v>38</v>
      </c>
      <c r="E130" s="12" t="s">
        <v>154</v>
      </c>
      <c r="F130" s="2">
        <v>8</v>
      </c>
      <c r="G130" s="2">
        <v>6</v>
      </c>
      <c r="M130" s="6">
        <f>VLOOKUP(B:B,[4]查询当前所有门店保管帐库存!$A:$I,9,0)</f>
        <v>1</v>
      </c>
    </row>
    <row r="131" spans="1:13">
      <c r="A131" s="10">
        <v>12</v>
      </c>
      <c r="B131" s="11">
        <v>707</v>
      </c>
      <c r="C131" s="11" t="s">
        <v>157</v>
      </c>
      <c r="D131" s="11" t="s">
        <v>20</v>
      </c>
      <c r="E131" s="12" t="s">
        <v>154</v>
      </c>
      <c r="F131" s="2">
        <v>8</v>
      </c>
      <c r="G131" s="2">
        <v>6</v>
      </c>
      <c r="H131" s="2">
        <v>8</v>
      </c>
      <c r="J131" s="2">
        <f>VLOOKUP(B:B,[2]查询当前所有门店保管帐库存!$A:$H,8,0)</f>
        <v>2</v>
      </c>
      <c r="L131" s="2">
        <f>VLOOKUP(B:B,[3]查询当前所有门店保管帐库存!$A:$H,8,0)</f>
        <v>2</v>
      </c>
      <c r="M131" s="6">
        <f>VLOOKUP(B:B,[4]查询当前所有门店保管帐库存!$A:$I,9,0)</f>
        <v>1</v>
      </c>
    </row>
    <row r="132" spans="1:8">
      <c r="A132" s="10">
        <v>15</v>
      </c>
      <c r="B132" s="11">
        <v>117491</v>
      </c>
      <c r="C132" s="11" t="s">
        <v>158</v>
      </c>
      <c r="D132" s="11" t="s">
        <v>23</v>
      </c>
      <c r="E132" s="12" t="s">
        <v>154</v>
      </c>
      <c r="F132" s="2">
        <v>8</v>
      </c>
      <c r="G132" s="2">
        <v>6</v>
      </c>
      <c r="H132" s="2">
        <v>8</v>
      </c>
    </row>
    <row r="133" spans="1:13">
      <c r="A133" s="10">
        <v>16</v>
      </c>
      <c r="B133" s="11">
        <v>742</v>
      </c>
      <c r="C133" s="11" t="s">
        <v>159</v>
      </c>
      <c r="D133" s="11" t="s">
        <v>14</v>
      </c>
      <c r="E133" s="12" t="s">
        <v>154</v>
      </c>
      <c r="F133" s="2">
        <v>8</v>
      </c>
      <c r="G133" s="2">
        <v>6</v>
      </c>
      <c r="H133" s="2">
        <v>6</v>
      </c>
      <c r="J133" s="2">
        <f>VLOOKUP(B:B,[2]查询当前所有门店保管帐库存!$A:$H,8,0)</f>
        <v>2</v>
      </c>
      <c r="M133" s="6">
        <f>VLOOKUP(B:B,[4]查询当前所有门店保管帐库存!$A:$I,9,0)</f>
        <v>2</v>
      </c>
    </row>
    <row r="134" spans="1:8">
      <c r="A134" s="10">
        <v>21</v>
      </c>
      <c r="B134" s="11">
        <v>107658</v>
      </c>
      <c r="C134" s="11" t="s">
        <v>160</v>
      </c>
      <c r="D134" s="11" t="s">
        <v>17</v>
      </c>
      <c r="E134" s="12" t="s">
        <v>154</v>
      </c>
      <c r="F134" s="2">
        <v>8</v>
      </c>
      <c r="G134" s="2">
        <v>6</v>
      </c>
      <c r="H134" s="2">
        <v>7</v>
      </c>
    </row>
    <row r="135" spans="1:9">
      <c r="A135" s="10">
        <v>22</v>
      </c>
      <c r="B135" s="11">
        <v>730</v>
      </c>
      <c r="C135" s="11" t="s">
        <v>161</v>
      </c>
      <c r="D135" s="11" t="s">
        <v>17</v>
      </c>
      <c r="E135" s="12" t="s">
        <v>154</v>
      </c>
      <c r="F135" s="2">
        <v>8</v>
      </c>
      <c r="G135" s="2">
        <v>6</v>
      </c>
      <c r="H135" s="2">
        <v>5</v>
      </c>
      <c r="I135" s="2">
        <f>VLOOKUP(B:B,[1]查询当前所有门店保管帐库存!$A:$H,8,0)</f>
        <v>2</v>
      </c>
    </row>
    <row r="136" spans="1:12">
      <c r="A136" s="10">
        <v>25</v>
      </c>
      <c r="B136" s="11">
        <v>108656</v>
      </c>
      <c r="C136" s="11" t="s">
        <v>162</v>
      </c>
      <c r="D136" s="11" t="s">
        <v>38</v>
      </c>
      <c r="E136" s="12" t="s">
        <v>154</v>
      </c>
      <c r="F136" s="2">
        <v>8</v>
      </c>
      <c r="G136" s="2">
        <v>6</v>
      </c>
      <c r="K136" s="2">
        <v>3</v>
      </c>
      <c r="L136" s="2">
        <f>VLOOKUP(B:B,[3]查询当前所有门店保管帐库存!$A:$H,8,0)</f>
        <v>1</v>
      </c>
    </row>
    <row r="137" spans="1:8">
      <c r="A137" s="10">
        <v>47</v>
      </c>
      <c r="B137" s="11">
        <v>106066</v>
      </c>
      <c r="C137" s="11" t="s">
        <v>163</v>
      </c>
      <c r="D137" s="11" t="s">
        <v>14</v>
      </c>
      <c r="E137" s="12" t="s">
        <v>154</v>
      </c>
      <c r="F137" s="2">
        <v>8</v>
      </c>
      <c r="G137" s="2">
        <v>6</v>
      </c>
      <c r="H137" s="2">
        <v>3</v>
      </c>
    </row>
    <row r="138" spans="1:13">
      <c r="A138" s="10">
        <v>20</v>
      </c>
      <c r="B138" s="11">
        <v>341</v>
      </c>
      <c r="C138" s="11" t="s">
        <v>164</v>
      </c>
      <c r="D138" s="11" t="s">
        <v>25</v>
      </c>
      <c r="E138" s="12" t="s">
        <v>165</v>
      </c>
      <c r="F138" s="2">
        <v>8</v>
      </c>
      <c r="G138" s="2">
        <v>6</v>
      </c>
      <c r="K138" s="2">
        <v>3</v>
      </c>
      <c r="L138" s="2">
        <f>VLOOKUP(B:B,[3]查询当前所有门店保管帐库存!$A:$H,8,0)</f>
        <v>2</v>
      </c>
      <c r="M138" s="6">
        <f>VLOOKUP(B:B,[4]查询当前所有门店保管帐库存!$A:$I,9,0)</f>
        <v>2</v>
      </c>
    </row>
    <row r="139" spans="1:12">
      <c r="A139" s="10">
        <v>3</v>
      </c>
      <c r="B139" s="11">
        <v>750</v>
      </c>
      <c r="C139" s="11" t="s">
        <v>166</v>
      </c>
      <c r="D139" s="11" t="s">
        <v>14</v>
      </c>
      <c r="E139" s="12" t="s">
        <v>165</v>
      </c>
      <c r="F139" s="2">
        <v>8</v>
      </c>
      <c r="G139" s="2">
        <v>6</v>
      </c>
      <c r="H139" s="2">
        <v>8</v>
      </c>
      <c r="I139" s="2">
        <f>VLOOKUP(B:B,[1]查询当前所有门店保管帐库存!$A:$H,8,0)</f>
        <v>3</v>
      </c>
      <c r="K139" s="2">
        <v>5</v>
      </c>
      <c r="L139" s="2">
        <f>VLOOKUP(B:B,[3]查询当前所有门店保管帐库存!$A:$H,8,0)</f>
        <v>2</v>
      </c>
    </row>
    <row r="140" spans="1:12">
      <c r="A140" s="10">
        <v>7</v>
      </c>
      <c r="B140" s="11">
        <v>343</v>
      </c>
      <c r="C140" s="11" t="s">
        <v>167</v>
      </c>
      <c r="D140" s="11" t="s">
        <v>23</v>
      </c>
      <c r="E140" s="12" t="s">
        <v>165</v>
      </c>
      <c r="F140" s="2">
        <v>8</v>
      </c>
      <c r="G140" s="2">
        <v>6</v>
      </c>
      <c r="H140" s="2">
        <v>8</v>
      </c>
      <c r="I140" s="2">
        <f>VLOOKUP(B:B,[1]查询当前所有门店保管帐库存!$A:$H,8,0)</f>
        <v>2</v>
      </c>
      <c r="L140" s="2">
        <f>VLOOKUP(B:B,[3]查询当前所有门店保管帐库存!$A:$H,8,0)</f>
        <v>5</v>
      </c>
    </row>
    <row r="141" spans="1:12">
      <c r="A141" s="10">
        <v>2</v>
      </c>
      <c r="B141" s="11">
        <v>517</v>
      </c>
      <c r="C141" s="11" t="s">
        <v>168</v>
      </c>
      <c r="D141" s="11" t="s">
        <v>27</v>
      </c>
      <c r="E141" s="12" t="s">
        <v>169</v>
      </c>
      <c r="F141" s="2">
        <v>8</v>
      </c>
      <c r="G141" s="2">
        <v>6</v>
      </c>
      <c r="H141" s="2">
        <v>8</v>
      </c>
      <c r="L141" s="2">
        <f>VLOOKUP(B:B,[3]查询当前所有门店保管帐库存!$A:$H,8,0)</f>
        <v>1</v>
      </c>
    </row>
    <row r="142" spans="1:13">
      <c r="A142" s="10">
        <v>4</v>
      </c>
      <c r="B142" s="11">
        <v>582</v>
      </c>
      <c r="C142" s="11" t="s">
        <v>170</v>
      </c>
      <c r="D142" s="11" t="s">
        <v>23</v>
      </c>
      <c r="E142" s="12" t="s">
        <v>169</v>
      </c>
      <c r="F142" s="2">
        <v>8</v>
      </c>
      <c r="G142" s="2">
        <v>6</v>
      </c>
      <c r="H142" s="2">
        <v>8</v>
      </c>
      <c r="K142" s="2">
        <v>3</v>
      </c>
      <c r="M142" s="6">
        <f>VLOOKUP(B:B,[4]查询当前所有门店保管帐库存!$A:$I,9,0)</f>
        <v>8</v>
      </c>
    </row>
    <row r="143" s="5" customFormat="1" spans="1:13">
      <c r="A143" s="10">
        <v>5</v>
      </c>
      <c r="B143" s="11">
        <v>114685</v>
      </c>
      <c r="C143" s="11" t="s">
        <v>171</v>
      </c>
      <c r="D143" s="11" t="s">
        <v>27</v>
      </c>
      <c r="E143" s="12" t="s">
        <v>169</v>
      </c>
      <c r="F143" s="2">
        <v>5</v>
      </c>
      <c r="G143" s="2">
        <v>6</v>
      </c>
      <c r="H143" s="2">
        <v>5</v>
      </c>
      <c r="I143" s="2"/>
      <c r="J143" s="2"/>
      <c r="K143" s="2"/>
      <c r="L143" s="2">
        <f>VLOOKUP(B:B,[3]查询当前所有门店保管帐库存!$A:$H,8,0)</f>
        <v>2</v>
      </c>
      <c r="M143" s="6"/>
    </row>
    <row r="144" spans="1:11">
      <c r="A144" s="10">
        <v>6</v>
      </c>
      <c r="B144" s="11">
        <v>337</v>
      </c>
      <c r="C144" s="11" t="s">
        <v>172</v>
      </c>
      <c r="D144" s="11" t="s">
        <v>27</v>
      </c>
      <c r="E144" s="12" t="s">
        <v>169</v>
      </c>
      <c r="F144" s="2">
        <v>8</v>
      </c>
      <c r="G144" s="2">
        <v>6</v>
      </c>
      <c r="H144" s="2">
        <v>8</v>
      </c>
      <c r="K144" s="2">
        <v>5</v>
      </c>
    </row>
  </sheetData>
  <autoFilter ref="A1:M144">
    <extLst/>
  </autoFilter>
  <sortState ref="A2:N144">
    <sortCondition ref="E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2022-07-01T03:00:00Z</dcterms:created>
  <dcterms:modified xsi:type="dcterms:W3CDTF">2023-03-28T06:26:59Z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