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<sst xmlns="http://schemas.openxmlformats.org/spreadsheetml/2006/main" count="58" uniqueCount="43">
  <si>
    <t>价格调整申请表</t>
  </si>
  <si>
    <t>申请部门：商品部                              申请人：牟鑫阳</t>
  </si>
  <si>
    <t>申报日期：2023年3月2日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</si>
  <si>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</si>
  <si>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</si>
  <si>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</si>
  <si>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</si>
  <si>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</si>
  <si>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</si>
  <si>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</si>
  <si>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</si>
  <si>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</si>
  <si>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</si>
  <si>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</si>
  <si>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</si>
  <si>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</si>
  <si>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</si>
  <si>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</si>
  <si>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</si>
  <si>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</si>
  <si>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</si>
  <si>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</si>
  <si>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德谷门冬双胰岛素注射液</t>
  </si>
  <si>
    <t>3ml：300单位（畅充）</t>
  </si>
  <si>
    <t>(丹麦)Novo Nordisk A/S</t>
  </si>
  <si>
    <t>盒</t>
  </si>
  <si>
    <t/>
  </si>
  <si>
    <t>进入医保目录降价</t>
  </si>
  <si>
    <t>2023.3.3</t>
  </si>
  <si>
    <t>所有门店</t>
  </si>
  <si>
    <t>安宫牛黄丸</t>
  </si>
  <si>
    <t>每丸重3g;1丸/盒x2盒</t>
  </si>
  <si>
    <t>太极集团重庆桐君阁药厂有限公司</t>
  </si>
  <si>
    <t>厂家维价</t>
  </si>
  <si>
    <t>3gx1丸</t>
  </si>
  <si>
    <t>粒</t>
  </si>
  <si>
    <t>还少丹</t>
  </si>
  <si>
    <t>9gx20袋（20丸重1克）</t>
  </si>
  <si>
    <t>备注：1、以上品种将在明天（3月3日）执行新零售价，请各门店注意更换价签，以免引起不必要的误会</t>
  </si>
  <si>
    <t>董事长：</t>
  </si>
  <si>
    <t>总经理：</t>
  </si>
  <si>
    <t>采购部：</t>
  </si>
  <si>
    <t>制表时间：2023年3月2日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</si>
</sst>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22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7</xdr:row>
      <xdr:rowOff>0</xdr:rowOff>
    </xdr:from>
    <xdr:to>
      <xdr:col>2</xdr:col>
      <xdr:colOff>327025</xdr:colOff>
      <xdr:row>7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90600" y="350837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7</xdr:row>
      <xdr:rowOff>66675</xdr:rowOff>
    </xdr:from>
    <xdr:to>
      <xdr:col>11</xdr:col>
      <xdr:colOff>266700</xdr:colOff>
      <xdr:row>7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648700" y="3575050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7</xdr:row>
      <xdr:rowOff>171450</xdr:rowOff>
    </xdr:from>
    <xdr:to>
      <xdr:col>16</xdr:col>
      <xdr:colOff>967740</xdr:colOff>
      <xdr:row>7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935075" y="36798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295275</xdr:colOff>
      <xdr:row>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35083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7</xdr:row>
      <xdr:rowOff>171450</xdr:rowOff>
    </xdr:from>
    <xdr:to>
      <xdr:col>15</xdr:col>
      <xdr:colOff>62865</xdr:colOff>
      <xdr:row>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325350" y="36798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7</xdr:row>
      <xdr:rowOff>0</xdr:rowOff>
    </xdr:from>
    <xdr:to>
      <xdr:col>2</xdr:col>
      <xdr:colOff>327025</xdr:colOff>
      <xdr:row>7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90600" y="350837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1" sqref="H21"/>
    </sheetView>
  </sheetViews>
  <sheetFormatPr defaultColWidth="9" defaultRowHeight="13.5"/>
  <cols>
    <col min="1" max="1" width="4" customWidth="1"/>
    <col min="3" max="3" width="22.375" customWidth="1"/>
    <col min="4" max="4" width="21.375" customWidth="1"/>
    <col min="5" max="5" width="29.75" customWidth="1"/>
    <col min="6" max="6" width="5.875" customWidth="1"/>
    <col min="7" max="7" width="7.75" customWidth="1"/>
    <col min="8" max="8" width="7.875" customWidth="1"/>
    <col min="9" max="9" width="7.5" customWidth="1"/>
    <col min="10" max="10" width="8.125" customWidth="1"/>
    <col min="11" max="11" width="7.25" customWidth="1"/>
    <col min="12" max="12" width="8.125" customWidth="1"/>
    <col min="13" max="13" width="7.875" customWidth="1"/>
    <col min="17" max="17" width="16.125" customWidth="1"/>
    <col min="18" max="18" width="11.5" customWidth="1"/>
    <col min="19" max="19" width="11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1"/>
      <c r="J1" s="1"/>
      <c r="K1" s="1"/>
      <c r="L1" s="22"/>
      <c r="M1" s="23"/>
      <c r="N1" s="1"/>
      <c r="O1" s="1"/>
      <c r="P1" s="24"/>
      <c r="Q1" s="1"/>
      <c r="R1" s="1"/>
      <c r="S1" s="1"/>
    </row>
    <row r="2" ht="14.25" spans="1:19">
      <c r="A2" s="2" t="s">
        <v>1</v>
      </c>
      <c r="B2" s="2"/>
      <c r="C2" s="2"/>
      <c r="D2" s="2"/>
      <c r="E2" s="3"/>
      <c r="F2" s="2"/>
      <c r="G2" s="4"/>
      <c r="H2" s="4"/>
      <c r="I2" s="25"/>
      <c r="J2" s="4"/>
      <c r="K2" s="4"/>
      <c r="L2" s="26" t="s">
        <v>2</v>
      </c>
      <c r="M2" s="27"/>
      <c r="N2" s="27"/>
      <c r="O2" s="28"/>
      <c r="P2" s="29"/>
      <c r="Q2" s="45"/>
      <c r="R2" s="45"/>
      <c r="S2" s="46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30" t="s">
        <v>11</v>
      </c>
      <c r="J3" s="31" t="s">
        <v>12</v>
      </c>
      <c r="K3" s="31" t="s">
        <v>13</v>
      </c>
      <c r="L3" s="32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19" t="s">
        <v>19</v>
      </c>
      <c r="R3" s="47" t="s">
        <v>20</v>
      </c>
      <c r="S3" s="9" t="s">
        <v>21</v>
      </c>
    </row>
    <row r="4" ht="52" customHeight="1" spans="1:19">
      <c r="A4" s="10">
        <v>1</v>
      </c>
      <c r="B4" s="11">
        <v>195148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82</v>
      </c>
      <c r="H4" s="11">
        <v>74.36</v>
      </c>
      <c r="I4" s="11">
        <v>98</v>
      </c>
      <c r="J4" s="11"/>
      <c r="K4" s="11" t="s">
        <v>26</v>
      </c>
      <c r="L4" s="32">
        <v>74.36</v>
      </c>
      <c r="M4" s="32"/>
      <c r="N4" s="35">
        <f>(I4-G4)/I4</f>
        <v>0.163265306122449</v>
      </c>
      <c r="O4" s="36">
        <f>(L4-H4)/L4</f>
        <v>0</v>
      </c>
      <c r="P4" s="32">
        <f>L4-I4</f>
        <v>-23.64</v>
      </c>
      <c r="Q4" s="48" t="s">
        <v>27</v>
      </c>
      <c r="R4" s="49" t="s">
        <v>28</v>
      </c>
      <c r="S4" s="50" t="s">
        <v>29</v>
      </c>
    </row>
    <row r="5" ht="52" customHeight="1" spans="1:19">
      <c r="A5" s="10">
        <v>2</v>
      </c>
      <c r="B5" s="11">
        <v>148288</v>
      </c>
      <c r="C5" s="11" t="s">
        <v>30</v>
      </c>
      <c r="D5" s="11" t="s">
        <v>31</v>
      </c>
      <c r="E5" s="12" t="s">
        <v>32</v>
      </c>
      <c r="F5" s="11" t="s">
        <v>25</v>
      </c>
      <c r="G5" s="11">
        <v>598.8</v>
      </c>
      <c r="H5" s="11">
        <v>660</v>
      </c>
      <c r="I5" s="11">
        <v>998</v>
      </c>
      <c r="J5" s="11"/>
      <c r="K5" s="11" t="s">
        <v>26</v>
      </c>
      <c r="L5" s="32">
        <v>1180</v>
      </c>
      <c r="M5" s="32"/>
      <c r="N5" s="35">
        <f>(I5-G5)/I5</f>
        <v>0.4</v>
      </c>
      <c r="O5" s="36">
        <f>(L5-H5)/L5</f>
        <v>0.440677966101695</v>
      </c>
      <c r="P5" s="32">
        <f>L5-I5</f>
        <v>182</v>
      </c>
      <c r="Q5" s="48" t="s">
        <v>33</v>
      </c>
      <c r="R5" s="49" t="s">
        <v>28</v>
      </c>
      <c r="S5" s="50" t="s">
        <v>29</v>
      </c>
    </row>
    <row r="6" ht="52" customHeight="1" spans="1:19">
      <c r="A6" s="10">
        <v>3</v>
      </c>
      <c r="B6" s="11">
        <v>10397</v>
      </c>
      <c r="C6" s="11" t="s">
        <v>30</v>
      </c>
      <c r="D6" s="11" t="s">
        <v>34</v>
      </c>
      <c r="E6" s="12" t="s">
        <v>32</v>
      </c>
      <c r="F6" s="11" t="s">
        <v>35</v>
      </c>
      <c r="G6" s="11">
        <v>300</v>
      </c>
      <c r="H6" s="11">
        <v>330</v>
      </c>
      <c r="I6" s="11">
        <v>500</v>
      </c>
      <c r="J6" s="11"/>
      <c r="K6" s="11"/>
      <c r="L6" s="32">
        <v>590</v>
      </c>
      <c r="M6" s="32"/>
      <c r="N6" s="35">
        <f>(I6-G6)/I6</f>
        <v>0.4</v>
      </c>
      <c r="O6" s="36">
        <f>(L6-H6)/L6</f>
        <v>0.440677966101695</v>
      </c>
      <c r="P6" s="32">
        <f>L6-I6</f>
        <v>90</v>
      </c>
      <c r="Q6" s="48" t="s">
        <v>33</v>
      </c>
      <c r="R6" s="49" t="s">
        <v>28</v>
      </c>
      <c r="S6" s="50" t="s">
        <v>29</v>
      </c>
    </row>
    <row r="7" ht="52" customHeight="1" spans="1:19">
      <c r="A7" s="10">
        <v>4</v>
      </c>
      <c r="B7" s="11">
        <v>164949</v>
      </c>
      <c r="C7" s="11" t="s">
        <v>36</v>
      </c>
      <c r="D7" s="11" t="s">
        <v>37</v>
      </c>
      <c r="E7" s="12" t="s">
        <v>32</v>
      </c>
      <c r="F7" s="11" t="s">
        <v>25</v>
      </c>
      <c r="G7" s="11">
        <v>78</v>
      </c>
      <c r="H7" s="11">
        <v>99</v>
      </c>
      <c r="I7" s="11">
        <v>180</v>
      </c>
      <c r="J7" s="11"/>
      <c r="K7" s="11" t="s">
        <v>26</v>
      </c>
      <c r="L7" s="32">
        <v>198</v>
      </c>
      <c r="M7" s="32"/>
      <c r="N7" s="35">
        <f>(I7-G7)/I7</f>
        <v>0.566666666666667</v>
      </c>
      <c r="O7" s="36">
        <f>(L7-H7)/L7</f>
        <v>0.5</v>
      </c>
      <c r="P7" s="32">
        <f>L7-I7</f>
        <v>18</v>
      </c>
      <c r="Q7" s="48" t="s">
        <v>33</v>
      </c>
      <c r="R7" s="49" t="s">
        <v>28</v>
      </c>
      <c r="S7" s="50" t="s">
        <v>29</v>
      </c>
    </row>
    <row r="8" ht="52" customHeight="1" spans="1:19">
      <c r="A8" s="13" t="s">
        <v>38</v>
      </c>
      <c r="B8" s="13"/>
      <c r="C8" s="13"/>
      <c r="D8" s="14"/>
      <c r="E8" s="14"/>
      <c r="F8" s="15"/>
      <c r="G8" s="16"/>
      <c r="H8" s="17"/>
      <c r="I8" s="37"/>
      <c r="J8" s="11"/>
      <c r="K8" s="11"/>
      <c r="L8" s="38"/>
      <c r="M8" s="39"/>
      <c r="N8" s="35"/>
      <c r="O8" s="40"/>
      <c r="P8" s="32"/>
      <c r="Q8" s="48"/>
      <c r="R8" s="51"/>
      <c r="S8" s="52"/>
    </row>
    <row r="9" ht="52" customHeight="1" spans="1:19">
      <c r="A9" s="18"/>
      <c r="B9" s="19" t="s">
        <v>39</v>
      </c>
      <c r="C9" s="14"/>
      <c r="D9" s="8" t="s">
        <v>40</v>
      </c>
      <c r="E9" s="14"/>
      <c r="F9" s="20"/>
      <c r="G9" s="20"/>
      <c r="H9" s="20"/>
      <c r="I9" s="41"/>
      <c r="J9" s="11"/>
      <c r="K9" s="11"/>
      <c r="L9" s="42"/>
      <c r="M9" s="43"/>
      <c r="N9" s="8" t="s">
        <v>41</v>
      </c>
      <c r="O9" s="44"/>
      <c r="P9" s="32"/>
      <c r="Q9" s="48"/>
      <c r="R9" s="8" t="s">
        <v>42</v>
      </c>
      <c r="S9" s="53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2023-03-02T10:26:00Z</dcterms:created>
  <dcterms:modified xsi:type="dcterms:W3CDTF">2023-03-02T11:20:25Z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F423D55707F64D3E965ECB9D29268683</vt:lpwstr>
  </property>
  <property fmtid="{D5CDD505-2E9C-101B-9397-08002B2CF9AE}" pid="3" name="KSOProductBuildVer">
    <vt:lpwstr>2052-11.1.0.12970</vt:lpwstr>
  </property>
</Properties>
</file>