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<sst xmlns="http://schemas.openxmlformats.org/spreadsheetml/2006/main" count="62" uniqueCount="46">
  <si>
    <t>价格调整申请表</t>
  </si>
  <si>
    <t>申请部门：商品部                              申请人：牟鑫阳</t>
  </si>
  <si>
    <t>申报日期：2023年3月15日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</si>
  <si>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</si>
  <si>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</si>
  <si>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</si>
  <si>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</si>
  <si>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</si>
  <si>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</si>
  <si>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</si>
  <si>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</si>
  <si>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</si>
  <si>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</si>
  <si>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</si>
  <si>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</si>
  <si>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</si>
  <si>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</si>
  <si>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预估调整后毛利率</t>
  </si>
  <si>
    <t>调整
额度</t>
  </si>
  <si>
    <t>调整原因</t>
  </si>
  <si>
    <t>预计调整时间</t>
  </si>
  <si>
    <t>调整门店
名称</t>
  </si>
  <si>
    <t>ω-3脂肪酸乙酯90软胶囊</t>
  </si>
  <si>
    <t>1gx60粒</t>
  </si>
  <si>
    <t>成都盛迪医药有限公司</t>
  </si>
  <si>
    <t>盒</t>
  </si>
  <si>
    <t>进医保目录降价</t>
  </si>
  <si>
    <t>2023.3.16</t>
  </si>
  <si>
    <t>所有门店</t>
  </si>
  <si>
    <t>昂丹司琼口溶膜</t>
  </si>
  <si>
    <t>4mgx1片x10袋</t>
  </si>
  <si>
    <t>江苏恒瑞医药股份有限公司</t>
  </si>
  <si>
    <t>藿香正气口服液</t>
  </si>
  <si>
    <t>10mlx5支</t>
  </si>
  <si>
    <t>太极集团重庆涪陵制药厂有限公司</t>
  </si>
  <si>
    <t>厂家维价</t>
  </si>
  <si>
    <t>10mlx10支</t>
  </si>
  <si>
    <t>酒石酸美托洛尔片(倍他乐克)</t>
  </si>
  <si>
    <t>50mgx20片</t>
  </si>
  <si>
    <t>阿斯利康制药有限公司</t>
  </si>
  <si>
    <t>供货价上涨，毛利不足</t>
  </si>
  <si>
    <t>备注：1、以上品种将在明天（3月16日）执行新零售价，请各门店注意更换价签，以免引起不必要的误会</t>
  </si>
  <si>
    <t>董事长：</t>
  </si>
  <si>
    <t>总经理：</t>
  </si>
  <si>
    <t>采购部：</t>
  </si>
  <si>
    <t>制表时间：2023年3月15日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</si>
</sst>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22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13" applyNumberFormat="0" applyAlignment="0" applyProtection="0">
      <alignment vertical="center"/>
    </xf>
    <xf numFmtId="0" fontId="34" fillId="11" borderId="9" applyNumberFormat="0" applyAlignment="0" applyProtection="0">
      <alignment vertical="center"/>
    </xf>
    <xf numFmtId="0" fontId="35" fillId="12" borderId="14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right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7" fillId="0" borderId="5" xfId="0" applyNumberFormat="1" applyFont="1" applyFill="1" applyBorder="1" applyAlignment="1">
      <alignment horizontal="center" vertical="center" wrapText="1"/>
    </xf>
    <xf numFmtId="10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80540" y="274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80540" y="274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68475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239770" y="274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114675" y="2743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409575" y="7181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23925" y="274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23786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23925" y="274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23786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23925" y="274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23659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26517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8</xdr:row>
      <xdr:rowOff>0</xdr:rowOff>
    </xdr:from>
    <xdr:to>
      <xdr:col>2</xdr:col>
      <xdr:colOff>327025</xdr:colOff>
      <xdr:row>8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95375" y="27432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23659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26517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53820" y="2743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657225</xdr:colOff>
      <xdr:row>8</xdr:row>
      <xdr:rowOff>123825</xdr:rowOff>
    </xdr:from>
    <xdr:to>
      <xdr:col>11</xdr:col>
      <xdr:colOff>190500</xdr:colOff>
      <xdr:row>8</xdr:row>
      <xdr:rowOff>427990</xdr:rowOff>
    </xdr:to>
    <xdr:sp>
      <xdr:nvSpPr>
        <xdr:cNvPr id="80" name="图片 2"/>
        <xdr:cNvSpPr>
          <a:spLocks noChangeAspect="1"/>
        </xdr:cNvSpPr>
      </xdr:nvSpPr>
      <xdr:spPr>
        <a:xfrm flipH="1">
          <a:off x="8582025" y="28670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80540" y="274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80540" y="274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68475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239770" y="274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114675" y="2743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409575" y="7181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23925" y="274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23786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23925" y="274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23786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23925" y="274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23659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26517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23925" y="274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23659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26517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8</xdr:row>
      <xdr:rowOff>171450</xdr:rowOff>
    </xdr:from>
    <xdr:to>
      <xdr:col>16</xdr:col>
      <xdr:colOff>967740</xdr:colOff>
      <xdr:row>8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097000" y="29146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53820" y="2743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295275</xdr:colOff>
      <xdr:row>8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409575" y="27432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8</xdr:row>
      <xdr:rowOff>171450</xdr:rowOff>
    </xdr:from>
    <xdr:to>
      <xdr:col>15</xdr:col>
      <xdr:colOff>62865</xdr:colOff>
      <xdr:row>8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487275" y="29146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596265</xdr:colOff>
      <xdr:row>8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592320" y="274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</xdr:row>
      <xdr:rowOff>0</xdr:rowOff>
    </xdr:from>
    <xdr:to>
      <xdr:col>4</xdr:col>
      <xdr:colOff>478790</xdr:colOff>
      <xdr:row>8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467225" y="2743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59041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59041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58914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61772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58914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61772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596265</xdr:colOff>
      <xdr:row>8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592320" y="274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</xdr:row>
      <xdr:rowOff>0</xdr:rowOff>
    </xdr:from>
    <xdr:to>
      <xdr:col>4</xdr:col>
      <xdr:colOff>478790</xdr:colOff>
      <xdr:row>8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467225" y="2743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59041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59041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58914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61772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58914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61772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80540" y="274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80540" y="27432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78000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68475" y="27432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239770" y="274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114675" y="2743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26644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23977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923925" y="274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23786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923925" y="27432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</xdr:row>
      <xdr:rowOff>0</xdr:rowOff>
    </xdr:from>
    <xdr:to>
      <xdr:col>3</xdr:col>
      <xdr:colOff>568960</xdr:colOff>
      <xdr:row>8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23786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8</xdr:row>
      <xdr:rowOff>0</xdr:rowOff>
    </xdr:from>
    <xdr:to>
      <xdr:col>2</xdr:col>
      <xdr:colOff>150495</xdr:colOff>
      <xdr:row>8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923925" y="27432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23659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26517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8</xdr:row>
      <xdr:rowOff>0</xdr:rowOff>
    </xdr:from>
    <xdr:to>
      <xdr:col>2</xdr:col>
      <xdr:colOff>327025</xdr:colOff>
      <xdr:row>8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95375" y="27432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23659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8</xdr:row>
      <xdr:rowOff>0</xdr:rowOff>
    </xdr:from>
    <xdr:to>
      <xdr:col>3</xdr:col>
      <xdr:colOff>601980</xdr:colOff>
      <xdr:row>8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26517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8</xdr:row>
      <xdr:rowOff>0</xdr:rowOff>
    </xdr:from>
    <xdr:to>
      <xdr:col>3</xdr:col>
      <xdr:colOff>624840</xdr:colOff>
      <xdr:row>8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28612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605155</xdr:colOff>
      <xdr:row>8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26644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8</xdr:row>
      <xdr:rowOff>0</xdr:rowOff>
    </xdr:from>
    <xdr:to>
      <xdr:col>3</xdr:col>
      <xdr:colOff>568960</xdr:colOff>
      <xdr:row>8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23913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8</xdr:row>
      <xdr:rowOff>0</xdr:rowOff>
    </xdr:from>
    <xdr:to>
      <xdr:col>2</xdr:col>
      <xdr:colOff>948055</xdr:colOff>
      <xdr:row>8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81175" y="27432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8</xdr:row>
      <xdr:rowOff>0</xdr:rowOff>
    </xdr:from>
    <xdr:to>
      <xdr:col>2</xdr:col>
      <xdr:colOff>516890</xdr:colOff>
      <xdr:row>8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53820" y="27432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8</xdr:row>
      <xdr:rowOff>0</xdr:rowOff>
    </xdr:from>
    <xdr:to>
      <xdr:col>3</xdr:col>
      <xdr:colOff>596265</xdr:colOff>
      <xdr:row>8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23850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596265</xdr:colOff>
      <xdr:row>8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4592320" y="27432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8</xdr:row>
      <xdr:rowOff>0</xdr:rowOff>
    </xdr:from>
    <xdr:to>
      <xdr:col>4</xdr:col>
      <xdr:colOff>478790</xdr:colOff>
      <xdr:row>8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4467225" y="27432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632460</xdr:colOff>
      <xdr:row>8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4618990" y="27432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8</xdr:row>
      <xdr:rowOff>0</xdr:rowOff>
    </xdr:from>
    <xdr:to>
      <xdr:col>4</xdr:col>
      <xdr:colOff>594995</xdr:colOff>
      <xdr:row>8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4592320" y="27432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459041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</xdr:row>
      <xdr:rowOff>0</xdr:rowOff>
    </xdr:from>
    <xdr:to>
      <xdr:col>4</xdr:col>
      <xdr:colOff>568960</xdr:colOff>
      <xdr:row>8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4590415" y="27432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458914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461772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4589145" y="27432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8</xdr:row>
      <xdr:rowOff>0</xdr:rowOff>
    </xdr:from>
    <xdr:to>
      <xdr:col>4</xdr:col>
      <xdr:colOff>601980</xdr:colOff>
      <xdr:row>8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4617720" y="2743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8</xdr:row>
      <xdr:rowOff>0</xdr:rowOff>
    </xdr:from>
    <xdr:to>
      <xdr:col>4</xdr:col>
      <xdr:colOff>624840</xdr:colOff>
      <xdr:row>8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4638675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8</xdr:row>
      <xdr:rowOff>0</xdr:rowOff>
    </xdr:from>
    <xdr:to>
      <xdr:col>4</xdr:col>
      <xdr:colOff>605155</xdr:colOff>
      <xdr:row>8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4618990" y="27432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8</xdr:row>
      <xdr:rowOff>0</xdr:rowOff>
    </xdr:from>
    <xdr:to>
      <xdr:col>4</xdr:col>
      <xdr:colOff>568960</xdr:colOff>
      <xdr:row>8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4591685" y="27432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</xdr:row>
      <xdr:rowOff>0</xdr:rowOff>
    </xdr:from>
    <xdr:to>
      <xdr:col>4</xdr:col>
      <xdr:colOff>596265</xdr:colOff>
      <xdr:row>8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4591050" y="27432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K15" sqref="K15"/>
    </sheetView>
  </sheetViews>
  <sheetFormatPr defaultColWidth="9" defaultRowHeight="13.5"/>
  <cols>
    <col min="1" max="1" width="5.375" customWidth="1"/>
    <col min="3" max="3" width="24.25" customWidth="1"/>
    <col min="4" max="4" width="17.75" customWidth="1"/>
    <col min="5" max="5" width="22.875" customWidth="1"/>
    <col min="6" max="6" width="6.75" customWidth="1"/>
    <col min="17" max="17" width="21.25" customWidth="1"/>
    <col min="18" max="18" width="13.5" customWidth="1"/>
    <col min="19" max="19" width="12.3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3"/>
      <c r="J1" s="1"/>
      <c r="K1" s="1"/>
      <c r="L1" s="24"/>
      <c r="M1" s="25"/>
      <c r="N1" s="1"/>
      <c r="O1" s="1"/>
      <c r="P1" s="26"/>
      <c r="Q1" s="1"/>
      <c r="R1" s="1"/>
      <c r="S1" s="1"/>
    </row>
    <row r="2" ht="27" customHeight="1" spans="1:19">
      <c r="A2" s="2" t="s">
        <v>1</v>
      </c>
      <c r="B2" s="2"/>
      <c r="C2" s="2"/>
      <c r="D2" s="2"/>
      <c r="E2" s="3"/>
      <c r="F2" s="2"/>
      <c r="G2" s="4"/>
      <c r="H2" s="4"/>
      <c r="I2" s="27"/>
      <c r="J2" s="4"/>
      <c r="K2" s="4"/>
      <c r="L2" s="28" t="s">
        <v>2</v>
      </c>
      <c r="M2" s="29"/>
      <c r="N2" s="29"/>
      <c r="O2" s="30"/>
      <c r="P2" s="31"/>
      <c r="Q2" s="48"/>
      <c r="R2" s="48"/>
      <c r="S2" s="49"/>
    </row>
    <row r="3" ht="27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10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4" t="s">
        <v>15</v>
      </c>
      <c r="N3" s="35" t="s">
        <v>16</v>
      </c>
      <c r="O3" s="36" t="s">
        <v>17</v>
      </c>
      <c r="P3" s="37" t="s">
        <v>18</v>
      </c>
      <c r="Q3" s="21" t="s">
        <v>19</v>
      </c>
      <c r="R3" s="50" t="s">
        <v>20</v>
      </c>
      <c r="S3" s="9" t="s">
        <v>21</v>
      </c>
    </row>
    <row r="4" ht="27" customHeight="1" spans="1:19">
      <c r="A4" s="11">
        <v>1</v>
      </c>
      <c r="B4" s="12">
        <v>252333</v>
      </c>
      <c r="C4" s="12" t="s">
        <v>22</v>
      </c>
      <c r="D4" s="12" t="s">
        <v>23</v>
      </c>
      <c r="E4" s="13" t="s">
        <v>24</v>
      </c>
      <c r="F4" s="12" t="s">
        <v>25</v>
      </c>
      <c r="G4" s="12">
        <v>944.8</v>
      </c>
      <c r="H4" s="14">
        <v>621.87</v>
      </c>
      <c r="I4" s="12">
        <v>996</v>
      </c>
      <c r="J4" s="12"/>
      <c r="K4" s="12">
        <v>996</v>
      </c>
      <c r="L4" s="34">
        <v>654.6</v>
      </c>
      <c r="M4" s="34"/>
      <c r="N4" s="38">
        <f t="shared" ref="N4:N8" si="0">(I4-G4)/I4</f>
        <v>0.0514056224899599</v>
      </c>
      <c r="O4" s="39">
        <f t="shared" ref="O4:O8" si="1">(L4-H4)/L4</f>
        <v>0.05</v>
      </c>
      <c r="P4" s="37">
        <f t="shared" ref="P4:P8" si="2">L4-I4</f>
        <v>-341.4</v>
      </c>
      <c r="Q4" s="51" t="s">
        <v>26</v>
      </c>
      <c r="R4" s="52" t="s">
        <v>27</v>
      </c>
      <c r="S4" s="53" t="s">
        <v>28</v>
      </c>
    </row>
    <row r="5" ht="27" customHeight="1" spans="1:19">
      <c r="A5" s="11">
        <v>2</v>
      </c>
      <c r="B5" s="12">
        <v>253522</v>
      </c>
      <c r="C5" s="12" t="s">
        <v>29</v>
      </c>
      <c r="D5" s="12" t="s">
        <v>30</v>
      </c>
      <c r="E5" s="13" t="s">
        <v>31</v>
      </c>
      <c r="F5" s="12" t="s">
        <v>25</v>
      </c>
      <c r="G5" s="12">
        <v>406.6</v>
      </c>
      <c r="H5" s="14">
        <v>132.89</v>
      </c>
      <c r="I5" s="12">
        <v>428.6</v>
      </c>
      <c r="J5" s="12"/>
      <c r="K5" s="12">
        <v>428.6</v>
      </c>
      <c r="L5" s="34">
        <v>137.4</v>
      </c>
      <c r="M5" s="34"/>
      <c r="N5" s="38">
        <f t="shared" si="0"/>
        <v>0.051329911339244</v>
      </c>
      <c r="O5" s="39">
        <f t="shared" si="1"/>
        <v>0.0328238719068415</v>
      </c>
      <c r="P5" s="37">
        <f t="shared" si="2"/>
        <v>-291.2</v>
      </c>
      <c r="Q5" s="51" t="s">
        <v>26</v>
      </c>
      <c r="R5" s="52" t="s">
        <v>27</v>
      </c>
      <c r="S5" s="53" t="s">
        <v>28</v>
      </c>
    </row>
    <row r="6" ht="27" customHeight="1" spans="1:19">
      <c r="A6" s="11">
        <v>3</v>
      </c>
      <c r="B6" s="12">
        <v>1846</v>
      </c>
      <c r="C6" s="12" t="s">
        <v>32</v>
      </c>
      <c r="D6" s="12" t="s">
        <v>33</v>
      </c>
      <c r="E6" s="13" t="s">
        <v>34</v>
      </c>
      <c r="F6" s="12" t="s">
        <v>25</v>
      </c>
      <c r="G6" s="12">
        <v>8.5</v>
      </c>
      <c r="H6" s="12">
        <v>9</v>
      </c>
      <c r="I6" s="12">
        <v>12</v>
      </c>
      <c r="J6" s="12"/>
      <c r="K6" s="12"/>
      <c r="L6" s="34">
        <v>13</v>
      </c>
      <c r="M6" s="34">
        <v>12</v>
      </c>
      <c r="N6" s="38">
        <f t="shared" si="0"/>
        <v>0.291666666666667</v>
      </c>
      <c r="O6" s="39">
        <f t="shared" si="1"/>
        <v>0.307692307692308</v>
      </c>
      <c r="P6" s="37">
        <f t="shared" si="2"/>
        <v>1</v>
      </c>
      <c r="Q6" s="54" t="s">
        <v>35</v>
      </c>
      <c r="R6" s="52" t="s">
        <v>27</v>
      </c>
      <c r="S6" s="53" t="s">
        <v>28</v>
      </c>
    </row>
    <row r="7" ht="27" customHeight="1" spans="1:19">
      <c r="A7" s="11">
        <v>4</v>
      </c>
      <c r="B7" s="12">
        <v>47683</v>
      </c>
      <c r="C7" s="12" t="s">
        <v>32</v>
      </c>
      <c r="D7" s="12" t="s">
        <v>36</v>
      </c>
      <c r="E7" s="13" t="s">
        <v>34</v>
      </c>
      <c r="F7" s="12" t="s">
        <v>25</v>
      </c>
      <c r="G7" s="12">
        <v>16</v>
      </c>
      <c r="H7" s="12">
        <v>16.1</v>
      </c>
      <c r="I7" s="12">
        <v>23.8</v>
      </c>
      <c r="J7" s="12"/>
      <c r="K7" s="12"/>
      <c r="L7" s="34">
        <v>25.8</v>
      </c>
      <c r="M7" s="34">
        <v>23.8</v>
      </c>
      <c r="N7" s="38">
        <f t="shared" si="0"/>
        <v>0.327731092436975</v>
      </c>
      <c r="O7" s="39">
        <f t="shared" si="1"/>
        <v>0.375968992248062</v>
      </c>
      <c r="P7" s="37">
        <f t="shared" si="2"/>
        <v>2</v>
      </c>
      <c r="Q7" s="54" t="s">
        <v>35</v>
      </c>
      <c r="R7" s="52" t="s">
        <v>27</v>
      </c>
      <c r="S7" s="53" t="s">
        <v>28</v>
      </c>
    </row>
    <row r="8" ht="27" customHeight="1" spans="1:19">
      <c r="A8" s="11">
        <v>5</v>
      </c>
      <c r="B8" s="12">
        <v>3885</v>
      </c>
      <c r="C8" s="12" t="s">
        <v>37</v>
      </c>
      <c r="D8" s="12" t="s">
        <v>38</v>
      </c>
      <c r="E8" s="13" t="s">
        <v>39</v>
      </c>
      <c r="F8" s="12" t="s">
        <v>25</v>
      </c>
      <c r="G8" s="12">
        <v>11.65</v>
      </c>
      <c r="H8" s="12">
        <v>12.23</v>
      </c>
      <c r="I8" s="12">
        <v>12</v>
      </c>
      <c r="J8" s="12"/>
      <c r="K8" s="12"/>
      <c r="L8" s="34">
        <v>15</v>
      </c>
      <c r="M8" s="34">
        <v>12.9</v>
      </c>
      <c r="N8" s="38">
        <f t="shared" si="0"/>
        <v>0.0291666666666666</v>
      </c>
      <c r="O8" s="39">
        <f t="shared" si="1"/>
        <v>0.184666666666667</v>
      </c>
      <c r="P8" s="37">
        <f t="shared" si="2"/>
        <v>3</v>
      </c>
      <c r="Q8" s="51" t="s">
        <v>40</v>
      </c>
      <c r="R8" s="52" t="s">
        <v>27</v>
      </c>
      <c r="S8" s="53" t="s">
        <v>28</v>
      </c>
    </row>
    <row r="9" ht="39" customHeight="1" spans="1:19">
      <c r="A9" s="15" t="s">
        <v>41</v>
      </c>
      <c r="B9" s="15"/>
      <c r="C9" s="15"/>
      <c r="D9" s="16"/>
      <c r="E9" s="16"/>
      <c r="F9" s="17"/>
      <c r="G9" s="18"/>
      <c r="H9" s="19"/>
      <c r="I9" s="40"/>
      <c r="J9" s="12"/>
      <c r="K9" s="12"/>
      <c r="L9" s="41"/>
      <c r="M9" s="42"/>
      <c r="N9" s="38"/>
      <c r="O9" s="43"/>
      <c r="P9" s="37"/>
      <c r="Q9" s="51"/>
      <c r="R9" s="55"/>
      <c r="S9" s="56"/>
    </row>
    <row r="10" ht="27" customHeight="1" spans="1:19">
      <c r="A10" s="20"/>
      <c r="B10" s="21" t="s">
        <v>42</v>
      </c>
      <c r="C10" s="16"/>
      <c r="D10" s="8" t="s">
        <v>43</v>
      </c>
      <c r="E10" s="16"/>
      <c r="F10" s="22"/>
      <c r="G10" s="22"/>
      <c r="H10" s="22"/>
      <c r="I10" s="44"/>
      <c r="J10" s="12"/>
      <c r="K10" s="12"/>
      <c r="L10" s="45"/>
      <c r="M10" s="46"/>
      <c r="N10" s="8" t="s">
        <v>44</v>
      </c>
      <c r="O10" s="47"/>
      <c r="P10" s="37"/>
      <c r="Q10" s="51"/>
      <c r="R10" s="8" t="s">
        <v>45</v>
      </c>
      <c r="S10" s="57"/>
    </row>
    <row r="11" ht="27" customHeight="1"/>
  </sheetData>
  <mergeCells count="6">
    <mergeCell ref="A1:S1"/>
    <mergeCell ref="A2:E2"/>
    <mergeCell ref="F2:J2"/>
    <mergeCell ref="L2:O2"/>
    <mergeCell ref="P2:S2"/>
    <mergeCell ref="A9:C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2023-03-15T08:11:56Z</dcterms:created>
  <dcterms:modified xsi:type="dcterms:W3CDTF">2023-03-15T08:13:51Z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EE912DD385184F6F9C884D6ABD2A13E3</vt:lpwstr>
  </property>
  <property fmtid="{D5CDD505-2E9C-101B-9397-08002B2CF9AE}" pid="3" name="KSOProductBuildVer">
    <vt:lpwstr>2052-11.1.0.12970</vt:lpwstr>
  </property>
</Properties>
</file>