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铺货登记表!$A$1:$AL$106</definedName>
  </definedNames>
  <calcPr calcId="144525"/>
</workbook>
</file>

<file path=xl/sharedStrings.xml><?xml version="1.0" encoding="utf-8"?>
<sst xmlns="http://schemas.openxmlformats.org/spreadsheetml/2006/main" count="1727" uniqueCount="445">
  <si>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</si>
  <si>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</si>
  <si>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</si>
  <si>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</si>
  <si>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</si>
  <si>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</si>
  <si>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</si>
  <si>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</si>
  <si>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</si>
  <si>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</si>
  <si>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</si>
  <si>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</si>
  <si>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</si>
  <si>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</si>
  <si>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</si>
  <si>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</si>
  <si>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</si>
  <si>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</si>
  <si>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</si>
  <si>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</si>
  <si>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</si>
  <si>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</si>
  <si>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</si>
  <si>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</si>
  <si>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</si>
  <si>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</si>
  <si>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</si>
  <si>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</si>
  <si>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</si>
  <si>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</si>
  <si>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</si>
  <si>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</si>
  <si>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</si>
  <si>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</si>
  <si>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</si>
  <si>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</si>
  <si>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四川太极双林路药店</t>
  </si>
  <si>
    <t>风油精</t>
  </si>
  <si>
    <t>6ml</t>
  </si>
  <si>
    <t>瓶</t>
  </si>
  <si>
    <t>中西成药</t>
  </si>
  <si>
    <t>不处理，请自行使用手工请货</t>
  </si>
  <si>
    <t>阴凉</t>
  </si>
  <si>
    <t>顾客需求</t>
  </si>
  <si>
    <t/>
  </si>
  <si>
    <t>漳州水仙药业有限公司</t>
  </si>
  <si>
    <t>漳州水仙药业</t>
  </si>
  <si>
    <t>周四、周五、周三</t>
  </si>
  <si>
    <t>周一、周二、周五</t>
  </si>
  <si>
    <t>请货日周四、周五、周三；收货日周一、周二、周五</t>
  </si>
  <si>
    <t>汤臣倍健钙维生素D维生素K软胶囊</t>
  </si>
  <si>
    <t>400g(1000mg×200粒×2瓶)</t>
  </si>
  <si>
    <t>盒</t>
  </si>
  <si>
    <t>保健食品</t>
  </si>
  <si>
    <t>汤臣倍健股份有限公司</t>
  </si>
  <si>
    <t>汤臣倍健</t>
  </si>
  <si>
    <t>人绒毛膜促性腺激素检测试纸（胶体金法）</t>
  </si>
  <si>
    <t>1人份/袋(条Ⅰ型）</t>
  </si>
  <si>
    <t>袋</t>
  </si>
  <si>
    <t>医疗器械</t>
  </si>
  <si>
    <t>南通伊仕生物技术股份有限公司</t>
  </si>
  <si>
    <t>南通伊仕生物</t>
  </si>
  <si>
    <t>1人份/盒（卡Ⅰ型）</t>
  </si>
  <si>
    <t>生脉饮</t>
  </si>
  <si>
    <t>10mlx10支</t>
  </si>
  <si>
    <t>任务品种</t>
  </si>
  <si>
    <t>太极集团重庆涪陵制药厂有限公司</t>
  </si>
  <si>
    <t>太极涪陵药厂</t>
  </si>
  <si>
    <t>薇诺娜夏日防晒悠享礼盒（清透防晒乳）</t>
  </si>
  <si>
    <t>15gx4支 SPF48 PA+++</t>
  </si>
  <si>
    <t>化妆品</t>
  </si>
  <si>
    <t>缺货</t>
  </si>
  <si>
    <t>禁请</t>
  </si>
  <si>
    <t>消化库存冯梅</t>
  </si>
  <si>
    <t xml:space="preserve">云南贝泰妮生物科技集团股份有限公司  </t>
  </si>
  <si>
    <t>云南贝泰妮</t>
  </si>
  <si>
    <t>多维元素片(29)</t>
  </si>
  <si>
    <t>91片x2瓶（复方）</t>
  </si>
  <si>
    <t>惠氏制药有限公司</t>
  </si>
  <si>
    <t>惠氏制药</t>
  </si>
  <si>
    <t>无菌退热贴</t>
  </si>
  <si>
    <t>标准型120mmx50mmx1贴x4袋(独立装)</t>
  </si>
  <si>
    <t>浙江省东阳市银达生物有限公司</t>
  </si>
  <si>
    <t>浙江银达</t>
  </si>
  <si>
    <t>四川太极光华村街药店</t>
  </si>
  <si>
    <t>利拉鲁肽注射液</t>
  </si>
  <si>
    <t>3ml:18mg(预填充注射笔)</t>
  </si>
  <si>
    <t>支</t>
  </si>
  <si>
    <t>仓库铺货</t>
  </si>
  <si>
    <t>冷链</t>
  </si>
  <si>
    <t>政策限销（门店暂无经营权限），杨怡珩2021.2.4</t>
  </si>
  <si>
    <t>诺和诺德(中国)制药有限公司</t>
  </si>
  <si>
    <t>丹麦Novo Nordisk A/S</t>
  </si>
  <si>
    <t>周四、周一</t>
  </si>
  <si>
    <t>周一、周三</t>
  </si>
  <si>
    <t>请货日周四、周一；收货日周一、周三</t>
  </si>
  <si>
    <t>四川太极金带街药店</t>
  </si>
  <si>
    <t>养生堂蛋白粉</t>
  </si>
  <si>
    <t>400g(10gx40袋)</t>
  </si>
  <si>
    <t>罐</t>
  </si>
  <si>
    <t>门店畅销，请务必铺货</t>
  </si>
  <si>
    <t>养生堂药业有限公司</t>
  </si>
  <si>
    <t>养生堂药业</t>
  </si>
  <si>
    <t>周五、周三</t>
  </si>
  <si>
    <t>周二、周五</t>
  </si>
  <si>
    <t>请货日周五、周三；收货日周二、周五</t>
  </si>
  <si>
    <t>卓悦蛋白粉</t>
  </si>
  <si>
    <t>400g（10gx40袋）</t>
  </si>
  <si>
    <t>惠州市鑫福来实业发展有限公司</t>
  </si>
  <si>
    <t>惠州市鑫福来</t>
  </si>
  <si>
    <t>龙胆泻肝丸</t>
  </si>
  <si>
    <t>3gx8袋(水丸)</t>
  </si>
  <si>
    <t>门店畅销</t>
  </si>
  <si>
    <t>太极集团重庆中药二厂有限公司</t>
  </si>
  <si>
    <t>重庆中药二厂</t>
  </si>
  <si>
    <t>黄连上清丸</t>
  </si>
  <si>
    <t>6gx10袋(浓缩丸)</t>
  </si>
  <si>
    <t>不在公司经营目录，2021.9.6牟鑫阳</t>
  </si>
  <si>
    <t>缬沙坦氢氯噻嗪片</t>
  </si>
  <si>
    <t>80mg：12.5mgx7片</t>
  </si>
  <si>
    <t>北京诺华制药有限公司</t>
  </si>
  <si>
    <t>北京诺华</t>
  </si>
  <si>
    <t>四川太极大邑县安仁镇千禧街药店</t>
  </si>
  <si>
    <t>阿胶（太极天胶）</t>
  </si>
  <si>
    <t>250g</t>
  </si>
  <si>
    <t>营运部通知店间调拨</t>
  </si>
  <si>
    <t>乡镇门店不方便借货</t>
  </si>
  <si>
    <t>特殊原因（按需求上报） 侯月 2021.11.5</t>
  </si>
  <si>
    <t>太极集团甘肃天水羲皇阿胶有限公司</t>
  </si>
  <si>
    <t>太极天水羲皇</t>
  </si>
  <si>
    <t>周三、周五</t>
  </si>
  <si>
    <t>请货日周一、周三；收货日周三、周五</t>
  </si>
  <si>
    <t>柔润保湿面膜</t>
  </si>
  <si>
    <t>25ml(单贴）</t>
  </si>
  <si>
    <t>新下街调拨</t>
  </si>
  <si>
    <t>门店缺货，顾客需要</t>
  </si>
  <si>
    <t>四川太极锦江区水杉街药店</t>
  </si>
  <si>
    <t>银杏叶片</t>
  </si>
  <si>
    <t>19.2mg:4.8mgx30片x2板</t>
  </si>
  <si>
    <t>顾客已订购</t>
  </si>
  <si>
    <t>浙江康恩贝制药股份有限公司</t>
  </si>
  <si>
    <t>浙江康恩贝</t>
  </si>
  <si>
    <t>双歧杆菌乳杆菌三联活菌片(金双歧)</t>
  </si>
  <si>
    <t>24片</t>
  </si>
  <si>
    <t>内蒙古双奇药业股份有限公司</t>
  </si>
  <si>
    <t>内蒙古双奇</t>
  </si>
  <si>
    <t>人血白蛋白</t>
  </si>
  <si>
    <t>20%(50ml：10g)</t>
  </si>
  <si>
    <t>成都蓉生药业有限公司</t>
  </si>
  <si>
    <t>成都蓉生</t>
  </si>
  <si>
    <t>蓝芩颗粒</t>
  </si>
  <si>
    <t>4gx6袋</t>
  </si>
  <si>
    <t>滞销消库，门店调拨 禁请 侯月 2021.10.21</t>
  </si>
  <si>
    <t>静注人免疫球蛋白(PH4)</t>
  </si>
  <si>
    <t>5%(50ml:2.5g)</t>
  </si>
  <si>
    <t>特殊原因（防疫货品，到货后统一铺货）邓群 2022.12.29</t>
  </si>
  <si>
    <t>四川太极新都区马超东路店</t>
  </si>
  <si>
    <t>玄麦甘桔颗粒</t>
  </si>
  <si>
    <t>5gx20袋（无糖型）</t>
  </si>
  <si>
    <t>顾客订货</t>
  </si>
  <si>
    <t>重庆三峡云海药业有限责任公司</t>
  </si>
  <si>
    <t>重庆三峡云海</t>
  </si>
  <si>
    <t>透明质酸修护贴敷料</t>
  </si>
  <si>
    <t>25gx6贴</t>
  </si>
  <si>
    <t>门店缺货</t>
  </si>
  <si>
    <t>库存较大，建议暂时消化库存 冯梅 2023.2.6</t>
  </si>
  <si>
    <t>荜铃胃痛颗粒</t>
  </si>
  <si>
    <t>5gx6袋</t>
  </si>
  <si>
    <t>扬子江药业集团江苏制药股份有限公司</t>
  </si>
  <si>
    <t>扬子江江苏制药</t>
  </si>
  <si>
    <t>健儿消食口服液</t>
  </si>
  <si>
    <t>10mlx6支</t>
  </si>
  <si>
    <t>葵花药业集团重庆小葵花儿童制药有限公司</t>
  </si>
  <si>
    <t>葵花药业(重庆)</t>
  </si>
  <si>
    <t>除湿止痒洗液</t>
  </si>
  <si>
    <t>150ml</t>
  </si>
  <si>
    <t>四川省通园制药集团有限公司</t>
  </si>
  <si>
    <t>四川通园制药</t>
  </si>
  <si>
    <t>马来酸依那普利叶酸片</t>
  </si>
  <si>
    <t>10mg:0.8mgx7片</t>
  </si>
  <si>
    <t>深圳奥萨制药有限公司</t>
  </si>
  <si>
    <t>深圳奥萨</t>
  </si>
  <si>
    <t>四川太极大邑县沙渠镇方圆路药店</t>
  </si>
  <si>
    <t>丙戊酸钠缓释片(I）</t>
  </si>
  <si>
    <t>0.5gx30片</t>
  </si>
  <si>
    <t xml:space="preserve">
门店缺货</t>
  </si>
  <si>
    <t>品种调整（毛利低，郊县除医院门店外均不销售），禁请 何莉莎2021.5.7</t>
  </si>
  <si>
    <t>赛诺菲(杭州)制药有限公司</t>
  </si>
  <si>
    <t>赛诺菲(杭州)制药</t>
  </si>
  <si>
    <t>四川太极大邑县新场镇文昌街药店</t>
  </si>
  <si>
    <t>孟鲁司特钠片</t>
  </si>
  <si>
    <t>10mgx12片</t>
  </si>
  <si>
    <t>西部铺货</t>
  </si>
  <si>
    <t>特殊原因（厂家缺货）邓群2022.12.23</t>
  </si>
  <si>
    <t>鲁南贝特制药有限公司(原山东鲁南贝特制药有限公司)</t>
  </si>
  <si>
    <t>鲁南贝特制药</t>
  </si>
  <si>
    <t>清肺抑火片</t>
  </si>
  <si>
    <t>0.47gx12片x4板</t>
  </si>
  <si>
    <t>品种替换，新ID为：217556 邓群2021.11.30</t>
  </si>
  <si>
    <t>云南腾药制药股份有限公司</t>
  </si>
  <si>
    <t>云南腾药</t>
  </si>
  <si>
    <t>四川太极成华区万宇路药店</t>
  </si>
  <si>
    <t>酵母重组胶原蛋白修复敷料</t>
  </si>
  <si>
    <t>50g</t>
  </si>
  <si>
    <t>特殊原因（消化库存，暂时禁请） 冯梅 2022.4.22</t>
  </si>
  <si>
    <t>青海创铭医疗器械有限公司</t>
  </si>
  <si>
    <t>青海创铭</t>
  </si>
  <si>
    <t>薇诺娜柔润保湿精华液</t>
  </si>
  <si>
    <t>30ml</t>
  </si>
  <si>
    <t>特殊原因（根据门店需求铺货）冯梅 2022.9.2</t>
  </si>
  <si>
    <t>酵母重组胶原蛋白液体敷料</t>
  </si>
  <si>
    <t>100ml</t>
  </si>
  <si>
    <t>库存较大，建议暂时消化库存 冯梅 2023.2.17</t>
  </si>
  <si>
    <t>蒲地蓝消炎片</t>
  </si>
  <si>
    <t>0.3gx24片x2板</t>
  </si>
  <si>
    <t>特殊原因（厂家缺货）侯月 2022.11.28</t>
  </si>
  <si>
    <t>云南白药集团股份有限公司</t>
  </si>
  <si>
    <t>云南白药</t>
  </si>
  <si>
    <t>头孢克洛干混悬剂</t>
  </si>
  <si>
    <t>125mgx6袋</t>
  </si>
  <si>
    <t>特殊原因（厂家缺货）；禁请。张芙蓉2023.1.5</t>
  </si>
  <si>
    <t>苏州西克罗制药有限公司</t>
  </si>
  <si>
    <t>苏州西克罗</t>
  </si>
  <si>
    <t>成都成汉太极大药房有限公司</t>
  </si>
  <si>
    <t>医用外科口罩</t>
  </si>
  <si>
    <t>175mmx95mmx10片（L型灭菌独立装、超透气白）</t>
  </si>
  <si>
    <t>门店销售需要，基本口罩禁请，都没有货了</t>
  </si>
  <si>
    <t>防疫物品（同类品种库存较大，建议暂时消化库存） 陈晓莉 2023.2.23</t>
  </si>
  <si>
    <t>浙江蓝禾医疗用品有限公司</t>
  </si>
  <si>
    <t>浙江蓝禾</t>
  </si>
  <si>
    <t>请货日周四、周一、周三；收货日周一、周三、周五</t>
  </si>
  <si>
    <t>门店有任务，买一送一品种</t>
  </si>
  <si>
    <t>任务超级重，3000任务，活动单品</t>
  </si>
  <si>
    <t>长方形挂耳17cmx9cm-3Px10只 灭菌级</t>
  </si>
  <si>
    <t>门店销售需要，口罩禁请，顾客指定要稳健的牌子</t>
  </si>
  <si>
    <t>稳健医疗（黄冈）有限公司</t>
  </si>
  <si>
    <t>稳健医疗（黄冈）</t>
  </si>
  <si>
    <t>14.5cmx9.5cmx10只 平面耳挂式</t>
  </si>
  <si>
    <t>门店销售需要，口罩基本禁请，门店无货</t>
  </si>
  <si>
    <t xml:space="preserve">淄博创奇医疗用品有限公司
</t>
  </si>
  <si>
    <t>淄博创奇医疗</t>
  </si>
  <si>
    <t>复方草珊瑚含片</t>
  </si>
  <si>
    <t>1gx6片x3板</t>
  </si>
  <si>
    <t>公司有库存，铺不起货</t>
  </si>
  <si>
    <t>特殊原因（因疫情等抢货原因，暂时无货，到货及时解禁或统一分货到店）侯月 禁请 2022.12.15</t>
  </si>
  <si>
    <t>江中药业股份有限公司</t>
  </si>
  <si>
    <t>江中药业股份</t>
  </si>
  <si>
    <t>XS型125mmx80mmx10片(爱心熊印花）</t>
  </si>
  <si>
    <t>口罩禁请，我店基本没有儿童口罩了</t>
  </si>
  <si>
    <t>咳康含片</t>
  </si>
  <si>
    <t>0.85gx8片x4板</t>
  </si>
  <si>
    <t>特殊原因（商业缺货）张芙蓉2022.12.23</t>
  </si>
  <si>
    <t>贵州科辉制药有限责任公司</t>
  </si>
  <si>
    <t>贵州科辉</t>
  </si>
  <si>
    <t>四川太极成华区西林一街药店</t>
  </si>
  <si>
    <t>薇诺娜舒敏保湿洁面乳</t>
  </si>
  <si>
    <t>80g</t>
  </si>
  <si>
    <t>库存不足</t>
  </si>
  <si>
    <t>薇诺娜舒敏保湿特护霜</t>
  </si>
  <si>
    <t>特殊原因(根据门店需求上报）冯梅 2022.9.8</t>
  </si>
  <si>
    <t>薇诺娜舒敏保湿喷雾</t>
  </si>
  <si>
    <t>薇诺娜柔润保湿乳液</t>
  </si>
  <si>
    <t>否</t>
  </si>
  <si>
    <t>薇诺娜舒敏保湿润肤水</t>
  </si>
  <si>
    <t>120ml</t>
  </si>
  <si>
    <t>薇诺娜修红舒缓安肤精华液</t>
  </si>
  <si>
    <t xml:space="preserve">四川太极崇州市崇阳镇永康东路药店 </t>
  </si>
  <si>
    <t>保妇康凝胶</t>
  </si>
  <si>
    <t>4gx4支</t>
  </si>
  <si>
    <t>江西杏林白马药业股份有限公司（原：江西杏林白马药业有限公司）</t>
  </si>
  <si>
    <t>江西杏林白马</t>
  </si>
  <si>
    <t>麻杏止咳片</t>
  </si>
  <si>
    <t>0.26gx15片x3板(薄膜衣)</t>
  </si>
  <si>
    <t>太极集团四川绵阳制药有限公司</t>
  </si>
  <si>
    <t>四川绵阳制药</t>
  </si>
  <si>
    <t>感冒灵颗粒</t>
  </si>
  <si>
    <t>10gx10袋</t>
  </si>
  <si>
    <t>云南裕丰药业有限公司</t>
  </si>
  <si>
    <t>云南裕丰</t>
  </si>
  <si>
    <t>止咳枇杷颗粒</t>
  </si>
  <si>
    <t>左炔诺孕酮肠溶胶囊</t>
  </si>
  <si>
    <t>1.5mgx1粒</t>
  </si>
  <si>
    <t>浙江仙琚制药股份有限公司</t>
  </si>
  <si>
    <t>浙江仙琚制药</t>
  </si>
  <si>
    <t>灵芝糖浆</t>
  </si>
  <si>
    <t>160ml</t>
  </si>
  <si>
    <t>橘红颗粒</t>
  </si>
  <si>
    <t>11gx10袋</t>
  </si>
  <si>
    <t>夫西地酸乳膏(奥络)</t>
  </si>
  <si>
    <t>2%(10g:0.2g)</t>
  </si>
  <si>
    <t>澳美制药厂</t>
  </si>
  <si>
    <t>香港澳美</t>
  </si>
  <si>
    <t>血糖仪套装</t>
  </si>
  <si>
    <t>血糖仪305A+血糖试条100片+一次性末梢采血针100支</t>
  </si>
  <si>
    <t>套</t>
  </si>
  <si>
    <t>江苏鱼跃凯立特生物科技有限公司</t>
  </si>
  <si>
    <t>江苏鱼跃凯立特</t>
  </si>
  <si>
    <t>维生素D滴剂</t>
  </si>
  <si>
    <t>400单位x60粒</t>
  </si>
  <si>
    <t>青岛双鲸药业股份有限公司</t>
  </si>
  <si>
    <t>青岛双鲸药业</t>
  </si>
  <si>
    <t>麝香壮骨膏</t>
  </si>
  <si>
    <t>7cmx10cmx10贴</t>
  </si>
  <si>
    <t>湖南金寿制药有限公司</t>
  </si>
  <si>
    <t>湖南金寿</t>
  </si>
  <si>
    <t>清热通淋片(优泌泰)</t>
  </si>
  <si>
    <t>0.39gx12片x3板</t>
  </si>
  <si>
    <t>一次性使用注射笔用针头</t>
  </si>
  <si>
    <t>0.25x5mm(31Gx5mm)x28支</t>
  </si>
  <si>
    <t>苏州碧迪医疗器械有限公司</t>
  </si>
  <si>
    <t>苏州碧迪医疗</t>
  </si>
  <si>
    <t>通窍鼻炎片</t>
  </si>
  <si>
    <t>0.41gx12片x4板(薄膜衣)</t>
  </si>
  <si>
    <t>清热止痒洗剂</t>
  </si>
  <si>
    <t>180ml(带冲洗器)</t>
  </si>
  <si>
    <t>云南优克制药公司</t>
  </si>
  <si>
    <t>云南优克</t>
  </si>
  <si>
    <t>牙齿研磨膏</t>
  </si>
  <si>
    <t>120g</t>
  </si>
  <si>
    <t>丹东欣时代生物医药科技有限公司</t>
  </si>
  <si>
    <t>丹东欣时代</t>
  </si>
  <si>
    <t>左氧氟沙星滴眼液</t>
  </si>
  <si>
    <t>5ml:24.4mg</t>
  </si>
  <si>
    <t>参天制药（中国）有限公司</t>
  </si>
  <si>
    <t>参天制药(中国)</t>
  </si>
  <si>
    <t>鸿洋神牌蓝莓叶黄素β-胡萝卜素软胶囊</t>
  </si>
  <si>
    <t>30g(0.5gx60粒)</t>
  </si>
  <si>
    <t>威海百合生物技术股份有限公司</t>
  </si>
  <si>
    <t>威海百合生物</t>
  </si>
  <si>
    <t>三七伤药片</t>
  </si>
  <si>
    <t>15片x3板(糖衣片)</t>
  </si>
  <si>
    <t>开塞露(含甘油)</t>
  </si>
  <si>
    <t>10mlx2支</t>
  </si>
  <si>
    <t>金花企业(集团)股份有限公司西安金花制药厂</t>
  </si>
  <si>
    <t>西安金花制药</t>
  </si>
  <si>
    <t>醋酸钙胶囊</t>
  </si>
  <si>
    <t>0.6gx15粒</t>
  </si>
  <si>
    <t>订货</t>
  </si>
  <si>
    <t>昆明邦宇制药有限公司</t>
  </si>
  <si>
    <t>昆明邦宇</t>
  </si>
  <si>
    <t>缬沙坦胶囊(托平)</t>
  </si>
  <si>
    <t>80mgx7粒</t>
  </si>
  <si>
    <t>天大药业(珠海)有限公司</t>
  </si>
  <si>
    <t>天大药业</t>
  </si>
  <si>
    <t>洛索洛芬钠片</t>
  </si>
  <si>
    <t>60mgx20片</t>
  </si>
  <si>
    <t>第一三共制药(上海)有限公司</t>
  </si>
  <si>
    <t>第一三共制药</t>
  </si>
  <si>
    <t>雷公藤多苷片</t>
  </si>
  <si>
    <t>10mgx50片</t>
  </si>
  <si>
    <t>湖南千金协力药业有限公司（原湖南协力）</t>
  </si>
  <si>
    <t>湖南千金协力</t>
  </si>
  <si>
    <t>盐酸坦索罗辛缓释胶囊</t>
  </si>
  <si>
    <t>0.2mgx10粒</t>
  </si>
  <si>
    <t>江苏恒瑞医药股份有限公司</t>
  </si>
  <si>
    <t>江苏恒瑞</t>
  </si>
  <si>
    <t>开塞露</t>
  </si>
  <si>
    <t>20mlx6支(含甘油)</t>
  </si>
  <si>
    <t>上海小方制药股份有限公司（原名：上海运佳黄浦制药有限公司）</t>
  </si>
  <si>
    <t>上海小方制药</t>
  </si>
  <si>
    <t>蛋白粉</t>
  </si>
  <si>
    <t>600g(450g/罐+150g/罐)</t>
  </si>
  <si>
    <t>氢氯噻嗪片(双克片)</t>
  </si>
  <si>
    <t>10mgx100片</t>
  </si>
  <si>
    <t>云鹏医药集团有限公司</t>
  </si>
  <si>
    <t>山西云鹏</t>
  </si>
  <si>
    <t>四川太极新都区新都街道万和北路药店</t>
  </si>
  <si>
    <t>四川太极金牛区花照壁药店</t>
  </si>
  <si>
    <t>无法清货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</si>
  <si>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</si>
  <si>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</si>
  <si>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</si>
  <si>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</si>
  <si>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</si>
  <si>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</si>
  <si>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四川太极成华区培华东路药店</t>
  </si>
  <si>
    <t>10g（20%50ml）</t>
  </si>
  <si>
    <t>医院在开  卖得好</t>
  </si>
  <si>
    <t>特殊原因（厂家缺货）张芙蓉 2023.1.3</t>
  </si>
  <si>
    <t>美国杰特贝林生物制品有限公司</t>
  </si>
  <si>
    <t>美国杰特贝林</t>
  </si>
  <si>
    <t>板蓝根滴眼液</t>
  </si>
  <si>
    <t>8ml</t>
  </si>
  <si>
    <t>缺货  医院医生在开</t>
  </si>
  <si>
    <t>滞销消库，门店调拨，侯月2021.6.18</t>
  </si>
  <si>
    <t>四川禾亿</t>
  </si>
  <si>
    <t>德谷胰岛素注射液</t>
  </si>
  <si>
    <t>3ml:300单位((畅充)</t>
  </si>
  <si>
    <t>有顾客购买</t>
  </si>
  <si>
    <t>诺和诺德</t>
  </si>
  <si>
    <t>盐酸依匹斯汀胶囊</t>
  </si>
  <si>
    <t>10mgx6粒</t>
  </si>
  <si>
    <t>医院在开  缺货</t>
  </si>
  <si>
    <t>重庆药友制药有限责任公司</t>
  </si>
  <si>
    <t>重庆药友制药</t>
  </si>
  <si>
    <t>整蛋白型肠内营养剂(能全素)</t>
  </si>
  <si>
    <t>320g</t>
  </si>
  <si>
    <t>听</t>
  </si>
  <si>
    <t>不在公司经营目录，2021.9.1牟鑫阳</t>
  </si>
  <si>
    <t>德国MilunaGmbh</t>
  </si>
  <si>
    <t>四川太极成华区水碾河路药店</t>
  </si>
  <si>
    <t>10gx9袋</t>
  </si>
  <si>
    <t>顾客已订</t>
  </si>
  <si>
    <t>华润三九医药股份有限公司</t>
  </si>
  <si>
    <t>华润三九医药</t>
  </si>
  <si>
    <t>乳酸菌素片</t>
  </si>
  <si>
    <t>0.4gx64片</t>
  </si>
  <si>
    <t>江中药业</t>
  </si>
  <si>
    <t>艾司奥美拉唑镁肠溶胶囊</t>
  </si>
  <si>
    <t>40mgx30粒</t>
  </si>
  <si>
    <t>石药集团欧意药业有限公司(原:石家庄欧意药业公司)</t>
  </si>
  <si>
    <t>石药集团欧意</t>
  </si>
  <si>
    <t>参松养心胶囊</t>
  </si>
  <si>
    <t>0.4gx84粒</t>
  </si>
  <si>
    <t>北京以岭药业有限公司</t>
  </si>
  <si>
    <t>北京以岭</t>
  </si>
  <si>
    <t>熊去氧胆酸胶囊(优思弗)</t>
  </si>
  <si>
    <t>250mgx25粒</t>
  </si>
  <si>
    <t>德国Dr.Fack Pharma GmbH</t>
  </si>
  <si>
    <t>德国Dr.FackPharma</t>
  </si>
  <si>
    <t>四川太极成华区驷马桥三路药店</t>
  </si>
  <si>
    <t>一次性使用医用口罩</t>
  </si>
  <si>
    <t>10支(17.5cmx9.5cm-J非无菌型)(独立包装)</t>
  </si>
  <si>
    <t>四川省乐至贵均卫生材料有限公司</t>
  </si>
  <si>
    <t>四川乐至贵均</t>
  </si>
  <si>
    <t>17.5cmx9cmx1只 灭菌级耳挂式</t>
  </si>
  <si>
    <t>只</t>
  </si>
  <si>
    <t>仓库铺货，其余门店库存较大请进行店间调拨</t>
  </si>
  <si>
    <t>奥美医疗用品股份有限公司</t>
  </si>
  <si>
    <t>奥美医疗</t>
  </si>
  <si>
    <t>14.5cmx9cmx1只 耳挂式灭菌级（儿童）</t>
  </si>
  <si>
    <t>四川太极彭州市致和镇南三环路药店</t>
  </si>
  <si>
    <t>丁苯酞软胶囊(恩必普)</t>
  </si>
  <si>
    <t>0.1gx24粒</t>
  </si>
  <si>
    <t>备货</t>
  </si>
  <si>
    <t>石药集团恩必普药业有限公司</t>
  </si>
  <si>
    <t>石药恩必普</t>
  </si>
  <si>
    <t>四川太极大邑县晋原街道南街药店</t>
  </si>
  <si>
    <t>双歧杆菌四联活菌片</t>
  </si>
  <si>
    <t>0.5gx15片x6板</t>
  </si>
  <si>
    <t>杭州远大生物制药有限公司</t>
  </si>
  <si>
    <t>杭州远大生物</t>
  </si>
  <si>
    <t>双歧杆菌四联活菌片(思连康)</t>
  </si>
  <si>
    <t>0.5gx36片</t>
  </si>
  <si>
    <t>牟彩云2022.02.18大邑南街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</si>
</sst>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2" borderId="1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06"/>
  <sheetViews>
    <sheetView tabSelected="1" workbookViewId="0">
      <selection activeCell="E12" sqref="E12"/>
    </sheetView>
  </sheetViews>
  <sheetFormatPr defaultColWidth="9" defaultRowHeight="13.5"/>
  <cols>
    <col min="1" max="1" width="14.875" customWidth="1"/>
    <col min="3" max="3" width="22.375" customWidth="1"/>
    <col min="5" max="5" width="20.25" customWidth="1"/>
    <col min="10" max="10" width="21.75" style="1" customWidth="1"/>
    <col min="18" max="18" width="12.375" customWidth="1"/>
    <col min="21" max="21" width="9.375"/>
    <col min="37" max="37" width="24.625" customWidth="1"/>
  </cols>
  <sheetData>
    <row r="1" spans="1:3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6" t="str">
        <f>AD1</f>
        <v>禁请原因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</row>
    <row r="2" spans="1:38">
      <c r="A2" s="3">
        <v>45000.4512731481</v>
      </c>
      <c r="B2" s="4">
        <v>355</v>
      </c>
      <c r="C2" t="s">
        <v>36</v>
      </c>
      <c r="D2" s="4">
        <v>58138</v>
      </c>
      <c r="E2" t="s">
        <v>37</v>
      </c>
      <c r="F2" t="s">
        <v>38</v>
      </c>
      <c r="G2" t="s">
        <v>39</v>
      </c>
      <c r="H2" t="s">
        <v>40</v>
      </c>
      <c r="I2" s="4">
        <v>10</v>
      </c>
      <c r="J2" s="1" t="s">
        <v>41</v>
      </c>
      <c r="L2">
        <v>436</v>
      </c>
      <c r="M2">
        <f>L2-I2</f>
        <v>426</v>
      </c>
      <c r="N2">
        <v>0</v>
      </c>
      <c r="O2">
        <f>N2-I2</f>
        <v>-10</v>
      </c>
      <c r="Q2" s="6" t="str">
        <f>AD2</f>
        <v/>
      </c>
      <c r="R2" s="4">
        <v>2</v>
      </c>
      <c r="U2" s="4">
        <v>0.105</v>
      </c>
      <c r="V2" s="4">
        <v>114.29</v>
      </c>
      <c r="W2" s="4">
        <v>2</v>
      </c>
      <c r="X2" s="4">
        <v>436</v>
      </c>
      <c r="Y2" s="4">
        <v>34.05</v>
      </c>
      <c r="Z2" t="s">
        <v>42</v>
      </c>
      <c r="AB2" s="7" t="s">
        <v>43</v>
      </c>
      <c r="AC2" t="s">
        <v>44</v>
      </c>
      <c r="AD2" t="s">
        <v>44</v>
      </c>
      <c r="AE2" t="s">
        <v>45</v>
      </c>
      <c r="AF2" t="s">
        <v>46</v>
      </c>
      <c r="AG2" s="4">
        <v>2.21</v>
      </c>
      <c r="AH2" s="4">
        <v>1.58</v>
      </c>
      <c r="AI2" t="s">
        <v>47</v>
      </c>
      <c r="AJ2" t="s">
        <v>48</v>
      </c>
      <c r="AK2" t="s">
        <v>49</v>
      </c>
      <c r="AL2" t="s">
        <v>44</v>
      </c>
    </row>
    <row r="3" spans="1:38">
      <c r="A3" s="3">
        <v>45000.4509722222</v>
      </c>
      <c r="B3" s="4">
        <v>355</v>
      </c>
      <c r="C3" t="s">
        <v>36</v>
      </c>
      <c r="D3" s="4">
        <v>182962</v>
      </c>
      <c r="E3" t="s">
        <v>50</v>
      </c>
      <c r="F3" t="s">
        <v>51</v>
      </c>
      <c r="G3" t="s">
        <v>52</v>
      </c>
      <c r="H3" t="s">
        <v>53</v>
      </c>
      <c r="I3" s="4">
        <v>4</v>
      </c>
      <c r="J3" s="1" t="s">
        <v>41</v>
      </c>
      <c r="L3">
        <v>56</v>
      </c>
      <c r="M3">
        <f>L3-I3</f>
        <v>52</v>
      </c>
      <c r="N3">
        <v>0</v>
      </c>
      <c r="O3">
        <f>N3-I3</f>
        <v>-4</v>
      </c>
      <c r="Q3" s="6" t="str">
        <f>AD3</f>
        <v/>
      </c>
      <c r="R3" s="4">
        <v>2</v>
      </c>
      <c r="U3" s="4">
        <v>0.061111</v>
      </c>
      <c r="V3" s="4">
        <v>65.45</v>
      </c>
      <c r="W3" s="4">
        <v>1</v>
      </c>
      <c r="X3" s="4">
        <v>56</v>
      </c>
      <c r="Y3" s="4">
        <v>15</v>
      </c>
      <c r="Z3" t="s">
        <v>44</v>
      </c>
      <c r="AB3" s="7" t="s">
        <v>43</v>
      </c>
      <c r="AC3" t="s">
        <v>44</v>
      </c>
      <c r="AD3" t="s">
        <v>44</v>
      </c>
      <c r="AE3" t="s">
        <v>54</v>
      </c>
      <c r="AF3" t="s">
        <v>55</v>
      </c>
      <c r="AG3" s="4">
        <v>1.28</v>
      </c>
      <c r="AH3" s="4">
        <v>0.92</v>
      </c>
      <c r="AI3" t="s">
        <v>47</v>
      </c>
      <c r="AJ3" t="s">
        <v>48</v>
      </c>
      <c r="AK3" t="s">
        <v>49</v>
      </c>
      <c r="AL3" t="s">
        <v>44</v>
      </c>
    </row>
    <row r="4" spans="1:38">
      <c r="A4" s="3">
        <v>45000.4518055556</v>
      </c>
      <c r="B4" s="4">
        <v>355</v>
      </c>
      <c r="C4" t="s">
        <v>36</v>
      </c>
      <c r="D4" s="4">
        <v>205174</v>
      </c>
      <c r="E4" t="s">
        <v>56</v>
      </c>
      <c r="F4" t="s">
        <v>57</v>
      </c>
      <c r="G4" t="s">
        <v>58</v>
      </c>
      <c r="H4" t="s">
        <v>59</v>
      </c>
      <c r="I4" s="4">
        <v>10</v>
      </c>
      <c r="J4" s="1" t="s">
        <v>41</v>
      </c>
      <c r="L4">
        <v>0</v>
      </c>
      <c r="M4">
        <f>L4-I4</f>
        <v>-10</v>
      </c>
      <c r="N4">
        <v>0</v>
      </c>
      <c r="O4">
        <f>N4-I4</f>
        <v>-10</v>
      </c>
      <c r="Q4" s="6" t="str">
        <f>AD4</f>
        <v/>
      </c>
      <c r="R4" s="4">
        <v>2</v>
      </c>
      <c r="U4" s="4">
        <v>0.062222</v>
      </c>
      <c r="V4" s="4">
        <v>160.71</v>
      </c>
      <c r="W4" s="4">
        <v>1</v>
      </c>
      <c r="Y4" s="4">
        <v>15</v>
      </c>
      <c r="Z4" t="s">
        <v>44</v>
      </c>
      <c r="AB4" s="7" t="s">
        <v>43</v>
      </c>
      <c r="AC4" t="s">
        <v>44</v>
      </c>
      <c r="AD4" t="s">
        <v>44</v>
      </c>
      <c r="AE4" t="s">
        <v>60</v>
      </c>
      <c r="AF4" t="s">
        <v>61</v>
      </c>
      <c r="AG4" s="4">
        <v>1.31</v>
      </c>
      <c r="AH4" s="4">
        <v>0.93</v>
      </c>
      <c r="AI4" t="s">
        <v>47</v>
      </c>
      <c r="AJ4" t="s">
        <v>48</v>
      </c>
      <c r="AK4" t="s">
        <v>49</v>
      </c>
      <c r="AL4" t="s">
        <v>44</v>
      </c>
    </row>
    <row r="5" spans="1:38">
      <c r="A5" s="3">
        <v>45000.4525</v>
      </c>
      <c r="B5" s="4">
        <v>355</v>
      </c>
      <c r="C5" t="s">
        <v>36</v>
      </c>
      <c r="D5" s="4">
        <v>140586</v>
      </c>
      <c r="E5" t="s">
        <v>56</v>
      </c>
      <c r="F5" t="s">
        <v>62</v>
      </c>
      <c r="G5" t="s">
        <v>52</v>
      </c>
      <c r="H5" t="s">
        <v>59</v>
      </c>
      <c r="I5" s="4">
        <v>10</v>
      </c>
      <c r="J5" s="1" t="s">
        <v>41</v>
      </c>
      <c r="L5">
        <v>0</v>
      </c>
      <c r="M5">
        <f>L5-I5</f>
        <v>-10</v>
      </c>
      <c r="N5">
        <v>85</v>
      </c>
      <c r="O5">
        <f>N5-I5</f>
        <v>75</v>
      </c>
      <c r="Q5" s="6" t="str">
        <f>AD5</f>
        <v/>
      </c>
      <c r="R5" s="4">
        <v>1</v>
      </c>
      <c r="U5" s="4">
        <v>0.028889</v>
      </c>
      <c r="V5" s="4">
        <v>346.15</v>
      </c>
      <c r="W5" s="4">
        <v>0</v>
      </c>
      <c r="Y5" s="4">
        <v>15</v>
      </c>
      <c r="Z5" t="s">
        <v>44</v>
      </c>
      <c r="AB5" s="7" t="s">
        <v>43</v>
      </c>
      <c r="AC5" t="s">
        <v>44</v>
      </c>
      <c r="AD5" t="s">
        <v>44</v>
      </c>
      <c r="AE5" t="s">
        <v>60</v>
      </c>
      <c r="AF5" t="s">
        <v>61</v>
      </c>
      <c r="AG5" s="4">
        <v>0.61</v>
      </c>
      <c r="AH5" s="4">
        <v>0.43</v>
      </c>
      <c r="AI5" t="s">
        <v>47</v>
      </c>
      <c r="AJ5" t="s">
        <v>48</v>
      </c>
      <c r="AK5" t="s">
        <v>49</v>
      </c>
      <c r="AL5" t="s">
        <v>44</v>
      </c>
    </row>
    <row r="6" spans="1:38">
      <c r="A6" s="3">
        <v>45000.4589351852</v>
      </c>
      <c r="B6" s="4">
        <v>355</v>
      </c>
      <c r="C6" t="s">
        <v>36</v>
      </c>
      <c r="D6" s="4">
        <v>226892</v>
      </c>
      <c r="E6" t="s">
        <v>63</v>
      </c>
      <c r="F6" t="s">
        <v>64</v>
      </c>
      <c r="G6" t="s">
        <v>52</v>
      </c>
      <c r="H6" t="s">
        <v>40</v>
      </c>
      <c r="I6" s="4">
        <v>5</v>
      </c>
      <c r="J6" s="1" t="s">
        <v>41</v>
      </c>
      <c r="L6">
        <v>0</v>
      </c>
      <c r="M6">
        <f>L6-I6</f>
        <v>-5</v>
      </c>
      <c r="N6">
        <v>1</v>
      </c>
      <c r="O6">
        <f>N6-I6</f>
        <v>-4</v>
      </c>
      <c r="Q6" s="6" t="str">
        <f>AD6</f>
        <v/>
      </c>
      <c r="R6" s="4">
        <v>3</v>
      </c>
      <c r="U6" s="4">
        <v>0.108333</v>
      </c>
      <c r="V6" s="4">
        <v>46.15</v>
      </c>
      <c r="W6" s="4">
        <v>2</v>
      </c>
      <c r="Y6" s="4">
        <v>15</v>
      </c>
      <c r="Z6" t="s">
        <v>44</v>
      </c>
      <c r="AB6" t="s">
        <v>65</v>
      </c>
      <c r="AC6" t="s">
        <v>44</v>
      </c>
      <c r="AD6" t="s">
        <v>44</v>
      </c>
      <c r="AE6" t="s">
        <v>66</v>
      </c>
      <c r="AF6" t="s">
        <v>67</v>
      </c>
      <c r="AG6" s="4">
        <v>2.27</v>
      </c>
      <c r="AH6" s="4">
        <v>1.62</v>
      </c>
      <c r="AI6" t="s">
        <v>47</v>
      </c>
      <c r="AJ6" t="s">
        <v>48</v>
      </c>
      <c r="AK6" t="s">
        <v>49</v>
      </c>
      <c r="AL6" t="s">
        <v>44</v>
      </c>
    </row>
    <row r="7" spans="1:38">
      <c r="A7" s="3">
        <v>45000.452337963</v>
      </c>
      <c r="B7" s="4">
        <v>355</v>
      </c>
      <c r="C7" t="s">
        <v>36</v>
      </c>
      <c r="D7" s="4">
        <v>241566</v>
      </c>
      <c r="E7" t="s">
        <v>68</v>
      </c>
      <c r="F7" t="s">
        <v>69</v>
      </c>
      <c r="G7" t="s">
        <v>52</v>
      </c>
      <c r="H7" t="s">
        <v>70</v>
      </c>
      <c r="I7" s="4">
        <v>5</v>
      </c>
      <c r="J7" s="1" t="s">
        <v>71</v>
      </c>
      <c r="L7">
        <v>0</v>
      </c>
      <c r="M7">
        <f>L7-I7</f>
        <v>-5</v>
      </c>
      <c r="N7">
        <v>0</v>
      </c>
      <c r="O7">
        <f>N7-I7</f>
        <v>-5</v>
      </c>
      <c r="Q7" s="6" t="str">
        <f>AD7</f>
        <v>消化库存冯梅</v>
      </c>
      <c r="X7" s="4">
        <v>0</v>
      </c>
      <c r="Z7" t="s">
        <v>44</v>
      </c>
      <c r="AB7" s="7" t="s">
        <v>43</v>
      </c>
      <c r="AC7" t="s">
        <v>72</v>
      </c>
      <c r="AD7" t="s">
        <v>73</v>
      </c>
      <c r="AE7" t="s">
        <v>74</v>
      </c>
      <c r="AF7" t="s">
        <v>75</v>
      </c>
      <c r="AI7" t="s">
        <v>47</v>
      </c>
      <c r="AJ7" t="s">
        <v>48</v>
      </c>
      <c r="AK7" t="s">
        <v>49</v>
      </c>
      <c r="AL7" t="s">
        <v>44</v>
      </c>
    </row>
    <row r="8" spans="1:38">
      <c r="A8" s="3">
        <v>45000.4521412037</v>
      </c>
      <c r="B8" s="4">
        <v>355</v>
      </c>
      <c r="C8" t="s">
        <v>36</v>
      </c>
      <c r="D8" s="4">
        <v>201264</v>
      </c>
      <c r="E8" t="s">
        <v>76</v>
      </c>
      <c r="F8" t="s">
        <v>77</v>
      </c>
      <c r="G8" t="s">
        <v>52</v>
      </c>
      <c r="H8" t="s">
        <v>40</v>
      </c>
      <c r="I8" s="4">
        <v>5</v>
      </c>
      <c r="J8" s="1" t="s">
        <v>41</v>
      </c>
      <c r="L8">
        <v>0</v>
      </c>
      <c r="M8">
        <f>L8-I8</f>
        <v>-5</v>
      </c>
      <c r="N8">
        <v>136</v>
      </c>
      <c r="O8">
        <f>N8-I8</f>
        <v>131</v>
      </c>
      <c r="Q8" s="6" t="str">
        <f>AD8</f>
        <v/>
      </c>
      <c r="R8" s="4">
        <v>2</v>
      </c>
      <c r="U8" s="4">
        <v>0.048333</v>
      </c>
      <c r="V8" s="4">
        <v>103.45</v>
      </c>
      <c r="W8" s="4">
        <v>1</v>
      </c>
      <c r="Y8" s="4">
        <v>15</v>
      </c>
      <c r="Z8" t="s">
        <v>44</v>
      </c>
      <c r="AB8" s="7" t="s">
        <v>43</v>
      </c>
      <c r="AC8" t="s">
        <v>44</v>
      </c>
      <c r="AD8" t="s">
        <v>44</v>
      </c>
      <c r="AE8" t="s">
        <v>78</v>
      </c>
      <c r="AF8" t="s">
        <v>79</v>
      </c>
      <c r="AG8" s="4">
        <v>2</v>
      </c>
      <c r="AH8" s="4">
        <v>2</v>
      </c>
      <c r="AI8" t="s">
        <v>47</v>
      </c>
      <c r="AJ8" t="s">
        <v>48</v>
      </c>
      <c r="AK8" t="s">
        <v>49</v>
      </c>
      <c r="AL8" t="s">
        <v>44</v>
      </c>
    </row>
    <row r="9" spans="1:38">
      <c r="A9" s="3">
        <v>45000.4515046296</v>
      </c>
      <c r="B9" s="4">
        <v>355</v>
      </c>
      <c r="C9" t="s">
        <v>36</v>
      </c>
      <c r="D9" s="4">
        <v>247666</v>
      </c>
      <c r="E9" t="s">
        <v>80</v>
      </c>
      <c r="F9" t="s">
        <v>81</v>
      </c>
      <c r="G9" t="s">
        <v>52</v>
      </c>
      <c r="H9" t="s">
        <v>59</v>
      </c>
      <c r="I9" s="4">
        <v>5</v>
      </c>
      <c r="J9" s="1" t="s">
        <v>41</v>
      </c>
      <c r="L9">
        <v>0</v>
      </c>
      <c r="M9">
        <f>L9-I9</f>
        <v>-5</v>
      </c>
      <c r="N9">
        <v>0</v>
      </c>
      <c r="O9">
        <f>N9-I9</f>
        <v>-5</v>
      </c>
      <c r="Q9" s="6" t="str">
        <f>AD9</f>
        <v/>
      </c>
      <c r="T9" s="4">
        <v>2</v>
      </c>
      <c r="U9" s="4">
        <v>0.118333</v>
      </c>
      <c r="V9" s="4">
        <v>59.16</v>
      </c>
      <c r="W9" s="4">
        <v>2</v>
      </c>
      <c r="X9" s="4">
        <v>0</v>
      </c>
      <c r="Y9" s="4">
        <v>31.9</v>
      </c>
      <c r="Z9" t="s">
        <v>44</v>
      </c>
      <c r="AB9" s="7" t="s">
        <v>43</v>
      </c>
      <c r="AC9" t="s">
        <v>44</v>
      </c>
      <c r="AD9" t="s">
        <v>44</v>
      </c>
      <c r="AE9" t="s">
        <v>82</v>
      </c>
      <c r="AF9" t="s">
        <v>83</v>
      </c>
      <c r="AG9" s="4">
        <v>2.48</v>
      </c>
      <c r="AH9" s="4">
        <v>1.77</v>
      </c>
      <c r="AI9" t="s">
        <v>47</v>
      </c>
      <c r="AJ9" t="s">
        <v>48</v>
      </c>
      <c r="AK9" t="s">
        <v>49</v>
      </c>
      <c r="AL9" t="s">
        <v>44</v>
      </c>
    </row>
    <row r="10" spans="1:38">
      <c r="A10" s="3">
        <v>45000.3727083333</v>
      </c>
      <c r="B10" s="4">
        <v>365</v>
      </c>
      <c r="C10" t="s">
        <v>84</v>
      </c>
      <c r="D10" s="4">
        <v>110698</v>
      </c>
      <c r="E10" t="s">
        <v>85</v>
      </c>
      <c r="F10" t="s">
        <v>86</v>
      </c>
      <c r="G10" t="s">
        <v>87</v>
      </c>
      <c r="H10" t="s">
        <v>40</v>
      </c>
      <c r="I10" s="4">
        <v>2</v>
      </c>
      <c r="J10" s="1" t="s">
        <v>88</v>
      </c>
      <c r="L10">
        <v>20</v>
      </c>
      <c r="M10">
        <f>L10-I10</f>
        <v>18</v>
      </c>
      <c r="N10">
        <v>0</v>
      </c>
      <c r="O10">
        <f>N10-I10</f>
        <v>-2</v>
      </c>
      <c r="Q10" s="6" t="str">
        <f>AD10</f>
        <v>政策限销（门店暂无经营权限），杨怡珩2021.2.4</v>
      </c>
      <c r="X10" s="4">
        <v>20</v>
      </c>
      <c r="Z10" t="s">
        <v>89</v>
      </c>
      <c r="AB10" t="s">
        <v>71</v>
      </c>
      <c r="AC10" t="s">
        <v>72</v>
      </c>
      <c r="AD10" t="s">
        <v>90</v>
      </c>
      <c r="AE10" t="s">
        <v>91</v>
      </c>
      <c r="AF10" t="s">
        <v>92</v>
      </c>
      <c r="AI10" t="s">
        <v>93</v>
      </c>
      <c r="AJ10" t="s">
        <v>94</v>
      </c>
      <c r="AK10" t="s">
        <v>95</v>
      </c>
      <c r="AL10" t="s">
        <v>44</v>
      </c>
    </row>
    <row r="11" spans="1:38">
      <c r="A11" s="3">
        <v>45000.4022337963</v>
      </c>
      <c r="B11" s="4">
        <v>367</v>
      </c>
      <c r="C11" t="s">
        <v>96</v>
      </c>
      <c r="D11" s="4">
        <v>203192</v>
      </c>
      <c r="E11" t="s">
        <v>97</v>
      </c>
      <c r="F11" t="s">
        <v>98</v>
      </c>
      <c r="G11" t="s">
        <v>99</v>
      </c>
      <c r="H11" t="s">
        <v>53</v>
      </c>
      <c r="I11" s="4">
        <v>10</v>
      </c>
      <c r="J11" s="1" t="s">
        <v>41</v>
      </c>
      <c r="K11" s="4">
        <v>1</v>
      </c>
      <c r="L11">
        <v>0</v>
      </c>
      <c r="M11">
        <f>L11-I11</f>
        <v>-10</v>
      </c>
      <c r="N11">
        <v>0</v>
      </c>
      <c r="O11">
        <f>N11-I11</f>
        <v>-10</v>
      </c>
      <c r="Q11" s="6" t="str">
        <f>AD11</f>
        <v/>
      </c>
      <c r="R11" s="4">
        <v>7</v>
      </c>
      <c r="U11" s="4">
        <v>0.181111</v>
      </c>
      <c r="V11" s="4">
        <v>66.26</v>
      </c>
      <c r="W11" s="4">
        <v>3</v>
      </c>
      <c r="Y11" s="4">
        <v>26.04</v>
      </c>
      <c r="Z11" t="s">
        <v>44</v>
      </c>
      <c r="AB11" t="s">
        <v>100</v>
      </c>
      <c r="AC11" t="s">
        <v>44</v>
      </c>
      <c r="AD11" t="s">
        <v>44</v>
      </c>
      <c r="AE11" t="s">
        <v>101</v>
      </c>
      <c r="AF11" t="s">
        <v>102</v>
      </c>
      <c r="AG11" s="4">
        <v>3.8</v>
      </c>
      <c r="AH11" s="4">
        <v>2.72</v>
      </c>
      <c r="AI11" t="s">
        <v>103</v>
      </c>
      <c r="AJ11" t="s">
        <v>104</v>
      </c>
      <c r="AK11" t="s">
        <v>105</v>
      </c>
      <c r="AL11" t="s">
        <v>44</v>
      </c>
    </row>
    <row r="12" spans="1:38">
      <c r="A12" s="3">
        <v>45000.4032407407</v>
      </c>
      <c r="B12" s="4">
        <v>367</v>
      </c>
      <c r="C12" t="s">
        <v>96</v>
      </c>
      <c r="D12" s="4">
        <v>240221</v>
      </c>
      <c r="E12" t="s">
        <v>106</v>
      </c>
      <c r="F12" t="s">
        <v>107</v>
      </c>
      <c r="G12" t="s">
        <v>99</v>
      </c>
      <c r="H12" t="s">
        <v>53</v>
      </c>
      <c r="I12" s="4">
        <v>8</v>
      </c>
      <c r="J12" s="1" t="s">
        <v>41</v>
      </c>
      <c r="K12" s="4">
        <v>2</v>
      </c>
      <c r="L12">
        <v>0</v>
      </c>
      <c r="M12">
        <f>L12-I12</f>
        <v>-8</v>
      </c>
      <c r="N12">
        <v>102</v>
      </c>
      <c r="O12">
        <f>N12-I12</f>
        <v>94</v>
      </c>
      <c r="Q12" s="6" t="str">
        <f>AD12</f>
        <v/>
      </c>
      <c r="R12" s="4">
        <v>8</v>
      </c>
      <c r="U12" s="4">
        <v>0.106667</v>
      </c>
      <c r="V12" s="4">
        <v>93.75</v>
      </c>
      <c r="W12" s="4">
        <v>2</v>
      </c>
      <c r="Y12" s="4">
        <v>33.75</v>
      </c>
      <c r="Z12" t="s">
        <v>44</v>
      </c>
      <c r="AB12" t="s">
        <v>100</v>
      </c>
      <c r="AC12" t="s">
        <v>44</v>
      </c>
      <c r="AD12" t="s">
        <v>44</v>
      </c>
      <c r="AE12" t="s">
        <v>108</v>
      </c>
      <c r="AF12" t="s">
        <v>109</v>
      </c>
      <c r="AG12" s="4">
        <v>2.24</v>
      </c>
      <c r="AH12" s="4">
        <v>1.6</v>
      </c>
      <c r="AI12" t="s">
        <v>103</v>
      </c>
      <c r="AJ12" t="s">
        <v>104</v>
      </c>
      <c r="AK12" t="s">
        <v>105</v>
      </c>
      <c r="AL12" t="s">
        <v>44</v>
      </c>
    </row>
    <row r="13" spans="1:38">
      <c r="A13" s="3">
        <v>45000.4036111111</v>
      </c>
      <c r="B13" s="4">
        <v>367</v>
      </c>
      <c r="C13" t="s">
        <v>96</v>
      </c>
      <c r="D13" s="4">
        <v>125232</v>
      </c>
      <c r="E13" t="s">
        <v>110</v>
      </c>
      <c r="F13" t="s">
        <v>111</v>
      </c>
      <c r="G13" t="s">
        <v>52</v>
      </c>
      <c r="H13" t="s">
        <v>40</v>
      </c>
      <c r="I13" s="4">
        <v>10</v>
      </c>
      <c r="J13" s="1" t="s">
        <v>41</v>
      </c>
      <c r="K13" s="4">
        <v>7</v>
      </c>
      <c r="L13">
        <v>0</v>
      </c>
      <c r="M13">
        <f>L13-I13</f>
        <v>-10</v>
      </c>
      <c r="N13">
        <v>19085</v>
      </c>
      <c r="O13">
        <f>N13-I13</f>
        <v>19075</v>
      </c>
      <c r="Q13" s="6" t="str">
        <f>AD13</f>
        <v/>
      </c>
      <c r="R13" s="4">
        <v>10</v>
      </c>
      <c r="U13" s="4">
        <v>0.086667</v>
      </c>
      <c r="V13" s="4">
        <v>196.15</v>
      </c>
      <c r="W13" s="4">
        <v>1</v>
      </c>
      <c r="Y13" s="4">
        <v>95.77</v>
      </c>
      <c r="Z13" t="s">
        <v>44</v>
      </c>
      <c r="AB13" t="s">
        <v>112</v>
      </c>
      <c r="AC13" t="s">
        <v>44</v>
      </c>
      <c r="AD13" t="s">
        <v>44</v>
      </c>
      <c r="AE13" t="s">
        <v>113</v>
      </c>
      <c r="AF13" t="s">
        <v>114</v>
      </c>
      <c r="AG13" s="4">
        <v>2</v>
      </c>
      <c r="AH13" s="4">
        <v>2</v>
      </c>
      <c r="AI13" t="s">
        <v>103</v>
      </c>
      <c r="AJ13" t="s">
        <v>104</v>
      </c>
      <c r="AK13" t="s">
        <v>105</v>
      </c>
      <c r="AL13" t="s">
        <v>44</v>
      </c>
    </row>
    <row r="14" spans="1:38">
      <c r="A14" s="3">
        <v>45000.4040972222</v>
      </c>
      <c r="B14" s="4">
        <v>367</v>
      </c>
      <c r="C14" t="s">
        <v>96</v>
      </c>
      <c r="D14" s="4">
        <v>1262</v>
      </c>
      <c r="E14" t="s">
        <v>115</v>
      </c>
      <c r="F14" t="s">
        <v>116</v>
      </c>
      <c r="G14" t="s">
        <v>52</v>
      </c>
      <c r="H14" t="s">
        <v>40</v>
      </c>
      <c r="I14" s="4">
        <v>10</v>
      </c>
      <c r="J14" s="1" t="s">
        <v>71</v>
      </c>
      <c r="M14">
        <f>L14-I14</f>
        <v>-10</v>
      </c>
      <c r="N14">
        <v>0</v>
      </c>
      <c r="O14">
        <f>N14-I14</f>
        <v>-10</v>
      </c>
      <c r="Q14" s="6" t="str">
        <f>AD14</f>
        <v>不在公司经营目录，2021.9.6牟鑫阳</v>
      </c>
      <c r="Z14" t="s">
        <v>44</v>
      </c>
      <c r="AB14" t="s">
        <v>112</v>
      </c>
      <c r="AC14" t="s">
        <v>72</v>
      </c>
      <c r="AD14" t="s">
        <v>117</v>
      </c>
      <c r="AE14" t="s">
        <v>113</v>
      </c>
      <c r="AF14" t="s">
        <v>114</v>
      </c>
      <c r="AI14" t="s">
        <v>103</v>
      </c>
      <c r="AJ14" t="s">
        <v>104</v>
      </c>
      <c r="AK14" t="s">
        <v>105</v>
      </c>
      <c r="AL14" t="s">
        <v>44</v>
      </c>
    </row>
    <row r="15" spans="1:38">
      <c r="A15" s="3">
        <v>45000.3393402778</v>
      </c>
      <c r="B15" s="4">
        <v>367</v>
      </c>
      <c r="C15" t="s">
        <v>96</v>
      </c>
      <c r="D15" s="4">
        <v>141123</v>
      </c>
      <c r="E15" t="s">
        <v>118</v>
      </c>
      <c r="F15" t="s">
        <v>119</v>
      </c>
      <c r="G15" t="s">
        <v>52</v>
      </c>
      <c r="H15" t="s">
        <v>40</v>
      </c>
      <c r="I15" s="4">
        <v>10</v>
      </c>
      <c r="J15" s="1" t="s">
        <v>41</v>
      </c>
      <c r="L15">
        <v>195</v>
      </c>
      <c r="M15">
        <f>L15-I15</f>
        <v>185</v>
      </c>
      <c r="N15">
        <v>0</v>
      </c>
      <c r="O15">
        <f>N15-I15</f>
        <v>-10</v>
      </c>
      <c r="P15" t="s">
        <v>118</v>
      </c>
      <c r="Q15" s="6" t="str">
        <f>AD15</f>
        <v/>
      </c>
      <c r="R15" s="4">
        <v>10</v>
      </c>
      <c r="S15" s="4">
        <v>5</v>
      </c>
      <c r="U15" s="4">
        <v>0.154444</v>
      </c>
      <c r="V15" s="4">
        <v>64.75</v>
      </c>
      <c r="W15" s="4">
        <v>2</v>
      </c>
      <c r="X15" s="4">
        <v>195</v>
      </c>
      <c r="Y15" s="4">
        <v>15</v>
      </c>
      <c r="Z15" t="s">
        <v>44</v>
      </c>
      <c r="AB15" s="7" t="s">
        <v>43</v>
      </c>
      <c r="AC15" t="s">
        <v>44</v>
      </c>
      <c r="AD15" t="s">
        <v>44</v>
      </c>
      <c r="AE15" t="s">
        <v>120</v>
      </c>
      <c r="AF15" t="s">
        <v>121</v>
      </c>
      <c r="AG15" s="4">
        <v>3.24</v>
      </c>
      <c r="AH15" s="4">
        <v>2.32</v>
      </c>
      <c r="AI15" t="s">
        <v>103</v>
      </c>
      <c r="AJ15" t="s">
        <v>104</v>
      </c>
      <c r="AK15" t="s">
        <v>105</v>
      </c>
      <c r="AL15" t="s">
        <v>44</v>
      </c>
    </row>
    <row r="16" spans="1:38">
      <c r="A16" s="3">
        <v>45000.4516550926</v>
      </c>
      <c r="B16" s="4">
        <v>594</v>
      </c>
      <c r="C16" t="s">
        <v>122</v>
      </c>
      <c r="D16" s="4">
        <v>115733</v>
      </c>
      <c r="E16" t="s">
        <v>123</v>
      </c>
      <c r="F16" t="s">
        <v>124</v>
      </c>
      <c r="G16" t="s">
        <v>52</v>
      </c>
      <c r="H16" t="s">
        <v>40</v>
      </c>
      <c r="I16" s="4">
        <v>3</v>
      </c>
      <c r="J16" s="1" t="s">
        <v>125</v>
      </c>
      <c r="K16" s="4">
        <v>4</v>
      </c>
      <c r="L16">
        <v>0</v>
      </c>
      <c r="M16">
        <f>L16-I16</f>
        <v>-3</v>
      </c>
      <c r="N16">
        <v>4905</v>
      </c>
      <c r="O16">
        <f>N16-I16</f>
        <v>4902</v>
      </c>
      <c r="Q16" s="6" t="str">
        <f>AD16</f>
        <v>特殊原因（按需求上报） 侯月 2021.11.5</v>
      </c>
      <c r="Z16" t="s">
        <v>44</v>
      </c>
      <c r="AB16" t="s">
        <v>126</v>
      </c>
      <c r="AC16" t="s">
        <v>72</v>
      </c>
      <c r="AD16" t="s">
        <v>127</v>
      </c>
      <c r="AE16" t="s">
        <v>128</v>
      </c>
      <c r="AF16" t="s">
        <v>129</v>
      </c>
      <c r="AI16" t="s">
        <v>94</v>
      </c>
      <c r="AJ16" t="s">
        <v>130</v>
      </c>
      <c r="AK16" t="s">
        <v>131</v>
      </c>
      <c r="AL16" t="s">
        <v>44</v>
      </c>
    </row>
    <row r="17" spans="1:38">
      <c r="A17" s="3">
        <v>45000.4363425926</v>
      </c>
      <c r="B17" s="4">
        <v>594</v>
      </c>
      <c r="C17" t="s">
        <v>122</v>
      </c>
      <c r="D17" s="4">
        <v>237011</v>
      </c>
      <c r="E17" t="s">
        <v>132</v>
      </c>
      <c r="F17" t="s">
        <v>133</v>
      </c>
      <c r="G17" t="s">
        <v>52</v>
      </c>
      <c r="H17" t="s">
        <v>70</v>
      </c>
      <c r="I17" s="4">
        <v>20</v>
      </c>
      <c r="J17" s="1" t="s">
        <v>134</v>
      </c>
      <c r="K17" s="4">
        <v>20</v>
      </c>
      <c r="L17">
        <v>87</v>
      </c>
      <c r="M17">
        <f>L17-I17</f>
        <v>67</v>
      </c>
      <c r="N17">
        <v>0</v>
      </c>
      <c r="O17">
        <f>N17-I17</f>
        <v>-20</v>
      </c>
      <c r="Q17" s="6" t="str">
        <f>AD17</f>
        <v/>
      </c>
      <c r="X17" s="4">
        <v>87</v>
      </c>
      <c r="Z17" t="s">
        <v>44</v>
      </c>
      <c r="AB17" s="7" t="s">
        <v>135</v>
      </c>
      <c r="AC17" t="s">
        <v>44</v>
      </c>
      <c r="AD17" t="s">
        <v>44</v>
      </c>
      <c r="AE17" t="s">
        <v>74</v>
      </c>
      <c r="AF17" t="s">
        <v>75</v>
      </c>
      <c r="AI17" t="s">
        <v>94</v>
      </c>
      <c r="AJ17" t="s">
        <v>130</v>
      </c>
      <c r="AK17" t="s">
        <v>131</v>
      </c>
      <c r="AL17" t="s">
        <v>44</v>
      </c>
    </row>
    <row r="18" spans="1:38">
      <c r="A18" s="3">
        <v>45000.4014814815</v>
      </c>
      <c r="B18" s="4">
        <v>598</v>
      </c>
      <c r="C18" t="s">
        <v>136</v>
      </c>
      <c r="D18" s="4">
        <v>185211</v>
      </c>
      <c r="E18" t="s">
        <v>137</v>
      </c>
      <c r="F18" t="s">
        <v>138</v>
      </c>
      <c r="G18" t="s">
        <v>52</v>
      </c>
      <c r="H18" t="s">
        <v>40</v>
      </c>
      <c r="I18" s="4">
        <v>4</v>
      </c>
      <c r="J18" s="1" t="s">
        <v>41</v>
      </c>
      <c r="K18" s="4">
        <v>1</v>
      </c>
      <c r="L18">
        <v>16</v>
      </c>
      <c r="M18">
        <f>L18-I18</f>
        <v>12</v>
      </c>
      <c r="N18">
        <v>0</v>
      </c>
      <c r="O18">
        <f>N18-I18</f>
        <v>-4</v>
      </c>
      <c r="Q18" s="6" t="str">
        <f>AD18</f>
        <v/>
      </c>
      <c r="X18" s="4">
        <v>16</v>
      </c>
      <c r="Z18" t="s">
        <v>44</v>
      </c>
      <c r="AB18" s="7" t="s">
        <v>139</v>
      </c>
      <c r="AC18" t="s">
        <v>44</v>
      </c>
      <c r="AD18" t="s">
        <v>44</v>
      </c>
      <c r="AE18" t="s">
        <v>140</v>
      </c>
      <c r="AF18" t="s">
        <v>141</v>
      </c>
      <c r="AI18" t="s">
        <v>94</v>
      </c>
      <c r="AJ18" t="s">
        <v>130</v>
      </c>
      <c r="AK18" t="s">
        <v>131</v>
      </c>
      <c r="AL18" t="s">
        <v>44</v>
      </c>
    </row>
    <row r="19" spans="1:38">
      <c r="A19" s="3">
        <v>45000.4414236111</v>
      </c>
      <c r="B19" s="4">
        <v>598</v>
      </c>
      <c r="C19" t="s">
        <v>136</v>
      </c>
      <c r="D19" s="4">
        <v>16426</v>
      </c>
      <c r="E19" t="s">
        <v>142</v>
      </c>
      <c r="F19" t="s">
        <v>143</v>
      </c>
      <c r="G19" t="s">
        <v>52</v>
      </c>
      <c r="H19" t="s">
        <v>40</v>
      </c>
      <c r="I19" s="4">
        <v>15</v>
      </c>
      <c r="J19" s="1" t="s">
        <v>88</v>
      </c>
      <c r="K19" s="4">
        <v>3</v>
      </c>
      <c r="L19">
        <v>22</v>
      </c>
      <c r="M19">
        <f>L19-I19</f>
        <v>7</v>
      </c>
      <c r="N19">
        <v>15</v>
      </c>
      <c r="O19">
        <f>N19-I19</f>
        <v>0</v>
      </c>
      <c r="P19" t="s">
        <v>142</v>
      </c>
      <c r="Q19" s="6" t="str">
        <f>AD19</f>
        <v/>
      </c>
      <c r="R19" s="4">
        <v>20</v>
      </c>
      <c r="U19" s="4">
        <v>0.266111</v>
      </c>
      <c r="V19" s="4">
        <v>67.64</v>
      </c>
      <c r="W19" s="4">
        <v>4</v>
      </c>
      <c r="X19" s="4">
        <v>22</v>
      </c>
      <c r="Y19" s="4">
        <v>26.27</v>
      </c>
      <c r="Z19" t="s">
        <v>89</v>
      </c>
      <c r="AB19" s="7" t="s">
        <v>139</v>
      </c>
      <c r="AC19" t="s">
        <v>44</v>
      </c>
      <c r="AD19" t="s">
        <v>44</v>
      </c>
      <c r="AE19" t="s">
        <v>144</v>
      </c>
      <c r="AF19" t="s">
        <v>145</v>
      </c>
      <c r="AI19" t="s">
        <v>94</v>
      </c>
      <c r="AJ19" t="s">
        <v>130</v>
      </c>
      <c r="AK19" t="s">
        <v>131</v>
      </c>
      <c r="AL19" t="s">
        <v>44</v>
      </c>
    </row>
    <row r="20" spans="1:38">
      <c r="A20" s="3">
        <v>45000.4424652778</v>
      </c>
      <c r="B20" s="4">
        <v>598</v>
      </c>
      <c r="C20" t="s">
        <v>136</v>
      </c>
      <c r="D20" s="4">
        <v>134594</v>
      </c>
      <c r="E20" t="s">
        <v>146</v>
      </c>
      <c r="F20" t="s">
        <v>147</v>
      </c>
      <c r="G20" t="s">
        <v>39</v>
      </c>
      <c r="H20" t="s">
        <v>40</v>
      </c>
      <c r="I20" s="4">
        <v>4</v>
      </c>
      <c r="J20" s="1" t="s">
        <v>88</v>
      </c>
      <c r="K20" s="4">
        <v>1</v>
      </c>
      <c r="L20">
        <v>224</v>
      </c>
      <c r="M20">
        <f>L20-I20</f>
        <v>220</v>
      </c>
      <c r="N20">
        <v>0</v>
      </c>
      <c r="O20">
        <f>N20-I20</f>
        <v>-4</v>
      </c>
      <c r="Q20" s="6" t="str">
        <f>AD20</f>
        <v/>
      </c>
      <c r="R20" s="4">
        <v>4</v>
      </c>
      <c r="X20" s="4">
        <v>224</v>
      </c>
      <c r="Z20" t="s">
        <v>89</v>
      </c>
      <c r="AB20" s="7" t="s">
        <v>139</v>
      </c>
      <c r="AC20" t="s">
        <v>44</v>
      </c>
      <c r="AD20" t="s">
        <v>44</v>
      </c>
      <c r="AE20" t="s">
        <v>148</v>
      </c>
      <c r="AF20" t="s">
        <v>149</v>
      </c>
      <c r="AI20" t="s">
        <v>94</v>
      </c>
      <c r="AJ20" t="s">
        <v>130</v>
      </c>
      <c r="AK20" t="s">
        <v>131</v>
      </c>
      <c r="AL20" t="s">
        <v>44</v>
      </c>
    </row>
    <row r="21" spans="1:38">
      <c r="A21" s="3">
        <v>45000.4007175926</v>
      </c>
      <c r="B21" s="4">
        <v>598</v>
      </c>
      <c r="C21" t="s">
        <v>136</v>
      </c>
      <c r="D21" s="4">
        <v>193349</v>
      </c>
      <c r="E21" t="s">
        <v>150</v>
      </c>
      <c r="F21" t="s">
        <v>151</v>
      </c>
      <c r="G21" t="s">
        <v>52</v>
      </c>
      <c r="H21" t="s">
        <v>40</v>
      </c>
      <c r="I21" s="4">
        <v>15</v>
      </c>
      <c r="J21" s="1" t="s">
        <v>71</v>
      </c>
      <c r="K21" s="4">
        <v>6</v>
      </c>
      <c r="L21"/>
      <c r="M21">
        <f>L21-I21</f>
        <v>-15</v>
      </c>
      <c r="O21">
        <f>N21-I21</f>
        <v>-15</v>
      </c>
      <c r="Q21" s="6" t="str">
        <f>AD21</f>
        <v>滞销消库，门店调拨 禁请 侯月 2021.10.21</v>
      </c>
      <c r="Z21" t="s">
        <v>44</v>
      </c>
      <c r="AB21" s="7" t="s">
        <v>139</v>
      </c>
      <c r="AC21" t="s">
        <v>72</v>
      </c>
      <c r="AD21" t="s">
        <v>152</v>
      </c>
      <c r="AE21" t="s">
        <v>140</v>
      </c>
      <c r="AF21" t="s">
        <v>141</v>
      </c>
      <c r="AI21" t="s">
        <v>94</v>
      </c>
      <c r="AJ21" t="s">
        <v>130</v>
      </c>
      <c r="AK21" t="s">
        <v>131</v>
      </c>
      <c r="AL21" t="s">
        <v>44</v>
      </c>
    </row>
    <row r="22" spans="1:38">
      <c r="A22" s="3">
        <v>45000.4422106482</v>
      </c>
      <c r="B22" s="4">
        <v>598</v>
      </c>
      <c r="C22" t="s">
        <v>136</v>
      </c>
      <c r="D22" s="4">
        <v>159553</v>
      </c>
      <c r="E22" t="s">
        <v>153</v>
      </c>
      <c r="F22" t="s">
        <v>154</v>
      </c>
      <c r="G22" t="s">
        <v>39</v>
      </c>
      <c r="H22" t="s">
        <v>40</v>
      </c>
      <c r="I22" s="4">
        <v>8</v>
      </c>
      <c r="J22" s="1" t="s">
        <v>71</v>
      </c>
      <c r="L22">
        <v>0</v>
      </c>
      <c r="M22">
        <f>L22-I22</f>
        <v>-8</v>
      </c>
      <c r="N22">
        <v>0</v>
      </c>
      <c r="O22">
        <f>N22-I22</f>
        <v>-8</v>
      </c>
      <c r="Q22" s="6" t="str">
        <f>AD22</f>
        <v>特殊原因（防疫货品，到货后统一铺货）邓群 2022.12.29</v>
      </c>
      <c r="Z22" t="s">
        <v>89</v>
      </c>
      <c r="AB22" s="7" t="s">
        <v>139</v>
      </c>
      <c r="AC22" t="s">
        <v>72</v>
      </c>
      <c r="AD22" t="s">
        <v>155</v>
      </c>
      <c r="AE22" t="s">
        <v>148</v>
      </c>
      <c r="AF22" t="s">
        <v>149</v>
      </c>
      <c r="AI22" t="s">
        <v>94</v>
      </c>
      <c r="AJ22" t="s">
        <v>130</v>
      </c>
      <c r="AK22" t="s">
        <v>131</v>
      </c>
      <c r="AL22" t="s">
        <v>44</v>
      </c>
    </row>
    <row r="23" spans="1:38">
      <c r="A23" s="3">
        <v>45000.4039814815</v>
      </c>
      <c r="B23" s="4">
        <v>709</v>
      </c>
      <c r="C23" t="s">
        <v>156</v>
      </c>
      <c r="D23" s="4">
        <v>153410</v>
      </c>
      <c r="E23" t="s">
        <v>157</v>
      </c>
      <c r="F23" t="s">
        <v>158</v>
      </c>
      <c r="G23" t="s">
        <v>58</v>
      </c>
      <c r="H23" t="s">
        <v>40</v>
      </c>
      <c r="I23" s="4">
        <v>10</v>
      </c>
      <c r="J23" s="1" t="s">
        <v>41</v>
      </c>
      <c r="K23" s="4">
        <v>3</v>
      </c>
      <c r="L23">
        <v>0</v>
      </c>
      <c r="M23">
        <f>L23-I23</f>
        <v>-10</v>
      </c>
      <c r="N23">
        <v>0</v>
      </c>
      <c r="O23">
        <f>N23-I23</f>
        <v>-10</v>
      </c>
      <c r="Q23" s="6" t="str">
        <f>AD23</f>
        <v/>
      </c>
      <c r="U23" s="4">
        <v>0.1</v>
      </c>
      <c r="V23" s="4">
        <v>130</v>
      </c>
      <c r="W23" s="4">
        <v>2</v>
      </c>
      <c r="Y23" s="4">
        <v>45</v>
      </c>
      <c r="Z23" t="s">
        <v>44</v>
      </c>
      <c r="AB23" s="7" t="s">
        <v>159</v>
      </c>
      <c r="AC23" t="s">
        <v>44</v>
      </c>
      <c r="AD23" t="s">
        <v>44</v>
      </c>
      <c r="AE23" t="s">
        <v>160</v>
      </c>
      <c r="AF23" t="s">
        <v>161</v>
      </c>
      <c r="AG23" s="4">
        <v>2.1</v>
      </c>
      <c r="AH23" s="4">
        <v>1.5</v>
      </c>
      <c r="AI23" t="s">
        <v>47</v>
      </c>
      <c r="AJ23" t="s">
        <v>48</v>
      </c>
      <c r="AK23" t="s">
        <v>105</v>
      </c>
      <c r="AL23" t="s">
        <v>44</v>
      </c>
    </row>
    <row r="24" spans="1:38">
      <c r="A24" s="3">
        <v>45000.3688078704</v>
      </c>
      <c r="B24" s="4">
        <v>709</v>
      </c>
      <c r="C24" t="s">
        <v>156</v>
      </c>
      <c r="D24" s="4">
        <v>166670</v>
      </c>
      <c r="E24" t="s">
        <v>162</v>
      </c>
      <c r="F24" t="s">
        <v>163</v>
      </c>
      <c r="G24" t="s">
        <v>87</v>
      </c>
      <c r="H24" t="s">
        <v>59</v>
      </c>
      <c r="I24" s="4">
        <v>6</v>
      </c>
      <c r="J24" s="1" t="s">
        <v>88</v>
      </c>
      <c r="K24" s="4">
        <v>5</v>
      </c>
      <c r="L24">
        <v>15</v>
      </c>
      <c r="M24">
        <f>L24-I24</f>
        <v>9</v>
      </c>
      <c r="N24">
        <v>0</v>
      </c>
      <c r="O24">
        <f>N24-I24</f>
        <v>-6</v>
      </c>
      <c r="Q24" s="6" t="str">
        <f>AD24</f>
        <v>库存较大，建议暂时消化库存 冯梅 2023.2.6</v>
      </c>
      <c r="X24" s="4">
        <v>15</v>
      </c>
      <c r="Z24" t="s">
        <v>44</v>
      </c>
      <c r="AB24" t="s">
        <v>164</v>
      </c>
      <c r="AC24" t="s">
        <v>72</v>
      </c>
      <c r="AD24" t="s">
        <v>165</v>
      </c>
      <c r="AE24" t="s">
        <v>74</v>
      </c>
      <c r="AF24" t="s">
        <v>75</v>
      </c>
      <c r="AI24" t="s">
        <v>47</v>
      </c>
      <c r="AJ24" t="s">
        <v>48</v>
      </c>
      <c r="AK24" t="s">
        <v>105</v>
      </c>
      <c r="AL24" t="s">
        <v>44</v>
      </c>
    </row>
    <row r="25" spans="1:38">
      <c r="A25" s="3">
        <v>45000.369212963</v>
      </c>
      <c r="B25" s="4">
        <v>709</v>
      </c>
      <c r="C25" t="s">
        <v>156</v>
      </c>
      <c r="D25" s="4">
        <v>237011</v>
      </c>
      <c r="E25" t="s">
        <v>132</v>
      </c>
      <c r="F25" t="s">
        <v>133</v>
      </c>
      <c r="G25" t="s">
        <v>52</v>
      </c>
      <c r="H25" t="s">
        <v>70</v>
      </c>
      <c r="I25" s="4">
        <v>20</v>
      </c>
      <c r="J25" s="1" t="s">
        <v>41</v>
      </c>
      <c r="K25" s="4">
        <v>30</v>
      </c>
      <c r="L25">
        <v>87</v>
      </c>
      <c r="M25">
        <f>L25-I25</f>
        <v>67</v>
      </c>
      <c r="N25">
        <v>0</v>
      </c>
      <c r="O25">
        <f>N25-I25</f>
        <v>-20</v>
      </c>
      <c r="Q25" s="6" t="str">
        <f>AD25</f>
        <v/>
      </c>
      <c r="U25" s="4">
        <v>0.144444</v>
      </c>
      <c r="V25" s="4">
        <v>346.15</v>
      </c>
      <c r="W25" s="4">
        <v>2</v>
      </c>
      <c r="X25" s="4">
        <v>87</v>
      </c>
      <c r="Y25" s="4">
        <v>222.69</v>
      </c>
      <c r="Z25" t="s">
        <v>44</v>
      </c>
      <c r="AB25" t="s">
        <v>164</v>
      </c>
      <c r="AC25" t="s">
        <v>44</v>
      </c>
      <c r="AD25" t="s">
        <v>44</v>
      </c>
      <c r="AE25" t="s">
        <v>74</v>
      </c>
      <c r="AF25" t="s">
        <v>75</v>
      </c>
      <c r="AG25" s="4">
        <v>3.03</v>
      </c>
      <c r="AH25" s="4">
        <v>2.17</v>
      </c>
      <c r="AI25" t="s">
        <v>47</v>
      </c>
      <c r="AJ25" t="s">
        <v>48</v>
      </c>
      <c r="AK25" t="s">
        <v>105</v>
      </c>
      <c r="AL25" t="s">
        <v>44</v>
      </c>
    </row>
    <row r="26" spans="1:38">
      <c r="A26" s="3">
        <v>45000.3719560185</v>
      </c>
      <c r="B26" s="4">
        <v>709</v>
      </c>
      <c r="C26" t="s">
        <v>156</v>
      </c>
      <c r="D26" s="4">
        <v>183498</v>
      </c>
      <c r="E26" t="s">
        <v>166</v>
      </c>
      <c r="F26" t="s">
        <v>167</v>
      </c>
      <c r="G26" t="s">
        <v>52</v>
      </c>
      <c r="H26" t="s">
        <v>40</v>
      </c>
      <c r="I26" s="4">
        <v>8</v>
      </c>
      <c r="J26" s="1" t="s">
        <v>41</v>
      </c>
      <c r="L26">
        <v>0</v>
      </c>
      <c r="M26">
        <f>L26-I26</f>
        <v>-8</v>
      </c>
      <c r="N26">
        <v>0</v>
      </c>
      <c r="O26">
        <f>N26-I26</f>
        <v>-8</v>
      </c>
      <c r="Q26" s="6" t="str">
        <f>AD26</f>
        <v/>
      </c>
      <c r="R26" s="4">
        <v>5</v>
      </c>
      <c r="U26" s="4">
        <v>0.131667</v>
      </c>
      <c r="V26" s="4">
        <v>98.73</v>
      </c>
      <c r="W26" s="4">
        <v>2</v>
      </c>
      <c r="Y26" s="4">
        <v>52.97</v>
      </c>
      <c r="Z26" t="s">
        <v>44</v>
      </c>
      <c r="AB26" t="s">
        <v>164</v>
      </c>
      <c r="AC26" t="s">
        <v>44</v>
      </c>
      <c r="AD26" t="s">
        <v>44</v>
      </c>
      <c r="AE26" t="s">
        <v>168</v>
      </c>
      <c r="AF26" t="s">
        <v>169</v>
      </c>
      <c r="AG26" s="4">
        <v>2.77</v>
      </c>
      <c r="AH26" s="4">
        <v>1.98</v>
      </c>
      <c r="AI26" t="s">
        <v>47</v>
      </c>
      <c r="AJ26" t="s">
        <v>48</v>
      </c>
      <c r="AK26" t="s">
        <v>105</v>
      </c>
      <c r="AL26" t="s">
        <v>44</v>
      </c>
    </row>
    <row r="27" spans="1:38">
      <c r="A27" s="3">
        <v>45000.3779513889</v>
      </c>
      <c r="B27" s="4">
        <v>709</v>
      </c>
      <c r="C27" t="s">
        <v>156</v>
      </c>
      <c r="D27" s="4">
        <v>46844</v>
      </c>
      <c r="E27" t="s">
        <v>170</v>
      </c>
      <c r="F27" t="s">
        <v>171</v>
      </c>
      <c r="G27" t="s">
        <v>52</v>
      </c>
      <c r="H27" t="s">
        <v>40</v>
      </c>
      <c r="I27" s="4">
        <v>10</v>
      </c>
      <c r="J27" s="1" t="s">
        <v>41</v>
      </c>
      <c r="L27">
        <v>0</v>
      </c>
      <c r="M27">
        <f>L27-I27</f>
        <v>-10</v>
      </c>
      <c r="N27">
        <v>0</v>
      </c>
      <c r="O27">
        <f>N27-I27</f>
        <v>-10</v>
      </c>
      <c r="P27" t="s">
        <v>170</v>
      </c>
      <c r="Q27" s="6" t="str">
        <f>AD27</f>
        <v/>
      </c>
      <c r="U27" s="4">
        <v>0.055556</v>
      </c>
      <c r="V27" s="4">
        <v>180</v>
      </c>
      <c r="W27" s="4">
        <v>1</v>
      </c>
      <c r="Y27" s="4">
        <v>15</v>
      </c>
      <c r="Z27" t="s">
        <v>42</v>
      </c>
      <c r="AB27" t="s">
        <v>164</v>
      </c>
      <c r="AC27" t="s">
        <v>44</v>
      </c>
      <c r="AD27" t="s">
        <v>44</v>
      </c>
      <c r="AE27" t="s">
        <v>172</v>
      </c>
      <c r="AF27" t="s">
        <v>173</v>
      </c>
      <c r="AG27" s="4">
        <v>2</v>
      </c>
      <c r="AH27" s="4">
        <v>2</v>
      </c>
      <c r="AI27" t="s">
        <v>47</v>
      </c>
      <c r="AJ27" t="s">
        <v>48</v>
      </c>
      <c r="AK27" t="s">
        <v>105</v>
      </c>
      <c r="AL27" t="s">
        <v>44</v>
      </c>
    </row>
    <row r="28" spans="1:38">
      <c r="A28" s="3">
        <v>45000.3710185185</v>
      </c>
      <c r="B28" s="4">
        <v>709</v>
      </c>
      <c r="C28" t="s">
        <v>156</v>
      </c>
      <c r="D28" s="4">
        <v>26202</v>
      </c>
      <c r="E28" t="s">
        <v>174</v>
      </c>
      <c r="F28" t="s">
        <v>175</v>
      </c>
      <c r="G28" t="s">
        <v>39</v>
      </c>
      <c r="H28" t="s">
        <v>40</v>
      </c>
      <c r="I28" s="4">
        <v>5</v>
      </c>
      <c r="J28" s="1" t="s">
        <v>41</v>
      </c>
      <c r="L28">
        <v>0</v>
      </c>
      <c r="M28">
        <f>L28-I28</f>
        <v>-5</v>
      </c>
      <c r="N28">
        <v>0</v>
      </c>
      <c r="O28">
        <f>N28-I28</f>
        <v>-5</v>
      </c>
      <c r="Q28" s="6" t="str">
        <f>AD28</f>
        <v/>
      </c>
      <c r="R28" s="4">
        <v>1</v>
      </c>
      <c r="U28" s="4">
        <v>0.085</v>
      </c>
      <c r="V28" s="4">
        <v>70.59</v>
      </c>
      <c r="W28" s="4">
        <v>1</v>
      </c>
      <c r="Y28" s="4">
        <v>26.76</v>
      </c>
      <c r="Z28" t="s">
        <v>44</v>
      </c>
      <c r="AB28" t="s">
        <v>164</v>
      </c>
      <c r="AC28" t="s">
        <v>44</v>
      </c>
      <c r="AD28" t="s">
        <v>44</v>
      </c>
      <c r="AE28" t="s">
        <v>176</v>
      </c>
      <c r="AF28" t="s">
        <v>177</v>
      </c>
      <c r="AG28" s="4">
        <v>2</v>
      </c>
      <c r="AH28" s="4">
        <v>2</v>
      </c>
      <c r="AI28" t="s">
        <v>47</v>
      </c>
      <c r="AJ28" t="s">
        <v>48</v>
      </c>
      <c r="AK28" t="s">
        <v>105</v>
      </c>
      <c r="AL28" t="s">
        <v>44</v>
      </c>
    </row>
    <row r="29" spans="1:38">
      <c r="A29" s="3">
        <v>45000.3938541667</v>
      </c>
      <c r="B29" s="4">
        <v>709</v>
      </c>
      <c r="C29" t="s">
        <v>156</v>
      </c>
      <c r="D29" s="4">
        <v>101594</v>
      </c>
      <c r="E29" t="s">
        <v>178</v>
      </c>
      <c r="F29" t="s">
        <v>179</v>
      </c>
      <c r="G29" t="s">
        <v>52</v>
      </c>
      <c r="H29" t="s">
        <v>40</v>
      </c>
      <c r="I29" s="4">
        <v>10</v>
      </c>
      <c r="J29" s="1" t="s">
        <v>41</v>
      </c>
      <c r="L29">
        <v>0</v>
      </c>
      <c r="M29">
        <f>L29-I29</f>
        <v>-10</v>
      </c>
      <c r="N29">
        <v>0</v>
      </c>
      <c r="O29">
        <f>N29-I29</f>
        <v>-10</v>
      </c>
      <c r="Q29" s="6" t="str">
        <f>AD29</f>
        <v/>
      </c>
      <c r="U29" s="4">
        <v>0.118333</v>
      </c>
      <c r="V29" s="4">
        <v>84.51</v>
      </c>
      <c r="W29" s="4">
        <v>2</v>
      </c>
      <c r="Y29" s="4">
        <v>15</v>
      </c>
      <c r="Z29" t="s">
        <v>44</v>
      </c>
      <c r="AB29" t="s">
        <v>164</v>
      </c>
      <c r="AC29" t="s">
        <v>44</v>
      </c>
      <c r="AD29" t="s">
        <v>44</v>
      </c>
      <c r="AE29" t="s">
        <v>180</v>
      </c>
      <c r="AF29" t="s">
        <v>181</v>
      </c>
      <c r="AG29" s="4">
        <v>2.48</v>
      </c>
      <c r="AH29" s="4">
        <v>1.77</v>
      </c>
      <c r="AI29" t="s">
        <v>47</v>
      </c>
      <c r="AJ29" t="s">
        <v>48</v>
      </c>
      <c r="AK29" t="s">
        <v>105</v>
      </c>
      <c r="AL29" t="s">
        <v>44</v>
      </c>
    </row>
    <row r="30" spans="1:38">
      <c r="A30" s="3">
        <v>45000.3652430556</v>
      </c>
      <c r="B30" s="4">
        <v>716</v>
      </c>
      <c r="C30" t="s">
        <v>182</v>
      </c>
      <c r="D30" s="4">
        <v>30334</v>
      </c>
      <c r="E30" t="s">
        <v>183</v>
      </c>
      <c r="F30" t="s">
        <v>184</v>
      </c>
      <c r="G30" t="s">
        <v>52</v>
      </c>
      <c r="H30" t="s">
        <v>40</v>
      </c>
      <c r="I30" s="4">
        <v>3</v>
      </c>
      <c r="J30" s="1" t="s">
        <v>88</v>
      </c>
      <c r="K30" s="4">
        <v>3</v>
      </c>
      <c r="L30">
        <v>3</v>
      </c>
      <c r="M30">
        <f>L30-I30</f>
        <v>0</v>
      </c>
      <c r="N30">
        <v>172</v>
      </c>
      <c r="O30">
        <f>N30-I30</f>
        <v>169</v>
      </c>
      <c r="P30" t="s">
        <v>183</v>
      </c>
      <c r="Q30" s="6" t="str">
        <f>AD30</f>
        <v>品种调整（毛利低，郊县除医院门店外均不销售），禁请 何莉莎2021.5.7</v>
      </c>
      <c r="X30" s="4">
        <v>3</v>
      </c>
      <c r="Z30" t="s">
        <v>44</v>
      </c>
      <c r="AB30" t="s">
        <v>185</v>
      </c>
      <c r="AC30" t="s">
        <v>72</v>
      </c>
      <c r="AD30" t="s">
        <v>186</v>
      </c>
      <c r="AE30" t="s">
        <v>187</v>
      </c>
      <c r="AF30" t="s">
        <v>188</v>
      </c>
      <c r="AI30" t="s">
        <v>94</v>
      </c>
      <c r="AJ30" t="s">
        <v>130</v>
      </c>
      <c r="AK30" t="s">
        <v>131</v>
      </c>
      <c r="AL30" t="s">
        <v>44</v>
      </c>
    </row>
    <row r="31" spans="1:38">
      <c r="A31" s="3">
        <v>45000.4037384259</v>
      </c>
      <c r="B31" s="4">
        <v>720</v>
      </c>
      <c r="C31" t="s">
        <v>189</v>
      </c>
      <c r="D31" s="4">
        <v>173316</v>
      </c>
      <c r="E31" t="s">
        <v>190</v>
      </c>
      <c r="F31" t="s">
        <v>191</v>
      </c>
      <c r="G31" t="s">
        <v>52</v>
      </c>
      <c r="H31" t="s">
        <v>40</v>
      </c>
      <c r="I31" s="4">
        <v>15</v>
      </c>
      <c r="J31" s="1" t="s">
        <v>192</v>
      </c>
      <c r="L31">
        <v>0</v>
      </c>
      <c r="M31">
        <f>L31-I31</f>
        <v>-15</v>
      </c>
      <c r="N31">
        <v>1040</v>
      </c>
      <c r="O31">
        <f>N31-I31</f>
        <v>1025</v>
      </c>
      <c r="Q31" s="6" t="str">
        <f>AD31</f>
        <v>特殊原因（厂家缺货）邓群2022.12.23</v>
      </c>
      <c r="Z31" t="s">
        <v>42</v>
      </c>
      <c r="AB31" t="s">
        <v>44</v>
      </c>
      <c r="AC31" t="s">
        <v>72</v>
      </c>
      <c r="AD31" t="s">
        <v>193</v>
      </c>
      <c r="AE31" t="s">
        <v>194</v>
      </c>
      <c r="AF31" t="s">
        <v>195</v>
      </c>
      <c r="AI31" t="s">
        <v>103</v>
      </c>
      <c r="AJ31" t="s">
        <v>104</v>
      </c>
      <c r="AK31" t="s">
        <v>105</v>
      </c>
      <c r="AL31" t="s">
        <v>44</v>
      </c>
    </row>
    <row r="32" spans="1:38">
      <c r="A32" s="3">
        <v>45000.4040162037</v>
      </c>
      <c r="B32" s="4">
        <v>720</v>
      </c>
      <c r="C32" t="s">
        <v>189</v>
      </c>
      <c r="D32" s="4">
        <v>217556</v>
      </c>
      <c r="E32" t="s">
        <v>196</v>
      </c>
      <c r="F32" t="s">
        <v>197</v>
      </c>
      <c r="G32" t="s">
        <v>52</v>
      </c>
      <c r="H32" t="s">
        <v>40</v>
      </c>
      <c r="I32" s="4">
        <v>5</v>
      </c>
      <c r="J32" s="1" t="s">
        <v>88</v>
      </c>
      <c r="L32">
        <v>69</v>
      </c>
      <c r="M32">
        <f>L32-I32</f>
        <v>64</v>
      </c>
      <c r="O32">
        <f>N32-I32</f>
        <v>-5</v>
      </c>
      <c r="Q32" s="6" t="str">
        <f>AD32</f>
        <v>品种替换，新ID为：217556 邓群2021.11.30</v>
      </c>
      <c r="Z32" t="s">
        <v>44</v>
      </c>
      <c r="AB32" t="s">
        <v>44</v>
      </c>
      <c r="AC32" t="s">
        <v>72</v>
      </c>
      <c r="AD32" t="s">
        <v>198</v>
      </c>
      <c r="AE32" t="s">
        <v>199</v>
      </c>
      <c r="AF32" t="s">
        <v>200</v>
      </c>
      <c r="AI32" t="s">
        <v>103</v>
      </c>
      <c r="AJ32" t="s">
        <v>104</v>
      </c>
      <c r="AK32" t="s">
        <v>105</v>
      </c>
      <c r="AL32" t="s">
        <v>44</v>
      </c>
    </row>
    <row r="33" spans="1:38">
      <c r="A33" s="3">
        <v>45000.3889583333</v>
      </c>
      <c r="B33" s="4">
        <v>743</v>
      </c>
      <c r="C33" t="s">
        <v>201</v>
      </c>
      <c r="D33" s="4">
        <v>166670</v>
      </c>
      <c r="E33" t="s">
        <v>162</v>
      </c>
      <c r="F33" t="s">
        <v>163</v>
      </c>
      <c r="G33" t="s">
        <v>87</v>
      </c>
      <c r="H33" t="s">
        <v>59</v>
      </c>
      <c r="I33" s="4">
        <v>5</v>
      </c>
      <c r="J33" s="1" t="s">
        <v>88</v>
      </c>
      <c r="L33">
        <v>15</v>
      </c>
      <c r="M33">
        <f>L33-I33</f>
        <v>10</v>
      </c>
      <c r="N33">
        <v>0</v>
      </c>
      <c r="O33">
        <f>N33-I33</f>
        <v>-5</v>
      </c>
      <c r="Q33" s="6" t="str">
        <f>AD33</f>
        <v>库存较大，建议暂时消化库存 冯梅 2023.2.6</v>
      </c>
      <c r="X33" s="4">
        <v>15</v>
      </c>
      <c r="Z33" t="s">
        <v>44</v>
      </c>
      <c r="AB33" t="s">
        <v>71</v>
      </c>
      <c r="AC33" t="s">
        <v>72</v>
      </c>
      <c r="AD33" t="s">
        <v>165</v>
      </c>
      <c r="AE33" t="s">
        <v>74</v>
      </c>
      <c r="AF33" t="s">
        <v>75</v>
      </c>
      <c r="AI33" t="s">
        <v>103</v>
      </c>
      <c r="AJ33" t="s">
        <v>104</v>
      </c>
      <c r="AK33" t="s">
        <v>105</v>
      </c>
      <c r="AL33" t="s">
        <v>44</v>
      </c>
    </row>
    <row r="34" spans="1:38">
      <c r="A34" s="3">
        <v>45000.3884837963</v>
      </c>
      <c r="B34" s="4">
        <v>743</v>
      </c>
      <c r="C34" t="s">
        <v>201</v>
      </c>
      <c r="D34" s="4">
        <v>236550</v>
      </c>
      <c r="E34" t="s">
        <v>202</v>
      </c>
      <c r="F34" t="s">
        <v>203</v>
      </c>
      <c r="G34" t="s">
        <v>52</v>
      </c>
      <c r="H34" t="s">
        <v>59</v>
      </c>
      <c r="I34" s="4">
        <v>5</v>
      </c>
      <c r="J34" s="1" t="s">
        <v>71</v>
      </c>
      <c r="K34" s="4">
        <v>2</v>
      </c>
      <c r="L34">
        <v>0</v>
      </c>
      <c r="M34">
        <f>L34-I34</f>
        <v>-5</v>
      </c>
      <c r="N34">
        <v>0</v>
      </c>
      <c r="O34">
        <f>N34-I34</f>
        <v>-5</v>
      </c>
      <c r="Q34" s="6" t="str">
        <f>AD34</f>
        <v>特殊原因（消化库存，暂时禁请） 冯梅 2022.4.22</v>
      </c>
      <c r="Z34" t="s">
        <v>44</v>
      </c>
      <c r="AB34" t="s">
        <v>71</v>
      </c>
      <c r="AC34" t="s">
        <v>72</v>
      </c>
      <c r="AD34" t="s">
        <v>204</v>
      </c>
      <c r="AE34" t="s">
        <v>205</v>
      </c>
      <c r="AF34" t="s">
        <v>206</v>
      </c>
      <c r="AI34" t="s">
        <v>103</v>
      </c>
      <c r="AJ34" t="s">
        <v>104</v>
      </c>
      <c r="AK34" t="s">
        <v>105</v>
      </c>
      <c r="AL34" t="s">
        <v>44</v>
      </c>
    </row>
    <row r="35" spans="1:38">
      <c r="A35" s="3">
        <v>45000.3886574074</v>
      </c>
      <c r="B35" s="4">
        <v>743</v>
      </c>
      <c r="C35" t="s">
        <v>201</v>
      </c>
      <c r="D35" s="4">
        <v>214778</v>
      </c>
      <c r="E35" t="s">
        <v>207</v>
      </c>
      <c r="F35" t="s">
        <v>208</v>
      </c>
      <c r="G35" t="s">
        <v>52</v>
      </c>
      <c r="H35" t="s">
        <v>70</v>
      </c>
      <c r="I35" s="4">
        <v>5</v>
      </c>
      <c r="J35" s="1" t="s">
        <v>71</v>
      </c>
      <c r="K35" s="4">
        <v>1</v>
      </c>
      <c r="L35">
        <v>0</v>
      </c>
      <c r="M35">
        <f>L35-I35</f>
        <v>-5</v>
      </c>
      <c r="N35">
        <v>0</v>
      </c>
      <c r="O35">
        <f>N35-I35</f>
        <v>-5</v>
      </c>
      <c r="Q35" s="6" t="str">
        <f>AD35</f>
        <v>特殊原因（根据门店需求铺货）冯梅 2022.9.2</v>
      </c>
      <c r="Z35" t="s">
        <v>44</v>
      </c>
      <c r="AB35" t="s">
        <v>71</v>
      </c>
      <c r="AC35" t="s">
        <v>72</v>
      </c>
      <c r="AD35" t="s">
        <v>209</v>
      </c>
      <c r="AE35" t="s">
        <v>74</v>
      </c>
      <c r="AF35" t="s">
        <v>75</v>
      </c>
      <c r="AI35" t="s">
        <v>103</v>
      </c>
      <c r="AJ35" t="s">
        <v>104</v>
      </c>
      <c r="AK35" t="s">
        <v>105</v>
      </c>
      <c r="AL35" t="s">
        <v>44</v>
      </c>
    </row>
    <row r="36" spans="1:38">
      <c r="A36" s="3">
        <v>45000.387337963</v>
      </c>
      <c r="B36" s="4">
        <v>743</v>
      </c>
      <c r="C36" t="s">
        <v>201</v>
      </c>
      <c r="D36" s="4">
        <v>218904</v>
      </c>
      <c r="E36" t="s">
        <v>210</v>
      </c>
      <c r="F36" t="s">
        <v>211</v>
      </c>
      <c r="G36" t="s">
        <v>52</v>
      </c>
      <c r="H36" t="s">
        <v>59</v>
      </c>
      <c r="I36" s="4">
        <v>5</v>
      </c>
      <c r="J36" s="1" t="s">
        <v>88</v>
      </c>
      <c r="K36" s="4">
        <v>2</v>
      </c>
      <c r="L36">
        <v>18</v>
      </c>
      <c r="M36">
        <f>L36-I36</f>
        <v>13</v>
      </c>
      <c r="N36">
        <v>0</v>
      </c>
      <c r="O36">
        <f>N36-I36</f>
        <v>-5</v>
      </c>
      <c r="Q36" s="6" t="str">
        <f>AD36</f>
        <v>库存较大，建议暂时消化库存 冯梅 2023.2.17</v>
      </c>
      <c r="X36" s="4">
        <v>18</v>
      </c>
      <c r="Z36" t="s">
        <v>44</v>
      </c>
      <c r="AB36" t="s">
        <v>71</v>
      </c>
      <c r="AC36" t="s">
        <v>72</v>
      </c>
      <c r="AD36" t="s">
        <v>212</v>
      </c>
      <c r="AE36" t="s">
        <v>205</v>
      </c>
      <c r="AF36" t="s">
        <v>206</v>
      </c>
      <c r="AI36" t="s">
        <v>103</v>
      </c>
      <c r="AJ36" t="s">
        <v>104</v>
      </c>
      <c r="AK36" t="s">
        <v>105</v>
      </c>
      <c r="AL36" t="s">
        <v>44</v>
      </c>
    </row>
    <row r="37" spans="1:38">
      <c r="A37" s="3">
        <v>45000.3986574074</v>
      </c>
      <c r="B37" s="4">
        <v>743</v>
      </c>
      <c r="C37" t="s">
        <v>201</v>
      </c>
      <c r="D37" s="4">
        <v>148408</v>
      </c>
      <c r="E37" t="s">
        <v>213</v>
      </c>
      <c r="F37" t="s">
        <v>214</v>
      </c>
      <c r="G37" t="s">
        <v>52</v>
      </c>
      <c r="H37" t="s">
        <v>40</v>
      </c>
      <c r="I37" s="4">
        <v>10</v>
      </c>
      <c r="J37" s="1" t="s">
        <v>71</v>
      </c>
      <c r="L37">
        <v>0</v>
      </c>
      <c r="M37">
        <f>L37-I37</f>
        <v>-10</v>
      </c>
      <c r="N37">
        <v>0</v>
      </c>
      <c r="O37">
        <f>N37-I37</f>
        <v>-10</v>
      </c>
      <c r="Q37" s="6" t="str">
        <f>AD37</f>
        <v>特殊原因（厂家缺货）侯月 2022.11.28</v>
      </c>
      <c r="Z37" t="s">
        <v>44</v>
      </c>
      <c r="AB37" t="s">
        <v>71</v>
      </c>
      <c r="AC37" t="s">
        <v>72</v>
      </c>
      <c r="AD37" t="s">
        <v>215</v>
      </c>
      <c r="AE37" t="s">
        <v>216</v>
      </c>
      <c r="AF37" t="s">
        <v>217</v>
      </c>
      <c r="AI37" t="s">
        <v>103</v>
      </c>
      <c r="AJ37" t="s">
        <v>104</v>
      </c>
      <c r="AK37" t="s">
        <v>105</v>
      </c>
      <c r="AL37" t="s">
        <v>44</v>
      </c>
    </row>
    <row r="38" spans="1:38">
      <c r="A38" s="3">
        <v>45000.3926273148</v>
      </c>
      <c r="B38" s="4">
        <v>743</v>
      </c>
      <c r="C38" t="s">
        <v>201</v>
      </c>
      <c r="D38" s="4">
        <v>17230</v>
      </c>
      <c r="E38" t="s">
        <v>218</v>
      </c>
      <c r="F38" t="s">
        <v>219</v>
      </c>
      <c r="G38" t="s">
        <v>52</v>
      </c>
      <c r="H38" t="s">
        <v>40</v>
      </c>
      <c r="I38" s="4">
        <v>5</v>
      </c>
      <c r="J38" s="1" t="s">
        <v>71</v>
      </c>
      <c r="L38">
        <v>0</v>
      </c>
      <c r="M38">
        <f>L38-I38</f>
        <v>-5</v>
      </c>
      <c r="N38">
        <v>0</v>
      </c>
      <c r="O38">
        <f>N38-I38</f>
        <v>-5</v>
      </c>
      <c r="P38" t="s">
        <v>218</v>
      </c>
      <c r="Q38" s="6" t="str">
        <f>AD38</f>
        <v>特殊原因（厂家缺货）；禁请。张芙蓉2023.1.5</v>
      </c>
      <c r="Z38" t="s">
        <v>42</v>
      </c>
      <c r="AB38" t="s">
        <v>71</v>
      </c>
      <c r="AC38" t="s">
        <v>72</v>
      </c>
      <c r="AD38" t="s">
        <v>220</v>
      </c>
      <c r="AE38" t="s">
        <v>221</v>
      </c>
      <c r="AF38" t="s">
        <v>222</v>
      </c>
      <c r="AI38" t="s">
        <v>103</v>
      </c>
      <c r="AJ38" t="s">
        <v>104</v>
      </c>
      <c r="AK38" t="s">
        <v>105</v>
      </c>
      <c r="AL38" t="s">
        <v>44</v>
      </c>
    </row>
    <row r="39" spans="1:38">
      <c r="A39" s="3">
        <v>45000.355162037</v>
      </c>
      <c r="B39" s="4">
        <v>750</v>
      </c>
      <c r="C39" t="s">
        <v>223</v>
      </c>
      <c r="D39" s="4">
        <v>233233</v>
      </c>
      <c r="E39" t="s">
        <v>224</v>
      </c>
      <c r="F39" t="s">
        <v>225</v>
      </c>
      <c r="G39" t="s">
        <v>58</v>
      </c>
      <c r="H39" t="s">
        <v>59</v>
      </c>
      <c r="I39" s="4">
        <v>20</v>
      </c>
      <c r="J39" s="1" t="s">
        <v>88</v>
      </c>
      <c r="K39" s="4">
        <v>2</v>
      </c>
      <c r="L39">
        <v>608</v>
      </c>
      <c r="M39">
        <f>L39-I39</f>
        <v>588</v>
      </c>
      <c r="N39">
        <v>0</v>
      </c>
      <c r="O39">
        <f>N39-I39</f>
        <v>-20</v>
      </c>
      <c r="Q39" s="6" t="str">
        <f>AD39</f>
        <v>防疫物品（同类品种库存较大，建议暂时消化库存） 陈晓莉 2023.2.23</v>
      </c>
      <c r="T39" s="4">
        <v>20</v>
      </c>
      <c r="X39" s="4">
        <v>608</v>
      </c>
      <c r="Z39" t="s">
        <v>44</v>
      </c>
      <c r="AB39" t="s">
        <v>226</v>
      </c>
      <c r="AC39" t="s">
        <v>72</v>
      </c>
      <c r="AD39" t="s">
        <v>227</v>
      </c>
      <c r="AE39" t="s">
        <v>228</v>
      </c>
      <c r="AF39" t="s">
        <v>229</v>
      </c>
      <c r="AI39" t="s">
        <v>93</v>
      </c>
      <c r="AJ39" t="s">
        <v>94</v>
      </c>
      <c r="AK39" t="s">
        <v>230</v>
      </c>
      <c r="AL39" t="s">
        <v>44</v>
      </c>
    </row>
    <row r="40" spans="1:38">
      <c r="A40" s="3">
        <v>45000.3912037037</v>
      </c>
      <c r="B40" s="4">
        <v>750</v>
      </c>
      <c r="C40" t="s">
        <v>223</v>
      </c>
      <c r="D40" s="4">
        <v>218904</v>
      </c>
      <c r="E40" t="s">
        <v>210</v>
      </c>
      <c r="F40" t="s">
        <v>211</v>
      </c>
      <c r="G40" t="s">
        <v>52</v>
      </c>
      <c r="H40" t="s">
        <v>59</v>
      </c>
      <c r="I40" s="4">
        <v>6</v>
      </c>
      <c r="J40" s="1" t="s">
        <v>88</v>
      </c>
      <c r="K40" s="4">
        <v>11</v>
      </c>
      <c r="L40">
        <v>18</v>
      </c>
      <c r="M40">
        <f>L40-I40</f>
        <v>12</v>
      </c>
      <c r="N40">
        <v>0</v>
      </c>
      <c r="O40">
        <f>N40-I40</f>
        <v>-6</v>
      </c>
      <c r="Q40" s="6" t="str">
        <f>AD40</f>
        <v>库存较大，建议暂时消化库存 冯梅 2023.2.17</v>
      </c>
      <c r="X40" s="4">
        <v>18</v>
      </c>
      <c r="Z40" t="s">
        <v>44</v>
      </c>
      <c r="AB40" t="s">
        <v>231</v>
      </c>
      <c r="AC40" t="s">
        <v>72</v>
      </c>
      <c r="AD40" t="s">
        <v>212</v>
      </c>
      <c r="AE40" t="s">
        <v>205</v>
      </c>
      <c r="AF40" t="s">
        <v>206</v>
      </c>
      <c r="AI40" t="s">
        <v>93</v>
      </c>
      <c r="AJ40" t="s">
        <v>94</v>
      </c>
      <c r="AK40" t="s">
        <v>230</v>
      </c>
      <c r="AL40" t="s">
        <v>44</v>
      </c>
    </row>
    <row r="41" spans="1:38">
      <c r="A41" s="3">
        <v>45000.4503819444</v>
      </c>
      <c r="B41" s="4">
        <v>750</v>
      </c>
      <c r="C41" t="s">
        <v>223</v>
      </c>
      <c r="D41" s="4">
        <v>237011</v>
      </c>
      <c r="E41" t="s">
        <v>132</v>
      </c>
      <c r="F41" t="s">
        <v>133</v>
      </c>
      <c r="G41" t="s">
        <v>52</v>
      </c>
      <c r="H41" t="s">
        <v>70</v>
      </c>
      <c r="I41" s="4">
        <v>40</v>
      </c>
      <c r="J41" s="1" t="s">
        <v>41</v>
      </c>
      <c r="K41" s="4">
        <v>47</v>
      </c>
      <c r="L41">
        <v>87</v>
      </c>
      <c r="M41">
        <f>L41-I41</f>
        <v>47</v>
      </c>
      <c r="N41">
        <v>0</v>
      </c>
      <c r="O41">
        <f>N41-I41</f>
        <v>-40</v>
      </c>
      <c r="Q41" s="6" t="str">
        <f>AD41</f>
        <v/>
      </c>
      <c r="R41" s="4">
        <v>30</v>
      </c>
      <c r="X41" s="4">
        <v>87</v>
      </c>
      <c r="Z41" t="s">
        <v>44</v>
      </c>
      <c r="AB41" t="s">
        <v>232</v>
      </c>
      <c r="AC41" t="s">
        <v>44</v>
      </c>
      <c r="AD41" t="s">
        <v>44</v>
      </c>
      <c r="AE41" t="s">
        <v>74</v>
      </c>
      <c r="AF41" t="s">
        <v>75</v>
      </c>
      <c r="AI41" t="s">
        <v>93</v>
      </c>
      <c r="AJ41" t="s">
        <v>94</v>
      </c>
      <c r="AK41" t="s">
        <v>230</v>
      </c>
      <c r="AL41" t="s">
        <v>44</v>
      </c>
    </row>
    <row r="42" spans="1:38">
      <c r="A42" s="3">
        <v>45000.3580092593</v>
      </c>
      <c r="B42" s="4">
        <v>750</v>
      </c>
      <c r="C42" t="s">
        <v>223</v>
      </c>
      <c r="D42" s="4">
        <v>186196</v>
      </c>
      <c r="E42" t="s">
        <v>224</v>
      </c>
      <c r="F42" t="s">
        <v>233</v>
      </c>
      <c r="G42" t="s">
        <v>58</v>
      </c>
      <c r="H42" t="s">
        <v>59</v>
      </c>
      <c r="I42" s="4">
        <v>20</v>
      </c>
      <c r="J42" s="1" t="s">
        <v>88</v>
      </c>
      <c r="L42">
        <v>725</v>
      </c>
      <c r="M42">
        <f>L42-I42</f>
        <v>705</v>
      </c>
      <c r="N42">
        <v>7600</v>
      </c>
      <c r="O42">
        <f>N42-I42</f>
        <v>7580</v>
      </c>
      <c r="Q42" s="6" t="str">
        <f>AD42</f>
        <v>防疫物品（同类品种库存较大，建议暂时消化库存） 陈晓莉 2023.2.23</v>
      </c>
      <c r="X42" s="4">
        <v>725</v>
      </c>
      <c r="Z42" t="s">
        <v>44</v>
      </c>
      <c r="AB42" s="7" t="s">
        <v>234</v>
      </c>
      <c r="AC42" t="s">
        <v>72</v>
      </c>
      <c r="AD42" t="s">
        <v>227</v>
      </c>
      <c r="AE42" t="s">
        <v>235</v>
      </c>
      <c r="AF42" t="s">
        <v>236</v>
      </c>
      <c r="AI42" t="s">
        <v>93</v>
      </c>
      <c r="AJ42" t="s">
        <v>94</v>
      </c>
      <c r="AK42" t="s">
        <v>230</v>
      </c>
      <c r="AL42" t="s">
        <v>44</v>
      </c>
    </row>
    <row r="43" spans="1:38">
      <c r="A43" s="3">
        <v>45000.3586574074</v>
      </c>
      <c r="B43" s="4">
        <v>750</v>
      </c>
      <c r="C43" t="s">
        <v>223</v>
      </c>
      <c r="D43" s="4">
        <v>210819</v>
      </c>
      <c r="E43" t="s">
        <v>224</v>
      </c>
      <c r="F43" t="s">
        <v>237</v>
      </c>
      <c r="G43" t="s">
        <v>58</v>
      </c>
      <c r="H43" t="s">
        <v>59</v>
      </c>
      <c r="I43" s="4">
        <v>20</v>
      </c>
      <c r="J43" s="1" t="s">
        <v>88</v>
      </c>
      <c r="L43">
        <v>402</v>
      </c>
      <c r="M43">
        <f>L43-I43</f>
        <v>382</v>
      </c>
      <c r="N43">
        <v>0</v>
      </c>
      <c r="O43">
        <f>N43-I43</f>
        <v>-20</v>
      </c>
      <c r="Q43" s="6" t="str">
        <f>AD43</f>
        <v>防疫物品（同类品种库存较大，建议暂时消化库存） 陈晓莉 2023.2.23</v>
      </c>
      <c r="X43" s="4">
        <v>402</v>
      </c>
      <c r="Z43" t="s">
        <v>44</v>
      </c>
      <c r="AB43" t="s">
        <v>238</v>
      </c>
      <c r="AC43" t="s">
        <v>72</v>
      </c>
      <c r="AD43" t="s">
        <v>227</v>
      </c>
      <c r="AE43" t="s">
        <v>239</v>
      </c>
      <c r="AF43" t="s">
        <v>240</v>
      </c>
      <c r="AI43" t="s">
        <v>93</v>
      </c>
      <c r="AJ43" t="s">
        <v>94</v>
      </c>
      <c r="AK43" t="s">
        <v>230</v>
      </c>
      <c r="AL43" t="s">
        <v>44</v>
      </c>
    </row>
    <row r="44" spans="1:38">
      <c r="A44" s="3">
        <v>45000.3773726852</v>
      </c>
      <c r="B44" s="4">
        <v>750</v>
      </c>
      <c r="C44" t="s">
        <v>223</v>
      </c>
      <c r="D44" s="4">
        <v>176240</v>
      </c>
      <c r="E44" t="s">
        <v>241</v>
      </c>
      <c r="F44" t="s">
        <v>242</v>
      </c>
      <c r="G44" t="s">
        <v>52</v>
      </c>
      <c r="H44" t="s">
        <v>40</v>
      </c>
      <c r="I44" s="4">
        <v>20</v>
      </c>
      <c r="J44" s="1" t="s">
        <v>71</v>
      </c>
      <c r="L44">
        <v>0</v>
      </c>
      <c r="M44">
        <f>L44-I44</f>
        <v>-20</v>
      </c>
      <c r="N44">
        <v>0</v>
      </c>
      <c r="O44">
        <f>N44-I44</f>
        <v>-20</v>
      </c>
      <c r="Q44" s="6" t="str">
        <f>AD44</f>
        <v>特殊原因（因疫情等抢货原因，暂时无货，到货及时解禁或统一分货到店）侯月 禁请 2022.12.15</v>
      </c>
      <c r="Z44" t="s">
        <v>44</v>
      </c>
      <c r="AB44" t="s">
        <v>243</v>
      </c>
      <c r="AC44" t="s">
        <v>72</v>
      </c>
      <c r="AD44" t="s">
        <v>244</v>
      </c>
      <c r="AE44" t="s">
        <v>245</v>
      </c>
      <c r="AF44" t="s">
        <v>246</v>
      </c>
      <c r="AI44" t="s">
        <v>93</v>
      </c>
      <c r="AJ44" t="s">
        <v>94</v>
      </c>
      <c r="AK44" t="s">
        <v>230</v>
      </c>
      <c r="AL44" t="s">
        <v>44</v>
      </c>
    </row>
    <row r="45" spans="1:38">
      <c r="A45" s="3">
        <v>45000.3616319444</v>
      </c>
      <c r="B45" s="4">
        <v>750</v>
      </c>
      <c r="C45" t="s">
        <v>223</v>
      </c>
      <c r="D45" s="4">
        <v>254622</v>
      </c>
      <c r="E45" t="s">
        <v>224</v>
      </c>
      <c r="F45" t="s">
        <v>247</v>
      </c>
      <c r="G45" t="s">
        <v>58</v>
      </c>
      <c r="H45" t="s">
        <v>59</v>
      </c>
      <c r="I45" s="4">
        <v>20</v>
      </c>
      <c r="J45" s="1" t="s">
        <v>88</v>
      </c>
      <c r="L45">
        <v>383</v>
      </c>
      <c r="M45">
        <f>L45-I45</f>
        <v>363</v>
      </c>
      <c r="N45">
        <v>0</v>
      </c>
      <c r="O45">
        <f>N45-I45</f>
        <v>-20</v>
      </c>
      <c r="Q45" s="6" t="str">
        <f>AD45</f>
        <v>防疫物品（同类品种库存较大，建议暂时消化库存） 陈晓莉 2023.2.23</v>
      </c>
      <c r="X45" s="4">
        <v>383</v>
      </c>
      <c r="Z45" t="s">
        <v>44</v>
      </c>
      <c r="AB45" t="s">
        <v>248</v>
      </c>
      <c r="AC45" t="s">
        <v>72</v>
      </c>
      <c r="AD45" t="s">
        <v>227</v>
      </c>
      <c r="AE45" t="s">
        <v>228</v>
      </c>
      <c r="AF45" t="s">
        <v>229</v>
      </c>
      <c r="AI45" t="s">
        <v>93</v>
      </c>
      <c r="AJ45" t="s">
        <v>94</v>
      </c>
      <c r="AK45" t="s">
        <v>230</v>
      </c>
      <c r="AL45" t="s">
        <v>44</v>
      </c>
    </row>
    <row r="46" spans="1:38">
      <c r="A46" s="3">
        <v>45000.3778935185</v>
      </c>
      <c r="B46" s="4">
        <v>750</v>
      </c>
      <c r="C46" t="s">
        <v>223</v>
      </c>
      <c r="D46" s="4">
        <v>186672</v>
      </c>
      <c r="E46" t="s">
        <v>249</v>
      </c>
      <c r="F46" t="s">
        <v>250</v>
      </c>
      <c r="G46" t="s">
        <v>52</v>
      </c>
      <c r="H46" t="s">
        <v>40</v>
      </c>
      <c r="I46" s="4">
        <v>10</v>
      </c>
      <c r="J46" s="1" t="s">
        <v>71</v>
      </c>
      <c r="L46">
        <v>0</v>
      </c>
      <c r="M46">
        <f>L46-I46</f>
        <v>-10</v>
      </c>
      <c r="N46">
        <v>0</v>
      </c>
      <c r="O46">
        <f>N46-I46</f>
        <v>-10</v>
      </c>
      <c r="Q46" s="6" t="str">
        <f>AD46</f>
        <v>特殊原因（商业缺货）张芙蓉2022.12.23</v>
      </c>
      <c r="Z46" t="s">
        <v>44</v>
      </c>
      <c r="AB46" t="s">
        <v>243</v>
      </c>
      <c r="AC46" t="s">
        <v>72</v>
      </c>
      <c r="AD46" t="s">
        <v>251</v>
      </c>
      <c r="AE46" t="s">
        <v>252</v>
      </c>
      <c r="AF46" t="s">
        <v>253</v>
      </c>
      <c r="AI46" t="s">
        <v>93</v>
      </c>
      <c r="AJ46" t="s">
        <v>94</v>
      </c>
      <c r="AK46" t="s">
        <v>230</v>
      </c>
      <c r="AL46" t="s">
        <v>44</v>
      </c>
    </row>
    <row r="47" spans="1:38">
      <c r="A47" s="3">
        <v>45000.3606365741</v>
      </c>
      <c r="B47" s="4">
        <v>103199</v>
      </c>
      <c r="C47" t="s">
        <v>254</v>
      </c>
      <c r="D47" s="4">
        <v>236550</v>
      </c>
      <c r="E47" t="s">
        <v>202</v>
      </c>
      <c r="F47" t="s">
        <v>203</v>
      </c>
      <c r="G47" t="s">
        <v>52</v>
      </c>
      <c r="H47" t="s">
        <v>59</v>
      </c>
      <c r="I47" s="4">
        <v>6</v>
      </c>
      <c r="J47" s="1" t="s">
        <v>71</v>
      </c>
      <c r="K47" s="4">
        <v>4</v>
      </c>
      <c r="L47">
        <v>0</v>
      </c>
      <c r="M47">
        <f>L47-I47</f>
        <v>-6</v>
      </c>
      <c r="N47">
        <v>0</v>
      </c>
      <c r="O47">
        <f>N47-I47</f>
        <v>-6</v>
      </c>
      <c r="Q47" s="6" t="str">
        <f>AD47</f>
        <v>特殊原因（消化库存，暂时禁请） 冯梅 2022.4.22</v>
      </c>
      <c r="Z47" t="s">
        <v>44</v>
      </c>
      <c r="AB47" t="s">
        <v>71</v>
      </c>
      <c r="AC47" t="s">
        <v>72</v>
      </c>
      <c r="AD47" t="s">
        <v>204</v>
      </c>
      <c r="AE47" t="s">
        <v>205</v>
      </c>
      <c r="AF47" t="s">
        <v>206</v>
      </c>
      <c r="AI47" t="s">
        <v>103</v>
      </c>
      <c r="AJ47" t="s">
        <v>104</v>
      </c>
      <c r="AK47" t="s">
        <v>105</v>
      </c>
      <c r="AL47" t="s">
        <v>44</v>
      </c>
    </row>
    <row r="48" spans="1:38">
      <c r="A48" s="3">
        <v>45000.4380671296</v>
      </c>
      <c r="B48" s="4">
        <v>103199</v>
      </c>
      <c r="C48" t="s">
        <v>254</v>
      </c>
      <c r="D48" s="4">
        <v>150088</v>
      </c>
      <c r="E48" t="s">
        <v>255</v>
      </c>
      <c r="F48" t="s">
        <v>256</v>
      </c>
      <c r="G48" t="s">
        <v>87</v>
      </c>
      <c r="H48" t="s">
        <v>70</v>
      </c>
      <c r="I48" s="4">
        <v>4</v>
      </c>
      <c r="J48" s="1" t="s">
        <v>88</v>
      </c>
      <c r="K48" s="4">
        <v>2</v>
      </c>
      <c r="L48">
        <v>16</v>
      </c>
      <c r="M48">
        <f>L48-I48</f>
        <v>12</v>
      </c>
      <c r="N48">
        <v>0</v>
      </c>
      <c r="O48">
        <f>N48-I48</f>
        <v>-4</v>
      </c>
      <c r="Q48" s="6" t="str">
        <f>AD48</f>
        <v>库存较大，建议暂时消化库存 冯梅 2023.2.17</v>
      </c>
      <c r="X48" s="4">
        <v>16</v>
      </c>
      <c r="Z48" t="s">
        <v>44</v>
      </c>
      <c r="AB48" t="s">
        <v>257</v>
      </c>
      <c r="AC48" t="s">
        <v>72</v>
      </c>
      <c r="AD48" t="s">
        <v>212</v>
      </c>
      <c r="AE48" t="s">
        <v>74</v>
      </c>
      <c r="AF48" t="s">
        <v>75</v>
      </c>
      <c r="AI48" t="s">
        <v>103</v>
      </c>
      <c r="AJ48" t="s">
        <v>104</v>
      </c>
      <c r="AK48" t="s">
        <v>105</v>
      </c>
      <c r="AL48" t="s">
        <v>44</v>
      </c>
    </row>
    <row r="49" spans="1:38">
      <c r="A49" s="3">
        <v>45000.4377314815</v>
      </c>
      <c r="B49" s="4">
        <v>103199</v>
      </c>
      <c r="C49" t="s">
        <v>254</v>
      </c>
      <c r="D49" s="4">
        <v>150090</v>
      </c>
      <c r="E49" t="s">
        <v>258</v>
      </c>
      <c r="F49" t="s">
        <v>203</v>
      </c>
      <c r="G49" t="s">
        <v>87</v>
      </c>
      <c r="H49" t="s">
        <v>70</v>
      </c>
      <c r="I49" s="4">
        <v>4</v>
      </c>
      <c r="J49" s="1" t="s">
        <v>88</v>
      </c>
      <c r="K49" s="4">
        <v>2</v>
      </c>
      <c r="L49">
        <v>37</v>
      </c>
      <c r="M49">
        <f>L49-I49</f>
        <v>33</v>
      </c>
      <c r="N49">
        <v>0</v>
      </c>
      <c r="O49">
        <f>N49-I49</f>
        <v>-4</v>
      </c>
      <c r="Q49" s="6" t="str">
        <f>AD49</f>
        <v>特殊原因(根据门店需求上报）冯梅 2022.9.8</v>
      </c>
      <c r="X49" s="4">
        <v>37</v>
      </c>
      <c r="Z49" t="s">
        <v>44</v>
      </c>
      <c r="AB49" t="s">
        <v>257</v>
      </c>
      <c r="AC49" t="s">
        <v>72</v>
      </c>
      <c r="AD49" t="s">
        <v>259</v>
      </c>
      <c r="AE49" t="s">
        <v>74</v>
      </c>
      <c r="AF49" t="s">
        <v>75</v>
      </c>
      <c r="AI49" t="s">
        <v>103</v>
      </c>
      <c r="AJ49" t="s">
        <v>104</v>
      </c>
      <c r="AK49" t="s">
        <v>105</v>
      </c>
      <c r="AL49" t="s">
        <v>44</v>
      </c>
    </row>
    <row r="50" spans="1:38">
      <c r="A50" s="3">
        <v>45000.4406481481</v>
      </c>
      <c r="B50" s="4">
        <v>103199</v>
      </c>
      <c r="C50" t="s">
        <v>254</v>
      </c>
      <c r="D50" s="4">
        <v>172377</v>
      </c>
      <c r="E50" t="s">
        <v>260</v>
      </c>
      <c r="F50" t="s">
        <v>175</v>
      </c>
      <c r="G50" t="s">
        <v>39</v>
      </c>
      <c r="H50" t="s">
        <v>70</v>
      </c>
      <c r="I50" s="4">
        <v>2</v>
      </c>
      <c r="J50" s="1" t="s">
        <v>71</v>
      </c>
      <c r="K50" s="4">
        <v>2</v>
      </c>
      <c r="L50">
        <v>0</v>
      </c>
      <c r="M50">
        <f>L50-I50</f>
        <v>-2</v>
      </c>
      <c r="N50">
        <v>0</v>
      </c>
      <c r="O50">
        <f>N50-I50</f>
        <v>-2</v>
      </c>
      <c r="Q50" s="6" t="str">
        <f>AD50</f>
        <v>库存较大，建议暂时消化库存 冯梅 2023.2.6</v>
      </c>
      <c r="Z50" t="s">
        <v>44</v>
      </c>
      <c r="AB50" t="s">
        <v>257</v>
      </c>
      <c r="AC50" t="s">
        <v>72</v>
      </c>
      <c r="AD50" t="s">
        <v>165</v>
      </c>
      <c r="AE50" t="s">
        <v>74</v>
      </c>
      <c r="AF50" t="s">
        <v>75</v>
      </c>
      <c r="AI50" t="s">
        <v>103</v>
      </c>
      <c r="AJ50" t="s">
        <v>104</v>
      </c>
      <c r="AK50" t="s">
        <v>105</v>
      </c>
      <c r="AL50" t="s">
        <v>44</v>
      </c>
    </row>
    <row r="51" spans="1:38">
      <c r="A51" s="3">
        <v>45000.4401273148</v>
      </c>
      <c r="B51" s="4">
        <v>103199</v>
      </c>
      <c r="C51" t="s">
        <v>254</v>
      </c>
      <c r="D51" s="4">
        <v>181299</v>
      </c>
      <c r="E51" t="s">
        <v>261</v>
      </c>
      <c r="F51" t="s">
        <v>203</v>
      </c>
      <c r="G51" t="s">
        <v>87</v>
      </c>
      <c r="H51" t="s">
        <v>70</v>
      </c>
      <c r="I51" s="4">
        <v>4</v>
      </c>
      <c r="J51" s="1" t="s">
        <v>88</v>
      </c>
      <c r="K51" s="4">
        <v>4</v>
      </c>
      <c r="L51">
        <v>27</v>
      </c>
      <c r="M51">
        <f>L51-I51</f>
        <v>23</v>
      </c>
      <c r="N51">
        <v>0</v>
      </c>
      <c r="O51">
        <f>N51-I51</f>
        <v>-4</v>
      </c>
      <c r="Q51" s="6" t="str">
        <f>AD51</f>
        <v>库存较大，建议暂时消化库存 冯梅 2023.2.6</v>
      </c>
      <c r="X51" s="4">
        <v>27</v>
      </c>
      <c r="Z51" t="s">
        <v>44</v>
      </c>
      <c r="AB51" t="s">
        <v>257</v>
      </c>
      <c r="AC51" t="s">
        <v>72</v>
      </c>
      <c r="AD51" t="s">
        <v>165</v>
      </c>
      <c r="AE51" t="s">
        <v>74</v>
      </c>
      <c r="AF51" t="s">
        <v>75</v>
      </c>
      <c r="AI51" t="s">
        <v>103</v>
      </c>
      <c r="AJ51" t="s">
        <v>104</v>
      </c>
      <c r="AK51" t="s">
        <v>105</v>
      </c>
      <c r="AL51" t="s">
        <v>262</v>
      </c>
    </row>
    <row r="52" spans="1:38">
      <c r="A52" s="3">
        <v>45000.4365277778</v>
      </c>
      <c r="B52" s="4">
        <v>103199</v>
      </c>
      <c r="C52" t="s">
        <v>254</v>
      </c>
      <c r="D52" s="4">
        <v>150089</v>
      </c>
      <c r="E52" t="s">
        <v>263</v>
      </c>
      <c r="F52" t="s">
        <v>264</v>
      </c>
      <c r="G52" t="s">
        <v>39</v>
      </c>
      <c r="H52" t="s">
        <v>70</v>
      </c>
      <c r="I52" s="4">
        <v>4</v>
      </c>
      <c r="J52" s="1" t="s">
        <v>88</v>
      </c>
      <c r="K52" s="4">
        <v>1</v>
      </c>
      <c r="L52">
        <v>108</v>
      </c>
      <c r="M52">
        <f>L52-I52</f>
        <v>104</v>
      </c>
      <c r="N52">
        <v>0</v>
      </c>
      <c r="O52">
        <f>N52-I52</f>
        <v>-4</v>
      </c>
      <c r="Q52" s="6" t="str">
        <f>AD52</f>
        <v>库存较大，建议暂时消化库存 冯梅 2023.2.6</v>
      </c>
      <c r="X52" s="4">
        <v>108</v>
      </c>
      <c r="Z52" t="s">
        <v>44</v>
      </c>
      <c r="AB52" t="s">
        <v>257</v>
      </c>
      <c r="AC52" t="s">
        <v>72</v>
      </c>
      <c r="AD52" t="s">
        <v>165</v>
      </c>
      <c r="AE52" t="s">
        <v>74</v>
      </c>
      <c r="AF52" t="s">
        <v>75</v>
      </c>
      <c r="AI52" t="s">
        <v>103</v>
      </c>
      <c r="AJ52" t="s">
        <v>104</v>
      </c>
      <c r="AK52" t="s">
        <v>105</v>
      </c>
      <c r="AL52" t="s">
        <v>44</v>
      </c>
    </row>
    <row r="53" spans="1:38">
      <c r="A53" s="3">
        <v>45000.4393518519</v>
      </c>
      <c r="B53" s="4">
        <v>103199</v>
      </c>
      <c r="C53" t="s">
        <v>254</v>
      </c>
      <c r="D53" s="4">
        <v>214783</v>
      </c>
      <c r="E53" t="s">
        <v>265</v>
      </c>
      <c r="F53" t="s">
        <v>208</v>
      </c>
      <c r="G53" t="s">
        <v>52</v>
      </c>
      <c r="H53" t="s">
        <v>70</v>
      </c>
      <c r="I53" s="4">
        <v>2</v>
      </c>
      <c r="J53" s="1" t="s">
        <v>41</v>
      </c>
      <c r="L53">
        <v>0</v>
      </c>
      <c r="M53">
        <f>L53-I53</f>
        <v>-2</v>
      </c>
      <c r="N53">
        <v>0</v>
      </c>
      <c r="O53">
        <f>N53-I53</f>
        <v>-2</v>
      </c>
      <c r="Q53" s="6" t="str">
        <f>AD53</f>
        <v/>
      </c>
      <c r="S53" s="4">
        <v>2</v>
      </c>
      <c r="U53" s="4">
        <v>0.048333</v>
      </c>
      <c r="V53" s="4">
        <v>41.38</v>
      </c>
      <c r="W53" s="4">
        <v>1</v>
      </c>
      <c r="X53" s="4">
        <v>0</v>
      </c>
      <c r="Y53" s="4">
        <v>15</v>
      </c>
      <c r="Z53" t="s">
        <v>44</v>
      </c>
      <c r="AB53" t="s">
        <v>257</v>
      </c>
      <c r="AC53" t="s">
        <v>44</v>
      </c>
      <c r="AD53" t="s">
        <v>44</v>
      </c>
      <c r="AE53" t="s">
        <v>74</v>
      </c>
      <c r="AF53" t="s">
        <v>75</v>
      </c>
      <c r="AG53" s="4">
        <v>1.01</v>
      </c>
      <c r="AH53" s="4">
        <v>0.72</v>
      </c>
      <c r="AI53" t="s">
        <v>103</v>
      </c>
      <c r="AJ53" t="s">
        <v>104</v>
      </c>
      <c r="AK53" t="s">
        <v>105</v>
      </c>
      <c r="AL53" t="s">
        <v>44</v>
      </c>
    </row>
    <row r="54" spans="1:38">
      <c r="A54" s="3">
        <v>45000.3580439815</v>
      </c>
      <c r="B54" s="4">
        <v>103199</v>
      </c>
      <c r="C54" t="s">
        <v>254</v>
      </c>
      <c r="D54" s="4">
        <v>241566</v>
      </c>
      <c r="E54" t="s">
        <v>68</v>
      </c>
      <c r="F54" t="s">
        <v>69</v>
      </c>
      <c r="G54" t="s">
        <v>52</v>
      </c>
      <c r="H54" t="s">
        <v>70</v>
      </c>
      <c r="I54" s="4">
        <v>10</v>
      </c>
      <c r="J54" s="1" t="s">
        <v>71</v>
      </c>
      <c r="L54">
        <v>0</v>
      </c>
      <c r="M54">
        <f>L54-I54</f>
        <v>-10</v>
      </c>
      <c r="N54">
        <v>0</v>
      </c>
      <c r="O54">
        <f>N54-I54</f>
        <v>-10</v>
      </c>
      <c r="Q54" s="6" t="str">
        <f>AD54</f>
        <v>消化库存冯梅</v>
      </c>
      <c r="X54" s="4">
        <v>0</v>
      </c>
      <c r="Z54" t="s">
        <v>44</v>
      </c>
      <c r="AB54" t="s">
        <v>71</v>
      </c>
      <c r="AC54" t="s">
        <v>72</v>
      </c>
      <c r="AD54" t="s">
        <v>73</v>
      </c>
      <c r="AE54" t="s">
        <v>74</v>
      </c>
      <c r="AF54" t="s">
        <v>75</v>
      </c>
      <c r="AI54" t="s">
        <v>103</v>
      </c>
      <c r="AJ54" t="s">
        <v>104</v>
      </c>
      <c r="AK54" t="s">
        <v>105</v>
      </c>
      <c r="AL54" t="s">
        <v>44</v>
      </c>
    </row>
    <row r="55" spans="1:38">
      <c r="A55" s="3">
        <v>45000.4453240741</v>
      </c>
      <c r="B55" s="4">
        <v>104428</v>
      </c>
      <c r="C55" t="s">
        <v>266</v>
      </c>
      <c r="D55" s="4">
        <v>166413</v>
      </c>
      <c r="E55" t="s">
        <v>267</v>
      </c>
      <c r="F55" t="s">
        <v>268</v>
      </c>
      <c r="G55" t="s">
        <v>52</v>
      </c>
      <c r="H55" t="s">
        <v>40</v>
      </c>
      <c r="I55" s="4">
        <v>10</v>
      </c>
      <c r="J55" s="1" t="s">
        <v>41</v>
      </c>
      <c r="K55" s="4">
        <v>4</v>
      </c>
      <c r="L55">
        <v>0</v>
      </c>
      <c r="M55">
        <f>L55-I55</f>
        <v>-10</v>
      </c>
      <c r="N55">
        <v>0</v>
      </c>
      <c r="O55">
        <f>N55-I55</f>
        <v>-10</v>
      </c>
      <c r="Q55" s="6" t="str">
        <f>AD55</f>
        <v/>
      </c>
      <c r="U55" s="4">
        <v>0.057222</v>
      </c>
      <c r="V55" s="4">
        <v>244.66</v>
      </c>
      <c r="W55" s="4">
        <v>1</v>
      </c>
      <c r="Y55" s="4">
        <v>84.9</v>
      </c>
      <c r="Z55" t="s">
        <v>42</v>
      </c>
      <c r="AB55" t="s">
        <v>71</v>
      </c>
      <c r="AC55" t="s">
        <v>44</v>
      </c>
      <c r="AD55" t="s">
        <v>44</v>
      </c>
      <c r="AE55" t="s">
        <v>269</v>
      </c>
      <c r="AF55" t="s">
        <v>270</v>
      </c>
      <c r="AG55" s="4">
        <v>2</v>
      </c>
      <c r="AH55" s="4">
        <v>2</v>
      </c>
      <c r="AI55" t="s">
        <v>103</v>
      </c>
      <c r="AJ55" t="s">
        <v>104</v>
      </c>
      <c r="AK55" t="s">
        <v>105</v>
      </c>
      <c r="AL55" t="s">
        <v>44</v>
      </c>
    </row>
    <row r="56" spans="1:38">
      <c r="A56" s="3">
        <v>45000.4480092593</v>
      </c>
      <c r="B56" s="4">
        <v>104428</v>
      </c>
      <c r="C56" t="s">
        <v>266</v>
      </c>
      <c r="D56" s="4">
        <v>45012</v>
      </c>
      <c r="E56" t="s">
        <v>271</v>
      </c>
      <c r="F56" t="s">
        <v>272</v>
      </c>
      <c r="G56" t="s">
        <v>52</v>
      </c>
      <c r="H56" t="s">
        <v>40</v>
      </c>
      <c r="I56" s="4">
        <v>10</v>
      </c>
      <c r="J56" s="1" t="s">
        <v>41</v>
      </c>
      <c r="K56" s="4">
        <v>2</v>
      </c>
      <c r="L56">
        <v>0</v>
      </c>
      <c r="M56">
        <f>L56-I56</f>
        <v>-10</v>
      </c>
      <c r="N56">
        <v>5618</v>
      </c>
      <c r="O56">
        <f>N56-I56</f>
        <v>5608</v>
      </c>
      <c r="Q56" s="6" t="str">
        <f>AD56</f>
        <v/>
      </c>
      <c r="U56" s="4">
        <v>0.059444</v>
      </c>
      <c r="V56" s="4">
        <v>201.87</v>
      </c>
      <c r="W56" s="4">
        <v>1</v>
      </c>
      <c r="Y56" s="4">
        <v>48.65</v>
      </c>
      <c r="Z56" t="s">
        <v>44</v>
      </c>
      <c r="AB56" t="s">
        <v>71</v>
      </c>
      <c r="AC56" t="s">
        <v>44</v>
      </c>
      <c r="AD56" t="s">
        <v>44</v>
      </c>
      <c r="AE56" t="s">
        <v>273</v>
      </c>
      <c r="AF56" t="s">
        <v>274</v>
      </c>
      <c r="AG56" s="4">
        <v>2</v>
      </c>
      <c r="AH56" s="4">
        <v>2</v>
      </c>
      <c r="AI56" t="s">
        <v>103</v>
      </c>
      <c r="AJ56" t="s">
        <v>104</v>
      </c>
      <c r="AK56" t="s">
        <v>105</v>
      </c>
      <c r="AL56" t="s">
        <v>44</v>
      </c>
    </row>
    <row r="57" spans="1:38">
      <c r="A57" s="3">
        <v>45000.4481481481</v>
      </c>
      <c r="B57" s="4">
        <v>104428</v>
      </c>
      <c r="C57" t="s">
        <v>266</v>
      </c>
      <c r="D57" s="4">
        <v>119841</v>
      </c>
      <c r="E57" t="s">
        <v>275</v>
      </c>
      <c r="F57" t="s">
        <v>276</v>
      </c>
      <c r="G57" t="s">
        <v>52</v>
      </c>
      <c r="H57" t="s">
        <v>40</v>
      </c>
      <c r="I57" s="4">
        <v>10</v>
      </c>
      <c r="J57" s="1" t="s">
        <v>41</v>
      </c>
      <c r="K57" s="4">
        <v>2</v>
      </c>
      <c r="L57">
        <v>3366</v>
      </c>
      <c r="M57">
        <f>L57-I57</f>
        <v>3356</v>
      </c>
      <c r="N57">
        <v>0</v>
      </c>
      <c r="O57">
        <f>N57-I57</f>
        <v>-10</v>
      </c>
      <c r="Q57" s="6" t="str">
        <f>AD57</f>
        <v/>
      </c>
      <c r="U57" s="4">
        <v>0.250556</v>
      </c>
      <c r="V57" s="4">
        <v>47.89</v>
      </c>
      <c r="W57" s="4">
        <v>4</v>
      </c>
      <c r="X57" s="4">
        <v>3366</v>
      </c>
      <c r="Y57" s="4">
        <v>22.98</v>
      </c>
      <c r="Z57" t="s">
        <v>44</v>
      </c>
      <c r="AB57" t="s">
        <v>71</v>
      </c>
      <c r="AC57" t="s">
        <v>44</v>
      </c>
      <c r="AD57" t="s">
        <v>44</v>
      </c>
      <c r="AE57" t="s">
        <v>277</v>
      </c>
      <c r="AF57" t="s">
        <v>278</v>
      </c>
      <c r="AG57" s="4">
        <v>5.26</v>
      </c>
      <c r="AH57" s="4">
        <v>3.76</v>
      </c>
      <c r="AI57" t="s">
        <v>103</v>
      </c>
      <c r="AJ57" t="s">
        <v>104</v>
      </c>
      <c r="AK57" t="s">
        <v>105</v>
      </c>
      <c r="AL57" t="s">
        <v>44</v>
      </c>
    </row>
    <row r="58" spans="1:38">
      <c r="A58" s="3">
        <v>45000.4275462963</v>
      </c>
      <c r="B58" s="4">
        <v>104428</v>
      </c>
      <c r="C58" t="s">
        <v>266</v>
      </c>
      <c r="D58" s="4">
        <v>5326</v>
      </c>
      <c r="E58" t="s">
        <v>279</v>
      </c>
      <c r="F58" t="s">
        <v>276</v>
      </c>
      <c r="G58" t="s">
        <v>52</v>
      </c>
      <c r="H58" t="s">
        <v>40</v>
      </c>
      <c r="I58" s="4">
        <v>10</v>
      </c>
      <c r="J58" s="1" t="s">
        <v>41</v>
      </c>
      <c r="K58" s="4">
        <v>1</v>
      </c>
      <c r="L58">
        <v>0</v>
      </c>
      <c r="M58">
        <f>L58-I58</f>
        <v>-10</v>
      </c>
      <c r="N58">
        <v>0</v>
      </c>
      <c r="O58">
        <f>N58-I58</f>
        <v>-10</v>
      </c>
      <c r="Q58" s="6" t="str">
        <f>AD58</f>
        <v/>
      </c>
      <c r="R58" s="4">
        <v>2</v>
      </c>
      <c r="U58" s="4">
        <v>0.023889</v>
      </c>
      <c r="V58" s="4">
        <v>502.32</v>
      </c>
      <c r="W58" s="4">
        <v>0</v>
      </c>
      <c r="Y58" s="4">
        <v>98.72</v>
      </c>
      <c r="Z58" t="s">
        <v>44</v>
      </c>
      <c r="AB58" t="s">
        <v>71</v>
      </c>
      <c r="AC58" t="s">
        <v>44</v>
      </c>
      <c r="AD58" t="s">
        <v>44</v>
      </c>
      <c r="AE58" t="s">
        <v>273</v>
      </c>
      <c r="AF58" t="s">
        <v>274</v>
      </c>
      <c r="AG58" s="4">
        <v>2</v>
      </c>
      <c r="AH58" s="4">
        <v>2</v>
      </c>
      <c r="AI58" t="s">
        <v>103</v>
      </c>
      <c r="AJ58" t="s">
        <v>104</v>
      </c>
      <c r="AK58" t="s">
        <v>105</v>
      </c>
      <c r="AL58" t="s">
        <v>44</v>
      </c>
    </row>
    <row r="59" spans="1:38">
      <c r="A59" s="3">
        <v>45000.4509259259</v>
      </c>
      <c r="B59" s="4">
        <v>104428</v>
      </c>
      <c r="C59" t="s">
        <v>266</v>
      </c>
      <c r="D59" s="4">
        <v>60438</v>
      </c>
      <c r="E59" t="s">
        <v>280</v>
      </c>
      <c r="F59" t="s">
        <v>281</v>
      </c>
      <c r="G59" t="s">
        <v>52</v>
      </c>
      <c r="H59" t="s">
        <v>40</v>
      </c>
      <c r="I59" s="4">
        <v>10</v>
      </c>
      <c r="J59" s="1" t="s">
        <v>41</v>
      </c>
      <c r="K59" s="4">
        <v>1</v>
      </c>
      <c r="L59">
        <v>0</v>
      </c>
      <c r="M59">
        <f>L59-I59</f>
        <v>-10</v>
      </c>
      <c r="N59">
        <v>0</v>
      </c>
      <c r="O59">
        <f>N59-I59</f>
        <v>-10</v>
      </c>
      <c r="P59" t="s">
        <v>280</v>
      </c>
      <c r="Q59" s="6" t="str">
        <f>AD59</f>
        <v/>
      </c>
      <c r="U59" s="4">
        <v>0.06</v>
      </c>
      <c r="V59" s="4">
        <v>183.33</v>
      </c>
      <c r="W59" s="4">
        <v>1</v>
      </c>
      <c r="Y59" s="4">
        <v>31.67</v>
      </c>
      <c r="Z59" t="s">
        <v>42</v>
      </c>
      <c r="AB59" t="s">
        <v>71</v>
      </c>
      <c r="AC59" t="s">
        <v>44</v>
      </c>
      <c r="AD59" t="s">
        <v>44</v>
      </c>
      <c r="AE59" t="s">
        <v>282</v>
      </c>
      <c r="AF59" t="s">
        <v>283</v>
      </c>
      <c r="AG59" s="4">
        <v>2</v>
      </c>
      <c r="AH59" s="4">
        <v>2</v>
      </c>
      <c r="AI59" t="s">
        <v>103</v>
      </c>
      <c r="AJ59" t="s">
        <v>104</v>
      </c>
      <c r="AK59" t="s">
        <v>105</v>
      </c>
      <c r="AL59" t="s">
        <v>44</v>
      </c>
    </row>
    <row r="60" spans="1:38">
      <c r="A60" s="3">
        <v>45000.4455208333</v>
      </c>
      <c r="B60" s="4">
        <v>104428</v>
      </c>
      <c r="C60" t="s">
        <v>266</v>
      </c>
      <c r="D60" s="4">
        <v>27632</v>
      </c>
      <c r="E60" t="s">
        <v>284</v>
      </c>
      <c r="F60" t="s">
        <v>285</v>
      </c>
      <c r="G60" t="s">
        <v>39</v>
      </c>
      <c r="H60" t="s">
        <v>40</v>
      </c>
      <c r="I60" s="4">
        <v>10</v>
      </c>
      <c r="J60" s="1" t="s">
        <v>41</v>
      </c>
      <c r="K60" s="4">
        <v>1</v>
      </c>
      <c r="L60">
        <v>18</v>
      </c>
      <c r="M60">
        <f>L60-I60</f>
        <v>8</v>
      </c>
      <c r="N60">
        <v>0</v>
      </c>
      <c r="O60">
        <f>N60-I60</f>
        <v>-10</v>
      </c>
      <c r="Q60" s="6" t="str">
        <f>AD60</f>
        <v/>
      </c>
      <c r="R60" s="4">
        <v>4</v>
      </c>
      <c r="U60" s="4">
        <v>0.147222</v>
      </c>
      <c r="V60" s="4">
        <v>95.09</v>
      </c>
      <c r="W60" s="4">
        <v>2</v>
      </c>
      <c r="X60" s="4">
        <v>18</v>
      </c>
      <c r="Y60" s="4">
        <v>42.17</v>
      </c>
      <c r="Z60" t="s">
        <v>44</v>
      </c>
      <c r="AB60" t="s">
        <v>71</v>
      </c>
      <c r="AC60" t="s">
        <v>44</v>
      </c>
      <c r="AD60" t="s">
        <v>44</v>
      </c>
      <c r="AE60" t="s">
        <v>269</v>
      </c>
      <c r="AF60" t="s">
        <v>270</v>
      </c>
      <c r="AG60" s="4">
        <v>3.09</v>
      </c>
      <c r="AH60" s="4">
        <v>2.21</v>
      </c>
      <c r="AI60" t="s">
        <v>103</v>
      </c>
      <c r="AJ60" t="s">
        <v>104</v>
      </c>
      <c r="AK60" t="s">
        <v>105</v>
      </c>
      <c r="AL60" t="s">
        <v>44</v>
      </c>
    </row>
    <row r="61" spans="1:38">
      <c r="A61" s="3">
        <v>45000.4478472222</v>
      </c>
      <c r="B61" s="4">
        <v>104428</v>
      </c>
      <c r="C61" t="s">
        <v>266</v>
      </c>
      <c r="D61" s="4">
        <v>45545</v>
      </c>
      <c r="E61" t="s">
        <v>286</v>
      </c>
      <c r="F61" t="s">
        <v>287</v>
      </c>
      <c r="G61" t="s">
        <v>52</v>
      </c>
      <c r="H61" t="s">
        <v>40</v>
      </c>
      <c r="I61" s="4">
        <v>20</v>
      </c>
      <c r="J61" s="1" t="s">
        <v>41</v>
      </c>
      <c r="K61" s="4">
        <v>1</v>
      </c>
      <c r="L61">
        <v>0</v>
      </c>
      <c r="M61">
        <f>L61-I61</f>
        <v>-20</v>
      </c>
      <c r="N61">
        <v>2441</v>
      </c>
      <c r="O61">
        <f>N61-I61</f>
        <v>2421</v>
      </c>
      <c r="Q61" s="6" t="str">
        <f>AD61</f>
        <v/>
      </c>
      <c r="R61" s="4">
        <v>5</v>
      </c>
      <c r="U61" s="4">
        <v>0.303333</v>
      </c>
      <c r="V61" s="4">
        <v>85.71</v>
      </c>
      <c r="W61" s="4">
        <v>5</v>
      </c>
      <c r="Y61" s="4">
        <v>34.78</v>
      </c>
      <c r="Z61" t="s">
        <v>44</v>
      </c>
      <c r="AB61" t="s">
        <v>71</v>
      </c>
      <c r="AC61" t="s">
        <v>44</v>
      </c>
      <c r="AD61" t="s">
        <v>44</v>
      </c>
      <c r="AE61" t="s">
        <v>273</v>
      </c>
      <c r="AF61" t="s">
        <v>274</v>
      </c>
      <c r="AG61" s="4">
        <v>6.37</v>
      </c>
      <c r="AH61" s="4">
        <v>4.55</v>
      </c>
      <c r="AI61" t="s">
        <v>103</v>
      </c>
      <c r="AJ61" t="s">
        <v>104</v>
      </c>
      <c r="AK61" t="s">
        <v>105</v>
      </c>
      <c r="AL61" t="s">
        <v>44</v>
      </c>
    </row>
    <row r="62" spans="1:38">
      <c r="A62" s="3">
        <v>45000.4327083333</v>
      </c>
      <c r="B62" s="4">
        <v>104428</v>
      </c>
      <c r="C62" t="s">
        <v>266</v>
      </c>
      <c r="D62" s="4">
        <v>42782</v>
      </c>
      <c r="E62" t="s">
        <v>288</v>
      </c>
      <c r="F62" t="s">
        <v>289</v>
      </c>
      <c r="G62" t="s">
        <v>87</v>
      </c>
      <c r="H62" t="s">
        <v>40</v>
      </c>
      <c r="I62" s="4">
        <v>20</v>
      </c>
      <c r="J62" s="1" t="s">
        <v>41</v>
      </c>
      <c r="K62" s="4">
        <v>1</v>
      </c>
      <c r="L62">
        <v>0</v>
      </c>
      <c r="M62">
        <f>L62-I62</f>
        <v>-20</v>
      </c>
      <c r="N62">
        <v>0</v>
      </c>
      <c r="O62">
        <f>N62-I62</f>
        <v>-20</v>
      </c>
      <c r="Q62" s="6" t="str">
        <f>AD62</f>
        <v/>
      </c>
      <c r="R62" s="4">
        <v>5</v>
      </c>
      <c r="U62" s="4">
        <v>0.255</v>
      </c>
      <c r="V62" s="4">
        <v>101.96</v>
      </c>
      <c r="W62" s="4">
        <v>4</v>
      </c>
      <c r="Y62" s="4">
        <v>38.53</v>
      </c>
      <c r="Z62" t="s">
        <v>44</v>
      </c>
      <c r="AB62" t="s">
        <v>71</v>
      </c>
      <c r="AC62" t="s">
        <v>44</v>
      </c>
      <c r="AD62" t="s">
        <v>44</v>
      </c>
      <c r="AE62" t="s">
        <v>290</v>
      </c>
      <c r="AF62" t="s">
        <v>291</v>
      </c>
      <c r="AG62" s="4">
        <v>5.36</v>
      </c>
      <c r="AH62" s="4">
        <v>3.83</v>
      </c>
      <c r="AI62" t="s">
        <v>103</v>
      </c>
      <c r="AJ62" t="s">
        <v>104</v>
      </c>
      <c r="AK62" t="s">
        <v>105</v>
      </c>
      <c r="AL62" t="s">
        <v>44</v>
      </c>
    </row>
    <row r="63" spans="1:38">
      <c r="A63" s="3">
        <v>45000.4096643518</v>
      </c>
      <c r="B63" s="4">
        <v>104428</v>
      </c>
      <c r="C63" t="s">
        <v>266</v>
      </c>
      <c r="D63" s="4">
        <v>220987</v>
      </c>
      <c r="E63" t="s">
        <v>292</v>
      </c>
      <c r="F63" t="s">
        <v>293</v>
      </c>
      <c r="G63" t="s">
        <v>294</v>
      </c>
      <c r="H63" t="s">
        <v>59</v>
      </c>
      <c r="I63" s="4">
        <v>5</v>
      </c>
      <c r="J63" s="1" t="s">
        <v>41</v>
      </c>
      <c r="K63" s="4">
        <v>1</v>
      </c>
      <c r="L63">
        <v>66</v>
      </c>
      <c r="M63">
        <f>L63-I63</f>
        <v>61</v>
      </c>
      <c r="N63">
        <v>0</v>
      </c>
      <c r="O63">
        <f>N63-I63</f>
        <v>-5</v>
      </c>
      <c r="Q63" s="6" t="str">
        <f>AD63</f>
        <v/>
      </c>
      <c r="U63" s="4">
        <v>0.059444</v>
      </c>
      <c r="V63" s="4">
        <v>100.94</v>
      </c>
      <c r="W63" s="4">
        <v>1</v>
      </c>
      <c r="X63" s="4">
        <v>66</v>
      </c>
      <c r="Y63" s="4">
        <v>31.82</v>
      </c>
      <c r="Z63" t="s">
        <v>44</v>
      </c>
      <c r="AB63" t="s">
        <v>71</v>
      </c>
      <c r="AC63" t="s">
        <v>44</v>
      </c>
      <c r="AD63" t="s">
        <v>44</v>
      </c>
      <c r="AE63" t="s">
        <v>295</v>
      </c>
      <c r="AF63" t="s">
        <v>296</v>
      </c>
      <c r="AG63" s="4">
        <v>1.25</v>
      </c>
      <c r="AH63" s="4">
        <v>0.89</v>
      </c>
      <c r="AI63" t="s">
        <v>103</v>
      </c>
      <c r="AJ63" t="s">
        <v>104</v>
      </c>
      <c r="AK63" t="s">
        <v>105</v>
      </c>
      <c r="AL63" t="s">
        <v>44</v>
      </c>
    </row>
    <row r="64" spans="1:38">
      <c r="A64" s="3">
        <v>45000.4487847222</v>
      </c>
      <c r="B64" s="4">
        <v>104428</v>
      </c>
      <c r="C64" t="s">
        <v>266</v>
      </c>
      <c r="D64" s="4">
        <v>183439</v>
      </c>
      <c r="E64" t="s">
        <v>297</v>
      </c>
      <c r="F64" t="s">
        <v>298</v>
      </c>
      <c r="G64" t="s">
        <v>52</v>
      </c>
      <c r="H64" t="s">
        <v>40</v>
      </c>
      <c r="I64" s="4">
        <v>20</v>
      </c>
      <c r="J64" s="1" t="s">
        <v>41</v>
      </c>
      <c r="K64" s="4">
        <v>43</v>
      </c>
      <c r="L64">
        <v>0</v>
      </c>
      <c r="M64">
        <f>L64-I64</f>
        <v>-20</v>
      </c>
      <c r="N64">
        <v>4000</v>
      </c>
      <c r="O64">
        <f>N64-I64</f>
        <v>3980</v>
      </c>
      <c r="Q64" s="6" t="str">
        <f>AD64</f>
        <v/>
      </c>
      <c r="U64" s="4">
        <v>2.411111</v>
      </c>
      <c r="V64" s="4">
        <v>26.13</v>
      </c>
      <c r="W64" s="4">
        <v>36</v>
      </c>
      <c r="Y64" s="4">
        <v>32.83</v>
      </c>
      <c r="Z64" t="s">
        <v>44</v>
      </c>
      <c r="AB64" t="s">
        <v>44</v>
      </c>
      <c r="AC64" t="s">
        <v>44</v>
      </c>
      <c r="AD64" t="s">
        <v>44</v>
      </c>
      <c r="AE64" t="s">
        <v>299</v>
      </c>
      <c r="AF64" t="s">
        <v>300</v>
      </c>
      <c r="AG64" s="4">
        <v>50.63</v>
      </c>
      <c r="AH64" s="4">
        <v>36.17</v>
      </c>
      <c r="AI64" t="s">
        <v>103</v>
      </c>
      <c r="AJ64" t="s">
        <v>104</v>
      </c>
      <c r="AK64" t="s">
        <v>105</v>
      </c>
      <c r="AL64" t="s">
        <v>44</v>
      </c>
    </row>
    <row r="65" spans="1:38">
      <c r="A65" s="3">
        <v>45000.420474537</v>
      </c>
      <c r="B65" s="4">
        <v>104428</v>
      </c>
      <c r="C65" t="s">
        <v>266</v>
      </c>
      <c r="D65" s="4">
        <v>31420</v>
      </c>
      <c r="E65" t="s">
        <v>301</v>
      </c>
      <c r="F65" t="s">
        <v>302</v>
      </c>
      <c r="G65" t="s">
        <v>52</v>
      </c>
      <c r="H65" t="s">
        <v>40</v>
      </c>
      <c r="I65" s="4">
        <v>5</v>
      </c>
      <c r="J65" s="1" t="s">
        <v>41</v>
      </c>
      <c r="K65" s="4">
        <v>2</v>
      </c>
      <c r="L65">
        <v>44</v>
      </c>
      <c r="M65">
        <f>L65-I65</f>
        <v>39</v>
      </c>
      <c r="N65">
        <v>0</v>
      </c>
      <c r="O65">
        <f>N65-I65</f>
        <v>-5</v>
      </c>
      <c r="Q65" s="6" t="str">
        <f>AD65</f>
        <v/>
      </c>
      <c r="U65" s="4">
        <v>0.059444</v>
      </c>
      <c r="V65" s="4">
        <v>117.76</v>
      </c>
      <c r="W65" s="4">
        <v>1</v>
      </c>
      <c r="X65" s="4">
        <v>44</v>
      </c>
      <c r="Y65" s="4">
        <v>48.65</v>
      </c>
      <c r="Z65" t="s">
        <v>42</v>
      </c>
      <c r="AB65" t="s">
        <v>44</v>
      </c>
      <c r="AC65" t="s">
        <v>44</v>
      </c>
      <c r="AD65" t="s">
        <v>44</v>
      </c>
      <c r="AE65" t="s">
        <v>303</v>
      </c>
      <c r="AF65" t="s">
        <v>304</v>
      </c>
      <c r="AG65" s="4">
        <v>2</v>
      </c>
      <c r="AH65" s="4">
        <v>2</v>
      </c>
      <c r="AI65" t="s">
        <v>103</v>
      </c>
      <c r="AJ65" t="s">
        <v>104</v>
      </c>
      <c r="AK65" t="s">
        <v>105</v>
      </c>
      <c r="AL65" t="s">
        <v>44</v>
      </c>
    </row>
    <row r="66" spans="1:38">
      <c r="A66" s="3">
        <v>45000.4441087963</v>
      </c>
      <c r="B66" s="4">
        <v>104428</v>
      </c>
      <c r="C66" t="s">
        <v>266</v>
      </c>
      <c r="D66" s="4">
        <v>28084</v>
      </c>
      <c r="E66" t="s">
        <v>305</v>
      </c>
      <c r="F66" t="s">
        <v>306</v>
      </c>
      <c r="G66" t="s">
        <v>52</v>
      </c>
      <c r="H66" t="s">
        <v>40</v>
      </c>
      <c r="I66" s="4">
        <v>20</v>
      </c>
      <c r="J66" s="1" t="s">
        <v>41</v>
      </c>
      <c r="K66" s="4">
        <v>31</v>
      </c>
      <c r="L66">
        <v>0</v>
      </c>
      <c r="M66">
        <f>L66-I66</f>
        <v>-20</v>
      </c>
      <c r="N66">
        <v>0</v>
      </c>
      <c r="O66">
        <f>N66-I66</f>
        <v>-20</v>
      </c>
      <c r="Q66" s="6" t="str">
        <f>AD66</f>
        <v/>
      </c>
      <c r="U66" s="4">
        <v>0.908333</v>
      </c>
      <c r="V66" s="4">
        <v>56.15</v>
      </c>
      <c r="W66" s="4">
        <v>14</v>
      </c>
      <c r="X66" s="4">
        <v>0</v>
      </c>
      <c r="Y66" s="4">
        <v>49.13</v>
      </c>
      <c r="Z66" t="s">
        <v>42</v>
      </c>
      <c r="AB66" t="s">
        <v>71</v>
      </c>
      <c r="AC66" t="s">
        <v>44</v>
      </c>
      <c r="AD66" t="s">
        <v>44</v>
      </c>
      <c r="AE66" t="s">
        <v>269</v>
      </c>
      <c r="AF66" t="s">
        <v>270</v>
      </c>
      <c r="AG66" s="4">
        <v>19.07</v>
      </c>
      <c r="AH66" s="4">
        <v>13.62</v>
      </c>
      <c r="AI66" t="s">
        <v>103</v>
      </c>
      <c r="AJ66" t="s">
        <v>104</v>
      </c>
      <c r="AK66" t="s">
        <v>105</v>
      </c>
      <c r="AL66" t="s">
        <v>44</v>
      </c>
    </row>
    <row r="67" spans="1:38">
      <c r="A67" s="3">
        <v>45000.4317824074</v>
      </c>
      <c r="B67" s="4">
        <v>104428</v>
      </c>
      <c r="C67" t="s">
        <v>266</v>
      </c>
      <c r="D67" s="4">
        <v>179829</v>
      </c>
      <c r="E67" t="s">
        <v>307</v>
      </c>
      <c r="F67" t="s">
        <v>308</v>
      </c>
      <c r="G67" t="s">
        <v>52</v>
      </c>
      <c r="H67" t="s">
        <v>59</v>
      </c>
      <c r="I67" s="4">
        <v>5</v>
      </c>
      <c r="J67" s="1" t="s">
        <v>41</v>
      </c>
      <c r="K67" s="4">
        <v>2</v>
      </c>
      <c r="L67">
        <v>0</v>
      </c>
      <c r="M67">
        <f>L67-I67</f>
        <v>-5</v>
      </c>
      <c r="N67">
        <v>0</v>
      </c>
      <c r="O67">
        <f>N67-I67</f>
        <v>-5</v>
      </c>
      <c r="Q67" s="6" t="str">
        <f>AD67</f>
        <v/>
      </c>
      <c r="R67" s="4">
        <v>10</v>
      </c>
      <c r="T67" s="4">
        <v>1</v>
      </c>
      <c r="U67" s="4">
        <v>0.174444</v>
      </c>
      <c r="V67" s="4">
        <v>103.18</v>
      </c>
      <c r="W67" s="4">
        <v>3</v>
      </c>
      <c r="Y67" s="4">
        <v>89.52</v>
      </c>
      <c r="Z67" t="s">
        <v>44</v>
      </c>
      <c r="AB67" t="s">
        <v>71</v>
      </c>
      <c r="AC67" t="s">
        <v>44</v>
      </c>
      <c r="AD67" t="s">
        <v>44</v>
      </c>
      <c r="AE67" t="s">
        <v>309</v>
      </c>
      <c r="AF67" t="s">
        <v>310</v>
      </c>
      <c r="AG67" s="4">
        <v>3.66</v>
      </c>
      <c r="AH67" s="4">
        <v>2.62</v>
      </c>
      <c r="AI67" t="s">
        <v>103</v>
      </c>
      <c r="AJ67" t="s">
        <v>104</v>
      </c>
      <c r="AK67" t="s">
        <v>105</v>
      </c>
      <c r="AL67" t="s">
        <v>44</v>
      </c>
    </row>
    <row r="68" spans="1:38">
      <c r="A68" s="3">
        <v>45000.4448726852</v>
      </c>
      <c r="B68" s="4">
        <v>104428</v>
      </c>
      <c r="C68" t="s">
        <v>266</v>
      </c>
      <c r="D68" s="4">
        <v>30509</v>
      </c>
      <c r="E68" t="s">
        <v>311</v>
      </c>
      <c r="F68" t="s">
        <v>312</v>
      </c>
      <c r="G68" t="s">
        <v>52</v>
      </c>
      <c r="H68" t="s">
        <v>40</v>
      </c>
      <c r="I68" s="4">
        <v>20</v>
      </c>
      <c r="J68" s="1" t="s">
        <v>41</v>
      </c>
      <c r="K68" s="4">
        <v>8</v>
      </c>
      <c r="L68">
        <v>42</v>
      </c>
      <c r="M68">
        <f>L68-I68</f>
        <v>22</v>
      </c>
      <c r="N68">
        <v>0</v>
      </c>
      <c r="O68">
        <f>N68-I68</f>
        <v>-20</v>
      </c>
      <c r="Q68" s="6" t="str">
        <f>AD68</f>
        <v/>
      </c>
      <c r="U68" s="4">
        <v>0.202778</v>
      </c>
      <c r="V68" s="4">
        <v>138.08</v>
      </c>
      <c r="W68" s="4">
        <v>3</v>
      </c>
      <c r="X68" s="4">
        <v>42</v>
      </c>
      <c r="Y68" s="4">
        <v>54.45</v>
      </c>
      <c r="Z68" t="s">
        <v>44</v>
      </c>
      <c r="AB68" t="s">
        <v>71</v>
      </c>
      <c r="AC68" t="s">
        <v>44</v>
      </c>
      <c r="AD68" t="s">
        <v>44</v>
      </c>
      <c r="AE68" t="s">
        <v>269</v>
      </c>
      <c r="AF68" t="s">
        <v>270</v>
      </c>
      <c r="AG68" s="4">
        <v>4.26</v>
      </c>
      <c r="AH68" s="4">
        <v>3.04</v>
      </c>
      <c r="AI68" t="s">
        <v>103</v>
      </c>
      <c r="AJ68" t="s">
        <v>104</v>
      </c>
      <c r="AK68" t="s">
        <v>105</v>
      </c>
      <c r="AL68" t="s">
        <v>44</v>
      </c>
    </row>
    <row r="69" spans="1:38">
      <c r="A69" s="3">
        <v>45000.445150463</v>
      </c>
      <c r="B69" s="4">
        <v>104428</v>
      </c>
      <c r="C69" t="s">
        <v>266</v>
      </c>
      <c r="D69" s="4">
        <v>182601</v>
      </c>
      <c r="E69" t="s">
        <v>313</v>
      </c>
      <c r="F69" t="s">
        <v>314</v>
      </c>
      <c r="G69" t="s">
        <v>52</v>
      </c>
      <c r="H69" t="s">
        <v>40</v>
      </c>
      <c r="I69" s="4">
        <v>10</v>
      </c>
      <c r="J69" s="1" t="s">
        <v>41</v>
      </c>
      <c r="K69" s="4">
        <v>2</v>
      </c>
      <c r="L69">
        <v>85</v>
      </c>
      <c r="M69">
        <f>L69-I69</f>
        <v>75</v>
      </c>
      <c r="N69">
        <v>240</v>
      </c>
      <c r="O69">
        <f>N69-I69</f>
        <v>230</v>
      </c>
      <c r="Q69" s="6" t="str">
        <f>AD69</f>
        <v/>
      </c>
      <c r="U69" s="4">
        <v>0.128889</v>
      </c>
      <c r="V69" s="4">
        <v>93.1</v>
      </c>
      <c r="W69" s="4">
        <v>2</v>
      </c>
      <c r="X69" s="4">
        <v>85</v>
      </c>
      <c r="Y69" s="4">
        <v>30.52</v>
      </c>
      <c r="Z69" t="s">
        <v>44</v>
      </c>
      <c r="AB69" t="s">
        <v>71</v>
      </c>
      <c r="AC69" t="s">
        <v>44</v>
      </c>
      <c r="AD69" t="s">
        <v>44</v>
      </c>
      <c r="AE69" t="s">
        <v>315</v>
      </c>
      <c r="AF69" t="s">
        <v>316</v>
      </c>
      <c r="AG69" s="4">
        <v>2.71</v>
      </c>
      <c r="AH69" s="4">
        <v>1.93</v>
      </c>
      <c r="AI69" t="s">
        <v>103</v>
      </c>
      <c r="AJ69" t="s">
        <v>104</v>
      </c>
      <c r="AK69" t="s">
        <v>105</v>
      </c>
      <c r="AL69" t="s">
        <v>44</v>
      </c>
    </row>
    <row r="70" spans="1:38">
      <c r="A70" s="3">
        <v>45000.4483796296</v>
      </c>
      <c r="B70" s="4">
        <v>104428</v>
      </c>
      <c r="C70" t="s">
        <v>266</v>
      </c>
      <c r="D70" s="4">
        <v>243753</v>
      </c>
      <c r="E70" t="s">
        <v>317</v>
      </c>
      <c r="F70" t="s">
        <v>318</v>
      </c>
      <c r="G70" t="s">
        <v>52</v>
      </c>
      <c r="H70" t="s">
        <v>59</v>
      </c>
      <c r="I70" s="4">
        <v>2</v>
      </c>
      <c r="J70" s="1" t="s">
        <v>41</v>
      </c>
      <c r="K70" s="4">
        <v>2</v>
      </c>
      <c r="L70">
        <v>0</v>
      </c>
      <c r="M70">
        <f>L70-I70</f>
        <v>-2</v>
      </c>
      <c r="N70">
        <v>440</v>
      </c>
      <c r="O70">
        <f>N70-I70</f>
        <v>438</v>
      </c>
      <c r="Q70" s="6" t="str">
        <f>AD70</f>
        <v/>
      </c>
      <c r="U70" s="4">
        <v>0.005</v>
      </c>
      <c r="V70" s="4">
        <v>800</v>
      </c>
      <c r="W70" s="4">
        <v>0</v>
      </c>
      <c r="Y70" s="4">
        <v>415</v>
      </c>
      <c r="Z70" t="s">
        <v>44</v>
      </c>
      <c r="AB70" t="s">
        <v>71</v>
      </c>
      <c r="AC70" t="s">
        <v>44</v>
      </c>
      <c r="AD70" t="s">
        <v>44</v>
      </c>
      <c r="AE70" t="s">
        <v>319</v>
      </c>
      <c r="AF70" t="s">
        <v>320</v>
      </c>
      <c r="AG70" s="4">
        <v>0.11</v>
      </c>
      <c r="AH70" s="4">
        <v>0.08</v>
      </c>
      <c r="AI70" t="s">
        <v>103</v>
      </c>
      <c r="AJ70" t="s">
        <v>104</v>
      </c>
      <c r="AK70" t="s">
        <v>105</v>
      </c>
      <c r="AL70" t="s">
        <v>44</v>
      </c>
    </row>
    <row r="71" spans="1:38">
      <c r="A71" s="3">
        <v>45000.4323958333</v>
      </c>
      <c r="B71" s="4">
        <v>104428</v>
      </c>
      <c r="C71" t="s">
        <v>266</v>
      </c>
      <c r="D71" s="4">
        <v>69334</v>
      </c>
      <c r="E71" t="s">
        <v>321</v>
      </c>
      <c r="F71" t="s">
        <v>322</v>
      </c>
      <c r="G71" t="s">
        <v>87</v>
      </c>
      <c r="H71" t="s">
        <v>40</v>
      </c>
      <c r="I71" s="4">
        <v>5</v>
      </c>
      <c r="J71" s="1" t="s">
        <v>41</v>
      </c>
      <c r="K71" s="4">
        <v>1</v>
      </c>
      <c r="L71">
        <v>0</v>
      </c>
      <c r="M71">
        <f>L71-I71</f>
        <v>-5</v>
      </c>
      <c r="N71">
        <v>0</v>
      </c>
      <c r="O71">
        <f>N71-I71</f>
        <v>-5</v>
      </c>
      <c r="Q71" s="6" t="str">
        <f>AD71</f>
        <v/>
      </c>
      <c r="R71" s="4">
        <v>1</v>
      </c>
      <c r="U71" s="4">
        <v>0.06</v>
      </c>
      <c r="V71" s="4">
        <v>116.67</v>
      </c>
      <c r="W71" s="4">
        <v>1</v>
      </c>
      <c r="Y71" s="4">
        <v>48.33</v>
      </c>
      <c r="Z71" t="s">
        <v>42</v>
      </c>
      <c r="AB71" t="s">
        <v>71</v>
      </c>
      <c r="AC71" t="s">
        <v>44</v>
      </c>
      <c r="AD71" t="s">
        <v>44</v>
      </c>
      <c r="AE71" t="s">
        <v>323</v>
      </c>
      <c r="AF71" t="s">
        <v>324</v>
      </c>
      <c r="AG71" s="4">
        <v>2</v>
      </c>
      <c r="AH71" s="4">
        <v>2</v>
      </c>
      <c r="AI71" t="s">
        <v>103</v>
      </c>
      <c r="AJ71" t="s">
        <v>104</v>
      </c>
      <c r="AK71" t="s">
        <v>105</v>
      </c>
      <c r="AL71" t="s">
        <v>44</v>
      </c>
    </row>
    <row r="72" spans="1:38">
      <c r="A72" s="3">
        <v>45000.4499768519</v>
      </c>
      <c r="B72" s="4">
        <v>104428</v>
      </c>
      <c r="C72" t="s">
        <v>266</v>
      </c>
      <c r="D72" s="4">
        <v>168600</v>
      </c>
      <c r="E72" t="s">
        <v>325</v>
      </c>
      <c r="F72" t="s">
        <v>326</v>
      </c>
      <c r="G72" t="s">
        <v>52</v>
      </c>
      <c r="H72" t="s">
        <v>53</v>
      </c>
      <c r="I72" s="4">
        <v>8</v>
      </c>
      <c r="J72" s="1" t="s">
        <v>41</v>
      </c>
      <c r="K72" s="4">
        <v>5</v>
      </c>
      <c r="L72">
        <v>85</v>
      </c>
      <c r="M72">
        <f>L72-I72</f>
        <v>77</v>
      </c>
      <c r="N72">
        <v>0</v>
      </c>
      <c r="O72">
        <f>N72-I72</f>
        <v>-8</v>
      </c>
      <c r="Q72" s="6" t="str">
        <f>AD72</f>
        <v/>
      </c>
      <c r="U72" s="4">
        <v>0.21</v>
      </c>
      <c r="V72" s="4">
        <v>61.9</v>
      </c>
      <c r="W72" s="4">
        <v>3</v>
      </c>
      <c r="X72" s="4">
        <v>85</v>
      </c>
      <c r="Y72" s="4">
        <v>38.81</v>
      </c>
      <c r="Z72" t="s">
        <v>44</v>
      </c>
      <c r="AB72" t="s">
        <v>71</v>
      </c>
      <c r="AC72" t="s">
        <v>44</v>
      </c>
      <c r="AD72" t="s">
        <v>44</v>
      </c>
      <c r="AE72" t="s">
        <v>327</v>
      </c>
      <c r="AF72" t="s">
        <v>328</v>
      </c>
      <c r="AG72" s="4">
        <v>4.41</v>
      </c>
      <c r="AH72" s="4">
        <v>3.15</v>
      </c>
      <c r="AI72" t="s">
        <v>103</v>
      </c>
      <c r="AJ72" t="s">
        <v>104</v>
      </c>
      <c r="AK72" t="s">
        <v>105</v>
      </c>
      <c r="AL72" t="s">
        <v>44</v>
      </c>
    </row>
    <row r="73" spans="1:38">
      <c r="A73" s="3">
        <v>45000.4321990741</v>
      </c>
      <c r="B73" s="4">
        <v>104428</v>
      </c>
      <c r="C73" t="s">
        <v>266</v>
      </c>
      <c r="D73" s="4">
        <v>247666</v>
      </c>
      <c r="E73" t="s">
        <v>80</v>
      </c>
      <c r="F73" t="s">
        <v>81</v>
      </c>
      <c r="G73" t="s">
        <v>52</v>
      </c>
      <c r="H73" t="s">
        <v>59</v>
      </c>
      <c r="I73" s="4">
        <v>20</v>
      </c>
      <c r="J73" s="1" t="s">
        <v>41</v>
      </c>
      <c r="K73" s="4">
        <v>1</v>
      </c>
      <c r="L73">
        <v>0</v>
      </c>
      <c r="M73">
        <f>L73-I73</f>
        <v>-20</v>
      </c>
      <c r="N73">
        <v>0</v>
      </c>
      <c r="O73">
        <f>N73-I73</f>
        <v>-20</v>
      </c>
      <c r="Q73" s="6" t="str">
        <f>AD73</f>
        <v/>
      </c>
      <c r="R73" s="4">
        <v>13</v>
      </c>
      <c r="U73" s="4">
        <v>0.651667</v>
      </c>
      <c r="V73" s="4">
        <v>52.17</v>
      </c>
      <c r="W73" s="4">
        <v>10</v>
      </c>
      <c r="X73" s="4">
        <v>0</v>
      </c>
      <c r="Y73" s="4">
        <v>36.48</v>
      </c>
      <c r="Z73" t="s">
        <v>44</v>
      </c>
      <c r="AB73" t="s">
        <v>71</v>
      </c>
      <c r="AC73" t="s">
        <v>44</v>
      </c>
      <c r="AD73" t="s">
        <v>44</v>
      </c>
      <c r="AE73" t="s">
        <v>82</v>
      </c>
      <c r="AF73" t="s">
        <v>83</v>
      </c>
      <c r="AG73" s="4">
        <v>13.69</v>
      </c>
      <c r="AH73" s="4">
        <v>9.78</v>
      </c>
      <c r="AI73" t="s">
        <v>103</v>
      </c>
      <c r="AJ73" t="s">
        <v>104</v>
      </c>
      <c r="AK73" t="s">
        <v>105</v>
      </c>
      <c r="AL73" t="s">
        <v>44</v>
      </c>
    </row>
    <row r="74" spans="1:38">
      <c r="A74" s="3">
        <v>45000.4302893519</v>
      </c>
      <c r="B74" s="4">
        <v>104428</v>
      </c>
      <c r="C74" t="s">
        <v>266</v>
      </c>
      <c r="D74" s="4">
        <v>109800</v>
      </c>
      <c r="E74" t="s">
        <v>329</v>
      </c>
      <c r="F74" t="s">
        <v>330</v>
      </c>
      <c r="G74" t="s">
        <v>52</v>
      </c>
      <c r="H74" t="s">
        <v>40</v>
      </c>
      <c r="I74" s="4">
        <v>10</v>
      </c>
      <c r="J74" s="1" t="s">
        <v>41</v>
      </c>
      <c r="K74" s="4">
        <v>3</v>
      </c>
      <c r="L74">
        <v>0</v>
      </c>
      <c r="M74">
        <f>L74-I74</f>
        <v>-10</v>
      </c>
      <c r="N74">
        <v>9258</v>
      </c>
      <c r="O74">
        <f>N74-I74</f>
        <v>9248</v>
      </c>
      <c r="Q74" s="6" t="str">
        <f>AD74</f>
        <v/>
      </c>
      <c r="R74" s="4">
        <v>4</v>
      </c>
      <c r="U74" s="4">
        <v>0.200556</v>
      </c>
      <c r="V74" s="4">
        <v>74.79</v>
      </c>
      <c r="W74" s="4">
        <v>3</v>
      </c>
      <c r="Y74" s="4">
        <v>39.93</v>
      </c>
      <c r="Z74" t="s">
        <v>44</v>
      </c>
      <c r="AB74" t="s">
        <v>71</v>
      </c>
      <c r="AC74" t="s">
        <v>44</v>
      </c>
      <c r="AD74" t="s">
        <v>44</v>
      </c>
      <c r="AE74" t="s">
        <v>273</v>
      </c>
      <c r="AF74" t="s">
        <v>274</v>
      </c>
      <c r="AG74" s="4">
        <v>4.21</v>
      </c>
      <c r="AH74" s="4">
        <v>3.01</v>
      </c>
      <c r="AI74" t="s">
        <v>103</v>
      </c>
      <c r="AJ74" t="s">
        <v>104</v>
      </c>
      <c r="AK74" t="s">
        <v>105</v>
      </c>
      <c r="AL74" t="s">
        <v>44</v>
      </c>
    </row>
    <row r="75" spans="1:38">
      <c r="A75" s="3">
        <v>45000.4307175926</v>
      </c>
      <c r="B75" s="4">
        <v>104428</v>
      </c>
      <c r="C75" t="s">
        <v>266</v>
      </c>
      <c r="D75" s="4">
        <v>186275</v>
      </c>
      <c r="E75" t="s">
        <v>331</v>
      </c>
      <c r="F75" t="s">
        <v>332</v>
      </c>
      <c r="G75" t="s">
        <v>52</v>
      </c>
      <c r="H75" t="s">
        <v>40</v>
      </c>
      <c r="I75" s="4">
        <v>10</v>
      </c>
      <c r="J75" s="1" t="s">
        <v>41</v>
      </c>
      <c r="L75">
        <v>0</v>
      </c>
      <c r="M75">
        <f>L75-I75</f>
        <v>-10</v>
      </c>
      <c r="N75">
        <v>0</v>
      </c>
      <c r="O75">
        <f>N75-I75</f>
        <v>-10</v>
      </c>
      <c r="Q75" s="6" t="str">
        <f>AD75</f>
        <v/>
      </c>
      <c r="R75" s="4">
        <v>3</v>
      </c>
      <c r="U75" s="4">
        <v>0.096111</v>
      </c>
      <c r="V75" s="4">
        <v>135.26</v>
      </c>
      <c r="W75" s="4">
        <v>1</v>
      </c>
      <c r="Y75" s="4">
        <v>46.21</v>
      </c>
      <c r="Z75" t="s">
        <v>44</v>
      </c>
      <c r="AB75" t="s">
        <v>71</v>
      </c>
      <c r="AC75" t="s">
        <v>44</v>
      </c>
      <c r="AD75" t="s">
        <v>44</v>
      </c>
      <c r="AE75" t="s">
        <v>333</v>
      </c>
      <c r="AF75" t="s">
        <v>334</v>
      </c>
      <c r="AG75" s="4">
        <v>2.02</v>
      </c>
      <c r="AH75" s="4">
        <v>1.44</v>
      </c>
      <c r="AI75" t="s">
        <v>103</v>
      </c>
      <c r="AJ75" t="s">
        <v>104</v>
      </c>
      <c r="AK75" t="s">
        <v>105</v>
      </c>
      <c r="AL75" t="s">
        <v>44</v>
      </c>
    </row>
    <row r="76" spans="1:38">
      <c r="A76" s="3">
        <v>45000.4197800926</v>
      </c>
      <c r="B76" s="4">
        <v>104428</v>
      </c>
      <c r="C76" t="s">
        <v>266</v>
      </c>
      <c r="D76" s="4">
        <v>167998</v>
      </c>
      <c r="E76" t="s">
        <v>335</v>
      </c>
      <c r="F76" t="s">
        <v>336</v>
      </c>
      <c r="G76" t="s">
        <v>52</v>
      </c>
      <c r="H76" t="s">
        <v>40</v>
      </c>
      <c r="I76" s="4">
        <v>5</v>
      </c>
      <c r="J76" s="1" t="s">
        <v>41</v>
      </c>
      <c r="L76">
        <v>0</v>
      </c>
      <c r="M76">
        <f>L76-I76</f>
        <v>-5</v>
      </c>
      <c r="N76">
        <v>0</v>
      </c>
      <c r="O76">
        <f>N76-I76</f>
        <v>-5</v>
      </c>
      <c r="Q76" s="6" t="str">
        <f>AD76</f>
        <v/>
      </c>
      <c r="R76" s="4">
        <v>2</v>
      </c>
      <c r="U76" s="4">
        <v>0.038333</v>
      </c>
      <c r="V76" s="4">
        <v>182.61</v>
      </c>
      <c r="W76" s="4">
        <v>1</v>
      </c>
      <c r="Y76" s="4">
        <v>67.17</v>
      </c>
      <c r="Z76" t="s">
        <v>44</v>
      </c>
      <c r="AB76" t="s">
        <v>337</v>
      </c>
      <c r="AC76" t="s">
        <v>44</v>
      </c>
      <c r="AD76" t="s">
        <v>44</v>
      </c>
      <c r="AE76" t="s">
        <v>338</v>
      </c>
      <c r="AF76" t="s">
        <v>339</v>
      </c>
      <c r="AG76" s="4">
        <v>2</v>
      </c>
      <c r="AH76" s="4">
        <v>2</v>
      </c>
      <c r="AI76" t="s">
        <v>103</v>
      </c>
      <c r="AJ76" t="s">
        <v>104</v>
      </c>
      <c r="AK76" t="s">
        <v>105</v>
      </c>
      <c r="AL76" t="s">
        <v>44</v>
      </c>
    </row>
    <row r="77" spans="1:38">
      <c r="A77" s="3">
        <v>45000.4091550926</v>
      </c>
      <c r="B77" s="4">
        <v>104428</v>
      </c>
      <c r="C77" t="s">
        <v>266</v>
      </c>
      <c r="D77" s="4">
        <v>35237</v>
      </c>
      <c r="E77" t="s">
        <v>340</v>
      </c>
      <c r="F77" t="s">
        <v>341</v>
      </c>
      <c r="G77" t="s">
        <v>52</v>
      </c>
      <c r="H77" t="s">
        <v>40</v>
      </c>
      <c r="I77" s="4">
        <v>5</v>
      </c>
      <c r="J77" s="1" t="s">
        <v>41</v>
      </c>
      <c r="L77">
        <v>36</v>
      </c>
      <c r="M77">
        <f>L77-I77</f>
        <v>31</v>
      </c>
      <c r="N77">
        <v>0</v>
      </c>
      <c r="O77">
        <f>N77-I77</f>
        <v>-5</v>
      </c>
      <c r="Q77" s="6" t="str">
        <f>AD77</f>
        <v/>
      </c>
      <c r="X77" s="4">
        <v>36</v>
      </c>
      <c r="Z77" t="s">
        <v>44</v>
      </c>
      <c r="AB77" t="s">
        <v>337</v>
      </c>
      <c r="AC77" t="s">
        <v>44</v>
      </c>
      <c r="AD77" t="s">
        <v>44</v>
      </c>
      <c r="AE77" t="s">
        <v>342</v>
      </c>
      <c r="AF77" t="s">
        <v>343</v>
      </c>
      <c r="AI77" t="s">
        <v>103</v>
      </c>
      <c r="AJ77" t="s">
        <v>104</v>
      </c>
      <c r="AK77" t="s">
        <v>105</v>
      </c>
      <c r="AL77" t="s">
        <v>44</v>
      </c>
    </row>
    <row r="78" spans="1:38">
      <c r="A78" s="3">
        <v>45000.4330671296</v>
      </c>
      <c r="B78" s="4">
        <v>104428</v>
      </c>
      <c r="C78" t="s">
        <v>266</v>
      </c>
      <c r="D78" s="4">
        <v>17344</v>
      </c>
      <c r="E78" t="s">
        <v>344</v>
      </c>
      <c r="F78" t="s">
        <v>345</v>
      </c>
      <c r="G78" t="s">
        <v>52</v>
      </c>
      <c r="H78" t="s">
        <v>40</v>
      </c>
      <c r="I78" s="4">
        <v>5</v>
      </c>
      <c r="J78" s="1" t="s">
        <v>41</v>
      </c>
      <c r="L78">
        <v>0</v>
      </c>
      <c r="M78">
        <f>L78-I78</f>
        <v>-5</v>
      </c>
      <c r="N78">
        <v>0</v>
      </c>
      <c r="O78">
        <f>N78-I78</f>
        <v>-5</v>
      </c>
      <c r="Q78" s="6" t="str">
        <f>AD78</f>
        <v/>
      </c>
      <c r="Z78" t="s">
        <v>44</v>
      </c>
      <c r="AB78" t="s">
        <v>71</v>
      </c>
      <c r="AC78" t="s">
        <v>44</v>
      </c>
      <c r="AD78" t="s">
        <v>44</v>
      </c>
      <c r="AE78" t="s">
        <v>346</v>
      </c>
      <c r="AF78" t="s">
        <v>347</v>
      </c>
      <c r="AI78" t="s">
        <v>103</v>
      </c>
      <c r="AJ78" t="s">
        <v>104</v>
      </c>
      <c r="AK78" t="s">
        <v>105</v>
      </c>
      <c r="AL78" t="s">
        <v>44</v>
      </c>
    </row>
    <row r="79" spans="1:38">
      <c r="A79" s="3">
        <v>45000.4503703704</v>
      </c>
      <c r="B79" s="4">
        <v>104428</v>
      </c>
      <c r="C79" t="s">
        <v>266</v>
      </c>
      <c r="D79" s="4">
        <v>241566</v>
      </c>
      <c r="E79" t="s">
        <v>68</v>
      </c>
      <c r="F79" t="s">
        <v>69</v>
      </c>
      <c r="G79" t="s">
        <v>52</v>
      </c>
      <c r="H79" t="s">
        <v>70</v>
      </c>
      <c r="I79" s="4">
        <v>5</v>
      </c>
      <c r="J79" s="1" t="s">
        <v>71</v>
      </c>
      <c r="K79" s="4">
        <v>3</v>
      </c>
      <c r="L79">
        <v>0</v>
      </c>
      <c r="M79">
        <f>L79-I79</f>
        <v>-5</v>
      </c>
      <c r="N79">
        <v>0</v>
      </c>
      <c r="O79">
        <f>N79-I79</f>
        <v>-5</v>
      </c>
      <c r="Q79" s="6" t="str">
        <f>AD79</f>
        <v>消化库存冯梅</v>
      </c>
      <c r="X79" s="4">
        <v>0</v>
      </c>
      <c r="Z79" t="s">
        <v>44</v>
      </c>
      <c r="AB79" t="s">
        <v>71</v>
      </c>
      <c r="AC79" t="s">
        <v>72</v>
      </c>
      <c r="AD79" t="s">
        <v>73</v>
      </c>
      <c r="AE79" t="s">
        <v>74</v>
      </c>
      <c r="AF79" t="s">
        <v>75</v>
      </c>
      <c r="AI79" t="s">
        <v>103</v>
      </c>
      <c r="AJ79" t="s">
        <v>104</v>
      </c>
      <c r="AK79" t="s">
        <v>105</v>
      </c>
      <c r="AL79" t="s">
        <v>44</v>
      </c>
    </row>
    <row r="80" spans="1:38">
      <c r="A80" s="3">
        <v>45000.4199652778</v>
      </c>
      <c r="B80" s="4">
        <v>104428</v>
      </c>
      <c r="C80" t="s">
        <v>266</v>
      </c>
      <c r="D80" s="4">
        <v>522</v>
      </c>
      <c r="E80" t="s">
        <v>348</v>
      </c>
      <c r="F80" t="s">
        <v>349</v>
      </c>
      <c r="G80" t="s">
        <v>39</v>
      </c>
      <c r="H80" t="s">
        <v>40</v>
      </c>
      <c r="I80" s="4">
        <v>5</v>
      </c>
      <c r="J80" s="1" t="s">
        <v>41</v>
      </c>
      <c r="L80">
        <v>0</v>
      </c>
      <c r="M80">
        <f>L80-I80</f>
        <v>-5</v>
      </c>
      <c r="N80">
        <v>765</v>
      </c>
      <c r="O80">
        <f>N80-I80</f>
        <v>760</v>
      </c>
      <c r="P80" t="s">
        <v>348</v>
      </c>
      <c r="Q80" s="6" t="str">
        <f>AD80</f>
        <v/>
      </c>
      <c r="R80" s="4">
        <v>2</v>
      </c>
      <c r="U80" s="4">
        <v>0.058889</v>
      </c>
      <c r="V80" s="4">
        <v>118.87</v>
      </c>
      <c r="W80" s="4">
        <v>1</v>
      </c>
      <c r="Y80" s="4">
        <v>48.96</v>
      </c>
      <c r="Z80" t="s">
        <v>44</v>
      </c>
      <c r="AB80" t="s">
        <v>337</v>
      </c>
      <c r="AC80" t="s">
        <v>44</v>
      </c>
      <c r="AD80" t="s">
        <v>44</v>
      </c>
      <c r="AE80" t="s">
        <v>350</v>
      </c>
      <c r="AF80" t="s">
        <v>351</v>
      </c>
      <c r="AG80" s="4">
        <v>2</v>
      </c>
      <c r="AH80" s="4">
        <v>2</v>
      </c>
      <c r="AI80" t="s">
        <v>103</v>
      </c>
      <c r="AJ80" t="s">
        <v>104</v>
      </c>
      <c r="AK80" t="s">
        <v>105</v>
      </c>
      <c r="AL80" t="s">
        <v>44</v>
      </c>
    </row>
    <row r="81" spans="1:38">
      <c r="A81" s="3">
        <v>45000.410775463</v>
      </c>
      <c r="B81" s="4">
        <v>104428</v>
      </c>
      <c r="C81" t="s">
        <v>266</v>
      </c>
      <c r="D81" s="4">
        <v>177425</v>
      </c>
      <c r="E81" t="s">
        <v>352</v>
      </c>
      <c r="F81" t="s">
        <v>353</v>
      </c>
      <c r="G81" t="s">
        <v>52</v>
      </c>
      <c r="H81" t="s">
        <v>40</v>
      </c>
      <c r="I81" s="4">
        <v>20</v>
      </c>
      <c r="J81" s="1" t="s">
        <v>41</v>
      </c>
      <c r="L81">
        <v>0</v>
      </c>
      <c r="M81">
        <f>L81-I81</f>
        <v>-20</v>
      </c>
      <c r="N81">
        <v>0</v>
      </c>
      <c r="O81">
        <f>N81-I81</f>
        <v>-20</v>
      </c>
      <c r="Q81" s="6" t="str">
        <f>AD81</f>
        <v/>
      </c>
      <c r="R81" s="4">
        <v>6</v>
      </c>
      <c r="U81" s="4">
        <v>0.17</v>
      </c>
      <c r="V81" s="4">
        <v>141.18</v>
      </c>
      <c r="W81" s="4">
        <v>3</v>
      </c>
      <c r="X81" s="4">
        <v>0</v>
      </c>
      <c r="Y81" s="4">
        <v>38.53</v>
      </c>
      <c r="Z81" t="s">
        <v>44</v>
      </c>
      <c r="AB81" t="s">
        <v>337</v>
      </c>
      <c r="AC81" t="s">
        <v>44</v>
      </c>
      <c r="AD81" t="s">
        <v>44</v>
      </c>
      <c r="AE81" t="s">
        <v>354</v>
      </c>
      <c r="AF81" t="s">
        <v>355</v>
      </c>
      <c r="AG81" s="4">
        <v>3.57</v>
      </c>
      <c r="AH81" s="4">
        <v>2.55</v>
      </c>
      <c r="AI81" t="s">
        <v>103</v>
      </c>
      <c r="AJ81" t="s">
        <v>104</v>
      </c>
      <c r="AK81" t="s">
        <v>105</v>
      </c>
      <c r="AL81" t="s">
        <v>44</v>
      </c>
    </row>
    <row r="82" spans="1:38">
      <c r="A82" s="3">
        <v>45000.4316203704</v>
      </c>
      <c r="B82" s="4">
        <v>104428</v>
      </c>
      <c r="C82" t="s">
        <v>266</v>
      </c>
      <c r="D82" s="4">
        <v>165329</v>
      </c>
      <c r="E82" t="s">
        <v>356</v>
      </c>
      <c r="F82" t="s">
        <v>357</v>
      </c>
      <c r="G82" t="s">
        <v>52</v>
      </c>
      <c r="H82" t="s">
        <v>40</v>
      </c>
      <c r="I82" s="4">
        <v>10</v>
      </c>
      <c r="J82" s="1" t="s">
        <v>41</v>
      </c>
      <c r="L82">
        <v>0</v>
      </c>
      <c r="M82">
        <f>L82-I82</f>
        <v>-10</v>
      </c>
      <c r="N82">
        <v>1977</v>
      </c>
      <c r="O82">
        <f>N82-I82</f>
        <v>1967</v>
      </c>
      <c r="Q82" s="6" t="str">
        <f>AD82</f>
        <v/>
      </c>
      <c r="R82" s="4">
        <v>3</v>
      </c>
      <c r="U82" s="4">
        <v>0.101111</v>
      </c>
      <c r="V82" s="4">
        <v>128.57</v>
      </c>
      <c r="W82" s="4">
        <v>2</v>
      </c>
      <c r="Y82" s="4">
        <v>44.67</v>
      </c>
      <c r="Z82" t="s">
        <v>44</v>
      </c>
      <c r="AB82" t="s">
        <v>71</v>
      </c>
      <c r="AC82" t="s">
        <v>44</v>
      </c>
      <c r="AD82" t="s">
        <v>44</v>
      </c>
      <c r="AE82" t="s">
        <v>358</v>
      </c>
      <c r="AF82" t="s">
        <v>359</v>
      </c>
      <c r="AG82" s="4">
        <v>2.12</v>
      </c>
      <c r="AH82" s="4">
        <v>1.52</v>
      </c>
      <c r="AI82" t="s">
        <v>103</v>
      </c>
      <c r="AJ82" t="s">
        <v>104</v>
      </c>
      <c r="AK82" t="s">
        <v>105</v>
      </c>
      <c r="AL82" t="s">
        <v>44</v>
      </c>
    </row>
    <row r="83" spans="1:38">
      <c r="A83" s="3">
        <v>45000.4328703704</v>
      </c>
      <c r="B83" s="4">
        <v>104428</v>
      </c>
      <c r="C83" t="s">
        <v>266</v>
      </c>
      <c r="D83" s="4">
        <v>182964</v>
      </c>
      <c r="E83" t="s">
        <v>360</v>
      </c>
      <c r="F83" t="s">
        <v>361</v>
      </c>
      <c r="G83" t="s">
        <v>52</v>
      </c>
      <c r="H83" t="s">
        <v>53</v>
      </c>
      <c r="I83" s="4">
        <v>4</v>
      </c>
      <c r="J83" s="1" t="s">
        <v>41</v>
      </c>
      <c r="L83">
        <v>0</v>
      </c>
      <c r="M83">
        <f>L83-I83</f>
        <v>-4</v>
      </c>
      <c r="N83">
        <v>221</v>
      </c>
      <c r="O83">
        <f>N83-I83</f>
        <v>217</v>
      </c>
      <c r="Q83" s="6" t="str">
        <f>AD83</f>
        <v/>
      </c>
      <c r="R83" s="4">
        <v>4</v>
      </c>
      <c r="U83" s="4">
        <v>0.111111</v>
      </c>
      <c r="V83" s="4">
        <v>63</v>
      </c>
      <c r="W83" s="4">
        <v>2</v>
      </c>
      <c r="Y83" s="4">
        <v>42</v>
      </c>
      <c r="Z83" t="s">
        <v>44</v>
      </c>
      <c r="AB83" t="s">
        <v>71</v>
      </c>
      <c r="AC83" t="s">
        <v>44</v>
      </c>
      <c r="AD83" t="s">
        <v>44</v>
      </c>
      <c r="AE83" t="s">
        <v>54</v>
      </c>
      <c r="AF83" t="s">
        <v>55</v>
      </c>
      <c r="AG83" s="4">
        <v>2.33</v>
      </c>
      <c r="AH83" s="4">
        <v>1.67</v>
      </c>
      <c r="AI83" t="s">
        <v>103</v>
      </c>
      <c r="AJ83" t="s">
        <v>104</v>
      </c>
      <c r="AK83" t="s">
        <v>105</v>
      </c>
      <c r="AL83" t="s">
        <v>44</v>
      </c>
    </row>
    <row r="84" spans="1:38">
      <c r="A84" s="3">
        <v>45000.408287037</v>
      </c>
      <c r="B84" s="4">
        <v>104428</v>
      </c>
      <c r="C84" t="s">
        <v>266</v>
      </c>
      <c r="D84" s="4">
        <v>39109</v>
      </c>
      <c r="E84" t="s">
        <v>362</v>
      </c>
      <c r="F84" t="s">
        <v>363</v>
      </c>
      <c r="G84" t="s">
        <v>39</v>
      </c>
      <c r="H84" t="s">
        <v>40</v>
      </c>
      <c r="I84" s="4">
        <v>3</v>
      </c>
      <c r="J84" s="1" t="s">
        <v>71</v>
      </c>
      <c r="M84">
        <f>L84-I84</f>
        <v>-3</v>
      </c>
      <c r="N84">
        <v>0</v>
      </c>
      <c r="O84">
        <f>N84-I84</f>
        <v>-3</v>
      </c>
      <c r="Q84" s="6" t="str">
        <f>AD84</f>
        <v>不在公司经营目录，2021.9.6牟鑫阳</v>
      </c>
      <c r="AB84" t="s">
        <v>337</v>
      </c>
      <c r="AC84" t="s">
        <v>72</v>
      </c>
      <c r="AD84" t="s">
        <v>117</v>
      </c>
      <c r="AE84" t="s">
        <v>364</v>
      </c>
      <c r="AF84" t="s">
        <v>365</v>
      </c>
      <c r="AI84" t="s">
        <v>103</v>
      </c>
      <c r="AJ84" t="s">
        <v>104</v>
      </c>
      <c r="AK84" t="s">
        <v>105</v>
      </c>
      <c r="AL84" t="s">
        <v>44</v>
      </c>
    </row>
    <row r="85" spans="1:38">
      <c r="A85" s="3">
        <v>45000.4513078704</v>
      </c>
      <c r="B85" s="4">
        <v>107658</v>
      </c>
      <c r="C85" t="s">
        <v>366</v>
      </c>
      <c r="D85" s="4">
        <v>218904</v>
      </c>
      <c r="E85" t="s">
        <v>210</v>
      </c>
      <c r="F85" t="s">
        <v>211</v>
      </c>
      <c r="G85" t="s">
        <v>52</v>
      </c>
      <c r="H85" t="s">
        <v>59</v>
      </c>
      <c r="I85" s="4">
        <v>5</v>
      </c>
      <c r="J85" s="1" t="s">
        <v>88</v>
      </c>
      <c r="K85" s="4">
        <v>3</v>
      </c>
      <c r="L85">
        <v>18</v>
      </c>
      <c r="M85">
        <f>L85-I85</f>
        <v>13</v>
      </c>
      <c r="N85">
        <v>0</v>
      </c>
      <c r="O85">
        <f>N85-I85</f>
        <v>-5</v>
      </c>
      <c r="Q85" s="6" t="str">
        <f>AD85</f>
        <v>库存较大，建议暂时消化库存 冯梅 2023.2.17</v>
      </c>
      <c r="T85" s="4">
        <v>2</v>
      </c>
      <c r="X85" s="4">
        <v>18</v>
      </c>
      <c r="Z85" t="s">
        <v>44</v>
      </c>
      <c r="AB85" t="s">
        <v>164</v>
      </c>
      <c r="AC85" t="s">
        <v>72</v>
      </c>
      <c r="AD85" t="s">
        <v>212</v>
      </c>
      <c r="AE85" t="s">
        <v>205</v>
      </c>
      <c r="AF85" t="s">
        <v>206</v>
      </c>
      <c r="AI85" t="s">
        <v>47</v>
      </c>
      <c r="AJ85" t="s">
        <v>48</v>
      </c>
      <c r="AK85" t="s">
        <v>105</v>
      </c>
      <c r="AL85" t="s">
        <v>44</v>
      </c>
    </row>
    <row r="86" spans="1:38">
      <c r="A86" s="3">
        <v>45000.4515393519</v>
      </c>
      <c r="B86" s="4">
        <v>107658</v>
      </c>
      <c r="C86" t="s">
        <v>366</v>
      </c>
      <c r="D86" s="4">
        <v>193349</v>
      </c>
      <c r="E86" t="s">
        <v>150</v>
      </c>
      <c r="F86" t="s">
        <v>151</v>
      </c>
      <c r="G86" t="s">
        <v>52</v>
      </c>
      <c r="H86" t="s">
        <v>40</v>
      </c>
      <c r="I86" s="4">
        <v>10</v>
      </c>
      <c r="J86" s="1" t="s">
        <v>71</v>
      </c>
      <c r="K86" s="4">
        <v>2</v>
      </c>
      <c r="L86"/>
      <c r="M86">
        <f>L86-I86</f>
        <v>-10</v>
      </c>
      <c r="O86">
        <f>N86-I86</f>
        <v>-10</v>
      </c>
      <c r="Q86" s="6" t="str">
        <f>AD86</f>
        <v>滞销消库，门店调拨 禁请 侯月 2021.10.21</v>
      </c>
      <c r="Z86" t="s">
        <v>44</v>
      </c>
      <c r="AB86" t="s">
        <v>164</v>
      </c>
      <c r="AC86" t="s">
        <v>72</v>
      </c>
      <c r="AD86" t="s">
        <v>152</v>
      </c>
      <c r="AE86" t="s">
        <v>140</v>
      </c>
      <c r="AF86" t="s">
        <v>141</v>
      </c>
      <c r="AI86" t="s">
        <v>47</v>
      </c>
      <c r="AJ86" t="s">
        <v>48</v>
      </c>
      <c r="AK86" t="s">
        <v>105</v>
      </c>
      <c r="AL86" t="s">
        <v>44</v>
      </c>
    </row>
    <row r="87" spans="1:38">
      <c r="A87" s="3">
        <v>45000.3883101852</v>
      </c>
      <c r="B87" s="4">
        <v>111219</v>
      </c>
      <c r="C87" t="s">
        <v>367</v>
      </c>
      <c r="D87" s="4">
        <v>241566</v>
      </c>
      <c r="E87" t="s">
        <v>68</v>
      </c>
      <c r="F87" t="s">
        <v>69</v>
      </c>
      <c r="G87" t="s">
        <v>52</v>
      </c>
      <c r="H87" t="s">
        <v>70</v>
      </c>
      <c r="I87" s="4">
        <v>20</v>
      </c>
      <c r="J87" s="1" t="s">
        <v>71</v>
      </c>
      <c r="K87" s="4">
        <v>11</v>
      </c>
      <c r="L87">
        <v>0</v>
      </c>
      <c r="M87">
        <f>L87-I87</f>
        <v>-20</v>
      </c>
      <c r="N87">
        <v>0</v>
      </c>
      <c r="O87">
        <f>N87-I87</f>
        <v>-20</v>
      </c>
      <c r="Q87" s="6" t="str">
        <f>AD87</f>
        <v>消化库存冯梅</v>
      </c>
      <c r="X87" s="4">
        <v>0</v>
      </c>
      <c r="Z87" t="s">
        <v>44</v>
      </c>
      <c r="AB87" t="s">
        <v>368</v>
      </c>
      <c r="AC87" t="s">
        <v>72</v>
      </c>
      <c r="AD87" t="s">
        <v>73</v>
      </c>
      <c r="AE87" t="s">
        <v>74</v>
      </c>
      <c r="AF87" t="s">
        <v>75</v>
      </c>
      <c r="AI87" t="s">
        <v>103</v>
      </c>
      <c r="AJ87" t="s">
        <v>104</v>
      </c>
      <c r="AK87" t="s">
        <v>105</v>
      </c>
      <c r="AL87" t="s">
        <v>44</v>
      </c>
    </row>
    <row r="88" spans="1:38">
      <c r="A88" s="3">
        <v>45000.3880092593</v>
      </c>
      <c r="B88" s="4">
        <v>111219</v>
      </c>
      <c r="C88" t="s">
        <v>367</v>
      </c>
      <c r="D88" s="4">
        <v>132433</v>
      </c>
      <c r="E88" t="s">
        <v>369</v>
      </c>
      <c r="F88" t="s">
        <v>370</v>
      </c>
      <c r="G88" t="s">
        <v>52</v>
      </c>
      <c r="H88" t="s">
        <v>40</v>
      </c>
      <c r="I88" s="4">
        <v>30</v>
      </c>
      <c r="J88" s="1" t="s">
        <v>371</v>
      </c>
      <c r="L88">
        <v>225</v>
      </c>
      <c r="M88">
        <f>L88-I88</f>
        <v>195</v>
      </c>
      <c r="N88">
        <v>7883</v>
      </c>
      <c r="O88">
        <f>N88-I88</f>
        <v>7853</v>
      </c>
      <c r="P88" t="s">
        <v>369</v>
      </c>
      <c r="Q88" s="6" t="str">
        <f>AD88</f>
        <v> 厂家分货，禁请 侯月 2021.10.12侯月采购部</v>
      </c>
      <c r="S88" s="4">
        <v>10</v>
      </c>
      <c r="X88" s="4">
        <v>225</v>
      </c>
      <c r="Z88" t="s">
        <v>44</v>
      </c>
      <c r="AB88" t="s">
        <v>368</v>
      </c>
      <c r="AC88" t="s">
        <v>72</v>
      </c>
      <c r="AD88" t="s">
        <v>372</v>
      </c>
      <c r="AE88" t="s">
        <v>373</v>
      </c>
      <c r="AF88" t="s">
        <v>374</v>
      </c>
      <c r="AI88" t="s">
        <v>103</v>
      </c>
      <c r="AJ88" t="s">
        <v>104</v>
      </c>
      <c r="AK88" t="s">
        <v>105</v>
      </c>
      <c r="AL88" t="s">
        <v>44</v>
      </c>
    </row>
    <row r="89" spans="1:38">
      <c r="A89" s="3">
        <v>45000.4058217593</v>
      </c>
      <c r="B89" s="4">
        <v>114844</v>
      </c>
      <c r="C89" t="s">
        <v>375</v>
      </c>
      <c r="D89" s="4">
        <v>212786</v>
      </c>
      <c r="E89" t="s">
        <v>146</v>
      </c>
      <c r="F89" t="s">
        <v>376</v>
      </c>
      <c r="G89" t="s">
        <v>39</v>
      </c>
      <c r="H89" t="s">
        <v>40</v>
      </c>
      <c r="I89" s="4">
        <v>30</v>
      </c>
      <c r="J89" s="1" t="s">
        <v>71</v>
      </c>
      <c r="K89" s="4">
        <v>20</v>
      </c>
      <c r="L89">
        <v>0</v>
      </c>
      <c r="M89">
        <f>L89-I89</f>
        <v>-30</v>
      </c>
      <c r="N89">
        <v>0</v>
      </c>
      <c r="O89">
        <f>N89-I89</f>
        <v>-30</v>
      </c>
      <c r="Q89" s="6" t="str">
        <f>AD89</f>
        <v>特殊原因（厂家缺货）张芙蓉 2023.1.3</v>
      </c>
      <c r="Z89" t="s">
        <v>44</v>
      </c>
      <c r="AB89" t="s">
        <v>377</v>
      </c>
      <c r="AC89" t="s">
        <v>72</v>
      </c>
      <c r="AD89" t="s">
        <v>378</v>
      </c>
      <c r="AE89" t="s">
        <v>379</v>
      </c>
      <c r="AF89" t="s">
        <v>380</v>
      </c>
      <c r="AI89" t="s">
        <v>103</v>
      </c>
      <c r="AJ89" t="s">
        <v>104</v>
      </c>
      <c r="AK89" t="s">
        <v>105</v>
      </c>
      <c r="AL89" t="s">
        <v>44</v>
      </c>
    </row>
    <row r="90" spans="1:38">
      <c r="A90" s="3">
        <v>45000.3978472222</v>
      </c>
      <c r="B90" s="4">
        <v>114844</v>
      </c>
      <c r="C90" t="s">
        <v>375</v>
      </c>
      <c r="D90" s="4">
        <v>189554</v>
      </c>
      <c r="E90" t="s">
        <v>381</v>
      </c>
      <c r="F90" t="s">
        <v>382</v>
      </c>
      <c r="G90" t="s">
        <v>52</v>
      </c>
      <c r="H90" t="s">
        <v>40</v>
      </c>
      <c r="I90" s="4">
        <v>5</v>
      </c>
      <c r="J90" s="1" t="s">
        <v>71</v>
      </c>
      <c r="M90">
        <f>L90-I90</f>
        <v>-5</v>
      </c>
      <c r="N90">
        <v>0</v>
      </c>
      <c r="O90">
        <f>N90-I90</f>
        <v>-5</v>
      </c>
      <c r="Q90" s="6" t="str">
        <f>AD90</f>
        <v>滞销消库，门店调拨，侯月2021.6.18</v>
      </c>
      <c r="Z90" t="s">
        <v>44</v>
      </c>
      <c r="AB90" t="s">
        <v>383</v>
      </c>
      <c r="AC90" t="s">
        <v>72</v>
      </c>
      <c r="AD90" t="s">
        <v>384</v>
      </c>
      <c r="AE90" t="s">
        <v>44</v>
      </c>
      <c r="AF90" t="s">
        <v>385</v>
      </c>
      <c r="AI90" t="s">
        <v>103</v>
      </c>
      <c r="AJ90" t="s">
        <v>104</v>
      </c>
      <c r="AK90" t="s">
        <v>105</v>
      </c>
      <c r="AL90" t="s">
        <v>44</v>
      </c>
    </row>
    <row r="91" spans="1:38">
      <c r="A91" s="3">
        <v>45000.3984143519</v>
      </c>
      <c r="B91" s="4">
        <v>114844</v>
      </c>
      <c r="C91" t="s">
        <v>375</v>
      </c>
      <c r="D91" s="4">
        <v>183250</v>
      </c>
      <c r="E91" t="s">
        <v>386</v>
      </c>
      <c r="F91" t="s">
        <v>387</v>
      </c>
      <c r="G91" t="s">
        <v>87</v>
      </c>
      <c r="H91" t="s">
        <v>40</v>
      </c>
      <c r="I91" s="4">
        <v>2</v>
      </c>
      <c r="J91" s="1" t="s">
        <v>71</v>
      </c>
      <c r="L91">
        <v>0</v>
      </c>
      <c r="M91">
        <f>L91-I91</f>
        <v>-2</v>
      </c>
      <c r="N91">
        <v>0</v>
      </c>
      <c r="O91">
        <f>N91-I91</f>
        <v>-2</v>
      </c>
      <c r="Q91" s="6" t="str">
        <f>AD91</f>
        <v/>
      </c>
      <c r="U91" s="4">
        <v>0.026667</v>
      </c>
      <c r="V91" s="4">
        <v>75</v>
      </c>
      <c r="W91" s="4">
        <v>0</v>
      </c>
      <c r="Y91" s="4">
        <v>15</v>
      </c>
      <c r="Z91" t="s">
        <v>89</v>
      </c>
      <c r="AB91" s="7" t="s">
        <v>388</v>
      </c>
      <c r="AC91" t="s">
        <v>44</v>
      </c>
      <c r="AD91" t="s">
        <v>44</v>
      </c>
      <c r="AE91" t="s">
        <v>91</v>
      </c>
      <c r="AF91" t="s">
        <v>389</v>
      </c>
      <c r="AI91" t="s">
        <v>103</v>
      </c>
      <c r="AJ91" t="s">
        <v>104</v>
      </c>
      <c r="AK91" t="s">
        <v>105</v>
      </c>
      <c r="AL91" t="s">
        <v>44</v>
      </c>
    </row>
    <row r="92" spans="1:38">
      <c r="A92" s="3">
        <v>45000.4271759259</v>
      </c>
      <c r="B92" s="4">
        <v>114844</v>
      </c>
      <c r="C92" t="s">
        <v>375</v>
      </c>
      <c r="D92" s="4">
        <v>53776</v>
      </c>
      <c r="E92" t="s">
        <v>390</v>
      </c>
      <c r="F92" t="s">
        <v>391</v>
      </c>
      <c r="G92" t="s">
        <v>52</v>
      </c>
      <c r="H92" t="s">
        <v>40</v>
      </c>
      <c r="I92" s="4">
        <v>5</v>
      </c>
      <c r="J92" s="1" t="s">
        <v>71</v>
      </c>
      <c r="L92">
        <v>0</v>
      </c>
      <c r="M92">
        <f>L92-I92</f>
        <v>-5</v>
      </c>
      <c r="N92">
        <v>0</v>
      </c>
      <c r="O92">
        <f>N92-I92</f>
        <v>-5</v>
      </c>
      <c r="Q92" s="6" t="str">
        <f>AD92</f>
        <v>特殊原因（商业缺货）张芙蓉2022.12.23</v>
      </c>
      <c r="Z92" t="s">
        <v>44</v>
      </c>
      <c r="AB92" t="s">
        <v>392</v>
      </c>
      <c r="AC92" t="s">
        <v>72</v>
      </c>
      <c r="AD92" t="s">
        <v>251</v>
      </c>
      <c r="AE92" t="s">
        <v>393</v>
      </c>
      <c r="AF92" t="s">
        <v>394</v>
      </c>
      <c r="AI92" t="s">
        <v>103</v>
      </c>
      <c r="AJ92" t="s">
        <v>104</v>
      </c>
      <c r="AK92" t="s">
        <v>105</v>
      </c>
      <c r="AL92" t="s">
        <v>44</v>
      </c>
    </row>
    <row r="93" spans="1:38">
      <c r="A93" s="3">
        <v>45000.3987384259</v>
      </c>
      <c r="B93" s="4">
        <v>114844</v>
      </c>
      <c r="C93" t="s">
        <v>375</v>
      </c>
      <c r="D93" s="4">
        <v>128885</v>
      </c>
      <c r="E93" t="s">
        <v>395</v>
      </c>
      <c r="F93" t="s">
        <v>396</v>
      </c>
      <c r="G93" t="s">
        <v>397</v>
      </c>
      <c r="H93" t="s">
        <v>53</v>
      </c>
      <c r="I93" s="4">
        <v>2</v>
      </c>
      <c r="J93" s="1" t="s">
        <v>71</v>
      </c>
      <c r="M93">
        <f>L93-I93</f>
        <v>-2</v>
      </c>
      <c r="O93">
        <f>N93-I93</f>
        <v>-2</v>
      </c>
      <c r="Q93" s="6" t="str">
        <f>AD93</f>
        <v>不在公司经营目录，2021.9.1牟鑫阳</v>
      </c>
      <c r="AB93" s="7" t="s">
        <v>388</v>
      </c>
      <c r="AC93" t="s">
        <v>72</v>
      </c>
      <c r="AD93" t="s">
        <v>398</v>
      </c>
      <c r="AE93" t="s">
        <v>44</v>
      </c>
      <c r="AF93" t="s">
        <v>399</v>
      </c>
      <c r="AI93" t="s">
        <v>103</v>
      </c>
      <c r="AJ93" t="s">
        <v>104</v>
      </c>
      <c r="AK93" t="s">
        <v>105</v>
      </c>
      <c r="AL93" t="s">
        <v>44</v>
      </c>
    </row>
    <row r="94" spans="1:38">
      <c r="A94" s="3">
        <v>45000.3840277778</v>
      </c>
      <c r="B94" s="4">
        <v>118758</v>
      </c>
      <c r="C94" t="s">
        <v>400</v>
      </c>
      <c r="D94" s="4">
        <v>1637</v>
      </c>
      <c r="E94" t="s">
        <v>275</v>
      </c>
      <c r="F94" t="s">
        <v>401</v>
      </c>
      <c r="G94" t="s">
        <v>52</v>
      </c>
      <c r="H94" t="s">
        <v>40</v>
      </c>
      <c r="I94" s="4">
        <v>10</v>
      </c>
      <c r="J94" s="1" t="s">
        <v>41</v>
      </c>
      <c r="K94" s="4">
        <v>12</v>
      </c>
      <c r="L94">
        <v>3992</v>
      </c>
      <c r="M94">
        <f>L94-I94</f>
        <v>3982</v>
      </c>
      <c r="N94">
        <v>1636428</v>
      </c>
      <c r="O94">
        <f>N94-I94</f>
        <v>1636418</v>
      </c>
      <c r="Q94" s="6" t="str">
        <f>AD94</f>
        <v/>
      </c>
      <c r="U94" s="4">
        <v>0.769444</v>
      </c>
      <c r="V94" s="4">
        <v>28.59</v>
      </c>
      <c r="W94" s="4">
        <v>12</v>
      </c>
      <c r="X94" s="4">
        <v>3992</v>
      </c>
      <c r="Y94" s="4">
        <v>30.6</v>
      </c>
      <c r="Z94" t="s">
        <v>44</v>
      </c>
      <c r="AB94" s="7" t="s">
        <v>402</v>
      </c>
      <c r="AC94" t="s">
        <v>44</v>
      </c>
      <c r="AD94" t="s">
        <v>44</v>
      </c>
      <c r="AE94" t="s">
        <v>403</v>
      </c>
      <c r="AF94" t="s">
        <v>404</v>
      </c>
      <c r="AG94" s="4">
        <v>16.16</v>
      </c>
      <c r="AH94" s="4">
        <v>11.54</v>
      </c>
      <c r="AI94" t="s">
        <v>103</v>
      </c>
      <c r="AJ94" t="s">
        <v>104</v>
      </c>
      <c r="AK94" t="s">
        <v>105</v>
      </c>
      <c r="AL94" t="s">
        <v>44</v>
      </c>
    </row>
    <row r="95" spans="1:38">
      <c r="A95" s="3">
        <v>45000.3670949074</v>
      </c>
      <c r="B95" s="4">
        <v>118758</v>
      </c>
      <c r="C95" t="s">
        <v>400</v>
      </c>
      <c r="D95" s="4">
        <v>161198</v>
      </c>
      <c r="E95" t="s">
        <v>405</v>
      </c>
      <c r="F95" t="s">
        <v>406</v>
      </c>
      <c r="G95" t="s">
        <v>52</v>
      </c>
      <c r="H95" t="s">
        <v>40</v>
      </c>
      <c r="I95" s="4">
        <v>10</v>
      </c>
      <c r="J95" s="1" t="s">
        <v>41</v>
      </c>
      <c r="K95" s="4">
        <v>11</v>
      </c>
      <c r="L95">
        <v>0</v>
      </c>
      <c r="M95">
        <f>L95-I95</f>
        <v>-10</v>
      </c>
      <c r="N95">
        <v>800</v>
      </c>
      <c r="O95">
        <f>N95-I95</f>
        <v>790</v>
      </c>
      <c r="P95" t="s">
        <v>405</v>
      </c>
      <c r="Q95" s="6" t="str">
        <f>AD95</f>
        <v/>
      </c>
      <c r="U95" s="4">
        <v>0.326111</v>
      </c>
      <c r="V95" s="4">
        <v>64.4</v>
      </c>
      <c r="W95" s="4">
        <v>5</v>
      </c>
      <c r="Y95" s="4">
        <v>48.73</v>
      </c>
      <c r="Z95" t="s">
        <v>42</v>
      </c>
      <c r="AB95" s="7" t="s">
        <v>402</v>
      </c>
      <c r="AC95" t="s">
        <v>44</v>
      </c>
      <c r="AD95" t="s">
        <v>44</v>
      </c>
      <c r="AE95" t="s">
        <v>245</v>
      </c>
      <c r="AF95" t="s">
        <v>407</v>
      </c>
      <c r="AG95" s="4">
        <v>6.85</v>
      </c>
      <c r="AH95" s="4">
        <v>4.89</v>
      </c>
      <c r="AI95" t="s">
        <v>103</v>
      </c>
      <c r="AJ95" t="s">
        <v>104</v>
      </c>
      <c r="AK95" t="s">
        <v>105</v>
      </c>
      <c r="AL95" t="s">
        <v>44</v>
      </c>
    </row>
    <row r="96" spans="1:38">
      <c r="A96" s="3">
        <v>45000.3666203704</v>
      </c>
      <c r="B96" s="4">
        <v>118758</v>
      </c>
      <c r="C96" t="s">
        <v>400</v>
      </c>
      <c r="D96" s="4">
        <v>218907</v>
      </c>
      <c r="E96" t="s">
        <v>408</v>
      </c>
      <c r="F96" t="s">
        <v>409</v>
      </c>
      <c r="G96" t="s">
        <v>52</v>
      </c>
      <c r="H96" t="s">
        <v>40</v>
      </c>
      <c r="I96" s="4">
        <v>2</v>
      </c>
      <c r="J96" s="1" t="s">
        <v>41</v>
      </c>
      <c r="L96">
        <v>0</v>
      </c>
      <c r="M96">
        <f>L96-I96</f>
        <v>-2</v>
      </c>
      <c r="N96">
        <v>0</v>
      </c>
      <c r="O96">
        <f>N96-I96</f>
        <v>-2</v>
      </c>
      <c r="Q96" s="6" t="str">
        <f>AD96</f>
        <v/>
      </c>
      <c r="U96" s="4">
        <v>0.021667</v>
      </c>
      <c r="V96" s="4">
        <v>92.31</v>
      </c>
      <c r="W96" s="4">
        <v>0</v>
      </c>
      <c r="Y96" s="4">
        <v>15</v>
      </c>
      <c r="Z96" t="s">
        <v>44</v>
      </c>
      <c r="AB96" s="7" t="s">
        <v>402</v>
      </c>
      <c r="AC96" t="s">
        <v>44</v>
      </c>
      <c r="AD96" t="s">
        <v>44</v>
      </c>
      <c r="AE96" t="s">
        <v>410</v>
      </c>
      <c r="AF96" t="s">
        <v>411</v>
      </c>
      <c r="AG96" s="4">
        <v>2</v>
      </c>
      <c r="AH96" s="4">
        <v>2</v>
      </c>
      <c r="AI96" t="s">
        <v>103</v>
      </c>
      <c r="AJ96" t="s">
        <v>104</v>
      </c>
      <c r="AK96" t="s">
        <v>105</v>
      </c>
      <c r="AL96" t="s">
        <v>44</v>
      </c>
    </row>
    <row r="97" spans="1:38">
      <c r="A97" s="3">
        <v>45000.3614699074</v>
      </c>
      <c r="B97" s="4">
        <v>118758</v>
      </c>
      <c r="C97" t="s">
        <v>400</v>
      </c>
      <c r="D97" s="4">
        <v>134060</v>
      </c>
      <c r="E97" t="s">
        <v>412</v>
      </c>
      <c r="F97" t="s">
        <v>413</v>
      </c>
      <c r="G97" t="s">
        <v>52</v>
      </c>
      <c r="H97" t="s">
        <v>40</v>
      </c>
      <c r="I97" s="4">
        <v>5</v>
      </c>
      <c r="J97" s="1" t="s">
        <v>41</v>
      </c>
      <c r="L97">
        <v>0</v>
      </c>
      <c r="M97">
        <f>L97-I97</f>
        <v>-5</v>
      </c>
      <c r="N97">
        <v>4241</v>
      </c>
      <c r="O97">
        <f>N97-I97</f>
        <v>4236</v>
      </c>
      <c r="P97" t="s">
        <v>412</v>
      </c>
      <c r="Q97" s="6" t="str">
        <f>AD97</f>
        <v/>
      </c>
      <c r="Z97" t="s">
        <v>44</v>
      </c>
      <c r="AB97" s="7" t="s">
        <v>402</v>
      </c>
      <c r="AC97" t="s">
        <v>44</v>
      </c>
      <c r="AD97" t="s">
        <v>44</v>
      </c>
      <c r="AE97" t="s">
        <v>414</v>
      </c>
      <c r="AF97" t="s">
        <v>415</v>
      </c>
      <c r="AI97" t="s">
        <v>103</v>
      </c>
      <c r="AJ97" t="s">
        <v>104</v>
      </c>
      <c r="AK97" t="s">
        <v>105</v>
      </c>
      <c r="AL97" t="s">
        <v>44</v>
      </c>
    </row>
    <row r="98" spans="1:38">
      <c r="A98" s="3">
        <v>45000.3669444444</v>
      </c>
      <c r="B98" s="4">
        <v>118758</v>
      </c>
      <c r="C98" t="s">
        <v>400</v>
      </c>
      <c r="D98" s="4">
        <v>39536</v>
      </c>
      <c r="E98" t="s">
        <v>416</v>
      </c>
      <c r="F98" t="s">
        <v>417</v>
      </c>
      <c r="G98" t="s">
        <v>52</v>
      </c>
      <c r="H98" t="s">
        <v>40</v>
      </c>
      <c r="I98" s="4">
        <v>2</v>
      </c>
      <c r="J98" s="1" t="s">
        <v>41</v>
      </c>
      <c r="L98">
        <v>0</v>
      </c>
      <c r="M98">
        <f>L98-I98</f>
        <v>-2</v>
      </c>
      <c r="N98">
        <v>0</v>
      </c>
      <c r="O98">
        <f>N98-I98</f>
        <v>-2</v>
      </c>
      <c r="P98" t="s">
        <v>416</v>
      </c>
      <c r="Q98" s="6" t="str">
        <f>AD98</f>
        <v/>
      </c>
      <c r="Z98" t="s">
        <v>44</v>
      </c>
      <c r="AB98" s="7" t="s">
        <v>402</v>
      </c>
      <c r="AC98" t="s">
        <v>44</v>
      </c>
      <c r="AD98" t="s">
        <v>44</v>
      </c>
      <c r="AE98" t="s">
        <v>418</v>
      </c>
      <c r="AF98" t="s">
        <v>419</v>
      </c>
      <c r="AI98" t="s">
        <v>103</v>
      </c>
      <c r="AJ98" t="s">
        <v>104</v>
      </c>
      <c r="AK98" t="s">
        <v>105</v>
      </c>
      <c r="AL98" t="s">
        <v>44</v>
      </c>
    </row>
    <row r="99" spans="1:38">
      <c r="A99" s="3">
        <v>45000.4003472222</v>
      </c>
      <c r="B99" s="4">
        <v>119262</v>
      </c>
      <c r="C99" t="s">
        <v>420</v>
      </c>
      <c r="D99" s="4">
        <v>202230</v>
      </c>
      <c r="E99" t="s">
        <v>421</v>
      </c>
      <c r="F99" t="s">
        <v>422</v>
      </c>
      <c r="G99" t="s">
        <v>58</v>
      </c>
      <c r="H99" t="s">
        <v>59</v>
      </c>
      <c r="I99" s="4">
        <v>50</v>
      </c>
      <c r="J99" s="1" t="s">
        <v>88</v>
      </c>
      <c r="K99" s="4">
        <v>6</v>
      </c>
      <c r="L99">
        <v>2867</v>
      </c>
      <c r="M99">
        <f>L99-I99</f>
        <v>2817</v>
      </c>
      <c r="N99">
        <v>0</v>
      </c>
      <c r="O99">
        <f>N99-I99</f>
        <v>-50</v>
      </c>
      <c r="Q99" s="6" t="str">
        <f>AD99</f>
        <v>防疫物品（同类品种库存较大，建议暂时消化库存） 陈晓莉 2023.2.23</v>
      </c>
      <c r="X99" s="4">
        <v>2867</v>
      </c>
      <c r="Z99" t="s">
        <v>44</v>
      </c>
      <c r="AB99" t="s">
        <v>71</v>
      </c>
      <c r="AC99" t="s">
        <v>72</v>
      </c>
      <c r="AD99" t="s">
        <v>227</v>
      </c>
      <c r="AE99" t="s">
        <v>423</v>
      </c>
      <c r="AF99" t="s">
        <v>424</v>
      </c>
      <c r="AI99" t="s">
        <v>103</v>
      </c>
      <c r="AJ99" t="s">
        <v>104</v>
      </c>
      <c r="AK99" t="s">
        <v>105</v>
      </c>
      <c r="AL99" t="s">
        <v>44</v>
      </c>
    </row>
    <row r="100" spans="1:38">
      <c r="A100" s="3">
        <v>45000.4000462963</v>
      </c>
      <c r="B100" s="4">
        <v>119262</v>
      </c>
      <c r="C100" t="s">
        <v>420</v>
      </c>
      <c r="D100" s="4">
        <v>233285</v>
      </c>
      <c r="E100" t="s">
        <v>224</v>
      </c>
      <c r="F100" t="s">
        <v>425</v>
      </c>
      <c r="G100" t="s">
        <v>426</v>
      </c>
      <c r="H100" t="s">
        <v>59</v>
      </c>
      <c r="I100" s="4">
        <v>50</v>
      </c>
      <c r="J100" s="1" t="s">
        <v>427</v>
      </c>
      <c r="K100" s="4">
        <v>25</v>
      </c>
      <c r="L100">
        <v>82414</v>
      </c>
      <c r="M100">
        <f>L100-I100</f>
        <v>82364</v>
      </c>
      <c r="N100">
        <v>0</v>
      </c>
      <c r="O100">
        <f>N100-I100</f>
        <v>-50</v>
      </c>
      <c r="Q100" s="6" t="str">
        <f>AD100</f>
        <v>防疫物品（同类品种库存较大，建议暂时消化库存） 陈晓莉 2023.2.23</v>
      </c>
      <c r="X100" s="4">
        <v>82414</v>
      </c>
      <c r="Z100" t="s">
        <v>44</v>
      </c>
      <c r="AB100" t="s">
        <v>71</v>
      </c>
      <c r="AC100" t="s">
        <v>72</v>
      </c>
      <c r="AD100" t="s">
        <v>227</v>
      </c>
      <c r="AE100" t="s">
        <v>428</v>
      </c>
      <c r="AF100" t="s">
        <v>429</v>
      </c>
      <c r="AI100" t="s">
        <v>103</v>
      </c>
      <c r="AJ100" t="s">
        <v>104</v>
      </c>
      <c r="AK100" t="s">
        <v>105</v>
      </c>
      <c r="AL100" t="s">
        <v>44</v>
      </c>
    </row>
    <row r="101" spans="1:38">
      <c r="A101" s="3">
        <v>45000.3998958333</v>
      </c>
      <c r="B101" s="4">
        <v>119262</v>
      </c>
      <c r="C101" t="s">
        <v>420</v>
      </c>
      <c r="D101" s="4">
        <v>239536</v>
      </c>
      <c r="E101" t="s">
        <v>224</v>
      </c>
      <c r="F101" t="s">
        <v>430</v>
      </c>
      <c r="G101" t="s">
        <v>426</v>
      </c>
      <c r="H101" t="s">
        <v>59</v>
      </c>
      <c r="I101" s="4">
        <v>50</v>
      </c>
      <c r="J101" s="1" t="s">
        <v>427</v>
      </c>
      <c r="K101" s="4">
        <v>58</v>
      </c>
      <c r="L101">
        <v>17422</v>
      </c>
      <c r="M101">
        <f>L101-I101</f>
        <v>17372</v>
      </c>
      <c r="N101">
        <v>0</v>
      </c>
      <c r="O101">
        <f>N101-I101</f>
        <v>-50</v>
      </c>
      <c r="Q101" s="6" t="str">
        <f>AD101</f>
        <v>防疫物品（同类品种库存较大，建议暂时消化库存） 陈晓莉 2023.2.23</v>
      </c>
      <c r="X101" s="4">
        <v>17422</v>
      </c>
      <c r="Z101" t="s">
        <v>44</v>
      </c>
      <c r="AB101" t="s">
        <v>71</v>
      </c>
      <c r="AC101" t="s">
        <v>72</v>
      </c>
      <c r="AD101" t="s">
        <v>227</v>
      </c>
      <c r="AE101" t="s">
        <v>428</v>
      </c>
      <c r="AF101" t="s">
        <v>429</v>
      </c>
      <c r="AI101" t="s">
        <v>103</v>
      </c>
      <c r="AJ101" t="s">
        <v>104</v>
      </c>
      <c r="AK101" t="s">
        <v>105</v>
      </c>
      <c r="AL101" t="s">
        <v>44</v>
      </c>
    </row>
    <row r="102" spans="1:38">
      <c r="A102" s="3">
        <v>45000.4043865741</v>
      </c>
      <c r="B102" s="4">
        <v>119262</v>
      </c>
      <c r="C102" t="s">
        <v>420</v>
      </c>
      <c r="D102" s="4">
        <v>241566</v>
      </c>
      <c r="E102" t="s">
        <v>68</v>
      </c>
      <c r="F102" t="s">
        <v>69</v>
      </c>
      <c r="G102" t="s">
        <v>52</v>
      </c>
      <c r="H102" t="s">
        <v>70</v>
      </c>
      <c r="I102" s="4">
        <v>10</v>
      </c>
      <c r="J102" s="1" t="s">
        <v>71</v>
      </c>
      <c r="L102">
        <v>0</v>
      </c>
      <c r="M102">
        <f>L102-I102</f>
        <v>-10</v>
      </c>
      <c r="N102">
        <v>0</v>
      </c>
      <c r="O102">
        <f>N102-I102</f>
        <v>-10</v>
      </c>
      <c r="Q102" s="6" t="str">
        <f>AD102</f>
        <v>消化库存冯梅</v>
      </c>
      <c r="T102" s="4">
        <v>2</v>
      </c>
      <c r="X102" s="4">
        <v>0</v>
      </c>
      <c r="Z102" t="s">
        <v>44</v>
      </c>
      <c r="AB102" t="s">
        <v>71</v>
      </c>
      <c r="AC102" t="s">
        <v>72</v>
      </c>
      <c r="AD102" t="s">
        <v>73</v>
      </c>
      <c r="AE102" t="s">
        <v>74</v>
      </c>
      <c r="AF102" t="s">
        <v>75</v>
      </c>
      <c r="AI102" t="s">
        <v>103</v>
      </c>
      <c r="AJ102" t="s">
        <v>104</v>
      </c>
      <c r="AK102" t="s">
        <v>105</v>
      </c>
      <c r="AL102" t="s">
        <v>44</v>
      </c>
    </row>
    <row r="103" spans="1:38">
      <c r="A103" s="3">
        <v>45000.3350925926</v>
      </c>
      <c r="B103" s="4">
        <v>120844</v>
      </c>
      <c r="C103" t="s">
        <v>431</v>
      </c>
      <c r="D103" s="4">
        <v>53786</v>
      </c>
      <c r="E103" t="s">
        <v>432</v>
      </c>
      <c r="F103" t="s">
        <v>433</v>
      </c>
      <c r="G103" t="s">
        <v>39</v>
      </c>
      <c r="H103" t="s">
        <v>40</v>
      </c>
      <c r="I103" s="4">
        <v>57</v>
      </c>
      <c r="J103" s="1" t="s">
        <v>41</v>
      </c>
      <c r="K103" s="4">
        <v>16</v>
      </c>
      <c r="L103">
        <v>57</v>
      </c>
      <c r="M103">
        <f>L103-I103</f>
        <v>0</v>
      </c>
      <c r="N103">
        <v>0</v>
      </c>
      <c r="O103">
        <f>N103-I103</f>
        <v>-57</v>
      </c>
      <c r="Q103" s="6" t="str">
        <f>AD103</f>
        <v/>
      </c>
      <c r="T103" s="4">
        <v>31</v>
      </c>
      <c r="U103" s="4">
        <v>2.217222</v>
      </c>
      <c r="V103" s="4">
        <v>52.32</v>
      </c>
      <c r="W103" s="4">
        <v>33</v>
      </c>
      <c r="X103" s="4">
        <v>57</v>
      </c>
      <c r="Y103" s="4">
        <v>22.22</v>
      </c>
      <c r="Z103" t="s">
        <v>42</v>
      </c>
      <c r="AB103" t="s">
        <v>434</v>
      </c>
      <c r="AC103" t="s">
        <v>44</v>
      </c>
      <c r="AD103" t="s">
        <v>44</v>
      </c>
      <c r="AE103" t="s">
        <v>435</v>
      </c>
      <c r="AF103" t="s">
        <v>436</v>
      </c>
      <c r="AG103" s="4">
        <v>46.56</v>
      </c>
      <c r="AH103" s="4">
        <v>33.26</v>
      </c>
      <c r="AI103" t="s">
        <v>103</v>
      </c>
      <c r="AJ103" t="s">
        <v>104</v>
      </c>
      <c r="AK103" t="s">
        <v>105</v>
      </c>
      <c r="AL103" t="s">
        <v>44</v>
      </c>
    </row>
    <row r="104" spans="1:38">
      <c r="A104" s="3">
        <v>45000.3643518519</v>
      </c>
      <c r="B104" s="4">
        <v>122718</v>
      </c>
      <c r="C104" t="s">
        <v>437</v>
      </c>
      <c r="D104" s="4">
        <v>211660</v>
      </c>
      <c r="E104" t="s">
        <v>438</v>
      </c>
      <c r="F104" t="s">
        <v>439</v>
      </c>
      <c r="G104" t="s">
        <v>52</v>
      </c>
      <c r="H104" t="s">
        <v>40</v>
      </c>
      <c r="I104" s="4">
        <v>5</v>
      </c>
      <c r="J104" s="1" t="s">
        <v>88</v>
      </c>
      <c r="L104">
        <v>82</v>
      </c>
      <c r="M104">
        <f>L104-I104</f>
        <v>77</v>
      </c>
      <c r="N104">
        <v>0</v>
      </c>
      <c r="O104">
        <f>N104-I104</f>
        <v>-5</v>
      </c>
      <c r="P104" t="s">
        <v>438</v>
      </c>
      <c r="Q104" s="6" t="str">
        <f>AD104</f>
        <v/>
      </c>
      <c r="R104" s="4">
        <v>1</v>
      </c>
      <c r="U104" s="4">
        <v>0.048333</v>
      </c>
      <c r="V104" s="4">
        <v>103.45</v>
      </c>
      <c r="W104" s="4">
        <v>1</v>
      </c>
      <c r="X104" s="4">
        <v>82</v>
      </c>
      <c r="Y104" s="4">
        <v>15</v>
      </c>
      <c r="Z104" t="s">
        <v>89</v>
      </c>
      <c r="AB104" t="s">
        <v>89</v>
      </c>
      <c r="AC104" t="s">
        <v>44</v>
      </c>
      <c r="AD104" t="s">
        <v>44</v>
      </c>
      <c r="AE104" t="s">
        <v>440</v>
      </c>
      <c r="AF104" t="s">
        <v>441</v>
      </c>
      <c r="AI104" t="s">
        <v>44</v>
      </c>
      <c r="AJ104" t="s">
        <v>44</v>
      </c>
      <c r="AK104" t="s">
        <v>131</v>
      </c>
      <c r="AL104" t="s">
        <v>44</v>
      </c>
    </row>
    <row r="105" spans="1:38">
      <c r="A105" s="3">
        <v>45000.3640509259</v>
      </c>
      <c r="B105" s="4">
        <v>122718</v>
      </c>
      <c r="C105" t="s">
        <v>437</v>
      </c>
      <c r="D105" s="4">
        <v>182316</v>
      </c>
      <c r="E105" t="s">
        <v>442</v>
      </c>
      <c r="F105" t="s">
        <v>443</v>
      </c>
      <c r="G105" t="s">
        <v>52</v>
      </c>
      <c r="H105" t="s">
        <v>40</v>
      </c>
      <c r="I105" s="4">
        <v>5</v>
      </c>
      <c r="J105" s="1" t="s">
        <v>88</v>
      </c>
      <c r="L105">
        <v>100</v>
      </c>
      <c r="M105">
        <f>L105-I105</f>
        <v>95</v>
      </c>
      <c r="N105">
        <v>0</v>
      </c>
      <c r="O105">
        <f>N105-I105</f>
        <v>-5</v>
      </c>
      <c r="P105" t="s">
        <v>442</v>
      </c>
      <c r="Q105" s="6" t="str">
        <f>AD105</f>
        <v>牟彩云2022.02.18大邑南街</v>
      </c>
      <c r="X105" s="4">
        <v>100</v>
      </c>
      <c r="Z105" t="s">
        <v>89</v>
      </c>
      <c r="AB105" t="s">
        <v>89</v>
      </c>
      <c r="AC105" t="s">
        <v>72</v>
      </c>
      <c r="AD105" t="s">
        <v>444</v>
      </c>
      <c r="AE105" t="s">
        <v>440</v>
      </c>
      <c r="AF105" t="s">
        <v>441</v>
      </c>
      <c r="AI105" t="s">
        <v>44</v>
      </c>
      <c r="AJ105" t="s">
        <v>44</v>
      </c>
      <c r="AK105" t="s">
        <v>131</v>
      </c>
      <c r="AL105" t="s">
        <v>44</v>
      </c>
    </row>
    <row r="106" spans="1:38">
      <c r="A106" s="3">
        <v>45000.364224537</v>
      </c>
      <c r="B106" s="4">
        <v>122718</v>
      </c>
      <c r="C106" t="s">
        <v>437</v>
      </c>
      <c r="D106" s="4">
        <v>134594</v>
      </c>
      <c r="E106" t="s">
        <v>146</v>
      </c>
      <c r="F106" t="s">
        <v>147</v>
      </c>
      <c r="G106" t="s">
        <v>39</v>
      </c>
      <c r="H106" t="s">
        <v>40</v>
      </c>
      <c r="I106" s="4">
        <v>5</v>
      </c>
      <c r="J106" s="1" t="s">
        <v>88</v>
      </c>
      <c r="L106">
        <v>224</v>
      </c>
      <c r="M106">
        <f>L106-I106</f>
        <v>219</v>
      </c>
      <c r="N106">
        <v>0</v>
      </c>
      <c r="O106">
        <f>N106-I106</f>
        <v>-5</v>
      </c>
      <c r="Q106" s="6" t="str">
        <f>AD106</f>
        <v/>
      </c>
      <c r="R106" s="4">
        <v>1</v>
      </c>
      <c r="U106" s="4">
        <v>0.033889</v>
      </c>
      <c r="V106" s="4">
        <v>147.54</v>
      </c>
      <c r="W106" s="4">
        <v>1</v>
      </c>
      <c r="X106" s="4">
        <v>224</v>
      </c>
      <c r="Y106" s="4">
        <v>15</v>
      </c>
      <c r="Z106" t="s">
        <v>89</v>
      </c>
      <c r="AB106" t="s">
        <v>89</v>
      </c>
      <c r="AC106" t="s">
        <v>44</v>
      </c>
      <c r="AD106" t="s">
        <v>44</v>
      </c>
      <c r="AE106" t="s">
        <v>148</v>
      </c>
      <c r="AF106" t="s">
        <v>149</v>
      </c>
      <c r="AI106" t="s">
        <v>44</v>
      </c>
      <c r="AJ106" t="s">
        <v>44</v>
      </c>
      <c r="AK106" t="s">
        <v>131</v>
      </c>
      <c r="AL106" t="s">
        <v>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2023-03-15T03:03:00Z</dcterms:created>
  <dcterms:modified xsi:type="dcterms:W3CDTF">2023-03-15T04:13:50Z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F751B9495696463FAE28099FE58622E4</vt:lpwstr>
  </property>
  <property fmtid="{D5CDD505-2E9C-101B-9397-08002B2CF9AE}" pid="3" name="KSOProductBuildVer">
    <vt:lpwstr>2052-11.1.0.13703</vt:lpwstr>
  </property>
</Properties>
</file>