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Sheet1!$A$3:$S$3</definedName>
  </definedNames>
  <calcPr calcId="144525"/>
</workbook>
</file>

<file path=xl/sharedStrings.xml><?xml version="1.0" encoding="utf-8"?>
<sst xmlns="http://schemas.openxmlformats.org/spreadsheetml/2006/main" count="615" uniqueCount="249">
  <si>
    <t>价格调整申请表</t>
  </si>
  <si>
    <t>申请部门：商品部                              申请人：牟鑫阳</t>
  </si>
  <si>
    <t>申报日期：2023年2月3日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</si>
  <si>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</si>
  <si>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</si>
  <si>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</si>
  <si>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</si>
  <si>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</si>
  <si>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</si>
  <si>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</si>
  <si>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</si>
  <si>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</si>
  <si>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</si>
  <si>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</si>
  <si>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</si>
  <si>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</si>
  <si>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</si>
  <si>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</si>
  <si>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</si>
  <si>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</si>
  <si>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</si>
  <si>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</si>
  <si>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益生菌冲剂(合生元)</t>
  </si>
  <si>
    <t>1.5gx26袋(儿童型)</t>
  </si>
  <si>
    <t>合生元(广州)健康产品有限公司</t>
  </si>
  <si>
    <t>盒</t>
  </si>
  <si>
    <t>毛利不足</t>
  </si>
  <si>
    <t>2023.2.6</t>
  </si>
  <si>
    <t>所有门店</t>
  </si>
  <si>
    <t>苯溴马隆片(立加利仙)</t>
  </si>
  <si>
    <t>50mgx10片</t>
  </si>
  <si>
    <t>昆山龙灯瑞迪制药有限公司</t>
  </si>
  <si>
    <t>鼻炎康片</t>
  </si>
  <si>
    <t>0.37gx150片(薄膜衣)</t>
  </si>
  <si>
    <t>国药集团德众(佛山)药业有限公司</t>
  </si>
  <si>
    <t>瓶</t>
  </si>
  <si>
    <t>人参健脾丸</t>
  </si>
  <si>
    <t>6gx10丸</t>
  </si>
  <si>
    <t>北京同仁堂股份有限公司同仁堂制药厂</t>
  </si>
  <si>
    <t>枯草杆菌二联活菌颗粒(妈咪爱)</t>
  </si>
  <si>
    <t>1gx30袋</t>
  </si>
  <si>
    <t>北京韩美药品有限公司</t>
  </si>
  <si>
    <t>枯草杆菌二联活菌颗粒</t>
  </si>
  <si>
    <t>1gx10袋</t>
  </si>
  <si>
    <t>保妇康栓</t>
  </si>
  <si>
    <t>8枚</t>
  </si>
  <si>
    <t>海南碧凯药业有限公司</t>
  </si>
  <si>
    <t>辅酶Q10胶囊</t>
  </si>
  <si>
    <t>10mgx60粒</t>
  </si>
  <si>
    <t>上海上药信谊药厂有限公司(上海信谊药厂有限公司)</t>
  </si>
  <si>
    <t>正天丸</t>
  </si>
  <si>
    <t>6gx10袋</t>
  </si>
  <si>
    <t>华润三九医药股份有限公司</t>
  </si>
  <si>
    <t>硝酸咪康唑乳膏(达克宁乳膏)</t>
  </si>
  <si>
    <t>20g</t>
  </si>
  <si>
    <t>西安杨森制药有限公司</t>
  </si>
  <si>
    <t>支</t>
  </si>
  <si>
    <t>四磨汤口服液</t>
  </si>
  <si>
    <t>10mlx8支</t>
  </si>
  <si>
    <t>湖南汉森制药有限公司</t>
  </si>
  <si>
    <t>盐酸特拉唑嗪胶囊(欧得曼)</t>
  </si>
  <si>
    <t>2mgx10粒</t>
  </si>
  <si>
    <t>重庆华森制药股份有限公司</t>
  </si>
  <si>
    <t>气管炎丸</t>
  </si>
  <si>
    <t>300粒</t>
  </si>
  <si>
    <t>偏瘫复原丸</t>
  </si>
  <si>
    <t>9gx10丸(大蜜丸)</t>
  </si>
  <si>
    <t>丙戊酸钠片</t>
  </si>
  <si>
    <t>0.2gx100片</t>
  </si>
  <si>
    <t>湖南省湘中制药有限公司</t>
  </si>
  <si>
    <t>舒筋活血片</t>
  </si>
  <si>
    <t>100片(糖衣)</t>
  </si>
  <si>
    <t>太极集团四川绵阳制药有限公司</t>
  </si>
  <si>
    <t>喉症丸</t>
  </si>
  <si>
    <t>60丸x2支</t>
  </si>
  <si>
    <t>广州白云山敬修堂药业股份有限公司(原广州敬修堂)</t>
  </si>
  <si>
    <t>麻仁丸</t>
  </si>
  <si>
    <t>6gx5袋</t>
  </si>
  <si>
    <t>太极集团重庆桐君阁药厂有限公司</t>
  </si>
  <si>
    <t>槐角丸</t>
  </si>
  <si>
    <t>葡萄糖饮品</t>
  </si>
  <si>
    <t>20mlx5瓶</t>
  </si>
  <si>
    <t>成都益康堂药业有限公司</t>
  </si>
  <si>
    <t>疫情品种恢复价格</t>
  </si>
  <si>
    <t>蒲地蓝消炎片</t>
  </si>
  <si>
    <t>0.24gx20片x2板(糖衣)</t>
  </si>
  <si>
    <t>伊春五加参药业有限责任公司</t>
  </si>
  <si>
    <t>厂家维价</t>
  </si>
  <si>
    <t>20mlx5支</t>
  </si>
  <si>
    <t>吉林天瑞生物科技有限公司</t>
  </si>
  <si>
    <t>川贝清肺糖浆</t>
  </si>
  <si>
    <t>100ml</t>
  </si>
  <si>
    <t>葵花药业集团湖北武当有限公司(湖北武当金鼎制药有限公司)</t>
  </si>
  <si>
    <t>九味羌活丸</t>
  </si>
  <si>
    <t>6gx8袋（水丸）</t>
  </si>
  <si>
    <t>伊洁士牌75%医用消毒酒精</t>
  </si>
  <si>
    <t>500ml</t>
  </si>
  <si>
    <t>四川省伊洁士医疗科技有限公司</t>
  </si>
  <si>
    <t>布洛芬片</t>
  </si>
  <si>
    <t>0.1gx12片x2板</t>
  </si>
  <si>
    <t>河北华威得菲尔药业有限公司</t>
  </si>
  <si>
    <t>护家卫士消毒液</t>
  </si>
  <si>
    <t>四川护家卫士生物医药科技有限公司</t>
  </si>
  <si>
    <t>无菌退热贴</t>
  </si>
  <si>
    <t>标准型120mmx50mmx1贴x4袋(独立装)</t>
  </si>
  <si>
    <t>浙江省东阳市银达生物有限公司</t>
  </si>
  <si>
    <t>复方板蓝根颗粒</t>
  </si>
  <si>
    <t>15gx10袋</t>
  </si>
  <si>
    <t>江苏苏南药业实业有限公司</t>
  </si>
  <si>
    <t>小儿氨酚黄那敏颗粒</t>
  </si>
  <si>
    <t>12袋</t>
  </si>
  <si>
    <t>亚宝药业四川制药有限公司</t>
  </si>
  <si>
    <t>布洛芬缓释片(芬尼康)</t>
  </si>
  <si>
    <t>300mgx20片</t>
  </si>
  <si>
    <t>西南药业股份有限公司</t>
  </si>
  <si>
    <t>双黄连口服液</t>
  </si>
  <si>
    <t>10mlx12支</t>
  </si>
  <si>
    <t>河南太龙药业股份有限公司(原：河南竹林众生)</t>
  </si>
  <si>
    <t>维生素C咀嚼片（针叶樱桃味）</t>
  </si>
  <si>
    <t>22.5g（0.5g/片x45片）</t>
  </si>
  <si>
    <t>安徽育生堂药业有限公司</t>
  </si>
  <si>
    <t>杏苏止咳糖浆</t>
  </si>
  <si>
    <t>武汉金联药业有限公司</t>
  </si>
  <si>
    <t>百咳静糖浆</t>
  </si>
  <si>
    <t>广西邦琪药业有限公司</t>
  </si>
  <si>
    <t>医用退热贴(小儿退热贴）</t>
  </si>
  <si>
    <t>50mmx120mmx2片x2袋</t>
  </si>
  <si>
    <t>河南羚锐制药股份有限公司</t>
  </si>
  <si>
    <t>十味龙胆花颗粒</t>
  </si>
  <si>
    <t>3gx6袋</t>
  </si>
  <si>
    <t>西藏藏药集团股份有限公司</t>
  </si>
  <si>
    <t>罗汉果止咳糖浆</t>
  </si>
  <si>
    <t>桂林中族中药股份有限公司(原广西桂林永福制药厂)</t>
  </si>
  <si>
    <t>免洗手消毒凝胶</t>
  </si>
  <si>
    <t>平舆玛雅生物工程有限公司</t>
  </si>
  <si>
    <t>冰王乐施乙醇消毒液</t>
  </si>
  <si>
    <t>平舆冰王生物工程有限公司</t>
  </si>
  <si>
    <t>头孢呋辛酯片(联邦赛福欣)</t>
  </si>
  <si>
    <t>0.125gx12片(薄膜衣)</t>
  </si>
  <si>
    <t>珠海联邦制药股份有限公司中山分公司</t>
  </si>
  <si>
    <t>复方甘草口服溶液</t>
  </si>
  <si>
    <t>感冒咳嗽颗粒</t>
  </si>
  <si>
    <t>10gx10袋</t>
  </si>
  <si>
    <t>贵港市冠峰制药有限公司</t>
  </si>
  <si>
    <t>九味羌活颗粒</t>
  </si>
  <si>
    <t>5gx12袋(无糖型)</t>
  </si>
  <si>
    <t>成都永康制药有限公司</t>
  </si>
  <si>
    <t>氢溴酸右美沙芬分散片(可乐尔)</t>
  </si>
  <si>
    <t>15mgx24片</t>
  </si>
  <si>
    <t>石药集团欧意药业有限公司(原:石家庄欧意药业公司)</t>
  </si>
  <si>
    <t>阿莫西林胶囊</t>
  </si>
  <si>
    <t>0.25gx10粒x2板</t>
  </si>
  <si>
    <t>复方盐酸伪麻黄碱缓释胶囊(新康泰克)</t>
  </si>
  <si>
    <t>90mg:4mgx8粒</t>
  </si>
  <si>
    <t>中美天津史克制药有限公司</t>
  </si>
  <si>
    <t>阿莫西林胶囊(阿莫仙)</t>
  </si>
  <si>
    <t>0.5gx12粒</t>
  </si>
  <si>
    <t>麻杏止咳糖浆</t>
  </si>
  <si>
    <t>咳感康口服液</t>
  </si>
  <si>
    <t>10mlx6支</t>
  </si>
  <si>
    <t>四川奇力制药有限公司</t>
  </si>
  <si>
    <t>120ml</t>
  </si>
  <si>
    <t>氢溴酸右美沙芬片</t>
  </si>
  <si>
    <t>北京天衡药物研究院南阳天衡制药厂</t>
  </si>
  <si>
    <t>小儿咳喘灵口服液</t>
  </si>
  <si>
    <t>亚宝药业四川制药有限公司(四川亚宝光泰药业)</t>
  </si>
  <si>
    <t>复方桔梗止咳片</t>
  </si>
  <si>
    <t>0.25gx100片</t>
  </si>
  <si>
    <t>云南裕丰药业有限公司</t>
  </si>
  <si>
    <t>羚羊清肺颗粒</t>
  </si>
  <si>
    <t>6gx12袋</t>
  </si>
  <si>
    <t>江西保利制药有限公司</t>
  </si>
  <si>
    <t>板蓝根颗粒</t>
  </si>
  <si>
    <t>5gx20袋</t>
  </si>
  <si>
    <t>四川金药师制药有限公司</t>
  </si>
  <si>
    <t>袋</t>
  </si>
  <si>
    <t>复方穿心莲片</t>
  </si>
  <si>
    <t>100片</t>
  </si>
  <si>
    <t>抗病毒口服液</t>
  </si>
  <si>
    <t>河南百年康鑫药业有限公司</t>
  </si>
  <si>
    <t>盐酸氨溴索口服溶液</t>
  </si>
  <si>
    <t>5ml:15mgx10支</t>
  </si>
  <si>
    <t>黑龙江中桂制药有限公司</t>
  </si>
  <si>
    <t>橘红丸</t>
  </si>
  <si>
    <t>6gx10丸(大蜜丸)</t>
  </si>
  <si>
    <t>国药集团冯了性(佛山)药业有限公司</t>
  </si>
  <si>
    <t>氨苄西林胶囊(安必仙)</t>
  </si>
  <si>
    <t>250mgx24粒</t>
  </si>
  <si>
    <t>香港联邦制药厂有限公司</t>
  </si>
  <si>
    <t>清开灵片</t>
  </si>
  <si>
    <t>0.5gx12片x3板</t>
  </si>
  <si>
    <t>哈尔滨圣泰生物制药有限公司</t>
  </si>
  <si>
    <t>川贝止咳糖浆</t>
  </si>
  <si>
    <t>荣康集团广西康世缘制药有限公司</t>
  </si>
  <si>
    <t>广西禅方药业有限公司</t>
  </si>
  <si>
    <t>复方甘草片</t>
  </si>
  <si>
    <t>国药集团新疆制药有限公司</t>
  </si>
  <si>
    <t>咳舒糖浆</t>
  </si>
  <si>
    <t>浙江康恩贝中药有限公司</t>
  </si>
  <si>
    <t>感冒清热颗粒</t>
  </si>
  <si>
    <t>12gx10袋</t>
  </si>
  <si>
    <t>河北万岁药业有限公司</t>
  </si>
  <si>
    <t>感冒止咳颗粒</t>
  </si>
  <si>
    <t>10gx9袋</t>
  </si>
  <si>
    <t>洛阳伊龙药业有限公司</t>
  </si>
  <si>
    <t>布洛芬混悬滴剂</t>
  </si>
  <si>
    <t>25ml：1.0g</t>
  </si>
  <si>
    <t>天大药业(珠海)有限公司</t>
  </si>
  <si>
    <t>10mlx10支</t>
  </si>
  <si>
    <t>河南福森药业有限公司(原河南淅川制药有限公司)</t>
  </si>
  <si>
    <t>氨茶碱片</t>
  </si>
  <si>
    <t>0.1gx100片</t>
  </si>
  <si>
    <t>山西太原药业有限公司</t>
  </si>
  <si>
    <t>10ml:30mgx15支</t>
  </si>
  <si>
    <t>酚氨咖敏片</t>
  </si>
  <si>
    <t>100片(复方)</t>
  </si>
  <si>
    <t>重庆申高生化制药有限公司(原：重庆荣高生化制药)</t>
  </si>
  <si>
    <t>布洛芬混悬液</t>
  </si>
  <si>
    <t>100ml:2.0g</t>
  </si>
  <si>
    <t>复方对乙酰氨基酚片(Ⅱ)</t>
  </si>
  <si>
    <t>10片</t>
  </si>
  <si>
    <t>山东新华制药股份有限公司</t>
  </si>
  <si>
    <t>葵花药业集团(襄阳)隆中有限公司</t>
  </si>
  <si>
    <t>15gx20袋</t>
  </si>
  <si>
    <t>太极集团重庆中药二厂有限公司</t>
  </si>
  <si>
    <t>黄氏响声含片</t>
  </si>
  <si>
    <t>0.6gx12片x2板</t>
  </si>
  <si>
    <t>无锡济煜山禾药业股份有限公司</t>
  </si>
  <si>
    <t>冬凌草片</t>
  </si>
  <si>
    <t>0.26gx100片(薄膜衣片)</t>
  </si>
  <si>
    <t>河南省济源市济世药业有限公司</t>
  </si>
  <si>
    <t>安乃近片</t>
  </si>
  <si>
    <t>0.5gx100片</t>
  </si>
  <si>
    <t>华中药业股份有限公司</t>
  </si>
  <si>
    <t>清凉喉片</t>
  </si>
  <si>
    <t>16片</t>
  </si>
  <si>
    <t>中山市恒生药业有限公司</t>
  </si>
  <si>
    <t>100ml：0.3g</t>
  </si>
  <si>
    <t>四川大冢制药有限公司(四川锡成大冢制药有限公司)</t>
  </si>
  <si>
    <t>15mgx12sx2板</t>
  </si>
  <si>
    <t>广州白云山光华制药股份有限公司</t>
  </si>
  <si>
    <t>复方氨酚烷胺胶囊</t>
  </si>
  <si>
    <t>20粒</t>
  </si>
  <si>
    <t>成都锦华药业有限责任公司</t>
  </si>
  <si>
    <t>备注：1、以上品种将在下周一（2月6日）执行新零售价，请各门店注意2月8日下班前完成价签更换，以免引起不必要的误会</t>
  </si>
  <si>
    <t>董事长：</t>
  </si>
  <si>
    <t>总经理：</t>
  </si>
  <si>
    <t>采购部：</t>
  </si>
  <si>
    <t>制表时间：2023年2月3日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</si>
</sst>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757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757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732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63700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207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4474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4474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207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207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295650" y="952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4474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4474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207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207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048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191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4188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191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4188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19150" y="95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4175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4461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4</xdr:row>
      <xdr:rowOff>29845</xdr:rowOff>
    </xdr:to>
    <xdr:sp>
      <xdr:nvSpPr>
        <xdr:cNvPr id="36" name="图片 1"/>
        <xdr:cNvSpPr>
          <a:spLocks noChangeAspect="1"/>
        </xdr:cNvSpPr>
      </xdr:nvSpPr>
      <xdr:spPr>
        <a:xfrm>
          <a:off x="990600" y="11239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4175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4461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4474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4474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4201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4201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4671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4671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4474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4474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4201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4201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4671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4474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4474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4201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4201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6764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249045" y="952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87</xdr:row>
      <xdr:rowOff>85725</xdr:rowOff>
    </xdr:from>
    <xdr:to>
      <xdr:col>11</xdr:col>
      <xdr:colOff>314325</xdr:colOff>
      <xdr:row>87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9305925" y="383762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4194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4194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4194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4194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675765" y="38290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675765" y="38290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87</xdr:row>
      <xdr:rowOff>0</xdr:rowOff>
    </xdr:from>
    <xdr:to>
      <xdr:col>2</xdr:col>
      <xdr:colOff>982345</xdr:colOff>
      <xdr:row>87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663700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596265</xdr:colOff>
      <xdr:row>87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420745" y="38290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632460</xdr:colOff>
      <xdr:row>87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4474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632460</xdr:colOff>
      <xdr:row>87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4474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594995</xdr:colOff>
      <xdr:row>87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4207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594995</xdr:colOff>
      <xdr:row>87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4207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87</xdr:row>
      <xdr:rowOff>0</xdr:rowOff>
    </xdr:from>
    <xdr:to>
      <xdr:col>3</xdr:col>
      <xdr:colOff>478790</xdr:colOff>
      <xdr:row>87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295650" y="38290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632460</xdr:colOff>
      <xdr:row>87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4474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632460</xdr:colOff>
      <xdr:row>87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4474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594995</xdr:colOff>
      <xdr:row>87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4207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594995</xdr:colOff>
      <xdr:row>87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4207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048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87</xdr:row>
      <xdr:rowOff>0</xdr:rowOff>
    </xdr:from>
    <xdr:to>
      <xdr:col>2</xdr:col>
      <xdr:colOff>150495</xdr:colOff>
      <xdr:row>87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19150" y="38290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87</xdr:row>
      <xdr:rowOff>0</xdr:rowOff>
    </xdr:from>
    <xdr:to>
      <xdr:col>3</xdr:col>
      <xdr:colOff>568960</xdr:colOff>
      <xdr:row>87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418840" y="38290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87</xdr:row>
      <xdr:rowOff>0</xdr:rowOff>
    </xdr:from>
    <xdr:to>
      <xdr:col>2</xdr:col>
      <xdr:colOff>150495</xdr:colOff>
      <xdr:row>87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19150" y="38290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87</xdr:row>
      <xdr:rowOff>0</xdr:rowOff>
    </xdr:from>
    <xdr:to>
      <xdr:col>3</xdr:col>
      <xdr:colOff>568960</xdr:colOff>
      <xdr:row>87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418840" y="38290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87</xdr:row>
      <xdr:rowOff>0</xdr:rowOff>
    </xdr:from>
    <xdr:to>
      <xdr:col>2</xdr:col>
      <xdr:colOff>150495</xdr:colOff>
      <xdr:row>87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19150" y="38290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417570" y="38290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87</xdr:row>
      <xdr:rowOff>0</xdr:rowOff>
    </xdr:from>
    <xdr:to>
      <xdr:col>3</xdr:col>
      <xdr:colOff>601980</xdr:colOff>
      <xdr:row>87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446145" y="38290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87</xdr:row>
      <xdr:rowOff>0</xdr:rowOff>
    </xdr:from>
    <xdr:to>
      <xdr:col>2</xdr:col>
      <xdr:colOff>150495</xdr:colOff>
      <xdr:row>87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19150" y="38290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417570" y="38290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87</xdr:row>
      <xdr:rowOff>0</xdr:rowOff>
    </xdr:from>
    <xdr:to>
      <xdr:col>3</xdr:col>
      <xdr:colOff>601980</xdr:colOff>
      <xdr:row>87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446145" y="38290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87</xdr:row>
      <xdr:rowOff>0</xdr:rowOff>
    </xdr:from>
    <xdr:to>
      <xdr:col>3</xdr:col>
      <xdr:colOff>624840</xdr:colOff>
      <xdr:row>87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4671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87</xdr:row>
      <xdr:rowOff>0</xdr:rowOff>
    </xdr:from>
    <xdr:to>
      <xdr:col>3</xdr:col>
      <xdr:colOff>624840</xdr:colOff>
      <xdr:row>87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4671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87</xdr:row>
      <xdr:rowOff>0</xdr:rowOff>
    </xdr:from>
    <xdr:to>
      <xdr:col>3</xdr:col>
      <xdr:colOff>624840</xdr:colOff>
      <xdr:row>87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4671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87</xdr:row>
      <xdr:rowOff>171450</xdr:rowOff>
    </xdr:from>
    <xdr:to>
      <xdr:col>16</xdr:col>
      <xdr:colOff>967740</xdr:colOff>
      <xdr:row>87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4630400" y="384619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87</xdr:row>
      <xdr:rowOff>0</xdr:rowOff>
    </xdr:from>
    <xdr:to>
      <xdr:col>2</xdr:col>
      <xdr:colOff>516890</xdr:colOff>
      <xdr:row>87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249045" y="38290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295275</xdr:colOff>
      <xdr:row>87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04800" y="382905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87</xdr:row>
      <xdr:rowOff>0</xdr:rowOff>
    </xdr:from>
    <xdr:to>
      <xdr:col>3</xdr:col>
      <xdr:colOff>596265</xdr:colOff>
      <xdr:row>87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4194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87</xdr:row>
      <xdr:rowOff>0</xdr:rowOff>
    </xdr:from>
    <xdr:to>
      <xdr:col>3</xdr:col>
      <xdr:colOff>596265</xdr:colOff>
      <xdr:row>87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4194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87</xdr:row>
      <xdr:rowOff>0</xdr:rowOff>
    </xdr:from>
    <xdr:to>
      <xdr:col>3</xdr:col>
      <xdr:colOff>596265</xdr:colOff>
      <xdr:row>87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4194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87</xdr:row>
      <xdr:rowOff>171450</xdr:rowOff>
    </xdr:from>
    <xdr:to>
      <xdr:col>15</xdr:col>
      <xdr:colOff>62865</xdr:colOff>
      <xdr:row>87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3020675" y="38461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596265</xdr:colOff>
      <xdr:row>87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059045" y="38290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632460</xdr:colOff>
      <xdr:row>87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085715" y="38290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632460</xdr:colOff>
      <xdr:row>87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085715" y="38290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594995</xdr:colOff>
      <xdr:row>87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0590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594995</xdr:colOff>
      <xdr:row>87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0590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87</xdr:row>
      <xdr:rowOff>0</xdr:rowOff>
    </xdr:from>
    <xdr:to>
      <xdr:col>4</xdr:col>
      <xdr:colOff>478790</xdr:colOff>
      <xdr:row>87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933950" y="38290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632460</xdr:colOff>
      <xdr:row>87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085715" y="38290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632460</xdr:colOff>
      <xdr:row>87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085715" y="38290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594995</xdr:colOff>
      <xdr:row>87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0590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594995</xdr:colOff>
      <xdr:row>87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0590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87</xdr:row>
      <xdr:rowOff>0</xdr:rowOff>
    </xdr:from>
    <xdr:to>
      <xdr:col>4</xdr:col>
      <xdr:colOff>568960</xdr:colOff>
      <xdr:row>87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057140" y="38290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87</xdr:row>
      <xdr:rowOff>0</xdr:rowOff>
    </xdr:from>
    <xdr:to>
      <xdr:col>4</xdr:col>
      <xdr:colOff>568960</xdr:colOff>
      <xdr:row>87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057140" y="38290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055870" y="38290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87</xdr:row>
      <xdr:rowOff>0</xdr:rowOff>
    </xdr:from>
    <xdr:to>
      <xdr:col>4</xdr:col>
      <xdr:colOff>601980</xdr:colOff>
      <xdr:row>87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084445" y="38290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055870" y="38290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87</xdr:row>
      <xdr:rowOff>0</xdr:rowOff>
    </xdr:from>
    <xdr:to>
      <xdr:col>4</xdr:col>
      <xdr:colOff>601980</xdr:colOff>
      <xdr:row>87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084445" y="38290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87</xdr:row>
      <xdr:rowOff>0</xdr:rowOff>
    </xdr:from>
    <xdr:to>
      <xdr:col>4</xdr:col>
      <xdr:colOff>624840</xdr:colOff>
      <xdr:row>87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1054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87</xdr:row>
      <xdr:rowOff>0</xdr:rowOff>
    </xdr:from>
    <xdr:to>
      <xdr:col>4</xdr:col>
      <xdr:colOff>624840</xdr:colOff>
      <xdr:row>87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1054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87</xdr:row>
      <xdr:rowOff>0</xdr:rowOff>
    </xdr:from>
    <xdr:to>
      <xdr:col>4</xdr:col>
      <xdr:colOff>624840</xdr:colOff>
      <xdr:row>87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1054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87</xdr:row>
      <xdr:rowOff>0</xdr:rowOff>
    </xdr:from>
    <xdr:to>
      <xdr:col>4</xdr:col>
      <xdr:colOff>596265</xdr:colOff>
      <xdr:row>87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0577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87</xdr:row>
      <xdr:rowOff>0</xdr:rowOff>
    </xdr:from>
    <xdr:to>
      <xdr:col>4</xdr:col>
      <xdr:colOff>596265</xdr:colOff>
      <xdr:row>87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0577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87</xdr:row>
      <xdr:rowOff>0</xdr:rowOff>
    </xdr:from>
    <xdr:to>
      <xdr:col>4</xdr:col>
      <xdr:colOff>596265</xdr:colOff>
      <xdr:row>87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0577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87</xdr:row>
      <xdr:rowOff>0</xdr:rowOff>
    </xdr:from>
    <xdr:to>
      <xdr:col>4</xdr:col>
      <xdr:colOff>596265</xdr:colOff>
      <xdr:row>87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0577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0590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50857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50857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0590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0590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4933950" y="952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50857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50857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0590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0590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0571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0571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0558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0844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0558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0844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0857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0857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0584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0584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1054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1054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0857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0857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0584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0584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1054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0857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0857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0584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0584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0577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0577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0577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0577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675765" y="38290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675765" y="38290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87</xdr:row>
      <xdr:rowOff>0</xdr:rowOff>
    </xdr:from>
    <xdr:to>
      <xdr:col>2</xdr:col>
      <xdr:colOff>991870</xdr:colOff>
      <xdr:row>87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673225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87</xdr:row>
      <xdr:rowOff>0</xdr:rowOff>
    </xdr:from>
    <xdr:to>
      <xdr:col>2</xdr:col>
      <xdr:colOff>982345</xdr:colOff>
      <xdr:row>87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663700" y="38290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596265</xdr:colOff>
      <xdr:row>87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420745" y="38290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632460</xdr:colOff>
      <xdr:row>87</xdr:row>
      <xdr:rowOff>311785</xdr:rowOff>
    </xdr:to>
    <xdr:sp>
      <xdr:nvSpPr>
        <xdr:cNvPr id="255" name="图片 1"/>
        <xdr:cNvSpPr>
          <a:spLocks noChangeAspect="1"/>
        </xdr:cNvSpPr>
      </xdr:nvSpPr>
      <xdr:spPr>
        <a:xfrm>
          <a:off x="34474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632460</xdr:colOff>
      <xdr:row>87</xdr:row>
      <xdr:rowOff>311785</xdr:rowOff>
    </xdr:to>
    <xdr:sp>
      <xdr:nvSpPr>
        <xdr:cNvPr id="256" name="图片 1"/>
        <xdr:cNvSpPr>
          <a:spLocks noChangeAspect="1"/>
        </xdr:cNvSpPr>
      </xdr:nvSpPr>
      <xdr:spPr>
        <a:xfrm>
          <a:off x="34474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594995</xdr:colOff>
      <xdr:row>87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4207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594995</xdr:colOff>
      <xdr:row>87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4207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87</xdr:row>
      <xdr:rowOff>0</xdr:rowOff>
    </xdr:from>
    <xdr:to>
      <xdr:col>3</xdr:col>
      <xdr:colOff>478790</xdr:colOff>
      <xdr:row>87</xdr:row>
      <xdr:rowOff>311785</xdr:rowOff>
    </xdr:to>
    <xdr:sp>
      <xdr:nvSpPr>
        <xdr:cNvPr id="259" name="图片 1"/>
        <xdr:cNvSpPr>
          <a:spLocks noChangeAspect="1"/>
        </xdr:cNvSpPr>
      </xdr:nvSpPr>
      <xdr:spPr>
        <a:xfrm>
          <a:off x="3295650" y="38290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632460</xdr:colOff>
      <xdr:row>87</xdr:row>
      <xdr:rowOff>311785</xdr:rowOff>
    </xdr:to>
    <xdr:sp>
      <xdr:nvSpPr>
        <xdr:cNvPr id="260" name="图片 1"/>
        <xdr:cNvSpPr>
          <a:spLocks noChangeAspect="1"/>
        </xdr:cNvSpPr>
      </xdr:nvSpPr>
      <xdr:spPr>
        <a:xfrm>
          <a:off x="34474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632460</xdr:colOff>
      <xdr:row>87</xdr:row>
      <xdr:rowOff>311785</xdr:rowOff>
    </xdr:to>
    <xdr:sp>
      <xdr:nvSpPr>
        <xdr:cNvPr id="261" name="图片 1"/>
        <xdr:cNvSpPr>
          <a:spLocks noChangeAspect="1"/>
        </xdr:cNvSpPr>
      </xdr:nvSpPr>
      <xdr:spPr>
        <a:xfrm>
          <a:off x="34474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594995</xdr:colOff>
      <xdr:row>87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4207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87</xdr:row>
      <xdr:rowOff>0</xdr:rowOff>
    </xdr:from>
    <xdr:to>
      <xdr:col>3</xdr:col>
      <xdr:colOff>594995</xdr:colOff>
      <xdr:row>87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4207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87</xdr:row>
      <xdr:rowOff>0</xdr:rowOff>
    </xdr:from>
    <xdr:to>
      <xdr:col>2</xdr:col>
      <xdr:colOff>150495</xdr:colOff>
      <xdr:row>87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819150" y="38290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87</xdr:row>
      <xdr:rowOff>0</xdr:rowOff>
    </xdr:from>
    <xdr:to>
      <xdr:col>3</xdr:col>
      <xdr:colOff>568960</xdr:colOff>
      <xdr:row>87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418840" y="38290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87</xdr:row>
      <xdr:rowOff>0</xdr:rowOff>
    </xdr:from>
    <xdr:to>
      <xdr:col>2</xdr:col>
      <xdr:colOff>150495</xdr:colOff>
      <xdr:row>87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819150" y="38290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87</xdr:row>
      <xdr:rowOff>0</xdr:rowOff>
    </xdr:from>
    <xdr:to>
      <xdr:col>3</xdr:col>
      <xdr:colOff>568960</xdr:colOff>
      <xdr:row>87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418840" y="38290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87</xdr:row>
      <xdr:rowOff>0</xdr:rowOff>
    </xdr:from>
    <xdr:to>
      <xdr:col>2</xdr:col>
      <xdr:colOff>150495</xdr:colOff>
      <xdr:row>87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819150" y="38290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417570" y="38290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87</xdr:row>
      <xdr:rowOff>0</xdr:rowOff>
    </xdr:from>
    <xdr:to>
      <xdr:col>3</xdr:col>
      <xdr:colOff>601980</xdr:colOff>
      <xdr:row>87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446145" y="38290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87</xdr:row>
      <xdr:rowOff>0</xdr:rowOff>
    </xdr:from>
    <xdr:to>
      <xdr:col>2</xdr:col>
      <xdr:colOff>327025</xdr:colOff>
      <xdr:row>87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990600" y="38290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417570" y="38290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87</xdr:row>
      <xdr:rowOff>0</xdr:rowOff>
    </xdr:from>
    <xdr:to>
      <xdr:col>3</xdr:col>
      <xdr:colOff>601980</xdr:colOff>
      <xdr:row>87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446145" y="38290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87</xdr:row>
      <xdr:rowOff>0</xdr:rowOff>
    </xdr:from>
    <xdr:to>
      <xdr:col>3</xdr:col>
      <xdr:colOff>624840</xdr:colOff>
      <xdr:row>87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4671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87</xdr:row>
      <xdr:rowOff>0</xdr:rowOff>
    </xdr:from>
    <xdr:to>
      <xdr:col>3</xdr:col>
      <xdr:colOff>624840</xdr:colOff>
      <xdr:row>87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4671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87</xdr:row>
      <xdr:rowOff>0</xdr:rowOff>
    </xdr:from>
    <xdr:to>
      <xdr:col>3</xdr:col>
      <xdr:colOff>624840</xdr:colOff>
      <xdr:row>87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4671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87</xdr:row>
      <xdr:rowOff>0</xdr:rowOff>
    </xdr:from>
    <xdr:to>
      <xdr:col>3</xdr:col>
      <xdr:colOff>605155</xdr:colOff>
      <xdr:row>87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4474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87</xdr:row>
      <xdr:rowOff>0</xdr:rowOff>
    </xdr:from>
    <xdr:to>
      <xdr:col>3</xdr:col>
      <xdr:colOff>568960</xdr:colOff>
      <xdr:row>87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4201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87</xdr:row>
      <xdr:rowOff>0</xdr:rowOff>
    </xdr:from>
    <xdr:to>
      <xdr:col>2</xdr:col>
      <xdr:colOff>948055</xdr:colOff>
      <xdr:row>87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676400" y="38290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87</xdr:row>
      <xdr:rowOff>0</xdr:rowOff>
    </xdr:from>
    <xdr:to>
      <xdr:col>2</xdr:col>
      <xdr:colOff>516890</xdr:colOff>
      <xdr:row>87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249045" y="38290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87</xdr:row>
      <xdr:rowOff>0</xdr:rowOff>
    </xdr:from>
    <xdr:to>
      <xdr:col>3</xdr:col>
      <xdr:colOff>596265</xdr:colOff>
      <xdr:row>87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4194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87</xdr:row>
      <xdr:rowOff>0</xdr:rowOff>
    </xdr:from>
    <xdr:to>
      <xdr:col>3</xdr:col>
      <xdr:colOff>596265</xdr:colOff>
      <xdr:row>87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4194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87</xdr:row>
      <xdr:rowOff>0</xdr:rowOff>
    </xdr:from>
    <xdr:to>
      <xdr:col>3</xdr:col>
      <xdr:colOff>596265</xdr:colOff>
      <xdr:row>87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4194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87</xdr:row>
      <xdr:rowOff>0</xdr:rowOff>
    </xdr:from>
    <xdr:to>
      <xdr:col>3</xdr:col>
      <xdr:colOff>596265</xdr:colOff>
      <xdr:row>87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4194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596265</xdr:colOff>
      <xdr:row>87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5059045" y="38290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632460</xdr:colOff>
      <xdr:row>87</xdr:row>
      <xdr:rowOff>311785</xdr:rowOff>
    </xdr:to>
    <xdr:sp>
      <xdr:nvSpPr>
        <xdr:cNvPr id="320" name="图片 1"/>
        <xdr:cNvSpPr>
          <a:spLocks noChangeAspect="1"/>
        </xdr:cNvSpPr>
      </xdr:nvSpPr>
      <xdr:spPr>
        <a:xfrm>
          <a:off x="50857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632460</xdr:colOff>
      <xdr:row>87</xdr:row>
      <xdr:rowOff>311785</xdr:rowOff>
    </xdr:to>
    <xdr:sp>
      <xdr:nvSpPr>
        <xdr:cNvPr id="321" name="图片 1"/>
        <xdr:cNvSpPr>
          <a:spLocks noChangeAspect="1"/>
        </xdr:cNvSpPr>
      </xdr:nvSpPr>
      <xdr:spPr>
        <a:xfrm>
          <a:off x="50857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594995</xdr:colOff>
      <xdr:row>87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50590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594995</xdr:colOff>
      <xdr:row>87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50590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87</xdr:row>
      <xdr:rowOff>0</xdr:rowOff>
    </xdr:from>
    <xdr:to>
      <xdr:col>4</xdr:col>
      <xdr:colOff>478790</xdr:colOff>
      <xdr:row>87</xdr:row>
      <xdr:rowOff>311785</xdr:rowOff>
    </xdr:to>
    <xdr:sp>
      <xdr:nvSpPr>
        <xdr:cNvPr id="324" name="图片 1"/>
        <xdr:cNvSpPr>
          <a:spLocks noChangeAspect="1"/>
        </xdr:cNvSpPr>
      </xdr:nvSpPr>
      <xdr:spPr>
        <a:xfrm>
          <a:off x="4933950" y="38290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632460</xdr:colOff>
      <xdr:row>87</xdr:row>
      <xdr:rowOff>311785</xdr:rowOff>
    </xdr:to>
    <xdr:sp>
      <xdr:nvSpPr>
        <xdr:cNvPr id="325" name="图片 1"/>
        <xdr:cNvSpPr>
          <a:spLocks noChangeAspect="1"/>
        </xdr:cNvSpPr>
      </xdr:nvSpPr>
      <xdr:spPr>
        <a:xfrm>
          <a:off x="50857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632460</xdr:colOff>
      <xdr:row>87</xdr:row>
      <xdr:rowOff>311785</xdr:rowOff>
    </xdr:to>
    <xdr:sp>
      <xdr:nvSpPr>
        <xdr:cNvPr id="326" name="图片 1"/>
        <xdr:cNvSpPr>
          <a:spLocks noChangeAspect="1"/>
        </xdr:cNvSpPr>
      </xdr:nvSpPr>
      <xdr:spPr>
        <a:xfrm>
          <a:off x="5085715" y="38290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594995</xdr:colOff>
      <xdr:row>87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50590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87</xdr:row>
      <xdr:rowOff>0</xdr:rowOff>
    </xdr:from>
    <xdr:to>
      <xdr:col>4</xdr:col>
      <xdr:colOff>594995</xdr:colOff>
      <xdr:row>87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5059045" y="38290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87</xdr:row>
      <xdr:rowOff>0</xdr:rowOff>
    </xdr:from>
    <xdr:to>
      <xdr:col>4</xdr:col>
      <xdr:colOff>568960</xdr:colOff>
      <xdr:row>87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5057140" y="38290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87</xdr:row>
      <xdr:rowOff>0</xdr:rowOff>
    </xdr:from>
    <xdr:to>
      <xdr:col>4</xdr:col>
      <xdr:colOff>568960</xdr:colOff>
      <xdr:row>87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5057140" y="38290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5055870" y="38290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87</xdr:row>
      <xdr:rowOff>0</xdr:rowOff>
    </xdr:from>
    <xdr:to>
      <xdr:col>4</xdr:col>
      <xdr:colOff>601980</xdr:colOff>
      <xdr:row>87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5084445" y="38290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5055870" y="38290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87</xdr:row>
      <xdr:rowOff>0</xdr:rowOff>
    </xdr:from>
    <xdr:to>
      <xdr:col>4</xdr:col>
      <xdr:colOff>601980</xdr:colOff>
      <xdr:row>87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5084445" y="38290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87</xdr:row>
      <xdr:rowOff>0</xdr:rowOff>
    </xdr:from>
    <xdr:to>
      <xdr:col>4</xdr:col>
      <xdr:colOff>624840</xdr:colOff>
      <xdr:row>87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51054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87</xdr:row>
      <xdr:rowOff>0</xdr:rowOff>
    </xdr:from>
    <xdr:to>
      <xdr:col>4</xdr:col>
      <xdr:colOff>624840</xdr:colOff>
      <xdr:row>87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51054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87</xdr:row>
      <xdr:rowOff>0</xdr:rowOff>
    </xdr:from>
    <xdr:to>
      <xdr:col>4</xdr:col>
      <xdr:colOff>624840</xdr:colOff>
      <xdr:row>87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5105400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87</xdr:row>
      <xdr:rowOff>0</xdr:rowOff>
    </xdr:from>
    <xdr:to>
      <xdr:col>4</xdr:col>
      <xdr:colOff>605155</xdr:colOff>
      <xdr:row>87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5085715" y="38290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87</xdr:row>
      <xdr:rowOff>0</xdr:rowOff>
    </xdr:from>
    <xdr:to>
      <xdr:col>4</xdr:col>
      <xdr:colOff>568960</xdr:colOff>
      <xdr:row>87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5058410" y="38290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87</xdr:row>
      <xdr:rowOff>0</xdr:rowOff>
    </xdr:from>
    <xdr:to>
      <xdr:col>4</xdr:col>
      <xdr:colOff>596265</xdr:colOff>
      <xdr:row>87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50577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87</xdr:row>
      <xdr:rowOff>0</xdr:rowOff>
    </xdr:from>
    <xdr:to>
      <xdr:col>4</xdr:col>
      <xdr:colOff>596265</xdr:colOff>
      <xdr:row>87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50577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87</xdr:row>
      <xdr:rowOff>0</xdr:rowOff>
    </xdr:from>
    <xdr:to>
      <xdr:col>4</xdr:col>
      <xdr:colOff>596265</xdr:colOff>
      <xdr:row>87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50577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87</xdr:row>
      <xdr:rowOff>0</xdr:rowOff>
    </xdr:from>
    <xdr:to>
      <xdr:col>4</xdr:col>
      <xdr:colOff>596265</xdr:colOff>
      <xdr:row>87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5057775" y="38290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4" name="图片 1"/>
        <xdr:cNvSpPr>
          <a:spLocks noChangeAspect="1"/>
        </xdr:cNvSpPr>
      </xdr:nvSpPr>
      <xdr:spPr>
        <a:xfrm>
          <a:off x="1675765" y="9398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5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6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7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8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9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0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1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2" name="图片 1"/>
        <xdr:cNvSpPr>
          <a:spLocks noChangeAspect="1"/>
        </xdr:cNvSpPr>
      </xdr:nvSpPr>
      <xdr:spPr>
        <a:xfrm>
          <a:off x="1675765" y="9398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3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4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5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6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7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8" name="图片 1"/>
        <xdr:cNvSpPr>
          <a:spLocks noChangeAspect="1"/>
        </xdr:cNvSpPr>
      </xdr:nvSpPr>
      <xdr:spPr>
        <a:xfrm>
          <a:off x="1673225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22</xdr:row>
      <xdr:rowOff>0</xdr:rowOff>
    </xdr:from>
    <xdr:to>
      <xdr:col>2</xdr:col>
      <xdr:colOff>982345</xdr:colOff>
      <xdr:row>22</xdr:row>
      <xdr:rowOff>300355</xdr:rowOff>
    </xdr:to>
    <xdr:sp>
      <xdr:nvSpPr>
        <xdr:cNvPr id="369" name="图片 1"/>
        <xdr:cNvSpPr>
          <a:spLocks noChangeAspect="1"/>
        </xdr:cNvSpPr>
      </xdr:nvSpPr>
      <xdr:spPr>
        <a:xfrm>
          <a:off x="1663700" y="9398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596265</xdr:colOff>
      <xdr:row>22</xdr:row>
      <xdr:rowOff>300355</xdr:rowOff>
    </xdr:to>
    <xdr:sp>
      <xdr:nvSpPr>
        <xdr:cNvPr id="370" name="图片 2"/>
        <xdr:cNvSpPr>
          <a:spLocks noChangeAspect="1"/>
        </xdr:cNvSpPr>
      </xdr:nvSpPr>
      <xdr:spPr>
        <a:xfrm>
          <a:off x="3420745" y="9398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311150</xdr:rowOff>
    </xdr:to>
    <xdr:sp>
      <xdr:nvSpPr>
        <xdr:cNvPr id="371" name="图片 1"/>
        <xdr:cNvSpPr>
          <a:spLocks noChangeAspect="1"/>
        </xdr:cNvSpPr>
      </xdr:nvSpPr>
      <xdr:spPr>
        <a:xfrm>
          <a:off x="3447415" y="9398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311150</xdr:rowOff>
    </xdr:to>
    <xdr:sp>
      <xdr:nvSpPr>
        <xdr:cNvPr id="372" name="图片 1"/>
        <xdr:cNvSpPr>
          <a:spLocks noChangeAspect="1"/>
        </xdr:cNvSpPr>
      </xdr:nvSpPr>
      <xdr:spPr>
        <a:xfrm>
          <a:off x="3447415" y="9398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373" name="图片 2"/>
        <xdr:cNvSpPr>
          <a:spLocks noChangeAspect="1"/>
        </xdr:cNvSpPr>
      </xdr:nvSpPr>
      <xdr:spPr>
        <a:xfrm>
          <a:off x="3420745" y="9398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374" name="图片 2"/>
        <xdr:cNvSpPr>
          <a:spLocks noChangeAspect="1"/>
        </xdr:cNvSpPr>
      </xdr:nvSpPr>
      <xdr:spPr>
        <a:xfrm>
          <a:off x="3420745" y="9398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22</xdr:row>
      <xdr:rowOff>0</xdr:rowOff>
    </xdr:from>
    <xdr:to>
      <xdr:col>3</xdr:col>
      <xdr:colOff>478790</xdr:colOff>
      <xdr:row>22</xdr:row>
      <xdr:rowOff>311150</xdr:rowOff>
    </xdr:to>
    <xdr:sp>
      <xdr:nvSpPr>
        <xdr:cNvPr id="375" name="图片 1"/>
        <xdr:cNvSpPr>
          <a:spLocks noChangeAspect="1"/>
        </xdr:cNvSpPr>
      </xdr:nvSpPr>
      <xdr:spPr>
        <a:xfrm>
          <a:off x="3295650" y="9398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311150</xdr:rowOff>
    </xdr:to>
    <xdr:sp>
      <xdr:nvSpPr>
        <xdr:cNvPr id="376" name="图片 1"/>
        <xdr:cNvSpPr>
          <a:spLocks noChangeAspect="1"/>
        </xdr:cNvSpPr>
      </xdr:nvSpPr>
      <xdr:spPr>
        <a:xfrm>
          <a:off x="3447415" y="9398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311150</xdr:rowOff>
    </xdr:to>
    <xdr:sp>
      <xdr:nvSpPr>
        <xdr:cNvPr id="377" name="图片 1"/>
        <xdr:cNvSpPr>
          <a:spLocks noChangeAspect="1"/>
        </xdr:cNvSpPr>
      </xdr:nvSpPr>
      <xdr:spPr>
        <a:xfrm>
          <a:off x="3447415" y="9398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378" name="图片 2"/>
        <xdr:cNvSpPr>
          <a:spLocks noChangeAspect="1"/>
        </xdr:cNvSpPr>
      </xdr:nvSpPr>
      <xdr:spPr>
        <a:xfrm>
          <a:off x="3420745" y="9398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379" name="图片 2"/>
        <xdr:cNvSpPr>
          <a:spLocks noChangeAspect="1"/>
        </xdr:cNvSpPr>
      </xdr:nvSpPr>
      <xdr:spPr>
        <a:xfrm>
          <a:off x="3420745" y="9398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22</xdr:row>
      <xdr:rowOff>0</xdr:rowOff>
    </xdr:from>
    <xdr:to>
      <xdr:col>2</xdr:col>
      <xdr:colOff>150495</xdr:colOff>
      <xdr:row>22</xdr:row>
      <xdr:rowOff>304800</xdr:rowOff>
    </xdr:to>
    <xdr:sp>
      <xdr:nvSpPr>
        <xdr:cNvPr id="380" name="图片 1"/>
        <xdr:cNvSpPr>
          <a:spLocks noChangeAspect="1"/>
        </xdr:cNvSpPr>
      </xdr:nvSpPr>
      <xdr:spPr>
        <a:xfrm>
          <a:off x="819150" y="9398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22</xdr:row>
      <xdr:rowOff>0</xdr:rowOff>
    </xdr:from>
    <xdr:to>
      <xdr:col>3</xdr:col>
      <xdr:colOff>568960</xdr:colOff>
      <xdr:row>22</xdr:row>
      <xdr:rowOff>304800</xdr:rowOff>
    </xdr:to>
    <xdr:sp>
      <xdr:nvSpPr>
        <xdr:cNvPr id="381" name="图片 2"/>
        <xdr:cNvSpPr>
          <a:spLocks noChangeAspect="1"/>
        </xdr:cNvSpPr>
      </xdr:nvSpPr>
      <xdr:spPr>
        <a:xfrm>
          <a:off x="3418840" y="9398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22</xdr:row>
      <xdr:rowOff>0</xdr:rowOff>
    </xdr:from>
    <xdr:to>
      <xdr:col>2</xdr:col>
      <xdr:colOff>150495</xdr:colOff>
      <xdr:row>22</xdr:row>
      <xdr:rowOff>304800</xdr:rowOff>
    </xdr:to>
    <xdr:sp>
      <xdr:nvSpPr>
        <xdr:cNvPr id="382" name="图片 1"/>
        <xdr:cNvSpPr>
          <a:spLocks noChangeAspect="1"/>
        </xdr:cNvSpPr>
      </xdr:nvSpPr>
      <xdr:spPr>
        <a:xfrm>
          <a:off x="819150" y="9398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22</xdr:row>
      <xdr:rowOff>0</xdr:rowOff>
    </xdr:from>
    <xdr:to>
      <xdr:col>3</xdr:col>
      <xdr:colOff>568960</xdr:colOff>
      <xdr:row>22</xdr:row>
      <xdr:rowOff>304800</xdr:rowOff>
    </xdr:to>
    <xdr:sp>
      <xdr:nvSpPr>
        <xdr:cNvPr id="383" name="图片 2"/>
        <xdr:cNvSpPr>
          <a:spLocks noChangeAspect="1"/>
        </xdr:cNvSpPr>
      </xdr:nvSpPr>
      <xdr:spPr>
        <a:xfrm>
          <a:off x="3418840" y="9398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22</xdr:row>
      <xdr:rowOff>0</xdr:rowOff>
    </xdr:from>
    <xdr:to>
      <xdr:col>2</xdr:col>
      <xdr:colOff>150495</xdr:colOff>
      <xdr:row>22</xdr:row>
      <xdr:rowOff>302895</xdr:rowOff>
    </xdr:to>
    <xdr:sp>
      <xdr:nvSpPr>
        <xdr:cNvPr id="384" name="图片 1"/>
        <xdr:cNvSpPr>
          <a:spLocks noChangeAspect="1"/>
        </xdr:cNvSpPr>
      </xdr:nvSpPr>
      <xdr:spPr>
        <a:xfrm>
          <a:off x="819150" y="93980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385" name="图片 2"/>
        <xdr:cNvSpPr>
          <a:spLocks noChangeAspect="1"/>
        </xdr:cNvSpPr>
      </xdr:nvSpPr>
      <xdr:spPr>
        <a:xfrm>
          <a:off x="3417570" y="9398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22</xdr:row>
      <xdr:rowOff>0</xdr:rowOff>
    </xdr:from>
    <xdr:to>
      <xdr:col>3</xdr:col>
      <xdr:colOff>601980</xdr:colOff>
      <xdr:row>22</xdr:row>
      <xdr:rowOff>312420</xdr:rowOff>
    </xdr:to>
    <xdr:sp>
      <xdr:nvSpPr>
        <xdr:cNvPr id="386" name="图片 1"/>
        <xdr:cNvSpPr>
          <a:spLocks noChangeAspect="1"/>
        </xdr:cNvSpPr>
      </xdr:nvSpPr>
      <xdr:spPr>
        <a:xfrm>
          <a:off x="3446145" y="9398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22</xdr:row>
      <xdr:rowOff>171450</xdr:rowOff>
    </xdr:from>
    <xdr:to>
      <xdr:col>2</xdr:col>
      <xdr:colOff>327025</xdr:colOff>
      <xdr:row>23</xdr:row>
      <xdr:rowOff>29845</xdr:rowOff>
    </xdr:to>
    <xdr:sp>
      <xdr:nvSpPr>
        <xdr:cNvPr id="387" name="图片 1"/>
        <xdr:cNvSpPr>
          <a:spLocks noChangeAspect="1"/>
        </xdr:cNvSpPr>
      </xdr:nvSpPr>
      <xdr:spPr>
        <a:xfrm>
          <a:off x="990600" y="95694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388" name="图片 2"/>
        <xdr:cNvSpPr>
          <a:spLocks noChangeAspect="1"/>
        </xdr:cNvSpPr>
      </xdr:nvSpPr>
      <xdr:spPr>
        <a:xfrm>
          <a:off x="3417570" y="9398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22</xdr:row>
      <xdr:rowOff>0</xdr:rowOff>
    </xdr:from>
    <xdr:to>
      <xdr:col>3</xdr:col>
      <xdr:colOff>601980</xdr:colOff>
      <xdr:row>22</xdr:row>
      <xdr:rowOff>312420</xdr:rowOff>
    </xdr:to>
    <xdr:sp>
      <xdr:nvSpPr>
        <xdr:cNvPr id="389" name="图片 1"/>
        <xdr:cNvSpPr>
          <a:spLocks noChangeAspect="1"/>
        </xdr:cNvSpPr>
      </xdr:nvSpPr>
      <xdr:spPr>
        <a:xfrm>
          <a:off x="3446145" y="9398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0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391" name="图片 1"/>
        <xdr:cNvSpPr>
          <a:spLocks noChangeAspect="1"/>
        </xdr:cNvSpPr>
      </xdr:nvSpPr>
      <xdr:spPr>
        <a:xfrm>
          <a:off x="34474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2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393" name="图片 1"/>
        <xdr:cNvSpPr>
          <a:spLocks noChangeAspect="1"/>
        </xdr:cNvSpPr>
      </xdr:nvSpPr>
      <xdr:spPr>
        <a:xfrm>
          <a:off x="34474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394" name="图片 2"/>
        <xdr:cNvSpPr>
          <a:spLocks noChangeAspect="1"/>
        </xdr:cNvSpPr>
      </xdr:nvSpPr>
      <xdr:spPr>
        <a:xfrm>
          <a:off x="34201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395" name="图片 2"/>
        <xdr:cNvSpPr>
          <a:spLocks noChangeAspect="1"/>
        </xdr:cNvSpPr>
      </xdr:nvSpPr>
      <xdr:spPr>
        <a:xfrm>
          <a:off x="34201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6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7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8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9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0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1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22</xdr:row>
      <xdr:rowOff>0</xdr:rowOff>
    </xdr:from>
    <xdr:to>
      <xdr:col>3</xdr:col>
      <xdr:colOff>624840</xdr:colOff>
      <xdr:row>22</xdr:row>
      <xdr:rowOff>312420</xdr:rowOff>
    </xdr:to>
    <xdr:sp>
      <xdr:nvSpPr>
        <xdr:cNvPr id="402" name="图片 1"/>
        <xdr:cNvSpPr>
          <a:spLocks noChangeAspect="1"/>
        </xdr:cNvSpPr>
      </xdr:nvSpPr>
      <xdr:spPr>
        <a:xfrm>
          <a:off x="3467100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3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22</xdr:row>
      <xdr:rowOff>0</xdr:rowOff>
    </xdr:from>
    <xdr:to>
      <xdr:col>3</xdr:col>
      <xdr:colOff>624840</xdr:colOff>
      <xdr:row>22</xdr:row>
      <xdr:rowOff>312420</xdr:rowOff>
    </xdr:to>
    <xdr:sp>
      <xdr:nvSpPr>
        <xdr:cNvPr id="404" name="图片 1"/>
        <xdr:cNvSpPr>
          <a:spLocks noChangeAspect="1"/>
        </xdr:cNvSpPr>
      </xdr:nvSpPr>
      <xdr:spPr>
        <a:xfrm>
          <a:off x="3467100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5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406" name="图片 1"/>
        <xdr:cNvSpPr>
          <a:spLocks noChangeAspect="1"/>
        </xdr:cNvSpPr>
      </xdr:nvSpPr>
      <xdr:spPr>
        <a:xfrm>
          <a:off x="34474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7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408" name="图片 1"/>
        <xdr:cNvSpPr>
          <a:spLocks noChangeAspect="1"/>
        </xdr:cNvSpPr>
      </xdr:nvSpPr>
      <xdr:spPr>
        <a:xfrm>
          <a:off x="34474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409" name="图片 2"/>
        <xdr:cNvSpPr>
          <a:spLocks noChangeAspect="1"/>
        </xdr:cNvSpPr>
      </xdr:nvSpPr>
      <xdr:spPr>
        <a:xfrm>
          <a:off x="34201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410" name="图片 2"/>
        <xdr:cNvSpPr>
          <a:spLocks noChangeAspect="1"/>
        </xdr:cNvSpPr>
      </xdr:nvSpPr>
      <xdr:spPr>
        <a:xfrm>
          <a:off x="34201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1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2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3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4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5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6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22</xdr:row>
      <xdr:rowOff>0</xdr:rowOff>
    </xdr:from>
    <xdr:to>
      <xdr:col>3</xdr:col>
      <xdr:colOff>624840</xdr:colOff>
      <xdr:row>22</xdr:row>
      <xdr:rowOff>312420</xdr:rowOff>
    </xdr:to>
    <xdr:sp>
      <xdr:nvSpPr>
        <xdr:cNvPr id="417" name="图片 1"/>
        <xdr:cNvSpPr>
          <a:spLocks noChangeAspect="1"/>
        </xdr:cNvSpPr>
      </xdr:nvSpPr>
      <xdr:spPr>
        <a:xfrm>
          <a:off x="3467100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8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419" name="图片 1"/>
        <xdr:cNvSpPr>
          <a:spLocks noChangeAspect="1"/>
        </xdr:cNvSpPr>
      </xdr:nvSpPr>
      <xdr:spPr>
        <a:xfrm>
          <a:off x="34474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0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421" name="图片 1"/>
        <xdr:cNvSpPr>
          <a:spLocks noChangeAspect="1"/>
        </xdr:cNvSpPr>
      </xdr:nvSpPr>
      <xdr:spPr>
        <a:xfrm>
          <a:off x="34474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34201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34201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4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5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6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7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8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9" name="图片 1"/>
        <xdr:cNvSpPr>
          <a:spLocks noChangeAspect="1"/>
        </xdr:cNvSpPr>
      </xdr:nvSpPr>
      <xdr:spPr>
        <a:xfrm>
          <a:off x="1676400" y="9398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22</xdr:row>
      <xdr:rowOff>0</xdr:rowOff>
    </xdr:from>
    <xdr:to>
      <xdr:col>2</xdr:col>
      <xdr:colOff>516890</xdr:colOff>
      <xdr:row>22</xdr:row>
      <xdr:rowOff>312420</xdr:rowOff>
    </xdr:to>
    <xdr:sp>
      <xdr:nvSpPr>
        <xdr:cNvPr id="430" name="图片 1"/>
        <xdr:cNvSpPr>
          <a:spLocks noChangeAspect="1"/>
        </xdr:cNvSpPr>
      </xdr:nvSpPr>
      <xdr:spPr>
        <a:xfrm>
          <a:off x="1249045" y="93980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596265</xdr:colOff>
      <xdr:row>22</xdr:row>
      <xdr:rowOff>301625</xdr:rowOff>
    </xdr:to>
    <xdr:sp>
      <xdr:nvSpPr>
        <xdr:cNvPr id="431" name="图片 2"/>
        <xdr:cNvSpPr>
          <a:spLocks noChangeAspect="1"/>
        </xdr:cNvSpPr>
      </xdr:nvSpPr>
      <xdr:spPr>
        <a:xfrm>
          <a:off x="3419475" y="9398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596265</xdr:colOff>
      <xdr:row>22</xdr:row>
      <xdr:rowOff>301625</xdr:rowOff>
    </xdr:to>
    <xdr:sp>
      <xdr:nvSpPr>
        <xdr:cNvPr id="432" name="图片 2"/>
        <xdr:cNvSpPr>
          <a:spLocks noChangeAspect="1"/>
        </xdr:cNvSpPr>
      </xdr:nvSpPr>
      <xdr:spPr>
        <a:xfrm>
          <a:off x="3419475" y="9398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596265</xdr:colOff>
      <xdr:row>22</xdr:row>
      <xdr:rowOff>301625</xdr:rowOff>
    </xdr:to>
    <xdr:sp>
      <xdr:nvSpPr>
        <xdr:cNvPr id="433" name="图片 2"/>
        <xdr:cNvSpPr>
          <a:spLocks noChangeAspect="1"/>
        </xdr:cNvSpPr>
      </xdr:nvSpPr>
      <xdr:spPr>
        <a:xfrm>
          <a:off x="3419475" y="9398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596265</xdr:colOff>
      <xdr:row>22</xdr:row>
      <xdr:rowOff>301625</xdr:rowOff>
    </xdr:to>
    <xdr:sp>
      <xdr:nvSpPr>
        <xdr:cNvPr id="434" name="图片 2"/>
        <xdr:cNvSpPr>
          <a:spLocks noChangeAspect="1"/>
        </xdr:cNvSpPr>
      </xdr:nvSpPr>
      <xdr:spPr>
        <a:xfrm>
          <a:off x="3419475" y="9398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596265</xdr:colOff>
      <xdr:row>22</xdr:row>
      <xdr:rowOff>300355</xdr:rowOff>
    </xdr:to>
    <xdr:sp>
      <xdr:nvSpPr>
        <xdr:cNvPr id="435" name="图片 2"/>
        <xdr:cNvSpPr>
          <a:spLocks noChangeAspect="1"/>
        </xdr:cNvSpPr>
      </xdr:nvSpPr>
      <xdr:spPr>
        <a:xfrm>
          <a:off x="5059045" y="9398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632460</xdr:colOff>
      <xdr:row>22</xdr:row>
      <xdr:rowOff>311150</xdr:rowOff>
    </xdr:to>
    <xdr:sp>
      <xdr:nvSpPr>
        <xdr:cNvPr id="436" name="图片 1"/>
        <xdr:cNvSpPr>
          <a:spLocks noChangeAspect="1"/>
        </xdr:cNvSpPr>
      </xdr:nvSpPr>
      <xdr:spPr>
        <a:xfrm>
          <a:off x="5085715" y="9398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632460</xdr:colOff>
      <xdr:row>22</xdr:row>
      <xdr:rowOff>311150</xdr:rowOff>
    </xdr:to>
    <xdr:sp>
      <xdr:nvSpPr>
        <xdr:cNvPr id="437" name="图片 1"/>
        <xdr:cNvSpPr>
          <a:spLocks noChangeAspect="1"/>
        </xdr:cNvSpPr>
      </xdr:nvSpPr>
      <xdr:spPr>
        <a:xfrm>
          <a:off x="5085715" y="9398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22</xdr:row>
      <xdr:rowOff>300355</xdr:rowOff>
    </xdr:to>
    <xdr:sp>
      <xdr:nvSpPr>
        <xdr:cNvPr id="438" name="图片 2"/>
        <xdr:cNvSpPr>
          <a:spLocks noChangeAspect="1"/>
        </xdr:cNvSpPr>
      </xdr:nvSpPr>
      <xdr:spPr>
        <a:xfrm>
          <a:off x="5059045" y="9398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22</xdr:row>
      <xdr:rowOff>300355</xdr:rowOff>
    </xdr:to>
    <xdr:sp>
      <xdr:nvSpPr>
        <xdr:cNvPr id="439" name="图片 2"/>
        <xdr:cNvSpPr>
          <a:spLocks noChangeAspect="1"/>
        </xdr:cNvSpPr>
      </xdr:nvSpPr>
      <xdr:spPr>
        <a:xfrm>
          <a:off x="5059045" y="9398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22</xdr:row>
      <xdr:rowOff>0</xdr:rowOff>
    </xdr:from>
    <xdr:to>
      <xdr:col>4</xdr:col>
      <xdr:colOff>478790</xdr:colOff>
      <xdr:row>22</xdr:row>
      <xdr:rowOff>311150</xdr:rowOff>
    </xdr:to>
    <xdr:sp>
      <xdr:nvSpPr>
        <xdr:cNvPr id="440" name="图片 1"/>
        <xdr:cNvSpPr>
          <a:spLocks noChangeAspect="1"/>
        </xdr:cNvSpPr>
      </xdr:nvSpPr>
      <xdr:spPr>
        <a:xfrm>
          <a:off x="4933950" y="9398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632460</xdr:colOff>
      <xdr:row>22</xdr:row>
      <xdr:rowOff>311150</xdr:rowOff>
    </xdr:to>
    <xdr:sp>
      <xdr:nvSpPr>
        <xdr:cNvPr id="441" name="图片 1"/>
        <xdr:cNvSpPr>
          <a:spLocks noChangeAspect="1"/>
        </xdr:cNvSpPr>
      </xdr:nvSpPr>
      <xdr:spPr>
        <a:xfrm>
          <a:off x="5085715" y="9398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632460</xdr:colOff>
      <xdr:row>22</xdr:row>
      <xdr:rowOff>311150</xdr:rowOff>
    </xdr:to>
    <xdr:sp>
      <xdr:nvSpPr>
        <xdr:cNvPr id="442" name="图片 1"/>
        <xdr:cNvSpPr>
          <a:spLocks noChangeAspect="1"/>
        </xdr:cNvSpPr>
      </xdr:nvSpPr>
      <xdr:spPr>
        <a:xfrm>
          <a:off x="5085715" y="9398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22</xdr:row>
      <xdr:rowOff>300355</xdr:rowOff>
    </xdr:to>
    <xdr:sp>
      <xdr:nvSpPr>
        <xdr:cNvPr id="443" name="图片 2"/>
        <xdr:cNvSpPr>
          <a:spLocks noChangeAspect="1"/>
        </xdr:cNvSpPr>
      </xdr:nvSpPr>
      <xdr:spPr>
        <a:xfrm>
          <a:off x="5059045" y="9398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22</xdr:row>
      <xdr:rowOff>300355</xdr:rowOff>
    </xdr:to>
    <xdr:sp>
      <xdr:nvSpPr>
        <xdr:cNvPr id="444" name="图片 2"/>
        <xdr:cNvSpPr>
          <a:spLocks noChangeAspect="1"/>
        </xdr:cNvSpPr>
      </xdr:nvSpPr>
      <xdr:spPr>
        <a:xfrm>
          <a:off x="5059045" y="9398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22</xdr:row>
      <xdr:rowOff>0</xdr:rowOff>
    </xdr:from>
    <xdr:to>
      <xdr:col>4</xdr:col>
      <xdr:colOff>568960</xdr:colOff>
      <xdr:row>22</xdr:row>
      <xdr:rowOff>304800</xdr:rowOff>
    </xdr:to>
    <xdr:sp>
      <xdr:nvSpPr>
        <xdr:cNvPr id="445" name="图片 2"/>
        <xdr:cNvSpPr>
          <a:spLocks noChangeAspect="1"/>
        </xdr:cNvSpPr>
      </xdr:nvSpPr>
      <xdr:spPr>
        <a:xfrm>
          <a:off x="5057140" y="9398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22</xdr:row>
      <xdr:rowOff>0</xdr:rowOff>
    </xdr:from>
    <xdr:to>
      <xdr:col>4</xdr:col>
      <xdr:colOff>568960</xdr:colOff>
      <xdr:row>22</xdr:row>
      <xdr:rowOff>304800</xdr:rowOff>
    </xdr:to>
    <xdr:sp>
      <xdr:nvSpPr>
        <xdr:cNvPr id="446" name="图片 2"/>
        <xdr:cNvSpPr>
          <a:spLocks noChangeAspect="1"/>
        </xdr:cNvSpPr>
      </xdr:nvSpPr>
      <xdr:spPr>
        <a:xfrm>
          <a:off x="5057140" y="9398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47" name="图片 2"/>
        <xdr:cNvSpPr>
          <a:spLocks noChangeAspect="1"/>
        </xdr:cNvSpPr>
      </xdr:nvSpPr>
      <xdr:spPr>
        <a:xfrm>
          <a:off x="5055870" y="9398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22</xdr:row>
      <xdr:rowOff>0</xdr:rowOff>
    </xdr:from>
    <xdr:to>
      <xdr:col>4</xdr:col>
      <xdr:colOff>601980</xdr:colOff>
      <xdr:row>22</xdr:row>
      <xdr:rowOff>312420</xdr:rowOff>
    </xdr:to>
    <xdr:sp>
      <xdr:nvSpPr>
        <xdr:cNvPr id="448" name="图片 1"/>
        <xdr:cNvSpPr>
          <a:spLocks noChangeAspect="1"/>
        </xdr:cNvSpPr>
      </xdr:nvSpPr>
      <xdr:spPr>
        <a:xfrm>
          <a:off x="5084445" y="9398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49" name="图片 2"/>
        <xdr:cNvSpPr>
          <a:spLocks noChangeAspect="1"/>
        </xdr:cNvSpPr>
      </xdr:nvSpPr>
      <xdr:spPr>
        <a:xfrm>
          <a:off x="5055870" y="9398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22</xdr:row>
      <xdr:rowOff>0</xdr:rowOff>
    </xdr:from>
    <xdr:to>
      <xdr:col>4</xdr:col>
      <xdr:colOff>601980</xdr:colOff>
      <xdr:row>22</xdr:row>
      <xdr:rowOff>312420</xdr:rowOff>
    </xdr:to>
    <xdr:sp>
      <xdr:nvSpPr>
        <xdr:cNvPr id="450" name="图片 1"/>
        <xdr:cNvSpPr>
          <a:spLocks noChangeAspect="1"/>
        </xdr:cNvSpPr>
      </xdr:nvSpPr>
      <xdr:spPr>
        <a:xfrm>
          <a:off x="5084445" y="9398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51" name="图片 1"/>
        <xdr:cNvSpPr>
          <a:spLocks noChangeAspect="1"/>
        </xdr:cNvSpPr>
      </xdr:nvSpPr>
      <xdr:spPr>
        <a:xfrm>
          <a:off x="50857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52" name="图片 1"/>
        <xdr:cNvSpPr>
          <a:spLocks noChangeAspect="1"/>
        </xdr:cNvSpPr>
      </xdr:nvSpPr>
      <xdr:spPr>
        <a:xfrm>
          <a:off x="50857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53" name="图片 2"/>
        <xdr:cNvSpPr>
          <a:spLocks noChangeAspect="1"/>
        </xdr:cNvSpPr>
      </xdr:nvSpPr>
      <xdr:spPr>
        <a:xfrm>
          <a:off x="50584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54" name="图片 2"/>
        <xdr:cNvSpPr>
          <a:spLocks noChangeAspect="1"/>
        </xdr:cNvSpPr>
      </xdr:nvSpPr>
      <xdr:spPr>
        <a:xfrm>
          <a:off x="50584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22</xdr:row>
      <xdr:rowOff>0</xdr:rowOff>
    </xdr:from>
    <xdr:to>
      <xdr:col>4</xdr:col>
      <xdr:colOff>624840</xdr:colOff>
      <xdr:row>22</xdr:row>
      <xdr:rowOff>312420</xdr:rowOff>
    </xdr:to>
    <xdr:sp>
      <xdr:nvSpPr>
        <xdr:cNvPr id="455" name="图片 1"/>
        <xdr:cNvSpPr>
          <a:spLocks noChangeAspect="1"/>
        </xdr:cNvSpPr>
      </xdr:nvSpPr>
      <xdr:spPr>
        <a:xfrm>
          <a:off x="5105400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22</xdr:row>
      <xdr:rowOff>0</xdr:rowOff>
    </xdr:from>
    <xdr:to>
      <xdr:col>4</xdr:col>
      <xdr:colOff>624840</xdr:colOff>
      <xdr:row>22</xdr:row>
      <xdr:rowOff>312420</xdr:rowOff>
    </xdr:to>
    <xdr:sp>
      <xdr:nvSpPr>
        <xdr:cNvPr id="456" name="图片 1"/>
        <xdr:cNvSpPr>
          <a:spLocks noChangeAspect="1"/>
        </xdr:cNvSpPr>
      </xdr:nvSpPr>
      <xdr:spPr>
        <a:xfrm>
          <a:off x="5105400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57" name="图片 1"/>
        <xdr:cNvSpPr>
          <a:spLocks noChangeAspect="1"/>
        </xdr:cNvSpPr>
      </xdr:nvSpPr>
      <xdr:spPr>
        <a:xfrm>
          <a:off x="50857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58" name="图片 1"/>
        <xdr:cNvSpPr>
          <a:spLocks noChangeAspect="1"/>
        </xdr:cNvSpPr>
      </xdr:nvSpPr>
      <xdr:spPr>
        <a:xfrm>
          <a:off x="50857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59" name="图片 2"/>
        <xdr:cNvSpPr>
          <a:spLocks noChangeAspect="1"/>
        </xdr:cNvSpPr>
      </xdr:nvSpPr>
      <xdr:spPr>
        <a:xfrm>
          <a:off x="50584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60" name="图片 2"/>
        <xdr:cNvSpPr>
          <a:spLocks noChangeAspect="1"/>
        </xdr:cNvSpPr>
      </xdr:nvSpPr>
      <xdr:spPr>
        <a:xfrm>
          <a:off x="50584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22</xdr:row>
      <xdr:rowOff>0</xdr:rowOff>
    </xdr:from>
    <xdr:to>
      <xdr:col>4</xdr:col>
      <xdr:colOff>624840</xdr:colOff>
      <xdr:row>22</xdr:row>
      <xdr:rowOff>312420</xdr:rowOff>
    </xdr:to>
    <xdr:sp>
      <xdr:nvSpPr>
        <xdr:cNvPr id="461" name="图片 1"/>
        <xdr:cNvSpPr>
          <a:spLocks noChangeAspect="1"/>
        </xdr:cNvSpPr>
      </xdr:nvSpPr>
      <xdr:spPr>
        <a:xfrm>
          <a:off x="5105400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62" name="图片 1"/>
        <xdr:cNvSpPr>
          <a:spLocks noChangeAspect="1"/>
        </xdr:cNvSpPr>
      </xdr:nvSpPr>
      <xdr:spPr>
        <a:xfrm>
          <a:off x="50857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63" name="图片 1"/>
        <xdr:cNvSpPr>
          <a:spLocks noChangeAspect="1"/>
        </xdr:cNvSpPr>
      </xdr:nvSpPr>
      <xdr:spPr>
        <a:xfrm>
          <a:off x="5085715" y="9398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64" name="图片 2"/>
        <xdr:cNvSpPr>
          <a:spLocks noChangeAspect="1"/>
        </xdr:cNvSpPr>
      </xdr:nvSpPr>
      <xdr:spPr>
        <a:xfrm>
          <a:off x="50584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65" name="图片 2"/>
        <xdr:cNvSpPr>
          <a:spLocks noChangeAspect="1"/>
        </xdr:cNvSpPr>
      </xdr:nvSpPr>
      <xdr:spPr>
        <a:xfrm>
          <a:off x="5058410" y="9398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0</xdr:rowOff>
    </xdr:from>
    <xdr:to>
      <xdr:col>4</xdr:col>
      <xdr:colOff>596265</xdr:colOff>
      <xdr:row>22</xdr:row>
      <xdr:rowOff>301625</xdr:rowOff>
    </xdr:to>
    <xdr:sp>
      <xdr:nvSpPr>
        <xdr:cNvPr id="466" name="图片 2"/>
        <xdr:cNvSpPr>
          <a:spLocks noChangeAspect="1"/>
        </xdr:cNvSpPr>
      </xdr:nvSpPr>
      <xdr:spPr>
        <a:xfrm>
          <a:off x="5057775" y="9398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0</xdr:rowOff>
    </xdr:from>
    <xdr:to>
      <xdr:col>4</xdr:col>
      <xdr:colOff>596265</xdr:colOff>
      <xdr:row>22</xdr:row>
      <xdr:rowOff>301625</xdr:rowOff>
    </xdr:to>
    <xdr:sp>
      <xdr:nvSpPr>
        <xdr:cNvPr id="467" name="图片 2"/>
        <xdr:cNvSpPr>
          <a:spLocks noChangeAspect="1"/>
        </xdr:cNvSpPr>
      </xdr:nvSpPr>
      <xdr:spPr>
        <a:xfrm>
          <a:off x="5057775" y="9398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0</xdr:rowOff>
    </xdr:from>
    <xdr:to>
      <xdr:col>4</xdr:col>
      <xdr:colOff>596265</xdr:colOff>
      <xdr:row>22</xdr:row>
      <xdr:rowOff>301625</xdr:rowOff>
    </xdr:to>
    <xdr:sp>
      <xdr:nvSpPr>
        <xdr:cNvPr id="468" name="图片 2"/>
        <xdr:cNvSpPr>
          <a:spLocks noChangeAspect="1"/>
        </xdr:cNvSpPr>
      </xdr:nvSpPr>
      <xdr:spPr>
        <a:xfrm>
          <a:off x="5057775" y="9398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0</xdr:rowOff>
    </xdr:from>
    <xdr:to>
      <xdr:col>4</xdr:col>
      <xdr:colOff>596265</xdr:colOff>
      <xdr:row>22</xdr:row>
      <xdr:rowOff>301625</xdr:rowOff>
    </xdr:to>
    <xdr:sp>
      <xdr:nvSpPr>
        <xdr:cNvPr id="469" name="图片 2"/>
        <xdr:cNvSpPr>
          <a:spLocks noChangeAspect="1"/>
        </xdr:cNvSpPr>
      </xdr:nvSpPr>
      <xdr:spPr>
        <a:xfrm>
          <a:off x="5057775" y="9398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9"/>
  <sheetViews>
    <sheetView tabSelected="1" workbookViewId="0">
      <selection activeCell="K9" sqref="K9"/>
    </sheetView>
  </sheetViews>
  <sheetFormatPr defaultColWidth="9" defaultRowHeight="13.5"/>
  <cols>
    <col min="1" max="1" width="4" customWidth="1"/>
    <col min="3" max="3" width="28" customWidth="1"/>
    <col min="4" max="4" width="21.5" customWidth="1"/>
    <col min="5" max="5" width="28.75" style="1" customWidth="1"/>
    <col min="6" max="6" width="7" customWidth="1"/>
    <col min="7" max="7" width="8.375" customWidth="1"/>
    <col min="9" max="9" width="8.5" customWidth="1"/>
    <col min="10" max="11" width="7.375" customWidth="1"/>
    <col min="13" max="13" width="8.125" customWidth="1"/>
    <col min="17" max="17" width="17.25" customWidth="1"/>
    <col min="18" max="18" width="12.75" customWidth="1"/>
    <col min="19" max="19" width="11.25" customWidth="1"/>
  </cols>
  <sheetData>
    <row r="1" ht="27" spans="1:19">
      <c r="A1" s="2" t="s">
        <v>0</v>
      </c>
      <c r="B1" s="2"/>
      <c r="C1" s="2"/>
      <c r="D1" s="2"/>
      <c r="E1" s="3"/>
      <c r="F1" s="2"/>
      <c r="G1" s="2"/>
      <c r="H1" s="2"/>
      <c r="I1" s="15"/>
      <c r="J1" s="2"/>
      <c r="K1" s="2"/>
      <c r="L1" s="16"/>
      <c r="M1" s="17"/>
      <c r="N1" s="2"/>
      <c r="O1" s="2"/>
      <c r="P1" s="2"/>
      <c r="Q1" s="2"/>
      <c r="R1" s="2"/>
      <c r="S1" s="2"/>
    </row>
    <row r="2" ht="21" customHeight="1" spans="1:19">
      <c r="A2" s="4" t="s">
        <v>1</v>
      </c>
      <c r="B2" s="4"/>
      <c r="C2" s="4"/>
      <c r="D2" s="4"/>
      <c r="E2" s="5"/>
      <c r="F2" s="4"/>
      <c r="G2" s="6"/>
      <c r="H2" s="6"/>
      <c r="I2" s="18"/>
      <c r="J2" s="6"/>
      <c r="K2" s="6"/>
      <c r="L2" s="19" t="s">
        <v>2</v>
      </c>
      <c r="M2" s="20"/>
      <c r="N2" s="20"/>
      <c r="O2" s="21"/>
      <c r="P2" s="22"/>
      <c r="Q2" s="22"/>
      <c r="R2" s="22"/>
      <c r="S2" s="32"/>
    </row>
    <row r="3" ht="27" spans="1:19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 t="s">
        <v>9</v>
      </c>
      <c r="H3" s="11" t="s">
        <v>10</v>
      </c>
      <c r="I3" s="23" t="s">
        <v>11</v>
      </c>
      <c r="J3" s="24" t="s">
        <v>12</v>
      </c>
      <c r="K3" s="24" t="s">
        <v>13</v>
      </c>
      <c r="L3" s="25" t="s">
        <v>14</v>
      </c>
      <c r="M3" s="25" t="s">
        <v>15</v>
      </c>
      <c r="N3" s="26" t="s">
        <v>16</v>
      </c>
      <c r="O3" s="27" t="s">
        <v>17</v>
      </c>
      <c r="P3" s="25" t="s">
        <v>18</v>
      </c>
      <c r="Q3" s="33" t="s">
        <v>19</v>
      </c>
      <c r="R3" s="34" t="s">
        <v>20</v>
      </c>
      <c r="S3" s="11" t="s">
        <v>21</v>
      </c>
    </row>
    <row r="4" ht="35" customHeight="1" spans="1:19">
      <c r="A4" s="12">
        <v>1</v>
      </c>
      <c r="B4" s="13">
        <v>62663</v>
      </c>
      <c r="C4" s="13" t="s">
        <v>22</v>
      </c>
      <c r="D4" s="13" t="s">
        <v>23</v>
      </c>
      <c r="E4" s="14" t="s">
        <v>24</v>
      </c>
      <c r="F4" s="13" t="s">
        <v>25</v>
      </c>
      <c r="G4" s="13">
        <v>155.4</v>
      </c>
      <c r="H4" s="13">
        <v>155.4</v>
      </c>
      <c r="I4" s="13">
        <v>168</v>
      </c>
      <c r="J4" s="13"/>
      <c r="K4" s="28"/>
      <c r="L4" s="25">
        <v>198</v>
      </c>
      <c r="M4" s="25"/>
      <c r="N4" s="29">
        <f t="shared" ref="N4:N22" si="0">(I4-G4)/I4</f>
        <v>0.075</v>
      </c>
      <c r="O4" s="30">
        <f t="shared" ref="O4:O22" si="1">(L4-H4)/L4</f>
        <v>0.215151515151515</v>
      </c>
      <c r="P4" s="25">
        <f t="shared" ref="P4:P22" si="2">L4-I4</f>
        <v>30</v>
      </c>
      <c r="Q4" s="35" t="s">
        <v>26</v>
      </c>
      <c r="R4" s="36" t="s">
        <v>27</v>
      </c>
      <c r="S4" s="37" t="s">
        <v>28</v>
      </c>
    </row>
    <row r="5" ht="35" customHeight="1" spans="1:19">
      <c r="A5" s="12">
        <v>2</v>
      </c>
      <c r="B5" s="13">
        <v>17317</v>
      </c>
      <c r="C5" s="13" t="s">
        <v>29</v>
      </c>
      <c r="D5" s="13" t="s">
        <v>30</v>
      </c>
      <c r="E5" s="14" t="s">
        <v>31</v>
      </c>
      <c r="F5" s="13" t="s">
        <v>25</v>
      </c>
      <c r="G5" s="13">
        <v>25</v>
      </c>
      <c r="H5" s="13">
        <v>27</v>
      </c>
      <c r="I5" s="13">
        <v>29.4</v>
      </c>
      <c r="J5" s="13"/>
      <c r="K5" s="28"/>
      <c r="L5" s="25">
        <v>33.7</v>
      </c>
      <c r="M5" s="25"/>
      <c r="N5" s="29">
        <f t="shared" si="0"/>
        <v>0.149659863945578</v>
      </c>
      <c r="O5" s="30">
        <f t="shared" si="1"/>
        <v>0.198813056379822</v>
      </c>
      <c r="P5" s="25">
        <f t="shared" si="2"/>
        <v>4.3</v>
      </c>
      <c r="Q5" s="35" t="s">
        <v>26</v>
      </c>
      <c r="R5" s="36" t="s">
        <v>27</v>
      </c>
      <c r="S5" s="37" t="s">
        <v>28</v>
      </c>
    </row>
    <row r="6" ht="35" customHeight="1" spans="1:19">
      <c r="A6" s="12">
        <v>3</v>
      </c>
      <c r="B6" s="13">
        <v>126909</v>
      </c>
      <c r="C6" s="13" t="s">
        <v>32</v>
      </c>
      <c r="D6" s="13" t="s">
        <v>33</v>
      </c>
      <c r="E6" s="14" t="s">
        <v>34</v>
      </c>
      <c r="F6" s="13" t="s">
        <v>35</v>
      </c>
      <c r="G6" s="13">
        <v>29.8</v>
      </c>
      <c r="H6" s="13">
        <v>29.8</v>
      </c>
      <c r="I6" s="13">
        <v>32.5</v>
      </c>
      <c r="J6" s="13"/>
      <c r="K6" s="28"/>
      <c r="L6" s="25">
        <v>36.5</v>
      </c>
      <c r="M6" s="25"/>
      <c r="N6" s="29">
        <f t="shared" si="0"/>
        <v>0.083076923076923</v>
      </c>
      <c r="O6" s="30">
        <f t="shared" si="1"/>
        <v>0.183561643835616</v>
      </c>
      <c r="P6" s="25">
        <f t="shared" si="2"/>
        <v>4</v>
      </c>
      <c r="Q6" s="35" t="s">
        <v>26</v>
      </c>
      <c r="R6" s="36" t="s">
        <v>27</v>
      </c>
      <c r="S6" s="37" t="s">
        <v>28</v>
      </c>
    </row>
    <row r="7" ht="35" customHeight="1" spans="1:19">
      <c r="A7" s="12">
        <v>4</v>
      </c>
      <c r="B7" s="13">
        <v>58027</v>
      </c>
      <c r="C7" s="13" t="s">
        <v>36</v>
      </c>
      <c r="D7" s="13" t="s">
        <v>37</v>
      </c>
      <c r="E7" s="14" t="s">
        <v>38</v>
      </c>
      <c r="F7" s="13" t="s">
        <v>25</v>
      </c>
      <c r="G7" s="13">
        <v>13.28</v>
      </c>
      <c r="H7" s="13">
        <v>13.45</v>
      </c>
      <c r="I7" s="13">
        <v>14.8</v>
      </c>
      <c r="J7" s="13"/>
      <c r="K7" s="28"/>
      <c r="L7" s="25">
        <v>17.5</v>
      </c>
      <c r="M7" s="25"/>
      <c r="N7" s="29">
        <f t="shared" si="0"/>
        <v>0.102702702702703</v>
      </c>
      <c r="O7" s="30">
        <f t="shared" si="1"/>
        <v>0.231428571428571</v>
      </c>
      <c r="P7" s="25">
        <f t="shared" si="2"/>
        <v>2.7</v>
      </c>
      <c r="Q7" s="35" t="s">
        <v>26</v>
      </c>
      <c r="R7" s="36" t="s">
        <v>27</v>
      </c>
      <c r="S7" s="37" t="s">
        <v>28</v>
      </c>
    </row>
    <row r="8" ht="35" customHeight="1" spans="1:19">
      <c r="A8" s="12">
        <v>5</v>
      </c>
      <c r="B8" s="13">
        <v>28721</v>
      </c>
      <c r="C8" s="13" t="s">
        <v>39</v>
      </c>
      <c r="D8" s="13" t="s">
        <v>40</v>
      </c>
      <c r="E8" s="14" t="s">
        <v>41</v>
      </c>
      <c r="F8" s="13" t="s">
        <v>25</v>
      </c>
      <c r="G8" s="13">
        <v>46</v>
      </c>
      <c r="H8" s="13">
        <v>48</v>
      </c>
      <c r="I8" s="13">
        <v>53</v>
      </c>
      <c r="J8" s="13"/>
      <c r="K8" s="28"/>
      <c r="L8" s="25">
        <v>59.8</v>
      </c>
      <c r="M8" s="25"/>
      <c r="N8" s="29">
        <f t="shared" si="0"/>
        <v>0.132075471698113</v>
      </c>
      <c r="O8" s="30">
        <f t="shared" si="1"/>
        <v>0.197324414715719</v>
      </c>
      <c r="P8" s="25">
        <f t="shared" si="2"/>
        <v>6.8</v>
      </c>
      <c r="Q8" s="35" t="s">
        <v>26</v>
      </c>
      <c r="R8" s="36" t="s">
        <v>27</v>
      </c>
      <c r="S8" s="37" t="s">
        <v>28</v>
      </c>
    </row>
    <row r="9" ht="35" customHeight="1" spans="1:19">
      <c r="A9" s="12">
        <v>6</v>
      </c>
      <c r="B9" s="13">
        <v>6722</v>
      </c>
      <c r="C9" s="13" t="s">
        <v>42</v>
      </c>
      <c r="D9" s="13" t="s">
        <v>43</v>
      </c>
      <c r="E9" s="14" t="s">
        <v>41</v>
      </c>
      <c r="F9" s="13" t="s">
        <v>25</v>
      </c>
      <c r="G9" s="13">
        <v>17.9</v>
      </c>
      <c r="H9" s="13">
        <v>17.9</v>
      </c>
      <c r="I9" s="13">
        <v>19.8</v>
      </c>
      <c r="J9" s="13"/>
      <c r="K9" s="28"/>
      <c r="L9" s="25">
        <v>23.5</v>
      </c>
      <c r="M9" s="25"/>
      <c r="N9" s="29">
        <f t="shared" si="0"/>
        <v>0.0959595959595961</v>
      </c>
      <c r="O9" s="30">
        <f t="shared" si="1"/>
        <v>0.238297872340426</v>
      </c>
      <c r="P9" s="25">
        <f t="shared" si="2"/>
        <v>3.7</v>
      </c>
      <c r="Q9" s="35" t="s">
        <v>26</v>
      </c>
      <c r="R9" s="36" t="s">
        <v>27</v>
      </c>
      <c r="S9" s="37" t="s">
        <v>28</v>
      </c>
    </row>
    <row r="10" ht="35" customHeight="1" spans="1:19">
      <c r="A10" s="12">
        <v>7</v>
      </c>
      <c r="B10" s="13">
        <v>18358</v>
      </c>
      <c r="C10" s="13" t="s">
        <v>44</v>
      </c>
      <c r="D10" s="13" t="s">
        <v>45</v>
      </c>
      <c r="E10" s="14" t="s">
        <v>46</v>
      </c>
      <c r="F10" s="13" t="s">
        <v>25</v>
      </c>
      <c r="G10" s="13">
        <v>32.5</v>
      </c>
      <c r="H10" s="13">
        <v>32.5</v>
      </c>
      <c r="I10" s="13">
        <v>36</v>
      </c>
      <c r="J10" s="13"/>
      <c r="K10" s="28"/>
      <c r="L10" s="25">
        <v>39.9</v>
      </c>
      <c r="M10" s="25"/>
      <c r="N10" s="29">
        <f t="shared" si="0"/>
        <v>0.0972222222222222</v>
      </c>
      <c r="O10" s="30">
        <f t="shared" si="1"/>
        <v>0.18546365914787</v>
      </c>
      <c r="P10" s="25">
        <f t="shared" si="2"/>
        <v>3.9</v>
      </c>
      <c r="Q10" s="35" t="s">
        <v>26</v>
      </c>
      <c r="R10" s="36" t="s">
        <v>27</v>
      </c>
      <c r="S10" s="37" t="s">
        <v>28</v>
      </c>
    </row>
    <row r="11" ht="35" customHeight="1" spans="1:19">
      <c r="A11" s="12">
        <v>8</v>
      </c>
      <c r="B11" s="13">
        <v>16367</v>
      </c>
      <c r="C11" s="13" t="s">
        <v>47</v>
      </c>
      <c r="D11" s="13" t="s">
        <v>48</v>
      </c>
      <c r="E11" s="14" t="s">
        <v>49</v>
      </c>
      <c r="F11" s="13" t="s">
        <v>35</v>
      </c>
      <c r="G11" s="13">
        <v>13.13</v>
      </c>
      <c r="H11" s="13">
        <v>13.13</v>
      </c>
      <c r="I11" s="13">
        <v>14.6</v>
      </c>
      <c r="J11" s="13"/>
      <c r="K11" s="28"/>
      <c r="L11" s="25">
        <v>18.9</v>
      </c>
      <c r="M11" s="25"/>
      <c r="N11" s="29">
        <f t="shared" si="0"/>
        <v>0.100684931506849</v>
      </c>
      <c r="O11" s="30">
        <f t="shared" si="1"/>
        <v>0.305291005291005</v>
      </c>
      <c r="P11" s="25">
        <f t="shared" si="2"/>
        <v>4.3</v>
      </c>
      <c r="Q11" s="35" t="s">
        <v>26</v>
      </c>
      <c r="R11" s="36" t="s">
        <v>27</v>
      </c>
      <c r="S11" s="37" t="s">
        <v>28</v>
      </c>
    </row>
    <row r="12" ht="35" customHeight="1" spans="1:19">
      <c r="A12" s="12">
        <v>9</v>
      </c>
      <c r="B12" s="13">
        <v>1273</v>
      </c>
      <c r="C12" s="13" t="s">
        <v>50</v>
      </c>
      <c r="D12" s="13" t="s">
        <v>51</v>
      </c>
      <c r="E12" s="14" t="s">
        <v>52</v>
      </c>
      <c r="F12" s="13" t="s">
        <v>25</v>
      </c>
      <c r="G12" s="13">
        <v>15.85</v>
      </c>
      <c r="H12" s="13">
        <v>17</v>
      </c>
      <c r="I12" s="13">
        <v>19</v>
      </c>
      <c r="J12" s="13"/>
      <c r="K12" s="28"/>
      <c r="L12" s="25">
        <v>21</v>
      </c>
      <c r="M12" s="25"/>
      <c r="N12" s="29">
        <f t="shared" si="0"/>
        <v>0.165789473684211</v>
      </c>
      <c r="O12" s="30">
        <f t="shared" si="1"/>
        <v>0.19047619047619</v>
      </c>
      <c r="P12" s="25">
        <f t="shared" si="2"/>
        <v>2</v>
      </c>
      <c r="Q12" s="35" t="s">
        <v>26</v>
      </c>
      <c r="R12" s="36" t="s">
        <v>27</v>
      </c>
      <c r="S12" s="37" t="s">
        <v>28</v>
      </c>
    </row>
    <row r="13" ht="35" customHeight="1" spans="1:19">
      <c r="A13" s="12">
        <v>10</v>
      </c>
      <c r="B13" s="13">
        <v>4897</v>
      </c>
      <c r="C13" s="13" t="s">
        <v>53</v>
      </c>
      <c r="D13" s="13" t="s">
        <v>54</v>
      </c>
      <c r="E13" s="14" t="s">
        <v>55</v>
      </c>
      <c r="F13" s="13" t="s">
        <v>56</v>
      </c>
      <c r="G13" s="13">
        <v>20.1</v>
      </c>
      <c r="H13" s="13">
        <v>20.32</v>
      </c>
      <c r="I13" s="13">
        <v>22.8</v>
      </c>
      <c r="J13" s="13"/>
      <c r="K13" s="28"/>
      <c r="L13" s="25">
        <v>26.8</v>
      </c>
      <c r="M13" s="25"/>
      <c r="N13" s="29">
        <f t="shared" si="0"/>
        <v>0.118421052631579</v>
      </c>
      <c r="O13" s="30">
        <f t="shared" si="1"/>
        <v>0.241791044776119</v>
      </c>
      <c r="P13" s="25">
        <f t="shared" si="2"/>
        <v>4</v>
      </c>
      <c r="Q13" s="35" t="s">
        <v>26</v>
      </c>
      <c r="R13" s="36" t="s">
        <v>27</v>
      </c>
      <c r="S13" s="37" t="s">
        <v>28</v>
      </c>
    </row>
    <row r="14" ht="35" customHeight="1" spans="1:19">
      <c r="A14" s="12">
        <v>11</v>
      </c>
      <c r="B14" s="13">
        <v>24527</v>
      </c>
      <c r="C14" s="13" t="s">
        <v>57</v>
      </c>
      <c r="D14" s="13" t="s">
        <v>58</v>
      </c>
      <c r="E14" s="14" t="s">
        <v>59</v>
      </c>
      <c r="F14" s="13" t="s">
        <v>25</v>
      </c>
      <c r="G14" s="13">
        <v>18</v>
      </c>
      <c r="H14" s="13">
        <v>19.5</v>
      </c>
      <c r="I14" s="13">
        <v>22</v>
      </c>
      <c r="J14" s="13"/>
      <c r="K14" s="28"/>
      <c r="L14" s="25">
        <v>24.8</v>
      </c>
      <c r="M14" s="25"/>
      <c r="N14" s="29">
        <f t="shared" si="0"/>
        <v>0.181818181818182</v>
      </c>
      <c r="O14" s="30">
        <f t="shared" si="1"/>
        <v>0.213709677419355</v>
      </c>
      <c r="P14" s="25">
        <f t="shared" si="2"/>
        <v>2.8</v>
      </c>
      <c r="Q14" s="35" t="s">
        <v>26</v>
      </c>
      <c r="R14" s="36" t="s">
        <v>27</v>
      </c>
      <c r="S14" s="37" t="s">
        <v>28</v>
      </c>
    </row>
    <row r="15" ht="35" customHeight="1" spans="1:19">
      <c r="A15" s="12">
        <v>12</v>
      </c>
      <c r="B15" s="13">
        <v>10354</v>
      </c>
      <c r="C15" s="13" t="s">
        <v>60</v>
      </c>
      <c r="D15" s="13" t="s">
        <v>61</v>
      </c>
      <c r="E15" s="14" t="s">
        <v>62</v>
      </c>
      <c r="F15" s="13" t="s">
        <v>25</v>
      </c>
      <c r="G15" s="13">
        <v>12.2</v>
      </c>
      <c r="H15" s="13">
        <v>12.2</v>
      </c>
      <c r="I15" s="13">
        <v>13.8</v>
      </c>
      <c r="J15" s="13"/>
      <c r="K15" s="28"/>
      <c r="L15" s="25">
        <v>15.8</v>
      </c>
      <c r="M15" s="25"/>
      <c r="N15" s="29">
        <f t="shared" si="0"/>
        <v>0.115942028985507</v>
      </c>
      <c r="O15" s="30">
        <f t="shared" si="1"/>
        <v>0.227848101265823</v>
      </c>
      <c r="P15" s="25">
        <f t="shared" si="2"/>
        <v>2</v>
      </c>
      <c r="Q15" s="35" t="s">
        <v>26</v>
      </c>
      <c r="R15" s="36" t="s">
        <v>27</v>
      </c>
      <c r="S15" s="37" t="s">
        <v>28</v>
      </c>
    </row>
    <row r="16" ht="35" customHeight="1" spans="1:19">
      <c r="A16" s="12">
        <v>13</v>
      </c>
      <c r="B16" s="13">
        <v>50546</v>
      </c>
      <c r="C16" s="13" t="s">
        <v>63</v>
      </c>
      <c r="D16" s="13" t="s">
        <v>64</v>
      </c>
      <c r="E16" s="14" t="s">
        <v>38</v>
      </c>
      <c r="F16" s="13" t="s">
        <v>35</v>
      </c>
      <c r="G16" s="13">
        <v>9.79</v>
      </c>
      <c r="H16" s="13">
        <v>11.9</v>
      </c>
      <c r="I16" s="13">
        <v>13.5</v>
      </c>
      <c r="J16" s="13"/>
      <c r="K16" s="28"/>
      <c r="L16" s="25">
        <v>16.8</v>
      </c>
      <c r="M16" s="25"/>
      <c r="N16" s="29">
        <f t="shared" si="0"/>
        <v>0.274814814814815</v>
      </c>
      <c r="O16" s="30">
        <f t="shared" si="1"/>
        <v>0.291666666666667</v>
      </c>
      <c r="P16" s="25">
        <f t="shared" si="2"/>
        <v>3.3</v>
      </c>
      <c r="Q16" s="35" t="s">
        <v>26</v>
      </c>
      <c r="R16" s="36" t="s">
        <v>27</v>
      </c>
      <c r="S16" s="37" t="s">
        <v>28</v>
      </c>
    </row>
    <row r="17" ht="35" customHeight="1" spans="1:19">
      <c r="A17" s="12">
        <v>14</v>
      </c>
      <c r="B17" s="13">
        <v>2383</v>
      </c>
      <c r="C17" s="13" t="s">
        <v>65</v>
      </c>
      <c r="D17" s="13" t="s">
        <v>66</v>
      </c>
      <c r="E17" s="14" t="s">
        <v>38</v>
      </c>
      <c r="F17" s="13" t="s">
        <v>25</v>
      </c>
      <c r="G17" s="13">
        <v>16.2</v>
      </c>
      <c r="H17" s="13">
        <v>16.3</v>
      </c>
      <c r="I17" s="13">
        <v>18.5</v>
      </c>
      <c r="J17" s="13"/>
      <c r="K17" s="28"/>
      <c r="L17" s="25">
        <v>24.5</v>
      </c>
      <c r="M17" s="25"/>
      <c r="N17" s="29">
        <f t="shared" si="0"/>
        <v>0.124324324324324</v>
      </c>
      <c r="O17" s="30">
        <f t="shared" si="1"/>
        <v>0.33469387755102</v>
      </c>
      <c r="P17" s="25">
        <f t="shared" si="2"/>
        <v>6</v>
      </c>
      <c r="Q17" s="35" t="s">
        <v>26</v>
      </c>
      <c r="R17" s="36" t="s">
        <v>27</v>
      </c>
      <c r="S17" s="37" t="s">
        <v>28</v>
      </c>
    </row>
    <row r="18" ht="35" customHeight="1" spans="1:19">
      <c r="A18" s="12">
        <v>15</v>
      </c>
      <c r="B18" s="13">
        <v>722</v>
      </c>
      <c r="C18" s="13" t="s">
        <v>67</v>
      </c>
      <c r="D18" s="13" t="s">
        <v>68</v>
      </c>
      <c r="E18" s="14" t="s">
        <v>69</v>
      </c>
      <c r="F18" s="13" t="s">
        <v>35</v>
      </c>
      <c r="G18" s="13">
        <v>21.21</v>
      </c>
      <c r="H18" s="13">
        <v>22</v>
      </c>
      <c r="I18" s="13">
        <v>25</v>
      </c>
      <c r="J18" s="13"/>
      <c r="K18" s="28"/>
      <c r="L18" s="25">
        <v>30</v>
      </c>
      <c r="M18" s="25"/>
      <c r="N18" s="29">
        <f t="shared" si="0"/>
        <v>0.1516</v>
      </c>
      <c r="O18" s="30">
        <f t="shared" si="1"/>
        <v>0.266666666666667</v>
      </c>
      <c r="P18" s="25">
        <f t="shared" si="2"/>
        <v>5</v>
      </c>
      <c r="Q18" s="35" t="s">
        <v>26</v>
      </c>
      <c r="R18" s="36" t="s">
        <v>27</v>
      </c>
      <c r="S18" s="37" t="s">
        <v>28</v>
      </c>
    </row>
    <row r="19" ht="35" customHeight="1" spans="1:19">
      <c r="A19" s="12">
        <v>16</v>
      </c>
      <c r="B19" s="13">
        <v>1521</v>
      </c>
      <c r="C19" s="13" t="s">
        <v>70</v>
      </c>
      <c r="D19" s="13" t="s">
        <v>71</v>
      </c>
      <c r="E19" s="14" t="s">
        <v>72</v>
      </c>
      <c r="F19" s="13" t="s">
        <v>35</v>
      </c>
      <c r="G19" s="13">
        <v>5.3</v>
      </c>
      <c r="H19" s="13">
        <v>5.3</v>
      </c>
      <c r="I19" s="13">
        <v>6.5</v>
      </c>
      <c r="J19" s="13"/>
      <c r="K19" s="28"/>
      <c r="L19" s="25">
        <v>8</v>
      </c>
      <c r="M19" s="25"/>
      <c r="N19" s="29">
        <f t="shared" si="0"/>
        <v>0.184615384615385</v>
      </c>
      <c r="O19" s="30">
        <f t="shared" si="1"/>
        <v>0.3375</v>
      </c>
      <c r="P19" s="25">
        <f t="shared" si="2"/>
        <v>1.5</v>
      </c>
      <c r="Q19" s="35" t="s">
        <v>26</v>
      </c>
      <c r="R19" s="36" t="s">
        <v>27</v>
      </c>
      <c r="S19" s="37" t="s">
        <v>28</v>
      </c>
    </row>
    <row r="20" ht="35" customHeight="1" spans="1:19">
      <c r="A20" s="12">
        <v>17</v>
      </c>
      <c r="B20" s="13">
        <v>1238</v>
      </c>
      <c r="C20" s="13" t="s">
        <v>73</v>
      </c>
      <c r="D20" s="13" t="s">
        <v>74</v>
      </c>
      <c r="E20" s="14" t="s">
        <v>75</v>
      </c>
      <c r="F20" s="13" t="s">
        <v>25</v>
      </c>
      <c r="G20" s="13">
        <v>5.5</v>
      </c>
      <c r="H20" s="13">
        <v>5.5</v>
      </c>
      <c r="I20" s="13">
        <v>6.5</v>
      </c>
      <c r="J20" s="13"/>
      <c r="K20" s="28"/>
      <c r="L20" s="25">
        <v>8</v>
      </c>
      <c r="M20" s="25"/>
      <c r="N20" s="29">
        <f t="shared" si="0"/>
        <v>0.153846153846154</v>
      </c>
      <c r="O20" s="30">
        <f t="shared" si="1"/>
        <v>0.3125</v>
      </c>
      <c r="P20" s="25">
        <f t="shared" si="2"/>
        <v>1.5</v>
      </c>
      <c r="Q20" s="35" t="s">
        <v>26</v>
      </c>
      <c r="R20" s="36" t="s">
        <v>27</v>
      </c>
      <c r="S20" s="37" t="s">
        <v>28</v>
      </c>
    </row>
    <row r="21" ht="35" customHeight="1" spans="1:19">
      <c r="A21" s="12">
        <v>18</v>
      </c>
      <c r="B21" s="13">
        <v>1215</v>
      </c>
      <c r="C21" s="13" t="s">
        <v>76</v>
      </c>
      <c r="D21" s="13" t="s">
        <v>77</v>
      </c>
      <c r="E21" s="14" t="s">
        <v>78</v>
      </c>
      <c r="F21" s="13" t="s">
        <v>25</v>
      </c>
      <c r="G21" s="13">
        <v>6.3</v>
      </c>
      <c r="H21" s="13">
        <v>6.3</v>
      </c>
      <c r="I21" s="13">
        <v>7.5</v>
      </c>
      <c r="J21" s="13"/>
      <c r="K21" s="28"/>
      <c r="L21" s="25">
        <v>9.5</v>
      </c>
      <c r="M21" s="25"/>
      <c r="N21" s="29">
        <f t="shared" si="0"/>
        <v>0.16</v>
      </c>
      <c r="O21" s="30">
        <f t="shared" si="1"/>
        <v>0.336842105263158</v>
      </c>
      <c r="P21" s="25">
        <f t="shared" si="2"/>
        <v>2</v>
      </c>
      <c r="Q21" s="35" t="s">
        <v>26</v>
      </c>
      <c r="R21" s="36" t="s">
        <v>27</v>
      </c>
      <c r="S21" s="37" t="s">
        <v>28</v>
      </c>
    </row>
    <row r="22" ht="35" customHeight="1" spans="1:19">
      <c r="A22" s="12">
        <v>19</v>
      </c>
      <c r="B22" s="13">
        <v>2329</v>
      </c>
      <c r="C22" s="13" t="s">
        <v>79</v>
      </c>
      <c r="D22" s="13" t="s">
        <v>77</v>
      </c>
      <c r="E22" s="14" t="s">
        <v>78</v>
      </c>
      <c r="F22" s="13" t="s">
        <v>25</v>
      </c>
      <c r="G22" s="13">
        <v>6.3</v>
      </c>
      <c r="H22" s="13">
        <v>6.3</v>
      </c>
      <c r="I22" s="13">
        <v>7.5</v>
      </c>
      <c r="J22" s="13"/>
      <c r="K22" s="28"/>
      <c r="L22" s="25">
        <v>9.5</v>
      </c>
      <c r="M22" s="25"/>
      <c r="N22" s="29">
        <f t="shared" si="0"/>
        <v>0.16</v>
      </c>
      <c r="O22" s="30">
        <f t="shared" si="1"/>
        <v>0.336842105263158</v>
      </c>
      <c r="P22" s="25">
        <f t="shared" si="2"/>
        <v>2</v>
      </c>
      <c r="Q22" s="35" t="s">
        <v>26</v>
      </c>
      <c r="R22" s="36" t="s">
        <v>27</v>
      </c>
      <c r="S22" s="37" t="s">
        <v>28</v>
      </c>
    </row>
    <row r="23" ht="35" customHeight="1" spans="1:19">
      <c r="A23" s="12">
        <v>20</v>
      </c>
      <c r="B23" s="13">
        <v>203330</v>
      </c>
      <c r="C23" s="13" t="s">
        <v>80</v>
      </c>
      <c r="D23" s="13" t="s">
        <v>81</v>
      </c>
      <c r="E23" s="14" t="s">
        <v>82</v>
      </c>
      <c r="F23" s="13" t="s">
        <v>25</v>
      </c>
      <c r="G23" s="13">
        <v>4.8</v>
      </c>
      <c r="H23" s="13">
        <v>4.8</v>
      </c>
      <c r="I23" s="13">
        <v>7</v>
      </c>
      <c r="J23" s="13"/>
      <c r="K23" s="28"/>
      <c r="L23" s="31">
        <v>9.9</v>
      </c>
      <c r="M23" s="25"/>
      <c r="N23" s="29">
        <f t="shared" ref="N23:N54" si="3">(I23-G23)/I23</f>
        <v>0.314285714285714</v>
      </c>
      <c r="O23" s="30">
        <f t="shared" ref="O23:O54" si="4">(L23-H23)/L23</f>
        <v>0.515151515151515</v>
      </c>
      <c r="P23" s="25">
        <f t="shared" ref="P23:P54" si="5">L23-I23</f>
        <v>2.9</v>
      </c>
      <c r="Q23" s="35" t="s">
        <v>83</v>
      </c>
      <c r="R23" s="36" t="s">
        <v>27</v>
      </c>
      <c r="S23" s="37" t="s">
        <v>28</v>
      </c>
    </row>
    <row r="24" ht="35" customHeight="1" spans="1:19">
      <c r="A24" s="12">
        <v>21</v>
      </c>
      <c r="B24" s="13">
        <v>216872</v>
      </c>
      <c r="C24" s="13" t="s">
        <v>84</v>
      </c>
      <c r="D24" s="13" t="s">
        <v>85</v>
      </c>
      <c r="E24" s="14" t="s">
        <v>86</v>
      </c>
      <c r="F24" s="13" t="s">
        <v>25</v>
      </c>
      <c r="G24" s="13">
        <v>6</v>
      </c>
      <c r="H24" s="13">
        <v>6</v>
      </c>
      <c r="I24" s="13">
        <v>18</v>
      </c>
      <c r="J24" s="13"/>
      <c r="K24" s="28"/>
      <c r="L24" s="31">
        <v>19.8</v>
      </c>
      <c r="M24" s="25"/>
      <c r="N24" s="29">
        <f t="shared" si="3"/>
        <v>0.666666666666667</v>
      </c>
      <c r="O24" s="30">
        <f t="shared" si="4"/>
        <v>0.696969696969697</v>
      </c>
      <c r="P24" s="25">
        <f t="shared" si="5"/>
        <v>1.8</v>
      </c>
      <c r="Q24" s="35" t="s">
        <v>87</v>
      </c>
      <c r="R24" s="36" t="s">
        <v>27</v>
      </c>
      <c r="S24" s="37" t="s">
        <v>28</v>
      </c>
    </row>
    <row r="25" ht="35" customHeight="1" spans="1:19">
      <c r="A25" s="12">
        <v>22</v>
      </c>
      <c r="B25" s="13">
        <v>179319</v>
      </c>
      <c r="C25" s="13" t="s">
        <v>80</v>
      </c>
      <c r="D25" s="13" t="s">
        <v>88</v>
      </c>
      <c r="E25" s="14" t="s">
        <v>89</v>
      </c>
      <c r="F25" s="13" t="s">
        <v>25</v>
      </c>
      <c r="G25" s="13">
        <v>4.5</v>
      </c>
      <c r="H25" s="13">
        <v>4.5</v>
      </c>
      <c r="I25" s="13">
        <v>6.5</v>
      </c>
      <c r="J25" s="13"/>
      <c r="K25" s="28"/>
      <c r="L25" s="31">
        <v>12</v>
      </c>
      <c r="M25" s="25"/>
      <c r="N25" s="29">
        <f t="shared" si="3"/>
        <v>0.307692307692308</v>
      </c>
      <c r="O25" s="30">
        <f t="shared" si="4"/>
        <v>0.625</v>
      </c>
      <c r="P25" s="25">
        <f t="shared" si="5"/>
        <v>5.5</v>
      </c>
      <c r="Q25" s="35" t="s">
        <v>83</v>
      </c>
      <c r="R25" s="36" t="s">
        <v>27</v>
      </c>
      <c r="S25" s="37" t="s">
        <v>28</v>
      </c>
    </row>
    <row r="26" ht="35" customHeight="1" spans="1:19">
      <c r="A26" s="12">
        <v>23</v>
      </c>
      <c r="B26" s="13">
        <v>183404</v>
      </c>
      <c r="C26" s="13" t="s">
        <v>90</v>
      </c>
      <c r="D26" s="13" t="s">
        <v>91</v>
      </c>
      <c r="E26" s="14" t="s">
        <v>92</v>
      </c>
      <c r="F26" s="13" t="s">
        <v>25</v>
      </c>
      <c r="G26" s="13">
        <v>10</v>
      </c>
      <c r="H26" s="13">
        <v>10</v>
      </c>
      <c r="I26" s="13">
        <v>19</v>
      </c>
      <c r="J26" s="13"/>
      <c r="K26" s="28"/>
      <c r="L26" s="31">
        <v>28</v>
      </c>
      <c r="M26" s="25"/>
      <c r="N26" s="29">
        <f t="shared" si="3"/>
        <v>0.473684210526316</v>
      </c>
      <c r="O26" s="30">
        <f t="shared" si="4"/>
        <v>0.642857142857143</v>
      </c>
      <c r="P26" s="25">
        <f t="shared" si="5"/>
        <v>9</v>
      </c>
      <c r="Q26" s="35" t="s">
        <v>87</v>
      </c>
      <c r="R26" s="36" t="s">
        <v>27</v>
      </c>
      <c r="S26" s="37" t="s">
        <v>28</v>
      </c>
    </row>
    <row r="27" ht="35" customHeight="1" spans="1:19">
      <c r="A27" s="12">
        <v>24</v>
      </c>
      <c r="B27" s="13">
        <v>173752</v>
      </c>
      <c r="C27" s="13" t="s">
        <v>93</v>
      </c>
      <c r="D27" s="13" t="s">
        <v>94</v>
      </c>
      <c r="E27" s="14" t="s">
        <v>72</v>
      </c>
      <c r="F27" s="13" t="s">
        <v>25</v>
      </c>
      <c r="G27" s="13">
        <v>6.5</v>
      </c>
      <c r="H27" s="13">
        <v>6.5</v>
      </c>
      <c r="I27" s="13">
        <v>15</v>
      </c>
      <c r="J27" s="13"/>
      <c r="K27" s="28"/>
      <c r="L27" s="31">
        <v>18.5</v>
      </c>
      <c r="M27" s="25"/>
      <c r="N27" s="29">
        <f t="shared" si="3"/>
        <v>0.566666666666667</v>
      </c>
      <c r="O27" s="30">
        <f t="shared" si="4"/>
        <v>0.648648648648649</v>
      </c>
      <c r="P27" s="25">
        <f t="shared" si="5"/>
        <v>3.5</v>
      </c>
      <c r="Q27" s="35" t="s">
        <v>83</v>
      </c>
      <c r="R27" s="36" t="s">
        <v>27</v>
      </c>
      <c r="S27" s="37" t="s">
        <v>28</v>
      </c>
    </row>
    <row r="28" ht="35" customHeight="1" spans="1:19">
      <c r="A28" s="12">
        <v>25</v>
      </c>
      <c r="B28" s="13">
        <v>254543</v>
      </c>
      <c r="C28" s="13" t="s">
        <v>95</v>
      </c>
      <c r="D28" s="13" t="s">
        <v>96</v>
      </c>
      <c r="E28" s="14" t="s">
        <v>97</v>
      </c>
      <c r="F28" s="13" t="s">
        <v>35</v>
      </c>
      <c r="G28" s="13">
        <v>5</v>
      </c>
      <c r="H28" s="13">
        <v>5</v>
      </c>
      <c r="I28" s="13">
        <v>6.5</v>
      </c>
      <c r="J28" s="13"/>
      <c r="K28" s="28"/>
      <c r="L28" s="31">
        <v>10</v>
      </c>
      <c r="M28" s="25"/>
      <c r="N28" s="29">
        <f t="shared" si="3"/>
        <v>0.230769230769231</v>
      </c>
      <c r="O28" s="30">
        <f t="shared" si="4"/>
        <v>0.5</v>
      </c>
      <c r="P28" s="25">
        <f t="shared" si="5"/>
        <v>3.5</v>
      </c>
      <c r="Q28" s="35" t="s">
        <v>83</v>
      </c>
      <c r="R28" s="36" t="s">
        <v>27</v>
      </c>
      <c r="S28" s="37" t="s">
        <v>28</v>
      </c>
    </row>
    <row r="29" ht="35" customHeight="1" spans="1:19">
      <c r="A29" s="12">
        <v>26</v>
      </c>
      <c r="B29" s="13">
        <v>160905</v>
      </c>
      <c r="C29" s="13" t="s">
        <v>98</v>
      </c>
      <c r="D29" s="13" t="s">
        <v>99</v>
      </c>
      <c r="E29" s="14" t="s">
        <v>100</v>
      </c>
      <c r="F29" s="13" t="s">
        <v>25</v>
      </c>
      <c r="G29" s="13">
        <v>7.5</v>
      </c>
      <c r="H29" s="13">
        <v>7.5</v>
      </c>
      <c r="I29" s="13">
        <v>11.5</v>
      </c>
      <c r="J29" s="13"/>
      <c r="K29" s="28"/>
      <c r="L29" s="31">
        <v>13.8</v>
      </c>
      <c r="M29" s="25"/>
      <c r="N29" s="29">
        <f t="shared" si="3"/>
        <v>0.347826086956522</v>
      </c>
      <c r="O29" s="30">
        <f t="shared" si="4"/>
        <v>0.456521739130435</v>
      </c>
      <c r="P29" s="25">
        <f t="shared" si="5"/>
        <v>2.3</v>
      </c>
      <c r="Q29" s="35" t="s">
        <v>83</v>
      </c>
      <c r="R29" s="36" t="s">
        <v>27</v>
      </c>
      <c r="S29" s="37" t="s">
        <v>28</v>
      </c>
    </row>
    <row r="30" ht="35" customHeight="1" spans="1:19">
      <c r="A30" s="12">
        <v>27</v>
      </c>
      <c r="B30" s="13">
        <v>255644</v>
      </c>
      <c r="C30" s="13" t="s">
        <v>101</v>
      </c>
      <c r="D30" s="13" t="s">
        <v>96</v>
      </c>
      <c r="E30" s="14" t="s">
        <v>102</v>
      </c>
      <c r="F30" s="13" t="s">
        <v>35</v>
      </c>
      <c r="G30" s="13">
        <v>9.5</v>
      </c>
      <c r="H30" s="13">
        <v>9.5</v>
      </c>
      <c r="I30" s="13">
        <v>14.8</v>
      </c>
      <c r="J30" s="13"/>
      <c r="K30" s="28"/>
      <c r="L30" s="31">
        <v>19.9</v>
      </c>
      <c r="M30" s="25"/>
      <c r="N30" s="29">
        <f t="shared" si="3"/>
        <v>0.358108108108108</v>
      </c>
      <c r="O30" s="30">
        <f t="shared" si="4"/>
        <v>0.522613065326633</v>
      </c>
      <c r="P30" s="25">
        <f t="shared" si="5"/>
        <v>5.1</v>
      </c>
      <c r="Q30" s="35" t="s">
        <v>83</v>
      </c>
      <c r="R30" s="36" t="s">
        <v>27</v>
      </c>
      <c r="S30" s="37" t="s">
        <v>28</v>
      </c>
    </row>
    <row r="31" ht="35" customHeight="1" spans="1:19">
      <c r="A31" s="12">
        <v>28</v>
      </c>
      <c r="B31" s="13">
        <v>247666</v>
      </c>
      <c r="C31" s="13" t="s">
        <v>103</v>
      </c>
      <c r="D31" s="14" t="s">
        <v>104</v>
      </c>
      <c r="E31" s="14" t="s">
        <v>105</v>
      </c>
      <c r="F31" s="13" t="s">
        <v>25</v>
      </c>
      <c r="G31" s="13">
        <v>9.9</v>
      </c>
      <c r="H31" s="13">
        <v>9.9</v>
      </c>
      <c r="I31" s="13">
        <v>15.5</v>
      </c>
      <c r="J31" s="13"/>
      <c r="K31" s="28"/>
      <c r="L31" s="31">
        <v>19.8</v>
      </c>
      <c r="M31" s="25"/>
      <c r="N31" s="29">
        <f t="shared" si="3"/>
        <v>0.361290322580645</v>
      </c>
      <c r="O31" s="30">
        <f t="shared" si="4"/>
        <v>0.5</v>
      </c>
      <c r="P31" s="25">
        <f t="shared" si="5"/>
        <v>4.3</v>
      </c>
      <c r="Q31" s="35" t="s">
        <v>83</v>
      </c>
      <c r="R31" s="36" t="s">
        <v>27</v>
      </c>
      <c r="S31" s="37" t="s">
        <v>28</v>
      </c>
    </row>
    <row r="32" ht="35" customHeight="1" spans="1:19">
      <c r="A32" s="12">
        <v>29</v>
      </c>
      <c r="B32" s="13">
        <v>243172</v>
      </c>
      <c r="C32" s="13" t="s">
        <v>106</v>
      </c>
      <c r="D32" s="13" t="s">
        <v>107</v>
      </c>
      <c r="E32" s="14" t="s">
        <v>108</v>
      </c>
      <c r="F32" s="13" t="s">
        <v>25</v>
      </c>
      <c r="G32" s="13">
        <v>15</v>
      </c>
      <c r="H32" s="13">
        <v>15</v>
      </c>
      <c r="I32" s="13">
        <v>22.5</v>
      </c>
      <c r="J32" s="13"/>
      <c r="K32" s="28"/>
      <c r="L32" s="31">
        <v>24.5</v>
      </c>
      <c r="M32" s="25"/>
      <c r="N32" s="29">
        <f t="shared" si="3"/>
        <v>0.333333333333333</v>
      </c>
      <c r="O32" s="30">
        <f t="shared" si="4"/>
        <v>0.387755102040816</v>
      </c>
      <c r="P32" s="25">
        <f t="shared" si="5"/>
        <v>2</v>
      </c>
      <c r="Q32" s="35" t="s">
        <v>83</v>
      </c>
      <c r="R32" s="36" t="s">
        <v>27</v>
      </c>
      <c r="S32" s="37" t="s">
        <v>28</v>
      </c>
    </row>
    <row r="33" ht="35" customHeight="1" spans="1:19">
      <c r="A33" s="12">
        <v>30</v>
      </c>
      <c r="B33" s="13">
        <v>181668</v>
      </c>
      <c r="C33" s="13" t="s">
        <v>109</v>
      </c>
      <c r="D33" s="13" t="s">
        <v>110</v>
      </c>
      <c r="E33" s="14" t="s">
        <v>111</v>
      </c>
      <c r="F33" s="13" t="s">
        <v>25</v>
      </c>
      <c r="G33" s="13">
        <v>6</v>
      </c>
      <c r="H33" s="13">
        <v>6</v>
      </c>
      <c r="I33" s="13">
        <v>10</v>
      </c>
      <c r="J33" s="13"/>
      <c r="K33" s="28"/>
      <c r="L33" s="31">
        <v>16.8</v>
      </c>
      <c r="M33" s="25"/>
      <c r="N33" s="29">
        <f t="shared" si="3"/>
        <v>0.4</v>
      </c>
      <c r="O33" s="30">
        <f t="shared" si="4"/>
        <v>0.642857142857143</v>
      </c>
      <c r="P33" s="25">
        <f t="shared" si="5"/>
        <v>6.8</v>
      </c>
      <c r="Q33" s="35" t="s">
        <v>83</v>
      </c>
      <c r="R33" s="36" t="s">
        <v>27</v>
      </c>
      <c r="S33" s="37" t="s">
        <v>28</v>
      </c>
    </row>
    <row r="34" ht="35" customHeight="1" spans="1:19">
      <c r="A34" s="12">
        <v>31</v>
      </c>
      <c r="B34" s="13">
        <v>400</v>
      </c>
      <c r="C34" s="13" t="s">
        <v>112</v>
      </c>
      <c r="D34" s="13" t="s">
        <v>113</v>
      </c>
      <c r="E34" s="14" t="s">
        <v>114</v>
      </c>
      <c r="F34" s="13" t="s">
        <v>25</v>
      </c>
      <c r="G34" s="13">
        <v>10</v>
      </c>
      <c r="H34" s="13">
        <v>10</v>
      </c>
      <c r="I34" s="13">
        <v>15</v>
      </c>
      <c r="J34" s="13"/>
      <c r="K34" s="28"/>
      <c r="L34" s="31">
        <v>16.8</v>
      </c>
      <c r="M34" s="25"/>
      <c r="N34" s="29">
        <f t="shared" si="3"/>
        <v>0.333333333333333</v>
      </c>
      <c r="O34" s="30">
        <f t="shared" si="4"/>
        <v>0.404761904761905</v>
      </c>
      <c r="P34" s="25">
        <f t="shared" si="5"/>
        <v>1.8</v>
      </c>
      <c r="Q34" s="35" t="s">
        <v>83</v>
      </c>
      <c r="R34" s="36" t="s">
        <v>27</v>
      </c>
      <c r="S34" s="37" t="s">
        <v>28</v>
      </c>
    </row>
    <row r="35" ht="35" customHeight="1" spans="1:19">
      <c r="A35" s="12">
        <v>32</v>
      </c>
      <c r="B35" s="13">
        <v>44505</v>
      </c>
      <c r="C35" s="13" t="s">
        <v>115</v>
      </c>
      <c r="D35" s="13" t="s">
        <v>116</v>
      </c>
      <c r="E35" s="14" t="s">
        <v>117</v>
      </c>
      <c r="F35" s="13" t="s">
        <v>25</v>
      </c>
      <c r="G35" s="13">
        <v>11.3</v>
      </c>
      <c r="H35" s="13">
        <v>11.3</v>
      </c>
      <c r="I35" s="13">
        <v>16.5</v>
      </c>
      <c r="J35" s="13"/>
      <c r="K35" s="28"/>
      <c r="L35" s="31">
        <v>25</v>
      </c>
      <c r="M35" s="25"/>
      <c r="N35" s="29">
        <f t="shared" si="3"/>
        <v>0.315151515151515</v>
      </c>
      <c r="O35" s="30">
        <f t="shared" si="4"/>
        <v>0.548</v>
      </c>
      <c r="P35" s="25">
        <f t="shared" si="5"/>
        <v>8.5</v>
      </c>
      <c r="Q35" s="35" t="s">
        <v>83</v>
      </c>
      <c r="R35" s="36" t="s">
        <v>27</v>
      </c>
      <c r="S35" s="37" t="s">
        <v>28</v>
      </c>
    </row>
    <row r="36" ht="35" customHeight="1" spans="1:19">
      <c r="A36" s="12">
        <v>33</v>
      </c>
      <c r="B36" s="13">
        <v>255641</v>
      </c>
      <c r="C36" s="13" t="s">
        <v>118</v>
      </c>
      <c r="D36" s="13" t="s">
        <v>119</v>
      </c>
      <c r="E36" s="14" t="s">
        <v>120</v>
      </c>
      <c r="F36" s="13" t="s">
        <v>35</v>
      </c>
      <c r="G36" s="13">
        <v>15</v>
      </c>
      <c r="H36" s="13">
        <v>15</v>
      </c>
      <c r="I36" s="13">
        <v>23.5</v>
      </c>
      <c r="J36" s="13"/>
      <c r="K36" s="28"/>
      <c r="L36" s="31">
        <v>29.9</v>
      </c>
      <c r="M36" s="25"/>
      <c r="N36" s="29">
        <f t="shared" si="3"/>
        <v>0.361702127659574</v>
      </c>
      <c r="O36" s="30">
        <f t="shared" si="4"/>
        <v>0.498327759197324</v>
      </c>
      <c r="P36" s="25">
        <f t="shared" si="5"/>
        <v>6.4</v>
      </c>
      <c r="Q36" s="35" t="s">
        <v>83</v>
      </c>
      <c r="R36" s="36" t="s">
        <v>27</v>
      </c>
      <c r="S36" s="37" t="s">
        <v>28</v>
      </c>
    </row>
    <row r="37" ht="35" customHeight="1" spans="1:19">
      <c r="A37" s="12">
        <v>34</v>
      </c>
      <c r="B37" s="13">
        <v>169914</v>
      </c>
      <c r="C37" s="13" t="s">
        <v>121</v>
      </c>
      <c r="D37" s="13" t="s">
        <v>91</v>
      </c>
      <c r="E37" s="14" t="s">
        <v>122</v>
      </c>
      <c r="F37" s="13" t="s">
        <v>35</v>
      </c>
      <c r="G37" s="13">
        <v>9</v>
      </c>
      <c r="H37" s="13">
        <v>9</v>
      </c>
      <c r="I37" s="13">
        <v>13.5</v>
      </c>
      <c r="J37" s="13"/>
      <c r="K37" s="28"/>
      <c r="L37" s="31">
        <v>16.8</v>
      </c>
      <c r="M37" s="25"/>
      <c r="N37" s="29">
        <f t="shared" si="3"/>
        <v>0.333333333333333</v>
      </c>
      <c r="O37" s="30">
        <f t="shared" si="4"/>
        <v>0.464285714285714</v>
      </c>
      <c r="P37" s="25">
        <f t="shared" si="5"/>
        <v>3.3</v>
      </c>
      <c r="Q37" s="35" t="s">
        <v>83</v>
      </c>
      <c r="R37" s="36" t="s">
        <v>27</v>
      </c>
      <c r="S37" s="37" t="s">
        <v>28</v>
      </c>
    </row>
    <row r="38" ht="35" customHeight="1" spans="1:19">
      <c r="A38" s="12">
        <v>35</v>
      </c>
      <c r="B38" s="13">
        <v>3770</v>
      </c>
      <c r="C38" s="13" t="s">
        <v>123</v>
      </c>
      <c r="D38" s="13" t="s">
        <v>91</v>
      </c>
      <c r="E38" s="14" t="s">
        <v>124</v>
      </c>
      <c r="F38" s="13" t="s">
        <v>35</v>
      </c>
      <c r="G38" s="13">
        <v>11.5</v>
      </c>
      <c r="H38" s="13">
        <v>13</v>
      </c>
      <c r="I38" s="13">
        <v>17.5</v>
      </c>
      <c r="J38" s="13"/>
      <c r="K38" s="28"/>
      <c r="L38" s="31">
        <v>22</v>
      </c>
      <c r="M38" s="25"/>
      <c r="N38" s="29">
        <f t="shared" si="3"/>
        <v>0.342857142857143</v>
      </c>
      <c r="O38" s="30">
        <f t="shared" si="4"/>
        <v>0.409090909090909</v>
      </c>
      <c r="P38" s="25">
        <f t="shared" si="5"/>
        <v>4.5</v>
      </c>
      <c r="Q38" s="35" t="s">
        <v>83</v>
      </c>
      <c r="R38" s="36" t="s">
        <v>27</v>
      </c>
      <c r="S38" s="37" t="s">
        <v>28</v>
      </c>
    </row>
    <row r="39" ht="35" customHeight="1" spans="1:19">
      <c r="A39" s="12">
        <v>36</v>
      </c>
      <c r="B39" s="13">
        <v>140019</v>
      </c>
      <c r="C39" s="13" t="s">
        <v>125</v>
      </c>
      <c r="D39" s="13" t="s">
        <v>126</v>
      </c>
      <c r="E39" s="14" t="s">
        <v>127</v>
      </c>
      <c r="F39" s="13" t="s">
        <v>25</v>
      </c>
      <c r="G39" s="13">
        <v>13.63</v>
      </c>
      <c r="H39" s="13">
        <v>13.63</v>
      </c>
      <c r="I39" s="13">
        <v>21</v>
      </c>
      <c r="J39" s="13"/>
      <c r="K39" s="28"/>
      <c r="L39" s="31">
        <v>29.8</v>
      </c>
      <c r="M39" s="25"/>
      <c r="N39" s="29">
        <f t="shared" si="3"/>
        <v>0.350952380952381</v>
      </c>
      <c r="O39" s="30">
        <f t="shared" si="4"/>
        <v>0.54261744966443</v>
      </c>
      <c r="P39" s="25">
        <f t="shared" si="5"/>
        <v>8.8</v>
      </c>
      <c r="Q39" s="35" t="s">
        <v>83</v>
      </c>
      <c r="R39" s="36" t="s">
        <v>27</v>
      </c>
      <c r="S39" s="37" t="s">
        <v>28</v>
      </c>
    </row>
    <row r="40" ht="35" customHeight="1" spans="1:19">
      <c r="A40" s="12">
        <v>37</v>
      </c>
      <c r="B40" s="13">
        <v>8482</v>
      </c>
      <c r="C40" s="13" t="s">
        <v>128</v>
      </c>
      <c r="D40" s="13" t="s">
        <v>129</v>
      </c>
      <c r="E40" s="14" t="s">
        <v>130</v>
      </c>
      <c r="F40" s="13" t="s">
        <v>25</v>
      </c>
      <c r="G40" s="13">
        <v>19.5</v>
      </c>
      <c r="H40" s="13">
        <v>19.5</v>
      </c>
      <c r="I40" s="13">
        <v>23</v>
      </c>
      <c r="J40" s="13"/>
      <c r="K40" s="28"/>
      <c r="L40" s="31">
        <v>25.8</v>
      </c>
      <c r="M40" s="25"/>
      <c r="N40" s="29">
        <f t="shared" si="3"/>
        <v>0.152173913043478</v>
      </c>
      <c r="O40" s="30">
        <f t="shared" si="4"/>
        <v>0.244186046511628</v>
      </c>
      <c r="P40" s="25">
        <f t="shared" si="5"/>
        <v>2.8</v>
      </c>
      <c r="Q40" s="35" t="s">
        <v>83</v>
      </c>
      <c r="R40" s="36" t="s">
        <v>27</v>
      </c>
      <c r="S40" s="37" t="s">
        <v>28</v>
      </c>
    </row>
    <row r="41" ht="35" customHeight="1" spans="1:19">
      <c r="A41" s="12">
        <v>38</v>
      </c>
      <c r="B41" s="13">
        <v>55156</v>
      </c>
      <c r="C41" s="13" t="s">
        <v>131</v>
      </c>
      <c r="D41" s="13" t="s">
        <v>91</v>
      </c>
      <c r="E41" s="14" t="s">
        <v>132</v>
      </c>
      <c r="F41" s="13" t="s">
        <v>35</v>
      </c>
      <c r="G41" s="13">
        <v>8.5</v>
      </c>
      <c r="H41" s="13">
        <v>8.5</v>
      </c>
      <c r="I41" s="13">
        <v>12.8</v>
      </c>
      <c r="J41" s="13"/>
      <c r="K41" s="28"/>
      <c r="L41" s="31">
        <v>15.5</v>
      </c>
      <c r="M41" s="25"/>
      <c r="N41" s="29">
        <f t="shared" si="3"/>
        <v>0.3359375</v>
      </c>
      <c r="O41" s="30">
        <f t="shared" si="4"/>
        <v>0.451612903225806</v>
      </c>
      <c r="P41" s="25">
        <f t="shared" si="5"/>
        <v>2.7</v>
      </c>
      <c r="Q41" s="35" t="s">
        <v>83</v>
      </c>
      <c r="R41" s="36" t="s">
        <v>27</v>
      </c>
      <c r="S41" s="37" t="s">
        <v>28</v>
      </c>
    </row>
    <row r="42" ht="35" customHeight="1" spans="1:19">
      <c r="A42" s="12">
        <v>39</v>
      </c>
      <c r="B42" s="13">
        <v>255887</v>
      </c>
      <c r="C42" s="13" t="s">
        <v>133</v>
      </c>
      <c r="D42" s="13" t="s">
        <v>96</v>
      </c>
      <c r="E42" s="14" t="s">
        <v>134</v>
      </c>
      <c r="F42" s="13" t="s">
        <v>35</v>
      </c>
      <c r="G42" s="13">
        <v>9.5</v>
      </c>
      <c r="H42" s="13">
        <v>9.5</v>
      </c>
      <c r="I42" s="13">
        <v>13.8</v>
      </c>
      <c r="J42" s="13"/>
      <c r="K42" s="28"/>
      <c r="L42" s="31">
        <v>16</v>
      </c>
      <c r="M42" s="25"/>
      <c r="N42" s="29">
        <f t="shared" si="3"/>
        <v>0.311594202898551</v>
      </c>
      <c r="O42" s="30">
        <f t="shared" si="4"/>
        <v>0.40625</v>
      </c>
      <c r="P42" s="25">
        <f t="shared" si="5"/>
        <v>2.2</v>
      </c>
      <c r="Q42" s="35" t="s">
        <v>83</v>
      </c>
      <c r="R42" s="36" t="s">
        <v>27</v>
      </c>
      <c r="S42" s="37" t="s">
        <v>28</v>
      </c>
    </row>
    <row r="43" ht="35" customHeight="1" spans="1:19">
      <c r="A43" s="12">
        <v>40</v>
      </c>
      <c r="B43" s="13">
        <v>217040</v>
      </c>
      <c r="C43" s="13" t="s">
        <v>135</v>
      </c>
      <c r="D43" s="13" t="s">
        <v>91</v>
      </c>
      <c r="E43" s="14" t="s">
        <v>136</v>
      </c>
      <c r="F43" s="13" t="s">
        <v>35</v>
      </c>
      <c r="G43" s="13">
        <v>6</v>
      </c>
      <c r="H43" s="13">
        <v>6</v>
      </c>
      <c r="I43" s="13">
        <v>9</v>
      </c>
      <c r="J43" s="13"/>
      <c r="K43" s="28"/>
      <c r="L43" s="31">
        <v>12.8</v>
      </c>
      <c r="M43" s="25"/>
      <c r="N43" s="29">
        <f t="shared" si="3"/>
        <v>0.333333333333333</v>
      </c>
      <c r="O43" s="30">
        <f t="shared" si="4"/>
        <v>0.53125</v>
      </c>
      <c r="P43" s="25">
        <f t="shared" si="5"/>
        <v>3.8</v>
      </c>
      <c r="Q43" s="35" t="s">
        <v>83</v>
      </c>
      <c r="R43" s="36" t="s">
        <v>27</v>
      </c>
      <c r="S43" s="37" t="s">
        <v>28</v>
      </c>
    </row>
    <row r="44" ht="35" customHeight="1" spans="1:19">
      <c r="A44" s="12">
        <v>41</v>
      </c>
      <c r="B44" s="13">
        <v>101376</v>
      </c>
      <c r="C44" s="13" t="s">
        <v>137</v>
      </c>
      <c r="D44" s="13" t="s">
        <v>138</v>
      </c>
      <c r="E44" s="14" t="s">
        <v>139</v>
      </c>
      <c r="F44" s="13" t="s">
        <v>25</v>
      </c>
      <c r="G44" s="13">
        <v>9.6</v>
      </c>
      <c r="H44" s="13">
        <v>9.6</v>
      </c>
      <c r="I44" s="13">
        <v>14.5</v>
      </c>
      <c r="J44" s="13"/>
      <c r="K44" s="28"/>
      <c r="L44" s="31">
        <v>19.9</v>
      </c>
      <c r="M44" s="25"/>
      <c r="N44" s="29">
        <f t="shared" si="3"/>
        <v>0.337931034482759</v>
      </c>
      <c r="O44" s="30">
        <f t="shared" si="4"/>
        <v>0.517587939698492</v>
      </c>
      <c r="P44" s="25">
        <f t="shared" si="5"/>
        <v>5.4</v>
      </c>
      <c r="Q44" s="35" t="s">
        <v>83</v>
      </c>
      <c r="R44" s="36" t="s">
        <v>27</v>
      </c>
      <c r="S44" s="37" t="s">
        <v>28</v>
      </c>
    </row>
    <row r="45" ht="35" customHeight="1" spans="1:19">
      <c r="A45" s="12">
        <v>42</v>
      </c>
      <c r="B45" s="13">
        <v>1796</v>
      </c>
      <c r="C45" s="13" t="s">
        <v>140</v>
      </c>
      <c r="D45" s="13" t="s">
        <v>91</v>
      </c>
      <c r="E45" s="14" t="s">
        <v>114</v>
      </c>
      <c r="F45" s="13" t="s">
        <v>35</v>
      </c>
      <c r="G45" s="13">
        <v>4.8</v>
      </c>
      <c r="H45" s="13">
        <v>4.8</v>
      </c>
      <c r="I45" s="13">
        <v>6.5</v>
      </c>
      <c r="J45" s="13"/>
      <c r="K45" s="28"/>
      <c r="L45" s="31">
        <v>8</v>
      </c>
      <c r="M45" s="25"/>
      <c r="N45" s="29">
        <f t="shared" si="3"/>
        <v>0.261538461538462</v>
      </c>
      <c r="O45" s="30">
        <f t="shared" si="4"/>
        <v>0.4</v>
      </c>
      <c r="P45" s="25">
        <f t="shared" si="5"/>
        <v>1.5</v>
      </c>
      <c r="Q45" s="35" t="s">
        <v>83</v>
      </c>
      <c r="R45" s="36" t="s">
        <v>27</v>
      </c>
      <c r="S45" s="37" t="s">
        <v>28</v>
      </c>
    </row>
    <row r="46" ht="35" customHeight="1" spans="1:19">
      <c r="A46" s="12">
        <v>43</v>
      </c>
      <c r="B46" s="13">
        <v>48277</v>
      </c>
      <c r="C46" s="13" t="s">
        <v>141</v>
      </c>
      <c r="D46" s="13" t="s">
        <v>142</v>
      </c>
      <c r="E46" s="14" t="s">
        <v>143</v>
      </c>
      <c r="F46" s="13" t="s">
        <v>25</v>
      </c>
      <c r="G46" s="13">
        <v>13.5</v>
      </c>
      <c r="H46" s="13">
        <v>13.5</v>
      </c>
      <c r="I46" s="13">
        <v>20</v>
      </c>
      <c r="J46" s="13"/>
      <c r="K46" s="28"/>
      <c r="L46" s="31">
        <v>23.8</v>
      </c>
      <c r="M46" s="25"/>
      <c r="N46" s="29">
        <f t="shared" si="3"/>
        <v>0.325</v>
      </c>
      <c r="O46" s="30">
        <f t="shared" si="4"/>
        <v>0.432773109243697</v>
      </c>
      <c r="P46" s="25">
        <f t="shared" si="5"/>
        <v>3.8</v>
      </c>
      <c r="Q46" s="35" t="s">
        <v>83</v>
      </c>
      <c r="R46" s="36" t="s">
        <v>27</v>
      </c>
      <c r="S46" s="37" t="s">
        <v>28</v>
      </c>
    </row>
    <row r="47" ht="35" customHeight="1" spans="1:19">
      <c r="A47" s="12">
        <v>44</v>
      </c>
      <c r="B47" s="13">
        <v>73415</v>
      </c>
      <c r="C47" s="13" t="s">
        <v>144</v>
      </c>
      <c r="D47" s="13" t="s">
        <v>145</v>
      </c>
      <c r="E47" s="14" t="s">
        <v>146</v>
      </c>
      <c r="F47" s="13" t="s">
        <v>25</v>
      </c>
      <c r="G47" s="13">
        <v>19.8</v>
      </c>
      <c r="H47" s="13">
        <v>19.8</v>
      </c>
      <c r="I47" s="13">
        <v>29</v>
      </c>
      <c r="J47" s="13"/>
      <c r="K47" s="28"/>
      <c r="L47" s="31">
        <v>31.8</v>
      </c>
      <c r="M47" s="25"/>
      <c r="N47" s="29">
        <f t="shared" si="3"/>
        <v>0.317241379310345</v>
      </c>
      <c r="O47" s="30">
        <f t="shared" si="4"/>
        <v>0.377358490566038</v>
      </c>
      <c r="P47" s="25">
        <f t="shared" si="5"/>
        <v>2.8</v>
      </c>
      <c r="Q47" s="35" t="s">
        <v>83</v>
      </c>
      <c r="R47" s="36" t="s">
        <v>27</v>
      </c>
      <c r="S47" s="37" t="s">
        <v>28</v>
      </c>
    </row>
    <row r="48" ht="35" customHeight="1" spans="1:19">
      <c r="A48" s="12">
        <v>45</v>
      </c>
      <c r="B48" s="13">
        <v>110111</v>
      </c>
      <c r="C48" s="13" t="s">
        <v>147</v>
      </c>
      <c r="D48" s="13" t="s">
        <v>148</v>
      </c>
      <c r="E48" s="14" t="s">
        <v>149</v>
      </c>
      <c r="F48" s="13" t="s">
        <v>25</v>
      </c>
      <c r="G48" s="13">
        <v>13</v>
      </c>
      <c r="H48" s="13">
        <v>13</v>
      </c>
      <c r="I48" s="13">
        <v>19.5</v>
      </c>
      <c r="J48" s="13"/>
      <c r="K48" s="28"/>
      <c r="L48" s="31">
        <v>22.5</v>
      </c>
      <c r="M48" s="25"/>
      <c r="N48" s="29">
        <f t="shared" si="3"/>
        <v>0.333333333333333</v>
      </c>
      <c r="O48" s="30">
        <f t="shared" si="4"/>
        <v>0.422222222222222</v>
      </c>
      <c r="P48" s="25">
        <f t="shared" si="5"/>
        <v>3</v>
      </c>
      <c r="Q48" s="35" t="s">
        <v>83</v>
      </c>
      <c r="R48" s="36" t="s">
        <v>27</v>
      </c>
      <c r="S48" s="37" t="s">
        <v>28</v>
      </c>
    </row>
    <row r="49" ht="35" customHeight="1" spans="1:19">
      <c r="A49" s="12">
        <v>46</v>
      </c>
      <c r="B49" s="13">
        <v>97582</v>
      </c>
      <c r="C49" s="13" t="s">
        <v>150</v>
      </c>
      <c r="D49" s="13" t="s">
        <v>151</v>
      </c>
      <c r="E49" s="14" t="s">
        <v>100</v>
      </c>
      <c r="F49" s="13" t="s">
        <v>25</v>
      </c>
      <c r="G49" s="13">
        <v>9.8</v>
      </c>
      <c r="H49" s="13">
        <v>9.8</v>
      </c>
      <c r="I49" s="13">
        <v>14.8</v>
      </c>
      <c r="J49" s="13"/>
      <c r="K49" s="28"/>
      <c r="L49" s="31">
        <v>16</v>
      </c>
      <c r="M49" s="25"/>
      <c r="N49" s="29">
        <f t="shared" si="3"/>
        <v>0.337837837837838</v>
      </c>
      <c r="O49" s="30">
        <f t="shared" si="4"/>
        <v>0.3875</v>
      </c>
      <c r="P49" s="25">
        <f t="shared" si="5"/>
        <v>1.2</v>
      </c>
      <c r="Q49" s="35" t="s">
        <v>83</v>
      </c>
      <c r="R49" s="36" t="s">
        <v>27</v>
      </c>
      <c r="S49" s="37" t="s">
        <v>28</v>
      </c>
    </row>
    <row r="50" ht="35" customHeight="1" spans="1:19">
      <c r="A50" s="12">
        <v>47</v>
      </c>
      <c r="B50" s="13">
        <v>125756</v>
      </c>
      <c r="C50" s="14" t="s">
        <v>152</v>
      </c>
      <c r="D50" s="13" t="s">
        <v>153</v>
      </c>
      <c r="E50" s="14" t="s">
        <v>154</v>
      </c>
      <c r="F50" s="13" t="s">
        <v>25</v>
      </c>
      <c r="G50" s="13">
        <v>9.75</v>
      </c>
      <c r="H50" s="13">
        <v>9.75</v>
      </c>
      <c r="I50" s="13">
        <v>12.8</v>
      </c>
      <c r="J50" s="13"/>
      <c r="K50" s="28"/>
      <c r="L50" s="31">
        <v>18</v>
      </c>
      <c r="M50" s="25"/>
      <c r="N50" s="29">
        <f t="shared" si="3"/>
        <v>0.23828125</v>
      </c>
      <c r="O50" s="30">
        <f t="shared" si="4"/>
        <v>0.458333333333333</v>
      </c>
      <c r="P50" s="25">
        <f t="shared" si="5"/>
        <v>5.2</v>
      </c>
      <c r="Q50" s="35" t="s">
        <v>83</v>
      </c>
      <c r="R50" s="36" t="s">
        <v>27</v>
      </c>
      <c r="S50" s="37" t="s">
        <v>28</v>
      </c>
    </row>
    <row r="51" ht="35" customHeight="1" spans="1:19">
      <c r="A51" s="12">
        <v>48</v>
      </c>
      <c r="B51" s="13">
        <v>64188</v>
      </c>
      <c r="C51" s="13" t="s">
        <v>155</v>
      </c>
      <c r="D51" s="13" t="s">
        <v>156</v>
      </c>
      <c r="E51" s="14" t="s">
        <v>139</v>
      </c>
      <c r="F51" s="13" t="s">
        <v>25</v>
      </c>
      <c r="G51" s="13">
        <v>10</v>
      </c>
      <c r="H51" s="13">
        <v>10</v>
      </c>
      <c r="I51" s="13">
        <v>14.8</v>
      </c>
      <c r="J51" s="13"/>
      <c r="K51" s="28"/>
      <c r="L51" s="31">
        <v>18.8</v>
      </c>
      <c r="M51" s="25"/>
      <c r="N51" s="29">
        <f t="shared" si="3"/>
        <v>0.324324324324324</v>
      </c>
      <c r="O51" s="30">
        <f t="shared" si="4"/>
        <v>0.468085106382979</v>
      </c>
      <c r="P51" s="25">
        <f t="shared" si="5"/>
        <v>4</v>
      </c>
      <c r="Q51" s="35" t="s">
        <v>83</v>
      </c>
      <c r="R51" s="36" t="s">
        <v>27</v>
      </c>
      <c r="S51" s="37" t="s">
        <v>28</v>
      </c>
    </row>
    <row r="52" ht="35" customHeight="1" spans="1:19">
      <c r="A52" s="12">
        <v>49</v>
      </c>
      <c r="B52" s="13">
        <v>163752</v>
      </c>
      <c r="C52" s="13" t="s">
        <v>157</v>
      </c>
      <c r="D52" s="13" t="s">
        <v>91</v>
      </c>
      <c r="E52" s="14" t="s">
        <v>143</v>
      </c>
      <c r="F52" s="13" t="s">
        <v>35</v>
      </c>
      <c r="G52" s="13">
        <v>6</v>
      </c>
      <c r="H52" s="13">
        <v>6</v>
      </c>
      <c r="I52" s="13">
        <v>9.8</v>
      </c>
      <c r="J52" s="13"/>
      <c r="K52" s="28"/>
      <c r="L52" s="31">
        <v>12.8</v>
      </c>
      <c r="M52" s="25"/>
      <c r="N52" s="29">
        <f t="shared" si="3"/>
        <v>0.387755102040816</v>
      </c>
      <c r="O52" s="30">
        <f t="shared" si="4"/>
        <v>0.53125</v>
      </c>
      <c r="P52" s="25">
        <f t="shared" si="5"/>
        <v>3</v>
      </c>
      <c r="Q52" s="35" t="s">
        <v>83</v>
      </c>
      <c r="R52" s="36" t="s">
        <v>27</v>
      </c>
      <c r="S52" s="37" t="s">
        <v>28</v>
      </c>
    </row>
    <row r="53" ht="35" customHeight="1" spans="1:19">
      <c r="A53" s="12">
        <v>50</v>
      </c>
      <c r="B53" s="13">
        <v>6493</v>
      </c>
      <c r="C53" s="13" t="s">
        <v>158</v>
      </c>
      <c r="D53" s="13" t="s">
        <v>159</v>
      </c>
      <c r="E53" s="14" t="s">
        <v>160</v>
      </c>
      <c r="F53" s="13" t="s">
        <v>25</v>
      </c>
      <c r="G53" s="13">
        <v>10.5</v>
      </c>
      <c r="H53" s="13">
        <v>10.5</v>
      </c>
      <c r="I53" s="13">
        <v>16</v>
      </c>
      <c r="J53" s="13"/>
      <c r="K53" s="28"/>
      <c r="L53" s="31">
        <v>22.8</v>
      </c>
      <c r="M53" s="25"/>
      <c r="N53" s="29">
        <f t="shared" si="3"/>
        <v>0.34375</v>
      </c>
      <c r="O53" s="30">
        <f t="shared" si="4"/>
        <v>0.539473684210526</v>
      </c>
      <c r="P53" s="25">
        <f t="shared" si="5"/>
        <v>6.8</v>
      </c>
      <c r="Q53" s="35" t="s">
        <v>83</v>
      </c>
      <c r="R53" s="36" t="s">
        <v>27</v>
      </c>
      <c r="S53" s="37" t="s">
        <v>28</v>
      </c>
    </row>
    <row r="54" ht="35" customHeight="1" spans="1:19">
      <c r="A54" s="12">
        <v>51</v>
      </c>
      <c r="B54" s="13">
        <v>27166</v>
      </c>
      <c r="C54" s="13" t="s">
        <v>123</v>
      </c>
      <c r="D54" s="13" t="s">
        <v>161</v>
      </c>
      <c r="E54" s="14" t="s">
        <v>124</v>
      </c>
      <c r="F54" s="13" t="s">
        <v>35</v>
      </c>
      <c r="G54" s="13">
        <v>13</v>
      </c>
      <c r="H54" s="13">
        <v>13</v>
      </c>
      <c r="I54" s="13">
        <v>19.5</v>
      </c>
      <c r="J54" s="13"/>
      <c r="K54" s="28"/>
      <c r="L54" s="31">
        <v>23.8</v>
      </c>
      <c r="M54" s="25"/>
      <c r="N54" s="29">
        <f t="shared" si="3"/>
        <v>0.333333333333333</v>
      </c>
      <c r="O54" s="30">
        <f t="shared" si="4"/>
        <v>0.453781512605042</v>
      </c>
      <c r="P54" s="25">
        <f t="shared" si="5"/>
        <v>4.3</v>
      </c>
      <c r="Q54" s="35" t="s">
        <v>83</v>
      </c>
      <c r="R54" s="36" t="s">
        <v>27</v>
      </c>
      <c r="S54" s="37" t="s">
        <v>28</v>
      </c>
    </row>
    <row r="55" ht="35" customHeight="1" spans="1:19">
      <c r="A55" s="12">
        <v>52</v>
      </c>
      <c r="B55" s="13">
        <v>191438</v>
      </c>
      <c r="C55" s="13" t="s">
        <v>162</v>
      </c>
      <c r="D55" s="13" t="s">
        <v>148</v>
      </c>
      <c r="E55" s="14" t="s">
        <v>163</v>
      </c>
      <c r="F55" s="13" t="s">
        <v>25</v>
      </c>
      <c r="G55" s="13">
        <v>15</v>
      </c>
      <c r="H55" s="13">
        <v>15</v>
      </c>
      <c r="I55" s="13">
        <v>22.5</v>
      </c>
      <c r="J55" s="13"/>
      <c r="K55" s="28"/>
      <c r="L55" s="31">
        <v>23.8</v>
      </c>
      <c r="M55" s="25"/>
      <c r="N55" s="29">
        <f t="shared" ref="N55:N87" si="6">(I55-G55)/I55</f>
        <v>0.333333333333333</v>
      </c>
      <c r="O55" s="30">
        <f t="shared" ref="O55:O87" si="7">(L55-H55)/L55</f>
        <v>0.369747899159664</v>
      </c>
      <c r="P55" s="25">
        <f t="shared" ref="P55:P87" si="8">L55-I55</f>
        <v>1.3</v>
      </c>
      <c r="Q55" s="35" t="s">
        <v>83</v>
      </c>
      <c r="R55" s="36" t="s">
        <v>27</v>
      </c>
      <c r="S55" s="37" t="s">
        <v>28</v>
      </c>
    </row>
    <row r="56" ht="35" customHeight="1" spans="1:19">
      <c r="A56" s="12">
        <v>53</v>
      </c>
      <c r="B56" s="13">
        <v>255886</v>
      </c>
      <c r="C56" s="13" t="s">
        <v>164</v>
      </c>
      <c r="D56" s="13" t="s">
        <v>159</v>
      </c>
      <c r="E56" s="14" t="s">
        <v>165</v>
      </c>
      <c r="F56" s="13" t="s">
        <v>25</v>
      </c>
      <c r="G56" s="13">
        <v>15</v>
      </c>
      <c r="H56" s="13">
        <v>15</v>
      </c>
      <c r="I56" s="13">
        <v>22.5</v>
      </c>
      <c r="J56" s="13"/>
      <c r="K56" s="28"/>
      <c r="L56" s="31">
        <v>25.8</v>
      </c>
      <c r="M56" s="25"/>
      <c r="N56" s="29">
        <f t="shared" si="6"/>
        <v>0.333333333333333</v>
      </c>
      <c r="O56" s="30">
        <f t="shared" si="7"/>
        <v>0.418604651162791</v>
      </c>
      <c r="P56" s="25">
        <f t="shared" si="8"/>
        <v>3.3</v>
      </c>
      <c r="Q56" s="35" t="s">
        <v>83</v>
      </c>
      <c r="R56" s="36" t="s">
        <v>27</v>
      </c>
      <c r="S56" s="37" t="s">
        <v>28</v>
      </c>
    </row>
    <row r="57" ht="35" customHeight="1" spans="1:19">
      <c r="A57" s="12">
        <v>54</v>
      </c>
      <c r="B57" s="13">
        <v>256225</v>
      </c>
      <c r="C57" s="13" t="s">
        <v>166</v>
      </c>
      <c r="D57" s="13" t="s">
        <v>167</v>
      </c>
      <c r="E57" s="14" t="s">
        <v>168</v>
      </c>
      <c r="F57" s="13" t="s">
        <v>35</v>
      </c>
      <c r="G57" s="13">
        <v>6</v>
      </c>
      <c r="H57" s="13">
        <v>6</v>
      </c>
      <c r="I57" s="13">
        <v>9</v>
      </c>
      <c r="J57" s="13"/>
      <c r="K57" s="28"/>
      <c r="L57" s="31">
        <v>10.5</v>
      </c>
      <c r="M57" s="25"/>
      <c r="N57" s="29">
        <f t="shared" si="6"/>
        <v>0.333333333333333</v>
      </c>
      <c r="O57" s="30">
        <f t="shared" si="7"/>
        <v>0.428571428571429</v>
      </c>
      <c r="P57" s="25">
        <f t="shared" si="8"/>
        <v>1.5</v>
      </c>
      <c r="Q57" s="35" t="s">
        <v>83</v>
      </c>
      <c r="R57" s="36" t="s">
        <v>27</v>
      </c>
      <c r="S57" s="37" t="s">
        <v>28</v>
      </c>
    </row>
    <row r="58" ht="35" customHeight="1" spans="1:19">
      <c r="A58" s="12">
        <v>55</v>
      </c>
      <c r="B58" s="13">
        <v>45173</v>
      </c>
      <c r="C58" s="13" t="s">
        <v>169</v>
      </c>
      <c r="D58" s="13" t="s">
        <v>170</v>
      </c>
      <c r="E58" s="14" t="s">
        <v>171</v>
      </c>
      <c r="F58" s="13" t="s">
        <v>25</v>
      </c>
      <c r="G58" s="13">
        <v>19.5</v>
      </c>
      <c r="H58" s="13">
        <v>20.4</v>
      </c>
      <c r="I58" s="13">
        <v>23.5</v>
      </c>
      <c r="J58" s="13"/>
      <c r="K58" s="28"/>
      <c r="L58" s="31">
        <v>36</v>
      </c>
      <c r="M58" s="25"/>
      <c r="N58" s="29">
        <f t="shared" si="6"/>
        <v>0.170212765957447</v>
      </c>
      <c r="O58" s="30">
        <f t="shared" si="7"/>
        <v>0.433333333333333</v>
      </c>
      <c r="P58" s="25">
        <f t="shared" si="8"/>
        <v>12.5</v>
      </c>
      <c r="Q58" s="35" t="s">
        <v>83</v>
      </c>
      <c r="R58" s="36" t="s">
        <v>27</v>
      </c>
      <c r="S58" s="37" t="s">
        <v>28</v>
      </c>
    </row>
    <row r="59" ht="35" customHeight="1" spans="1:19">
      <c r="A59" s="12">
        <v>56</v>
      </c>
      <c r="B59" s="13">
        <v>159843</v>
      </c>
      <c r="C59" s="13" t="s">
        <v>172</v>
      </c>
      <c r="D59" s="13" t="s">
        <v>173</v>
      </c>
      <c r="E59" s="14" t="s">
        <v>174</v>
      </c>
      <c r="F59" s="13" t="s">
        <v>175</v>
      </c>
      <c r="G59" s="13">
        <v>14</v>
      </c>
      <c r="H59" s="13">
        <v>14</v>
      </c>
      <c r="I59" s="13">
        <v>21</v>
      </c>
      <c r="J59" s="13"/>
      <c r="K59" s="28"/>
      <c r="L59" s="31">
        <v>23.5</v>
      </c>
      <c r="M59" s="25"/>
      <c r="N59" s="29">
        <f t="shared" si="6"/>
        <v>0.333333333333333</v>
      </c>
      <c r="O59" s="30">
        <f t="shared" si="7"/>
        <v>0.404255319148936</v>
      </c>
      <c r="P59" s="25">
        <f t="shared" si="8"/>
        <v>2.5</v>
      </c>
      <c r="Q59" s="35" t="s">
        <v>83</v>
      </c>
      <c r="R59" s="36" t="s">
        <v>27</v>
      </c>
      <c r="S59" s="37" t="s">
        <v>28</v>
      </c>
    </row>
    <row r="60" ht="35" customHeight="1" spans="1:19">
      <c r="A60" s="12">
        <v>57</v>
      </c>
      <c r="B60" s="13">
        <v>37802</v>
      </c>
      <c r="C60" s="13" t="s">
        <v>176</v>
      </c>
      <c r="D60" s="13" t="s">
        <v>177</v>
      </c>
      <c r="E60" s="14" t="s">
        <v>78</v>
      </c>
      <c r="F60" s="13" t="s">
        <v>35</v>
      </c>
      <c r="G60" s="13">
        <v>7.2</v>
      </c>
      <c r="H60" s="13">
        <v>7.2</v>
      </c>
      <c r="I60" s="13">
        <v>9.5</v>
      </c>
      <c r="J60" s="13"/>
      <c r="K60" s="28"/>
      <c r="L60" s="31">
        <v>12</v>
      </c>
      <c r="M60" s="25"/>
      <c r="N60" s="29">
        <f t="shared" si="6"/>
        <v>0.242105263157895</v>
      </c>
      <c r="O60" s="30">
        <f t="shared" si="7"/>
        <v>0.4</v>
      </c>
      <c r="P60" s="25">
        <f t="shared" si="8"/>
        <v>2.5</v>
      </c>
      <c r="Q60" s="35" t="s">
        <v>83</v>
      </c>
      <c r="R60" s="36" t="s">
        <v>27</v>
      </c>
      <c r="S60" s="37" t="s">
        <v>28</v>
      </c>
    </row>
    <row r="61" ht="35" customHeight="1" spans="1:19">
      <c r="A61" s="12">
        <v>58</v>
      </c>
      <c r="B61" s="13">
        <v>25315</v>
      </c>
      <c r="C61" s="13" t="s">
        <v>178</v>
      </c>
      <c r="D61" s="13" t="s">
        <v>159</v>
      </c>
      <c r="E61" s="14" t="s">
        <v>179</v>
      </c>
      <c r="F61" s="13" t="s">
        <v>25</v>
      </c>
      <c r="G61" s="13">
        <v>7.5</v>
      </c>
      <c r="H61" s="13">
        <v>7.5</v>
      </c>
      <c r="I61" s="13">
        <v>12</v>
      </c>
      <c r="J61" s="13"/>
      <c r="K61" s="28"/>
      <c r="L61" s="31">
        <v>15.5</v>
      </c>
      <c r="M61" s="25"/>
      <c r="N61" s="29">
        <f t="shared" si="6"/>
        <v>0.375</v>
      </c>
      <c r="O61" s="30">
        <f t="shared" si="7"/>
        <v>0.516129032258065</v>
      </c>
      <c r="P61" s="25">
        <f t="shared" si="8"/>
        <v>3.5</v>
      </c>
      <c r="Q61" s="35" t="s">
        <v>83</v>
      </c>
      <c r="R61" s="36" t="s">
        <v>27</v>
      </c>
      <c r="S61" s="37" t="s">
        <v>28</v>
      </c>
    </row>
    <row r="62" ht="35" customHeight="1" spans="1:19">
      <c r="A62" s="12">
        <v>59</v>
      </c>
      <c r="B62" s="13">
        <v>51444</v>
      </c>
      <c r="C62" s="13" t="s">
        <v>180</v>
      </c>
      <c r="D62" s="13" t="s">
        <v>181</v>
      </c>
      <c r="E62" s="14" t="s">
        <v>182</v>
      </c>
      <c r="F62" s="13" t="s">
        <v>25</v>
      </c>
      <c r="G62" s="13">
        <v>10</v>
      </c>
      <c r="H62" s="13">
        <v>10</v>
      </c>
      <c r="I62" s="13">
        <v>15</v>
      </c>
      <c r="J62" s="13"/>
      <c r="K62" s="28"/>
      <c r="L62" s="31">
        <v>18</v>
      </c>
      <c r="M62" s="25"/>
      <c r="N62" s="29">
        <f t="shared" si="6"/>
        <v>0.333333333333333</v>
      </c>
      <c r="O62" s="30">
        <f t="shared" si="7"/>
        <v>0.444444444444444</v>
      </c>
      <c r="P62" s="25">
        <f t="shared" si="8"/>
        <v>3</v>
      </c>
      <c r="Q62" s="35" t="s">
        <v>83</v>
      </c>
      <c r="R62" s="36" t="s">
        <v>27</v>
      </c>
      <c r="S62" s="37" t="s">
        <v>28</v>
      </c>
    </row>
    <row r="63" ht="35" customHeight="1" spans="1:19">
      <c r="A63" s="12">
        <v>60</v>
      </c>
      <c r="B63" s="13">
        <v>139463</v>
      </c>
      <c r="C63" s="13" t="s">
        <v>183</v>
      </c>
      <c r="D63" s="13" t="s">
        <v>184</v>
      </c>
      <c r="E63" s="14" t="s">
        <v>185</v>
      </c>
      <c r="F63" s="13" t="s">
        <v>25</v>
      </c>
      <c r="G63" s="13">
        <v>9.8</v>
      </c>
      <c r="H63" s="13">
        <v>9.8</v>
      </c>
      <c r="I63" s="13">
        <v>14</v>
      </c>
      <c r="J63" s="13"/>
      <c r="K63" s="28"/>
      <c r="L63" s="31">
        <v>19.8</v>
      </c>
      <c r="M63" s="25"/>
      <c r="N63" s="29">
        <f t="shared" si="6"/>
        <v>0.3</v>
      </c>
      <c r="O63" s="30">
        <f t="shared" si="7"/>
        <v>0.505050505050505</v>
      </c>
      <c r="P63" s="25">
        <f t="shared" si="8"/>
        <v>5.8</v>
      </c>
      <c r="Q63" s="35" t="s">
        <v>83</v>
      </c>
      <c r="R63" s="36" t="s">
        <v>27</v>
      </c>
      <c r="S63" s="37" t="s">
        <v>28</v>
      </c>
    </row>
    <row r="64" ht="35" customHeight="1" spans="1:19">
      <c r="A64" s="12">
        <v>61</v>
      </c>
      <c r="B64" s="13">
        <v>9859</v>
      </c>
      <c r="C64" s="13" t="s">
        <v>186</v>
      </c>
      <c r="D64" s="13" t="s">
        <v>187</v>
      </c>
      <c r="E64" s="14" t="s">
        <v>188</v>
      </c>
      <c r="F64" s="13" t="s">
        <v>25</v>
      </c>
      <c r="G64" s="13">
        <v>13.6</v>
      </c>
      <c r="H64" s="13">
        <v>13.6</v>
      </c>
      <c r="I64" s="13">
        <v>20.5</v>
      </c>
      <c r="J64" s="13"/>
      <c r="K64" s="28"/>
      <c r="L64" s="31">
        <v>23.8</v>
      </c>
      <c r="M64" s="25"/>
      <c r="N64" s="29">
        <f t="shared" si="6"/>
        <v>0.336585365853659</v>
      </c>
      <c r="O64" s="30">
        <f t="shared" si="7"/>
        <v>0.428571428571429</v>
      </c>
      <c r="P64" s="25">
        <f t="shared" si="8"/>
        <v>3.3</v>
      </c>
      <c r="Q64" s="35" t="s">
        <v>83</v>
      </c>
      <c r="R64" s="36" t="s">
        <v>27</v>
      </c>
      <c r="S64" s="37" t="s">
        <v>28</v>
      </c>
    </row>
    <row r="65" ht="35" customHeight="1" spans="1:19">
      <c r="A65" s="12">
        <v>62</v>
      </c>
      <c r="B65" s="13">
        <v>140856</v>
      </c>
      <c r="C65" s="13" t="s">
        <v>189</v>
      </c>
      <c r="D65" s="13" t="s">
        <v>190</v>
      </c>
      <c r="E65" s="14" t="s">
        <v>191</v>
      </c>
      <c r="F65" s="13" t="s">
        <v>25</v>
      </c>
      <c r="G65" s="13">
        <v>10.5</v>
      </c>
      <c r="H65" s="13">
        <v>10.5</v>
      </c>
      <c r="I65" s="13">
        <v>15</v>
      </c>
      <c r="J65" s="13"/>
      <c r="K65" s="28"/>
      <c r="L65" s="31">
        <v>19.9</v>
      </c>
      <c r="M65" s="25"/>
      <c r="N65" s="29">
        <f t="shared" si="6"/>
        <v>0.3</v>
      </c>
      <c r="O65" s="30">
        <f t="shared" si="7"/>
        <v>0.472361809045226</v>
      </c>
      <c r="P65" s="25">
        <f t="shared" si="8"/>
        <v>4.9</v>
      </c>
      <c r="Q65" s="35" t="s">
        <v>83</v>
      </c>
      <c r="R65" s="36" t="s">
        <v>27</v>
      </c>
      <c r="S65" s="37" t="s">
        <v>28</v>
      </c>
    </row>
    <row r="66" ht="35" customHeight="1" spans="1:19">
      <c r="A66" s="12">
        <v>63</v>
      </c>
      <c r="B66" s="13">
        <v>256120</v>
      </c>
      <c r="C66" s="13" t="s">
        <v>192</v>
      </c>
      <c r="D66" s="13" t="s">
        <v>91</v>
      </c>
      <c r="E66" s="14" t="s">
        <v>193</v>
      </c>
      <c r="F66" s="13" t="s">
        <v>35</v>
      </c>
      <c r="G66" s="13">
        <v>5</v>
      </c>
      <c r="H66" s="13">
        <v>5</v>
      </c>
      <c r="I66" s="13">
        <v>7.5</v>
      </c>
      <c r="J66" s="13"/>
      <c r="K66" s="28"/>
      <c r="L66" s="31">
        <v>12.8</v>
      </c>
      <c r="M66" s="25"/>
      <c r="N66" s="29">
        <f t="shared" si="6"/>
        <v>0.333333333333333</v>
      </c>
      <c r="O66" s="30">
        <f t="shared" si="7"/>
        <v>0.609375</v>
      </c>
      <c r="P66" s="25">
        <f t="shared" si="8"/>
        <v>5.3</v>
      </c>
      <c r="Q66" s="35" t="s">
        <v>83</v>
      </c>
      <c r="R66" s="36" t="s">
        <v>27</v>
      </c>
      <c r="S66" s="37" t="s">
        <v>28</v>
      </c>
    </row>
    <row r="67" ht="35" customHeight="1" spans="1:19">
      <c r="A67" s="12">
        <v>64</v>
      </c>
      <c r="B67" s="13">
        <v>9378</v>
      </c>
      <c r="C67" s="13" t="s">
        <v>176</v>
      </c>
      <c r="D67" s="13" t="s">
        <v>177</v>
      </c>
      <c r="E67" s="14" t="s">
        <v>194</v>
      </c>
      <c r="F67" s="13" t="s">
        <v>35</v>
      </c>
      <c r="G67" s="13">
        <v>1.88</v>
      </c>
      <c r="H67" s="13">
        <v>1.88</v>
      </c>
      <c r="I67" s="13">
        <v>2.5</v>
      </c>
      <c r="J67" s="13"/>
      <c r="K67" s="28"/>
      <c r="L67" s="31">
        <v>3.5</v>
      </c>
      <c r="M67" s="25"/>
      <c r="N67" s="29">
        <f t="shared" si="6"/>
        <v>0.248</v>
      </c>
      <c r="O67" s="30">
        <f t="shared" si="7"/>
        <v>0.462857142857143</v>
      </c>
      <c r="P67" s="25">
        <f t="shared" si="8"/>
        <v>1</v>
      </c>
      <c r="Q67" s="35" t="s">
        <v>83</v>
      </c>
      <c r="R67" s="36" t="s">
        <v>27</v>
      </c>
      <c r="S67" s="37" t="s">
        <v>28</v>
      </c>
    </row>
    <row r="68" ht="35" customHeight="1" spans="1:19">
      <c r="A68" s="12">
        <v>65</v>
      </c>
      <c r="B68" s="13">
        <v>4454</v>
      </c>
      <c r="C68" s="13" t="s">
        <v>195</v>
      </c>
      <c r="D68" s="13" t="s">
        <v>177</v>
      </c>
      <c r="E68" s="14" t="s">
        <v>196</v>
      </c>
      <c r="F68" s="13" t="s">
        <v>35</v>
      </c>
      <c r="G68" s="13">
        <v>7</v>
      </c>
      <c r="H68" s="13">
        <v>7</v>
      </c>
      <c r="I68" s="13">
        <v>9.8</v>
      </c>
      <c r="J68" s="13"/>
      <c r="K68" s="28"/>
      <c r="L68" s="31">
        <v>11.5</v>
      </c>
      <c r="M68" s="25"/>
      <c r="N68" s="29">
        <f t="shared" si="6"/>
        <v>0.285714285714286</v>
      </c>
      <c r="O68" s="30">
        <f t="shared" si="7"/>
        <v>0.391304347826087</v>
      </c>
      <c r="P68" s="25">
        <f t="shared" si="8"/>
        <v>1.7</v>
      </c>
      <c r="Q68" s="35" t="s">
        <v>83</v>
      </c>
      <c r="R68" s="36" t="s">
        <v>27</v>
      </c>
      <c r="S68" s="37" t="s">
        <v>28</v>
      </c>
    </row>
    <row r="69" ht="35" customHeight="1" spans="1:19">
      <c r="A69" s="12">
        <v>66</v>
      </c>
      <c r="B69" s="13">
        <v>54054</v>
      </c>
      <c r="C69" s="13" t="s">
        <v>197</v>
      </c>
      <c r="D69" s="13" t="s">
        <v>91</v>
      </c>
      <c r="E69" s="14" t="s">
        <v>198</v>
      </c>
      <c r="F69" s="13" t="s">
        <v>35</v>
      </c>
      <c r="G69" s="13">
        <v>9.5</v>
      </c>
      <c r="H69" s="13">
        <v>9.5</v>
      </c>
      <c r="I69" s="13">
        <v>15</v>
      </c>
      <c r="J69" s="13"/>
      <c r="K69" s="28"/>
      <c r="L69" s="31">
        <v>19.5</v>
      </c>
      <c r="M69" s="25"/>
      <c r="N69" s="29">
        <f t="shared" si="6"/>
        <v>0.366666666666667</v>
      </c>
      <c r="O69" s="30">
        <f t="shared" si="7"/>
        <v>0.512820512820513</v>
      </c>
      <c r="P69" s="25">
        <f t="shared" si="8"/>
        <v>4.5</v>
      </c>
      <c r="Q69" s="35" t="s">
        <v>83</v>
      </c>
      <c r="R69" s="36" t="s">
        <v>27</v>
      </c>
      <c r="S69" s="37" t="s">
        <v>28</v>
      </c>
    </row>
    <row r="70" ht="35" customHeight="1" spans="1:19">
      <c r="A70" s="12">
        <v>67</v>
      </c>
      <c r="B70" s="13">
        <v>9988</v>
      </c>
      <c r="C70" s="13" t="s">
        <v>199</v>
      </c>
      <c r="D70" s="13" t="s">
        <v>200</v>
      </c>
      <c r="E70" s="14" t="s">
        <v>201</v>
      </c>
      <c r="F70" s="13" t="s">
        <v>25</v>
      </c>
      <c r="G70" s="13">
        <v>10</v>
      </c>
      <c r="H70" s="13">
        <v>10</v>
      </c>
      <c r="I70" s="13">
        <v>15</v>
      </c>
      <c r="J70" s="13"/>
      <c r="K70" s="28"/>
      <c r="L70" s="31">
        <v>19.9</v>
      </c>
      <c r="M70" s="25"/>
      <c r="N70" s="29">
        <f t="shared" si="6"/>
        <v>0.333333333333333</v>
      </c>
      <c r="O70" s="30">
        <f t="shared" si="7"/>
        <v>0.49748743718593</v>
      </c>
      <c r="P70" s="25">
        <f t="shared" si="8"/>
        <v>4.9</v>
      </c>
      <c r="Q70" s="35" t="s">
        <v>83</v>
      </c>
      <c r="R70" s="36" t="s">
        <v>27</v>
      </c>
      <c r="S70" s="37" t="s">
        <v>28</v>
      </c>
    </row>
    <row r="71" ht="35" customHeight="1" spans="1:19">
      <c r="A71" s="12">
        <v>68</v>
      </c>
      <c r="B71" s="13">
        <v>140343</v>
      </c>
      <c r="C71" s="13" t="s">
        <v>202</v>
      </c>
      <c r="D71" s="13" t="s">
        <v>203</v>
      </c>
      <c r="E71" s="14" t="s">
        <v>204</v>
      </c>
      <c r="F71" s="13" t="s">
        <v>25</v>
      </c>
      <c r="G71" s="13">
        <v>6.9</v>
      </c>
      <c r="H71" s="13">
        <v>6.9</v>
      </c>
      <c r="I71" s="13">
        <v>10.5</v>
      </c>
      <c r="J71" s="13"/>
      <c r="K71" s="28"/>
      <c r="L71" s="31">
        <v>15.8</v>
      </c>
      <c r="M71" s="25"/>
      <c r="N71" s="29">
        <f t="shared" si="6"/>
        <v>0.342857142857143</v>
      </c>
      <c r="O71" s="30">
        <f t="shared" si="7"/>
        <v>0.563291139240506</v>
      </c>
      <c r="P71" s="25">
        <f t="shared" si="8"/>
        <v>5.3</v>
      </c>
      <c r="Q71" s="35" t="s">
        <v>83</v>
      </c>
      <c r="R71" s="36" t="s">
        <v>27</v>
      </c>
      <c r="S71" s="37" t="s">
        <v>28</v>
      </c>
    </row>
    <row r="72" ht="35" customHeight="1" spans="1:19">
      <c r="A72" s="12">
        <v>69</v>
      </c>
      <c r="B72" s="13">
        <v>255333</v>
      </c>
      <c r="C72" s="13" t="s">
        <v>205</v>
      </c>
      <c r="D72" s="13" t="s">
        <v>206</v>
      </c>
      <c r="E72" s="14" t="s">
        <v>207</v>
      </c>
      <c r="F72" s="13" t="s">
        <v>35</v>
      </c>
      <c r="G72" s="13">
        <v>10.43</v>
      </c>
      <c r="H72" s="13">
        <v>10.43</v>
      </c>
      <c r="I72" s="13">
        <v>15.6</v>
      </c>
      <c r="J72" s="13"/>
      <c r="K72" s="28"/>
      <c r="L72" s="31">
        <v>17.5</v>
      </c>
      <c r="M72" s="25"/>
      <c r="N72" s="29">
        <f t="shared" si="6"/>
        <v>0.331410256410256</v>
      </c>
      <c r="O72" s="30">
        <f t="shared" si="7"/>
        <v>0.404</v>
      </c>
      <c r="P72" s="25">
        <f t="shared" si="8"/>
        <v>1.9</v>
      </c>
      <c r="Q72" s="35" t="s">
        <v>83</v>
      </c>
      <c r="R72" s="36" t="s">
        <v>27</v>
      </c>
      <c r="S72" s="37" t="s">
        <v>28</v>
      </c>
    </row>
    <row r="73" ht="35" customHeight="1" spans="1:19">
      <c r="A73" s="12">
        <v>70</v>
      </c>
      <c r="B73" s="13">
        <v>1868</v>
      </c>
      <c r="C73" s="13" t="s">
        <v>115</v>
      </c>
      <c r="D73" s="13" t="s">
        <v>208</v>
      </c>
      <c r="E73" s="14" t="s">
        <v>209</v>
      </c>
      <c r="F73" s="13" t="s">
        <v>25</v>
      </c>
      <c r="G73" s="13">
        <v>10</v>
      </c>
      <c r="H73" s="13">
        <v>10</v>
      </c>
      <c r="I73" s="13">
        <v>15</v>
      </c>
      <c r="J73" s="13"/>
      <c r="K73" s="28"/>
      <c r="L73" s="31">
        <v>19.9</v>
      </c>
      <c r="M73" s="25"/>
      <c r="N73" s="29">
        <f t="shared" si="6"/>
        <v>0.333333333333333</v>
      </c>
      <c r="O73" s="30">
        <f t="shared" si="7"/>
        <v>0.49748743718593</v>
      </c>
      <c r="P73" s="25">
        <f t="shared" si="8"/>
        <v>4.9</v>
      </c>
      <c r="Q73" s="35" t="s">
        <v>83</v>
      </c>
      <c r="R73" s="36" t="s">
        <v>27</v>
      </c>
      <c r="S73" s="37" t="s">
        <v>28</v>
      </c>
    </row>
    <row r="74" ht="35" customHeight="1" spans="1:19">
      <c r="A74" s="12">
        <v>71</v>
      </c>
      <c r="B74" s="13">
        <v>33267</v>
      </c>
      <c r="C74" s="13" t="s">
        <v>210</v>
      </c>
      <c r="D74" s="13" t="s">
        <v>211</v>
      </c>
      <c r="E74" s="14" t="s">
        <v>212</v>
      </c>
      <c r="F74" s="13" t="s">
        <v>25</v>
      </c>
      <c r="G74" s="13">
        <v>3.82</v>
      </c>
      <c r="H74" s="13">
        <v>3.82</v>
      </c>
      <c r="I74" s="13">
        <v>4.5</v>
      </c>
      <c r="J74" s="13"/>
      <c r="K74" s="28"/>
      <c r="L74" s="31">
        <v>6.5</v>
      </c>
      <c r="M74" s="25"/>
      <c r="N74" s="29">
        <f t="shared" si="6"/>
        <v>0.151111111111111</v>
      </c>
      <c r="O74" s="30">
        <f t="shared" si="7"/>
        <v>0.412307692307692</v>
      </c>
      <c r="P74" s="25">
        <f t="shared" si="8"/>
        <v>2</v>
      </c>
      <c r="Q74" s="35" t="s">
        <v>83</v>
      </c>
      <c r="R74" s="36" t="s">
        <v>27</v>
      </c>
      <c r="S74" s="37" t="s">
        <v>28</v>
      </c>
    </row>
    <row r="75" ht="35" customHeight="1" spans="1:19">
      <c r="A75" s="12">
        <v>72</v>
      </c>
      <c r="B75" s="13">
        <v>154163</v>
      </c>
      <c r="C75" s="13" t="s">
        <v>180</v>
      </c>
      <c r="D75" s="13" t="s">
        <v>213</v>
      </c>
      <c r="E75" s="14" t="s">
        <v>182</v>
      </c>
      <c r="F75" s="13" t="s">
        <v>25</v>
      </c>
      <c r="G75" s="13">
        <v>12</v>
      </c>
      <c r="H75" s="13">
        <v>12</v>
      </c>
      <c r="I75" s="13">
        <v>19.5</v>
      </c>
      <c r="J75" s="13"/>
      <c r="K75" s="28"/>
      <c r="L75" s="31">
        <v>22.5</v>
      </c>
      <c r="M75" s="25"/>
      <c r="N75" s="29">
        <f t="shared" si="6"/>
        <v>0.384615384615385</v>
      </c>
      <c r="O75" s="30">
        <f t="shared" si="7"/>
        <v>0.466666666666667</v>
      </c>
      <c r="P75" s="25">
        <f t="shared" si="8"/>
        <v>3</v>
      </c>
      <c r="Q75" s="35" t="s">
        <v>83</v>
      </c>
      <c r="R75" s="36" t="s">
        <v>27</v>
      </c>
      <c r="S75" s="37" t="s">
        <v>28</v>
      </c>
    </row>
    <row r="76" ht="35" customHeight="1" spans="1:19">
      <c r="A76" s="12">
        <v>73</v>
      </c>
      <c r="B76" s="13">
        <v>507</v>
      </c>
      <c r="C76" s="13" t="s">
        <v>214</v>
      </c>
      <c r="D76" s="13" t="s">
        <v>215</v>
      </c>
      <c r="E76" s="14" t="s">
        <v>216</v>
      </c>
      <c r="F76" s="13" t="s">
        <v>35</v>
      </c>
      <c r="G76" s="13">
        <v>6.1</v>
      </c>
      <c r="H76" s="13">
        <v>6.1</v>
      </c>
      <c r="I76" s="13">
        <v>8.5</v>
      </c>
      <c r="J76" s="13"/>
      <c r="K76" s="28"/>
      <c r="L76" s="31">
        <v>9.9</v>
      </c>
      <c r="M76" s="25"/>
      <c r="N76" s="29">
        <f t="shared" si="6"/>
        <v>0.282352941176471</v>
      </c>
      <c r="O76" s="30">
        <f t="shared" si="7"/>
        <v>0.383838383838384</v>
      </c>
      <c r="P76" s="25">
        <f t="shared" si="8"/>
        <v>1.4</v>
      </c>
      <c r="Q76" s="35" t="s">
        <v>83</v>
      </c>
      <c r="R76" s="36" t="s">
        <v>27</v>
      </c>
      <c r="S76" s="37" t="s">
        <v>28</v>
      </c>
    </row>
    <row r="77" ht="35" customHeight="1" spans="1:19">
      <c r="A77" s="12">
        <v>74</v>
      </c>
      <c r="B77" s="13">
        <v>183723</v>
      </c>
      <c r="C77" s="13" t="s">
        <v>217</v>
      </c>
      <c r="D77" s="13" t="s">
        <v>218</v>
      </c>
      <c r="E77" s="14" t="s">
        <v>207</v>
      </c>
      <c r="F77" s="13" t="s">
        <v>35</v>
      </c>
      <c r="G77" s="13">
        <v>10.43</v>
      </c>
      <c r="H77" s="13">
        <v>10.43</v>
      </c>
      <c r="I77" s="13">
        <v>15.6</v>
      </c>
      <c r="J77" s="13"/>
      <c r="K77" s="28"/>
      <c r="L77" s="31">
        <v>19.9</v>
      </c>
      <c r="M77" s="25"/>
      <c r="N77" s="29">
        <f t="shared" si="6"/>
        <v>0.331410256410256</v>
      </c>
      <c r="O77" s="30">
        <f t="shared" si="7"/>
        <v>0.475879396984925</v>
      </c>
      <c r="P77" s="25">
        <f t="shared" si="8"/>
        <v>4.3</v>
      </c>
      <c r="Q77" s="35" t="s">
        <v>83</v>
      </c>
      <c r="R77" s="36" t="s">
        <v>27</v>
      </c>
      <c r="S77" s="37" t="s">
        <v>28</v>
      </c>
    </row>
    <row r="78" ht="35" customHeight="1" spans="1:19">
      <c r="A78" s="12">
        <v>75</v>
      </c>
      <c r="B78" s="13">
        <v>93708</v>
      </c>
      <c r="C78" s="13" t="s">
        <v>219</v>
      </c>
      <c r="D78" s="13" t="s">
        <v>220</v>
      </c>
      <c r="E78" s="14" t="s">
        <v>221</v>
      </c>
      <c r="F78" s="13" t="s">
        <v>25</v>
      </c>
      <c r="G78" s="13">
        <v>6.6</v>
      </c>
      <c r="H78" s="13">
        <v>6.6</v>
      </c>
      <c r="I78" s="13">
        <v>9.9</v>
      </c>
      <c r="J78" s="13"/>
      <c r="K78" s="28"/>
      <c r="L78" s="31">
        <v>11</v>
      </c>
      <c r="M78" s="25"/>
      <c r="N78" s="29">
        <f t="shared" si="6"/>
        <v>0.333333333333333</v>
      </c>
      <c r="O78" s="30">
        <f t="shared" si="7"/>
        <v>0.4</v>
      </c>
      <c r="P78" s="25">
        <f t="shared" si="8"/>
        <v>1.1</v>
      </c>
      <c r="Q78" s="35" t="s">
        <v>83</v>
      </c>
      <c r="R78" s="36" t="s">
        <v>27</v>
      </c>
      <c r="S78" s="37" t="s">
        <v>28</v>
      </c>
    </row>
    <row r="79" ht="35" customHeight="1" spans="1:19">
      <c r="A79" s="12">
        <v>76</v>
      </c>
      <c r="B79" s="13">
        <v>140344</v>
      </c>
      <c r="C79" s="13" t="s">
        <v>90</v>
      </c>
      <c r="D79" s="13" t="s">
        <v>161</v>
      </c>
      <c r="E79" s="14" t="s">
        <v>222</v>
      </c>
      <c r="F79" s="13" t="s">
        <v>35</v>
      </c>
      <c r="G79" s="13">
        <v>12</v>
      </c>
      <c r="H79" s="13">
        <v>12</v>
      </c>
      <c r="I79" s="13">
        <v>18</v>
      </c>
      <c r="J79" s="13"/>
      <c r="K79" s="28"/>
      <c r="L79" s="31">
        <v>23.5</v>
      </c>
      <c r="M79" s="25"/>
      <c r="N79" s="29">
        <f t="shared" si="6"/>
        <v>0.333333333333333</v>
      </c>
      <c r="O79" s="30">
        <f t="shared" si="7"/>
        <v>0.48936170212766</v>
      </c>
      <c r="P79" s="25">
        <f t="shared" si="8"/>
        <v>5.5</v>
      </c>
      <c r="Q79" s="35" t="s">
        <v>83</v>
      </c>
      <c r="R79" s="36" t="s">
        <v>27</v>
      </c>
      <c r="S79" s="37" t="s">
        <v>28</v>
      </c>
    </row>
    <row r="80" ht="35" customHeight="1" spans="1:19">
      <c r="A80" s="12">
        <v>77</v>
      </c>
      <c r="B80" s="13">
        <v>30562</v>
      </c>
      <c r="C80" s="13" t="s">
        <v>106</v>
      </c>
      <c r="D80" s="13" t="s">
        <v>223</v>
      </c>
      <c r="E80" s="14" t="s">
        <v>224</v>
      </c>
      <c r="F80" s="13" t="s">
        <v>175</v>
      </c>
      <c r="G80" s="13">
        <v>11.5</v>
      </c>
      <c r="H80" s="13">
        <v>11.5</v>
      </c>
      <c r="I80" s="13">
        <v>16</v>
      </c>
      <c r="J80" s="13"/>
      <c r="K80" s="28"/>
      <c r="L80" s="31">
        <v>25</v>
      </c>
      <c r="M80" s="25"/>
      <c r="N80" s="29">
        <f t="shared" si="6"/>
        <v>0.28125</v>
      </c>
      <c r="O80" s="30">
        <f t="shared" si="7"/>
        <v>0.54</v>
      </c>
      <c r="P80" s="25">
        <f t="shared" si="8"/>
        <v>9</v>
      </c>
      <c r="Q80" s="35" t="s">
        <v>83</v>
      </c>
      <c r="R80" s="36" t="s">
        <v>27</v>
      </c>
      <c r="S80" s="37" t="s">
        <v>28</v>
      </c>
    </row>
    <row r="81" ht="35" customHeight="1" spans="1:19">
      <c r="A81" s="12">
        <v>78</v>
      </c>
      <c r="B81" s="13">
        <v>9388</v>
      </c>
      <c r="C81" s="13" t="s">
        <v>225</v>
      </c>
      <c r="D81" s="13" t="s">
        <v>226</v>
      </c>
      <c r="E81" s="14" t="s">
        <v>227</v>
      </c>
      <c r="F81" s="13" t="s">
        <v>25</v>
      </c>
      <c r="G81" s="13">
        <v>9.8</v>
      </c>
      <c r="H81" s="13">
        <v>9.8</v>
      </c>
      <c r="I81" s="13">
        <v>14.7</v>
      </c>
      <c r="J81" s="13"/>
      <c r="K81" s="28"/>
      <c r="L81" s="31">
        <v>16.8</v>
      </c>
      <c r="M81" s="25"/>
      <c r="N81" s="29">
        <f t="shared" si="6"/>
        <v>0.333333333333333</v>
      </c>
      <c r="O81" s="30">
        <f t="shared" si="7"/>
        <v>0.416666666666667</v>
      </c>
      <c r="P81" s="25">
        <f t="shared" si="8"/>
        <v>2.1</v>
      </c>
      <c r="Q81" s="35" t="s">
        <v>83</v>
      </c>
      <c r="R81" s="36" t="s">
        <v>27</v>
      </c>
      <c r="S81" s="37" t="s">
        <v>28</v>
      </c>
    </row>
    <row r="82" ht="35" customHeight="1" spans="1:19">
      <c r="A82" s="12">
        <v>79</v>
      </c>
      <c r="B82" s="13">
        <v>63543</v>
      </c>
      <c r="C82" s="13" t="s">
        <v>228</v>
      </c>
      <c r="D82" s="13" t="s">
        <v>229</v>
      </c>
      <c r="E82" s="14" t="s">
        <v>230</v>
      </c>
      <c r="F82" s="13" t="s">
        <v>35</v>
      </c>
      <c r="G82" s="13">
        <v>5.8</v>
      </c>
      <c r="H82" s="13">
        <v>6.2</v>
      </c>
      <c r="I82" s="13">
        <v>9</v>
      </c>
      <c r="J82" s="13"/>
      <c r="K82" s="28"/>
      <c r="L82" s="31">
        <v>10.9</v>
      </c>
      <c r="M82" s="25"/>
      <c r="N82" s="29">
        <f t="shared" si="6"/>
        <v>0.355555555555556</v>
      </c>
      <c r="O82" s="30">
        <f t="shared" si="7"/>
        <v>0.431192660550459</v>
      </c>
      <c r="P82" s="25">
        <f t="shared" si="8"/>
        <v>1.9</v>
      </c>
      <c r="Q82" s="35" t="s">
        <v>83</v>
      </c>
      <c r="R82" s="36" t="s">
        <v>27</v>
      </c>
      <c r="S82" s="37" t="s">
        <v>28</v>
      </c>
    </row>
    <row r="83" ht="35" customHeight="1" spans="1:19">
      <c r="A83" s="12">
        <v>80</v>
      </c>
      <c r="B83" s="13">
        <v>494</v>
      </c>
      <c r="C83" s="13" t="s">
        <v>231</v>
      </c>
      <c r="D83" s="13" t="s">
        <v>232</v>
      </c>
      <c r="E83" s="14" t="s">
        <v>233</v>
      </c>
      <c r="F83" s="13" t="s">
        <v>35</v>
      </c>
      <c r="G83" s="13">
        <v>5.47</v>
      </c>
      <c r="H83" s="13">
        <v>5.47</v>
      </c>
      <c r="I83" s="13">
        <v>6.5</v>
      </c>
      <c r="J83" s="13"/>
      <c r="K83" s="28"/>
      <c r="L83" s="31">
        <v>8.8</v>
      </c>
      <c r="M83" s="25"/>
      <c r="N83" s="29">
        <f t="shared" si="6"/>
        <v>0.158461538461538</v>
      </c>
      <c r="O83" s="30">
        <f t="shared" si="7"/>
        <v>0.378409090909091</v>
      </c>
      <c r="P83" s="25">
        <f t="shared" si="8"/>
        <v>2.3</v>
      </c>
      <c r="Q83" s="35" t="s">
        <v>83</v>
      </c>
      <c r="R83" s="36" t="s">
        <v>27</v>
      </c>
      <c r="S83" s="37" t="s">
        <v>28</v>
      </c>
    </row>
    <row r="84" ht="35" customHeight="1" spans="1:19">
      <c r="A84" s="12">
        <v>81</v>
      </c>
      <c r="B84" s="13">
        <v>9208</v>
      </c>
      <c r="C84" s="13" t="s">
        <v>234</v>
      </c>
      <c r="D84" s="13" t="s">
        <v>235</v>
      </c>
      <c r="E84" s="14" t="s">
        <v>236</v>
      </c>
      <c r="F84" s="13" t="s">
        <v>35</v>
      </c>
      <c r="G84" s="13">
        <v>2.1</v>
      </c>
      <c r="H84" s="13">
        <v>2.1</v>
      </c>
      <c r="I84" s="13">
        <v>2.5</v>
      </c>
      <c r="J84" s="13"/>
      <c r="K84" s="28"/>
      <c r="L84" s="31">
        <v>3</v>
      </c>
      <c r="M84" s="25"/>
      <c r="N84" s="29">
        <f t="shared" si="6"/>
        <v>0.16</v>
      </c>
      <c r="O84" s="30">
        <f t="shared" si="7"/>
        <v>0.3</v>
      </c>
      <c r="P84" s="25">
        <f t="shared" si="8"/>
        <v>0.5</v>
      </c>
      <c r="Q84" s="35" t="s">
        <v>83</v>
      </c>
      <c r="R84" s="36" t="s">
        <v>27</v>
      </c>
      <c r="S84" s="37" t="s">
        <v>28</v>
      </c>
    </row>
    <row r="85" ht="35" customHeight="1" spans="1:19">
      <c r="A85" s="12">
        <v>82</v>
      </c>
      <c r="B85" s="13">
        <v>48249</v>
      </c>
      <c r="C85" s="13" t="s">
        <v>180</v>
      </c>
      <c r="D85" s="13" t="s">
        <v>237</v>
      </c>
      <c r="E85" s="14" t="s">
        <v>238</v>
      </c>
      <c r="F85" s="13" t="s">
        <v>35</v>
      </c>
      <c r="G85" s="13">
        <v>10.1</v>
      </c>
      <c r="H85" s="13">
        <v>10.1</v>
      </c>
      <c r="I85" s="13">
        <v>14.8</v>
      </c>
      <c r="J85" s="13"/>
      <c r="K85" s="28"/>
      <c r="L85" s="31">
        <v>17.5</v>
      </c>
      <c r="M85" s="25"/>
      <c r="N85" s="29">
        <f t="shared" si="6"/>
        <v>0.317567567567568</v>
      </c>
      <c r="O85" s="30">
        <f t="shared" si="7"/>
        <v>0.422857142857143</v>
      </c>
      <c r="P85" s="25">
        <f t="shared" si="8"/>
        <v>2.7</v>
      </c>
      <c r="Q85" s="35" t="s">
        <v>83</v>
      </c>
      <c r="R85" s="36" t="s">
        <v>27</v>
      </c>
      <c r="S85" s="37" t="s">
        <v>28</v>
      </c>
    </row>
    <row r="86" ht="35" customHeight="1" spans="1:19">
      <c r="A86" s="12">
        <v>83</v>
      </c>
      <c r="B86" s="13">
        <v>70008</v>
      </c>
      <c r="C86" s="13" t="s">
        <v>162</v>
      </c>
      <c r="D86" s="13" t="s">
        <v>239</v>
      </c>
      <c r="E86" s="14" t="s">
        <v>240</v>
      </c>
      <c r="F86" s="13" t="s">
        <v>25</v>
      </c>
      <c r="G86" s="13">
        <v>5.4</v>
      </c>
      <c r="H86" s="13">
        <v>5.4</v>
      </c>
      <c r="I86" s="13">
        <v>7.9</v>
      </c>
      <c r="J86" s="13"/>
      <c r="K86" s="28"/>
      <c r="L86" s="31">
        <v>9.9</v>
      </c>
      <c r="M86" s="25"/>
      <c r="N86" s="29">
        <f t="shared" si="6"/>
        <v>0.316455696202532</v>
      </c>
      <c r="O86" s="30">
        <f t="shared" si="7"/>
        <v>0.454545454545455</v>
      </c>
      <c r="P86" s="25">
        <f t="shared" si="8"/>
        <v>2</v>
      </c>
      <c r="Q86" s="35" t="s">
        <v>83</v>
      </c>
      <c r="R86" s="36" t="s">
        <v>27</v>
      </c>
      <c r="S86" s="37" t="s">
        <v>28</v>
      </c>
    </row>
    <row r="87" ht="35" customHeight="1" spans="1:19">
      <c r="A87" s="12">
        <v>84</v>
      </c>
      <c r="B87" s="13">
        <v>255593</v>
      </c>
      <c r="C87" s="13" t="s">
        <v>241</v>
      </c>
      <c r="D87" s="13" t="s">
        <v>242</v>
      </c>
      <c r="E87" s="14" t="s">
        <v>243</v>
      </c>
      <c r="F87" s="13" t="s">
        <v>25</v>
      </c>
      <c r="G87" s="13">
        <v>5.5</v>
      </c>
      <c r="H87" s="13">
        <v>5.5</v>
      </c>
      <c r="I87" s="13">
        <v>10</v>
      </c>
      <c r="J87" s="13"/>
      <c r="K87" s="28"/>
      <c r="L87" s="31">
        <v>19.8</v>
      </c>
      <c r="M87" s="25"/>
      <c r="N87" s="29">
        <f t="shared" si="6"/>
        <v>0.45</v>
      </c>
      <c r="O87" s="30">
        <f t="shared" si="7"/>
        <v>0.722222222222222</v>
      </c>
      <c r="P87" s="25">
        <f t="shared" si="8"/>
        <v>9.8</v>
      </c>
      <c r="Q87" s="35" t="s">
        <v>83</v>
      </c>
      <c r="R87" s="36" t="s">
        <v>27</v>
      </c>
      <c r="S87" s="37" t="s">
        <v>28</v>
      </c>
    </row>
    <row r="88" ht="40" customHeight="1" spans="1:19">
      <c r="A88" s="38" t="s">
        <v>244</v>
      </c>
      <c r="B88" s="38"/>
      <c r="C88" s="38"/>
      <c r="D88" s="39"/>
      <c r="E88" s="40"/>
      <c r="F88" s="41"/>
      <c r="G88" s="42"/>
      <c r="H88" s="42"/>
      <c r="I88" s="45"/>
      <c r="J88" s="13"/>
      <c r="K88" s="28"/>
      <c r="L88" s="46"/>
      <c r="M88" s="47"/>
      <c r="N88" s="29"/>
      <c r="O88" s="48"/>
      <c r="P88" s="25"/>
      <c r="Q88" s="35"/>
      <c r="R88" s="53"/>
      <c r="S88" s="54"/>
    </row>
    <row r="89" ht="35" customHeight="1" spans="1:19">
      <c r="A89" s="43"/>
      <c r="B89" s="33" t="s">
        <v>245</v>
      </c>
      <c r="C89" s="39"/>
      <c r="D89" s="10" t="s">
        <v>246</v>
      </c>
      <c r="E89" s="40"/>
      <c r="F89" s="44"/>
      <c r="G89" s="44"/>
      <c r="H89" s="44"/>
      <c r="I89" s="49"/>
      <c r="J89" s="13"/>
      <c r="K89" s="28"/>
      <c r="L89" s="50"/>
      <c r="M89" s="51"/>
      <c r="N89" s="10" t="s">
        <v>247</v>
      </c>
      <c r="O89" s="52"/>
      <c r="P89" s="25"/>
      <c r="Q89" s="35"/>
      <c r="R89" s="10" t="s">
        <v>248</v>
      </c>
      <c r="S89" s="55"/>
    </row>
  </sheetData>
  <mergeCells count="6">
    <mergeCell ref="A1:S1"/>
    <mergeCell ref="A2:E2"/>
    <mergeCell ref="F2:J2"/>
    <mergeCell ref="L2:O2"/>
    <mergeCell ref="P2:S2"/>
    <mergeCell ref="A88:C8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2023-01-29T10:22:00Z</dcterms:created>
  <dcterms:modified xsi:type="dcterms:W3CDTF">2023-02-03T13:16:18Z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5FF4A922BB974D9CB12F9540AEE5EC34</vt:lpwstr>
  </property>
  <property fmtid="{D5CDD505-2E9C-101B-9397-08002B2CF9AE}" pid="3" name="KSOProductBuildVer">
    <vt:lpwstr>2052-11.1.0.12970</vt:lpwstr>
  </property>
</Properties>
</file>