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1"/>
  </bookViews>
  <sheets>
    <sheet name="Sheet1" sheetId="1" state="hidden" r:id="rId1"/>
    <sheet name="1-2月单品清单" sheetId="2" r:id="rId2"/>
    <sheet name="Sheet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<sst xmlns="http://schemas.openxmlformats.org/spreadsheetml/2006/main" count="98" uniqueCount="38">
  <si>
    <t>活动时间</t>
  </si>
  <si>
    <t>货品ID</t>
  </si>
  <si>
    <t>赠品ID</t>
  </si>
  <si>
    <t>货品名称</t>
  </si>
  <si>
    <t>单价</t>
  </si>
  <si>
    <t>活动内容</t>
  </si>
  <si>
    <t>活动奖励</t>
  </si>
  <si>
    <t>100ml酵母重组胶原蛋白液体敷料</t>
  </si>
  <si>
    <t>买一送一</t>
  </si>
  <si>
    <t>50g酵母重组胶原蛋白修复敷料</t>
  </si>
  <si>
    <t>10g*5酵母重组胶原蛋白凝胶</t>
  </si>
  <si>
    <t>50g柔润保湿乳液</t>
  </si>
  <si>
    <t>120ml柔润保湿柔肤水</t>
  </si>
  <si>
    <t>30ml透明质酸复合原液</t>
  </si>
  <si>
    <t>1-2月特价换购</t>
  </si>
  <si>
    <t>30g紧致抗皱精华霜</t>
  </si>
  <si>
    <t>128元特价换购</t>
  </si>
  <si>
    <t>245065</t>
  </si>
  <si>
    <t>25g医用修复敷料（贴敷型）</t>
  </si>
  <si>
    <t>19.9元特价换购</t>
  </si>
  <si>
    <r>
      <rPr>
        <sz val="11"/>
        <rFont val="微软雅黑"/>
        <charset val="134"/>
      </rPr>
      <t>199元（5贴医用修复敷料+7贴柔润保湿面膜）
下账方式：前台输入ID245065  5贴价格199元，再弹出7片</t>
    </r>
    <r>
      <rPr>
        <sz val="11"/>
        <color rgb="FFFF0000"/>
        <rFont val="微软雅黑"/>
        <charset val="134"/>
      </rPr>
      <t>赠品ID9918077</t>
    </r>
    <r>
      <rPr>
        <sz val="11"/>
        <rFont val="微软雅黑"/>
        <charset val="134"/>
      </rPr>
      <t>单贴柔润保湿面膜，后期根据零售明细退卖品ID回仓库。</t>
    </r>
  </si>
  <si>
    <t>店员销售1组（5贴医用修复敷料+7贴单贴柔润保湿面膜）晒单奖励10元。</t>
  </si>
  <si>
    <t>单贴柔润保湿面膜</t>
  </si>
  <si>
    <t>14元特价换购</t>
  </si>
  <si>
    <t>50ml舒敏保湿喷雾</t>
  </si>
  <si>
    <t>买一送一基础上再赠送2贴透明质酸修护贴敷料，赠品已经根据库存足额配送</t>
  </si>
  <si>
    <t>夏日悠享防晒礼盒</t>
  </si>
  <si>
    <t>99元特价换购</t>
  </si>
  <si>
    <t>双旦节+年货节（主题：新年“焕”你一年好肌；时间：双旦节（1.6-1.10），年货节（1.11-1.15）
情人节：（主题：一起约惠 薇爱焕新颜；时间：2.11-2.14）</t>
  </si>
  <si>
    <t>双旦节、年货节、情人节大促</t>
  </si>
  <si>
    <t>1.6-1.10、1.11-1.15、2.11-2.14</t>
  </si>
  <si>
    <t>30ml多效紧颜精华液</t>
  </si>
  <si>
    <t>50g多效紧颜修护霜</t>
  </si>
  <si>
    <t>20g多效紧颜修护眼霜</t>
  </si>
  <si>
    <t>150ml柔润保湿洁颜慕斯</t>
  </si>
  <si>
    <t>25g*6贴透明质酸贴敷料</t>
  </si>
  <si>
    <t>20g紧致眼霜</t>
  </si>
  <si>
    <t>【坎级满赠】
① 薇诺娜实付满777，送价值198元【新品多重肽喷雾】*1
② 核销规则：【新年焕新颜】春节定制礼盒、多重肽喷雾，小票核销。                                                                         
③其他要求：A1、A2（舒敏系列、宝贝、生物膜）不参与。赠品不入系统，门店凭销售小票联系厂家直接配门店配送。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</si>
</sst>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rgb="FF000000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sz val="11"/>
      <name val="宋体"/>
      <charset val="134"/>
      <scheme val="minor"/>
    </font>
    <font>
      <b/>
      <sz val="16"/>
      <name val="微软雅黑"/>
      <charset val="134"/>
    </font>
    <font>
      <b/>
      <sz val="16"/>
      <color rgb="FFFF0000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25" fillId="14" borderId="2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14" fontId="5" fillId="2" borderId="1" xfId="49" applyNumberFormat="1" applyFont="1" applyFill="1" applyBorder="1" applyAlignment="1" applyProtection="1">
      <alignment horizontal="center" vertical="center"/>
      <protection locked="0"/>
    </xf>
    <xf numFmtId="49" fontId="5" fillId="2" borderId="1" xfId="49" applyNumberFormat="1" applyFont="1" applyFill="1" applyBorder="1" applyAlignment="1" applyProtection="1">
      <alignment horizontal="center" vertical="center"/>
      <protection locked="0"/>
    </xf>
    <xf numFmtId="0" fontId="6" fillId="2" borderId="1" xfId="49" applyNumberFormat="1" applyFont="1" applyFill="1" applyBorder="1" applyAlignment="1" applyProtection="1">
      <alignment horizontal="center" vertical="center"/>
      <protection locked="0"/>
    </xf>
    <xf numFmtId="49" fontId="5" fillId="2" borderId="1" xfId="49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 applyProtection="1">
      <alignment horizontal="center" vertical="center"/>
      <protection locked="0"/>
    </xf>
    <xf numFmtId="0" fontId="6" fillId="2" borderId="1" xfId="49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8" fillId="2" borderId="1" xfId="49" applyNumberFormat="1" applyFont="1" applyFill="1" applyBorder="1" applyAlignment="1" applyProtection="1">
      <alignment horizontal="center" vertical="center"/>
      <protection locked="0"/>
    </xf>
    <xf numFmtId="14" fontId="9" fillId="2" borderId="1" xfId="49" applyNumberFormat="1" applyFont="1" applyFill="1" applyBorder="1" applyAlignment="1" applyProtection="1">
      <alignment horizontal="center" vertical="center"/>
      <protection locked="0"/>
    </xf>
    <xf numFmtId="14" fontId="5" fillId="3" borderId="1" xfId="49" applyNumberFormat="1" applyFont="1" applyFill="1" applyBorder="1" applyAlignment="1" applyProtection="1">
      <alignment horizontal="center" vertical="center"/>
      <protection locked="0"/>
    </xf>
    <xf numFmtId="49" fontId="5" fillId="3" borderId="1" xfId="49" applyNumberFormat="1" applyFont="1" applyFill="1" applyBorder="1" applyAlignment="1" applyProtection="1">
      <alignment horizontal="center" vertical="center"/>
      <protection locked="0"/>
    </xf>
    <xf numFmtId="49" fontId="6" fillId="3" borderId="1" xfId="49" applyNumberFormat="1" applyFont="1" applyFill="1" applyBorder="1" applyAlignment="1" applyProtection="1">
      <alignment horizontal="center" vertical="center"/>
      <protection locked="0"/>
    </xf>
    <xf numFmtId="49" fontId="5" fillId="3" borderId="1" xfId="49" applyNumberFormat="1" applyFont="1" applyFill="1" applyBorder="1" applyAlignment="1">
      <alignment horizontal="center" vertical="center"/>
    </xf>
    <xf numFmtId="0" fontId="5" fillId="3" borderId="1" xfId="49" applyFont="1" applyFill="1" applyBorder="1" applyAlignment="1" applyProtection="1">
      <alignment horizontal="center" vertical="center"/>
      <protection locked="0"/>
    </xf>
    <xf numFmtId="0" fontId="6" fillId="3" borderId="1" xfId="49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14" fontId="5" fillId="4" borderId="1" xfId="49" applyNumberFormat="1" applyFont="1" applyFill="1" applyBorder="1" applyAlignment="1" applyProtection="1">
      <alignment horizontal="center" vertical="center"/>
      <protection locked="0"/>
    </xf>
    <xf numFmtId="49" fontId="5" fillId="4" borderId="1" xfId="49" applyNumberFormat="1" applyFont="1" applyFill="1" applyBorder="1" applyAlignment="1" applyProtection="1">
      <alignment horizontal="center" vertical="center"/>
      <protection locked="0"/>
    </xf>
    <xf numFmtId="49" fontId="6" fillId="4" borderId="1" xfId="49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49" applyFont="1" applyFill="1" applyBorder="1" applyAlignment="1" applyProtection="1">
      <alignment horizontal="center" vertical="center"/>
      <protection locked="0"/>
    </xf>
    <xf numFmtId="0" fontId="6" fillId="4" borderId="1" xfId="49" applyFont="1" applyFill="1" applyBorder="1" applyAlignment="1" applyProtection="1">
      <alignment horizontal="center" vertical="center"/>
      <protection locked="0"/>
    </xf>
    <xf numFmtId="49" fontId="6" fillId="2" borderId="1" xfId="49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5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2" borderId="1" xfId="49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left" vertical="center" wrapText="1"/>
    </xf>
    <xf numFmtId="0" fontId="11" fillId="2" borderId="1" xfId="49" applyFont="1" applyFill="1" applyBorder="1" applyAlignment="1">
      <alignment horizontal="center" vertical="center" wrapText="1"/>
    </xf>
    <xf numFmtId="0" fontId="5" fillId="4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eChat%20Files\wxid_v2bv94jrsdqw22\FileStorage\File\2022-12\&#34183;&#35834;&#23068;1-2&#26376;&#27963;&#21160;&#26041;&#26696;-&#22235;&#24029;&#22826;&#26497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4183;&#35834;&#23068;&#20993;&#26195;&#26757;\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2月活动方案"/>
      <sheetName val="产品明细列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B2">
            <v>214782</v>
          </cell>
          <cell r="C2">
            <v>9918015</v>
          </cell>
        </row>
        <row r="3">
          <cell r="B3">
            <v>214783</v>
          </cell>
          <cell r="C3">
            <v>9918016</v>
          </cell>
        </row>
        <row r="4">
          <cell r="B4">
            <v>185353</v>
          </cell>
          <cell r="C4">
            <v>9918017</v>
          </cell>
        </row>
        <row r="5">
          <cell r="B5">
            <v>150095</v>
          </cell>
          <cell r="C5">
            <v>9917993</v>
          </cell>
        </row>
        <row r="6">
          <cell r="B6">
            <v>150096</v>
          </cell>
          <cell r="C6">
            <v>9917994</v>
          </cell>
        </row>
        <row r="7">
          <cell r="B7">
            <v>150098</v>
          </cell>
          <cell r="C7">
            <v>0</v>
          </cell>
        </row>
        <row r="8">
          <cell r="B8">
            <v>181291</v>
          </cell>
          <cell r="C8">
            <v>9917995</v>
          </cell>
        </row>
        <row r="9">
          <cell r="B9">
            <v>181288</v>
          </cell>
          <cell r="C9">
            <v>9918019</v>
          </cell>
        </row>
        <row r="10">
          <cell r="B10">
            <v>181289</v>
          </cell>
          <cell r="C10">
            <v>0</v>
          </cell>
        </row>
        <row r="11">
          <cell r="B11">
            <v>181290</v>
          </cell>
          <cell r="C11">
            <v>0</v>
          </cell>
        </row>
        <row r="12">
          <cell r="B12">
            <v>89062</v>
          </cell>
          <cell r="C12">
            <v>9917996</v>
          </cell>
        </row>
        <row r="13">
          <cell r="B13">
            <v>150091</v>
          </cell>
          <cell r="C13">
            <v>9918020</v>
          </cell>
        </row>
        <row r="14">
          <cell r="B14">
            <v>150090</v>
          </cell>
          <cell r="C14">
            <v>9918021</v>
          </cell>
        </row>
        <row r="15">
          <cell r="B15">
            <v>150092</v>
          </cell>
          <cell r="C15">
            <v>9918022</v>
          </cell>
        </row>
        <row r="16">
          <cell r="B16">
            <v>150089</v>
          </cell>
          <cell r="C16">
            <v>9918023</v>
          </cell>
        </row>
        <row r="17">
          <cell r="B17">
            <v>172377</v>
          </cell>
          <cell r="C17">
            <v>9918024</v>
          </cell>
        </row>
        <row r="18">
          <cell r="B18">
            <v>215791</v>
          </cell>
          <cell r="C18">
            <v>9918133</v>
          </cell>
        </row>
        <row r="19">
          <cell r="B19">
            <v>150088</v>
          </cell>
          <cell r="C19">
            <v>9918025</v>
          </cell>
        </row>
        <row r="20">
          <cell r="B20">
            <v>150086</v>
          </cell>
          <cell r="C20">
            <v>9917997</v>
          </cell>
        </row>
        <row r="21">
          <cell r="B21">
            <v>150101</v>
          </cell>
          <cell r="C21">
            <v>9918033</v>
          </cell>
        </row>
        <row r="22">
          <cell r="B22">
            <v>150077</v>
          </cell>
          <cell r="C22">
            <v>9918034</v>
          </cell>
        </row>
        <row r="23">
          <cell r="B23">
            <v>185352</v>
          </cell>
          <cell r="C23">
            <v>9918035</v>
          </cell>
        </row>
        <row r="24">
          <cell r="B24">
            <v>185347</v>
          </cell>
          <cell r="C24">
            <v>9918036</v>
          </cell>
        </row>
        <row r="25">
          <cell r="B25">
            <v>150094</v>
          </cell>
          <cell r="C25">
            <v>9918037</v>
          </cell>
        </row>
        <row r="26">
          <cell r="B26">
            <v>150093</v>
          </cell>
          <cell r="C26">
            <v>9918038</v>
          </cell>
        </row>
        <row r="27">
          <cell r="B27">
            <v>181299</v>
          </cell>
          <cell r="C27">
            <v>9918039</v>
          </cell>
        </row>
        <row r="28">
          <cell r="B28">
            <v>181297</v>
          </cell>
          <cell r="C28">
            <v>9918040</v>
          </cell>
        </row>
        <row r="29">
          <cell r="B29">
            <v>181301</v>
          </cell>
          <cell r="C29">
            <v>9918041</v>
          </cell>
        </row>
        <row r="30">
          <cell r="B30">
            <v>214778</v>
          </cell>
          <cell r="C30">
            <v>9918042</v>
          </cell>
        </row>
        <row r="31">
          <cell r="B31">
            <v>187952</v>
          </cell>
          <cell r="C31">
            <v>0</v>
          </cell>
        </row>
        <row r="32">
          <cell r="B32">
            <v>215787</v>
          </cell>
          <cell r="C32">
            <v>9918043</v>
          </cell>
        </row>
        <row r="33">
          <cell r="B33">
            <v>191176</v>
          </cell>
          <cell r="C33">
            <v>9918044</v>
          </cell>
        </row>
        <row r="34">
          <cell r="B34">
            <v>191175</v>
          </cell>
          <cell r="C34">
            <v>9918045</v>
          </cell>
        </row>
        <row r="35">
          <cell r="B35">
            <v>218919</v>
          </cell>
          <cell r="C35">
            <v>9918046</v>
          </cell>
        </row>
        <row r="36">
          <cell r="B36">
            <v>218908</v>
          </cell>
          <cell r="C36">
            <v>9918047</v>
          </cell>
        </row>
        <row r="37">
          <cell r="B37">
            <v>185350</v>
          </cell>
          <cell r="C37">
            <v>9918049</v>
          </cell>
        </row>
        <row r="38">
          <cell r="B38">
            <v>215271</v>
          </cell>
          <cell r="C38">
            <v>9918132</v>
          </cell>
        </row>
        <row r="39">
          <cell r="B39">
            <v>172379</v>
          </cell>
          <cell r="C39">
            <v>9918050</v>
          </cell>
        </row>
        <row r="40">
          <cell r="B40">
            <v>150087</v>
          </cell>
          <cell r="C40">
            <v>9918051</v>
          </cell>
        </row>
        <row r="41">
          <cell r="B41">
            <v>214776</v>
          </cell>
          <cell r="C41">
            <v>0</v>
          </cell>
        </row>
        <row r="42">
          <cell r="B42">
            <v>191110</v>
          </cell>
          <cell r="C42">
            <v>9918052</v>
          </cell>
        </row>
        <row r="43">
          <cell r="B43">
            <v>150102</v>
          </cell>
          <cell r="C43">
            <v>9918053</v>
          </cell>
        </row>
        <row r="44">
          <cell r="B44">
            <v>185348</v>
          </cell>
          <cell r="C44">
            <v>9918054</v>
          </cell>
        </row>
        <row r="45">
          <cell r="B45">
            <v>150105</v>
          </cell>
          <cell r="C45">
            <v>0</v>
          </cell>
        </row>
        <row r="46">
          <cell r="B46">
            <v>150108</v>
          </cell>
          <cell r="C46">
            <v>0</v>
          </cell>
        </row>
        <row r="47">
          <cell r="B47">
            <v>150104</v>
          </cell>
          <cell r="C47">
            <v>0</v>
          </cell>
        </row>
        <row r="48">
          <cell r="B48">
            <v>150106</v>
          </cell>
          <cell r="C48">
            <v>0</v>
          </cell>
        </row>
        <row r="49">
          <cell r="B49">
            <v>150103</v>
          </cell>
          <cell r="C49">
            <v>0</v>
          </cell>
        </row>
        <row r="50">
          <cell r="B50">
            <v>150107</v>
          </cell>
          <cell r="C50">
            <v>0</v>
          </cell>
        </row>
        <row r="51">
          <cell r="B51">
            <v>181300</v>
          </cell>
          <cell r="C51">
            <v>0</v>
          </cell>
        </row>
        <row r="52">
          <cell r="B52">
            <v>204079</v>
          </cell>
          <cell r="C52">
            <v>9918055</v>
          </cell>
        </row>
        <row r="53">
          <cell r="B53">
            <v>204080</v>
          </cell>
          <cell r="C53">
            <v>9918056</v>
          </cell>
        </row>
        <row r="54">
          <cell r="B54">
            <v>204077</v>
          </cell>
          <cell r="C54">
            <v>9918057</v>
          </cell>
        </row>
        <row r="55">
          <cell r="B55">
            <v>204078</v>
          </cell>
          <cell r="C55">
            <v>9918058</v>
          </cell>
        </row>
        <row r="56">
          <cell r="B56">
            <v>191033</v>
          </cell>
          <cell r="C56">
            <v>9918059</v>
          </cell>
        </row>
        <row r="57">
          <cell r="B57">
            <v>150099</v>
          </cell>
          <cell r="C57">
            <v>0</v>
          </cell>
        </row>
        <row r="58">
          <cell r="B58">
            <v>192488</v>
          </cell>
          <cell r="C58">
            <v>9918060</v>
          </cell>
        </row>
        <row r="59">
          <cell r="B59">
            <v>214772</v>
          </cell>
          <cell r="C59">
            <v>9918061</v>
          </cell>
        </row>
        <row r="60">
          <cell r="B60">
            <v>214779</v>
          </cell>
          <cell r="C60">
            <v>0</v>
          </cell>
        </row>
        <row r="61">
          <cell r="B61">
            <v>214797</v>
          </cell>
          <cell r="C61">
            <v>9918062</v>
          </cell>
        </row>
        <row r="62">
          <cell r="B62">
            <v>194146</v>
          </cell>
          <cell r="C62">
            <v>9918063</v>
          </cell>
        </row>
        <row r="63">
          <cell r="B63">
            <v>184997</v>
          </cell>
          <cell r="C63">
            <v>9918064</v>
          </cell>
        </row>
        <row r="64">
          <cell r="B64">
            <v>184993</v>
          </cell>
          <cell r="C64">
            <v>9918065</v>
          </cell>
        </row>
        <row r="65">
          <cell r="B65">
            <v>166670</v>
          </cell>
          <cell r="C65">
            <v>9918066</v>
          </cell>
        </row>
        <row r="66">
          <cell r="B66">
            <v>172340</v>
          </cell>
          <cell r="C66">
            <v>9918067</v>
          </cell>
        </row>
        <row r="67">
          <cell r="B67">
            <v>166671</v>
          </cell>
          <cell r="C67">
            <v>9918068</v>
          </cell>
        </row>
        <row r="68">
          <cell r="B68">
            <v>176368</v>
          </cell>
          <cell r="C68">
            <v>0</v>
          </cell>
        </row>
        <row r="69">
          <cell r="B69">
            <v>218904</v>
          </cell>
          <cell r="C69">
            <v>9918069</v>
          </cell>
        </row>
        <row r="70">
          <cell r="B70">
            <v>232093</v>
          </cell>
          <cell r="C70">
            <v>9918070</v>
          </cell>
        </row>
        <row r="71">
          <cell r="B71">
            <v>232483</v>
          </cell>
          <cell r="C71">
            <v>9918071</v>
          </cell>
        </row>
        <row r="72">
          <cell r="B72">
            <v>236580</v>
          </cell>
          <cell r="C72">
            <v>9918072</v>
          </cell>
        </row>
        <row r="73">
          <cell r="B73">
            <v>236550</v>
          </cell>
          <cell r="C73">
            <v>9918073</v>
          </cell>
        </row>
        <row r="74">
          <cell r="B74">
            <v>236549</v>
          </cell>
          <cell r="C74">
            <v>9918074</v>
          </cell>
        </row>
        <row r="75">
          <cell r="B75">
            <v>236548</v>
          </cell>
          <cell r="C75">
            <v>9918075</v>
          </cell>
        </row>
        <row r="76">
          <cell r="B76">
            <v>237009</v>
          </cell>
          <cell r="C76">
            <v>9918076</v>
          </cell>
        </row>
        <row r="77">
          <cell r="B77">
            <v>237011</v>
          </cell>
          <cell r="C77">
            <v>9918077</v>
          </cell>
        </row>
        <row r="78">
          <cell r="B78">
            <v>240715</v>
          </cell>
          <cell r="C78">
            <v>0</v>
          </cell>
        </row>
        <row r="79">
          <cell r="B79">
            <v>240722</v>
          </cell>
          <cell r="C79">
            <v>0</v>
          </cell>
        </row>
        <row r="80">
          <cell r="B80">
            <v>240716</v>
          </cell>
          <cell r="C80">
            <v>0</v>
          </cell>
        </row>
        <row r="81">
          <cell r="B81">
            <v>240717</v>
          </cell>
          <cell r="C81">
            <v>0</v>
          </cell>
        </row>
        <row r="82">
          <cell r="B82">
            <v>240718</v>
          </cell>
          <cell r="C82">
            <v>0</v>
          </cell>
        </row>
        <row r="83">
          <cell r="B83">
            <v>240720</v>
          </cell>
          <cell r="C83">
            <v>0</v>
          </cell>
        </row>
        <row r="84">
          <cell r="B84">
            <v>240719</v>
          </cell>
          <cell r="C84">
            <v>0</v>
          </cell>
        </row>
        <row r="85">
          <cell r="B85">
            <v>240077</v>
          </cell>
          <cell r="C85">
            <v>0</v>
          </cell>
        </row>
        <row r="86">
          <cell r="B86">
            <v>241566</v>
          </cell>
          <cell r="C86">
            <v>0</v>
          </cell>
        </row>
        <row r="87">
          <cell r="B87">
            <v>241447</v>
          </cell>
          <cell r="C87">
            <v>0</v>
          </cell>
        </row>
        <row r="88">
          <cell r="B88">
            <v>242574</v>
          </cell>
          <cell r="C88">
            <v>9918997</v>
          </cell>
        </row>
        <row r="89">
          <cell r="B89">
            <v>242575</v>
          </cell>
          <cell r="C89">
            <v>9918996</v>
          </cell>
        </row>
        <row r="90">
          <cell r="B90">
            <v>242576</v>
          </cell>
          <cell r="C90">
            <v>9918995</v>
          </cell>
        </row>
        <row r="91">
          <cell r="B91">
            <v>245065</v>
          </cell>
          <cell r="C91" t="e">
            <v>#N/A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A1" sqref="$A1:$XFD1048576"/>
    </sheetView>
  </sheetViews>
  <sheetFormatPr defaultColWidth="9" defaultRowHeight="13.5"/>
  <cols>
    <col min="1" max="1" width="7.125" style="2" customWidth="1"/>
    <col min="2" max="2" width="9.625" style="2"/>
    <col min="3" max="3" width="10.875" style="2" customWidth="1"/>
    <col min="4" max="4" width="9" style="2"/>
    <col min="5" max="5" width="17.875" style="3" customWidth="1"/>
    <col min="6" max="6" width="31.625" style="2" customWidth="1"/>
    <col min="7" max="7" width="9" style="2"/>
    <col min="8" max="8" width="15.125" style="3" customWidth="1"/>
    <col min="9" max="9" width="39.875" style="2" customWidth="1"/>
    <col min="10" max="10" width="22.875" style="2" customWidth="1"/>
    <col min="11" max="16384" width="9" style="2"/>
  </cols>
  <sheetData>
    <row r="1" s="1" customFormat="1" ht="18.75" spans="2:10">
      <c r="B1" s="1" t="s">
        <v>0</v>
      </c>
      <c r="D1" s="1" t="s">
        <v>1</v>
      </c>
      <c r="E1" s="4" t="s">
        <v>2</v>
      </c>
      <c r="F1" s="1" t="s">
        <v>3</v>
      </c>
      <c r="G1" s="1" t="s">
        <v>4</v>
      </c>
      <c r="H1" s="4" t="s">
        <v>5</v>
      </c>
      <c r="J1" s="1" t="s">
        <v>6</v>
      </c>
    </row>
    <row r="2" s="2" customFormat="1" ht="16.5" spans="1:12">
      <c r="A2" s="5"/>
      <c r="B2" s="6">
        <v>44927</v>
      </c>
      <c r="C2" s="6">
        <v>44985</v>
      </c>
      <c r="D2" s="7">
        <v>218904</v>
      </c>
      <c r="E2" s="8">
        <f>VLOOKUP(D2,[2]Sheet1!$B$2:$C$91,2,0)</f>
        <v>9918069</v>
      </c>
      <c r="F2" s="9" t="s">
        <v>7</v>
      </c>
      <c r="G2" s="10">
        <v>308</v>
      </c>
      <c r="H2" s="11" t="s">
        <v>8</v>
      </c>
      <c r="I2" s="40"/>
      <c r="J2" s="41"/>
      <c r="K2" s="42"/>
      <c r="L2" s="42"/>
    </row>
    <row r="3" s="2" customFormat="1" ht="16.5" spans="1:12">
      <c r="A3" s="5"/>
      <c r="B3" s="6">
        <v>44927</v>
      </c>
      <c r="C3" s="6">
        <v>44985</v>
      </c>
      <c r="D3" s="7">
        <v>236550</v>
      </c>
      <c r="E3" s="8">
        <f>VLOOKUP(D3,[2]Sheet1!$B$2:$C$91,2,0)</f>
        <v>9918073</v>
      </c>
      <c r="F3" s="9" t="s">
        <v>9</v>
      </c>
      <c r="G3" s="10">
        <v>288</v>
      </c>
      <c r="H3" s="11" t="s">
        <v>8</v>
      </c>
      <c r="I3" s="41"/>
      <c r="J3" s="41"/>
      <c r="K3" s="42"/>
      <c r="L3" s="42"/>
    </row>
    <row r="4" s="2" customFormat="1" ht="16.5" spans="1:12">
      <c r="A4" s="5"/>
      <c r="B4" s="6">
        <v>44927</v>
      </c>
      <c r="C4" s="6">
        <v>44985</v>
      </c>
      <c r="D4" s="7">
        <v>236548</v>
      </c>
      <c r="E4" s="8">
        <f>VLOOKUP(D4,[2]Sheet1!$B$2:$C$91,2,0)</f>
        <v>9918075</v>
      </c>
      <c r="F4" s="9" t="s">
        <v>10</v>
      </c>
      <c r="G4" s="10">
        <v>318</v>
      </c>
      <c r="H4" s="11" t="s">
        <v>8</v>
      </c>
      <c r="I4" s="42"/>
      <c r="J4" s="41"/>
      <c r="K4" s="42"/>
      <c r="L4" s="42"/>
    </row>
    <row r="5" s="2" customFormat="1" ht="16.5" spans="1:12">
      <c r="A5" s="5"/>
      <c r="B5" s="6">
        <v>44927</v>
      </c>
      <c r="C5" s="6">
        <v>44985</v>
      </c>
      <c r="D5" s="7">
        <v>181299</v>
      </c>
      <c r="E5" s="8">
        <f>VLOOKUP(D5,[2]Sheet1!$B$2:$C$91,2,0)</f>
        <v>9918039</v>
      </c>
      <c r="F5" s="9" t="s">
        <v>11</v>
      </c>
      <c r="G5" s="10">
        <v>198</v>
      </c>
      <c r="H5" s="11" t="s">
        <v>8</v>
      </c>
      <c r="I5" s="42"/>
      <c r="J5" s="41"/>
      <c r="K5" s="42"/>
      <c r="L5" s="42"/>
    </row>
    <row r="6" s="2" customFormat="1" ht="16.5" spans="1:12">
      <c r="A6" s="5"/>
      <c r="B6" s="6">
        <v>44927</v>
      </c>
      <c r="C6" s="6">
        <v>44985</v>
      </c>
      <c r="D6" s="7">
        <v>181297</v>
      </c>
      <c r="E6" s="8">
        <f>VLOOKUP(D6,[2]Sheet1!$B$2:$C$91,2,0)</f>
        <v>9918040</v>
      </c>
      <c r="F6" s="12" t="s">
        <v>12</v>
      </c>
      <c r="G6" s="13">
        <v>188</v>
      </c>
      <c r="H6" s="14" t="s">
        <v>8</v>
      </c>
      <c r="I6" s="43"/>
      <c r="J6" s="41"/>
      <c r="K6" s="42"/>
      <c r="L6" s="42"/>
    </row>
    <row r="7" s="2" customFormat="1" ht="16.5" spans="1:12">
      <c r="A7" s="5"/>
      <c r="B7" s="6">
        <v>44927</v>
      </c>
      <c r="C7" s="6">
        <v>44985</v>
      </c>
      <c r="D7" s="7">
        <v>181291</v>
      </c>
      <c r="E7" s="8">
        <f>VLOOKUP(D7,[2]Sheet1!$B$2:$C$91,2,0)</f>
        <v>9917995</v>
      </c>
      <c r="F7" s="9" t="s">
        <v>13</v>
      </c>
      <c r="G7" s="10">
        <v>298</v>
      </c>
      <c r="H7" s="11" t="s">
        <v>8</v>
      </c>
      <c r="I7" s="41"/>
      <c r="J7" s="42"/>
      <c r="K7" s="42"/>
      <c r="L7" s="42"/>
    </row>
    <row r="8" s="2" customFormat="1" ht="22.5" spans="1:12">
      <c r="A8" s="5"/>
      <c r="B8" s="15" t="s">
        <v>14</v>
      </c>
      <c r="C8" s="15"/>
      <c r="D8" s="15"/>
      <c r="E8" s="16"/>
      <c r="F8" s="15"/>
      <c r="G8" s="15"/>
      <c r="H8" s="16"/>
      <c r="I8" s="41"/>
      <c r="J8" s="42"/>
      <c r="K8" s="42"/>
      <c r="L8" s="42"/>
    </row>
    <row r="9" s="2" customFormat="1" ht="16.5" spans="1:12">
      <c r="A9" s="5"/>
      <c r="B9" s="6">
        <v>44927</v>
      </c>
      <c r="C9" s="6">
        <v>44985</v>
      </c>
      <c r="D9" s="7">
        <v>185348</v>
      </c>
      <c r="E9" s="30"/>
      <c r="F9" s="9" t="s">
        <v>15</v>
      </c>
      <c r="G9" s="10">
        <v>388</v>
      </c>
      <c r="H9" s="11" t="s">
        <v>16</v>
      </c>
      <c r="I9" s="41"/>
      <c r="J9" s="42"/>
      <c r="K9" s="42"/>
      <c r="L9" s="42"/>
    </row>
    <row r="10" s="2" customFormat="1" ht="36" customHeight="1" spans="1:12">
      <c r="A10" s="5"/>
      <c r="B10" s="17">
        <v>44927</v>
      </c>
      <c r="C10" s="17">
        <v>44985</v>
      </c>
      <c r="D10" s="18" t="s">
        <v>17</v>
      </c>
      <c r="E10" s="19"/>
      <c r="F10" s="20" t="s">
        <v>18</v>
      </c>
      <c r="G10" s="21">
        <v>48</v>
      </c>
      <c r="H10" s="22" t="s">
        <v>19</v>
      </c>
      <c r="I10" s="44" t="s">
        <v>20</v>
      </c>
      <c r="J10" s="45" t="s">
        <v>21</v>
      </c>
      <c r="K10" s="42"/>
      <c r="L10" s="42"/>
    </row>
    <row r="11" s="2" customFormat="1" ht="60" customHeight="1" spans="1:12">
      <c r="A11" s="5"/>
      <c r="B11" s="17">
        <v>44927</v>
      </c>
      <c r="C11" s="17">
        <v>44985</v>
      </c>
      <c r="D11" s="18">
        <v>237011</v>
      </c>
      <c r="E11" s="19"/>
      <c r="F11" s="23" t="s">
        <v>22</v>
      </c>
      <c r="G11" s="21">
        <v>28</v>
      </c>
      <c r="H11" s="22" t="s">
        <v>23</v>
      </c>
      <c r="I11" s="44"/>
      <c r="J11" s="45"/>
      <c r="K11" s="42"/>
      <c r="L11" s="42"/>
    </row>
    <row r="12" s="2" customFormat="1" ht="33" spans="1:12">
      <c r="A12" s="5"/>
      <c r="B12" s="24">
        <v>44927</v>
      </c>
      <c r="C12" s="24">
        <v>44985</v>
      </c>
      <c r="D12" s="25">
        <v>215791</v>
      </c>
      <c r="E12" s="26"/>
      <c r="F12" s="27" t="s">
        <v>24</v>
      </c>
      <c r="G12" s="28">
        <v>68</v>
      </c>
      <c r="H12" s="29" t="s">
        <v>8</v>
      </c>
      <c r="I12" s="46" t="s">
        <v>25</v>
      </c>
      <c r="J12" s="42"/>
      <c r="K12" s="42"/>
      <c r="L12" s="42"/>
    </row>
    <row r="13" s="2" customFormat="1" ht="16.5" spans="1:12">
      <c r="A13" s="5"/>
      <c r="B13" s="6">
        <v>44927</v>
      </c>
      <c r="C13" s="6">
        <v>44985</v>
      </c>
      <c r="D13" s="7">
        <v>241566</v>
      </c>
      <c r="E13" s="30"/>
      <c r="F13" s="31" t="s">
        <v>26</v>
      </c>
      <c r="G13" s="31">
        <v>224</v>
      </c>
      <c r="H13" s="32" t="s">
        <v>27</v>
      </c>
      <c r="I13" s="41"/>
      <c r="J13" s="42"/>
      <c r="K13" s="42"/>
      <c r="L13" s="42"/>
    </row>
    <row r="14" s="2" customFormat="1" ht="22.5" spans="1:12">
      <c r="A14" s="5" t="s">
        <v>28</v>
      </c>
      <c r="B14" s="15" t="s">
        <v>29</v>
      </c>
      <c r="C14" s="15"/>
      <c r="D14" s="15"/>
      <c r="E14" s="16"/>
      <c r="F14" s="15"/>
      <c r="G14" s="15"/>
      <c r="H14" s="16"/>
      <c r="I14" s="41"/>
      <c r="J14" s="42"/>
      <c r="K14" s="42"/>
      <c r="L14" s="42"/>
    </row>
    <row r="15" s="2" customFormat="1" ht="16.5" spans="1:12">
      <c r="A15" s="5"/>
      <c r="B15" s="33" t="s">
        <v>30</v>
      </c>
      <c r="C15" s="33"/>
      <c r="D15" s="7">
        <v>242576</v>
      </c>
      <c r="E15" s="8">
        <f>VLOOKUP(D15,[2]Sheet1!$B$2:$C$91,2,0)</f>
        <v>9918995</v>
      </c>
      <c r="F15" s="34" t="s">
        <v>31</v>
      </c>
      <c r="G15" s="34">
        <v>428</v>
      </c>
      <c r="H15" s="35" t="s">
        <v>8</v>
      </c>
      <c r="I15" s="41"/>
      <c r="J15" s="42"/>
      <c r="K15" s="42"/>
      <c r="L15" s="42"/>
    </row>
    <row r="16" s="2" customFormat="1" ht="16.5" spans="1:12">
      <c r="A16" s="5"/>
      <c r="B16" s="33"/>
      <c r="C16" s="33"/>
      <c r="D16" s="7">
        <v>242575</v>
      </c>
      <c r="E16" s="8">
        <f>VLOOKUP(D16,[2]Sheet1!$B$2:$C$91,2,0)</f>
        <v>9918996</v>
      </c>
      <c r="F16" s="34" t="s">
        <v>32</v>
      </c>
      <c r="G16" s="34">
        <v>398</v>
      </c>
      <c r="H16" s="35" t="s">
        <v>8</v>
      </c>
      <c r="I16" s="41"/>
      <c r="J16" s="42"/>
      <c r="K16" s="42"/>
      <c r="L16" s="42"/>
    </row>
    <row r="17" s="2" customFormat="1" ht="16.5" spans="1:12">
      <c r="A17" s="5"/>
      <c r="B17" s="33"/>
      <c r="C17" s="33"/>
      <c r="D17" s="7">
        <v>242574</v>
      </c>
      <c r="E17" s="8">
        <f>VLOOKUP(D17,[2]Sheet1!$B$2:$C$91,2,0)</f>
        <v>9918997</v>
      </c>
      <c r="F17" s="34" t="s">
        <v>33</v>
      </c>
      <c r="G17" s="34">
        <v>338</v>
      </c>
      <c r="H17" s="35" t="s">
        <v>8</v>
      </c>
      <c r="I17" s="41"/>
      <c r="J17" s="42"/>
      <c r="K17" s="42"/>
      <c r="L17" s="42"/>
    </row>
    <row r="18" s="2" customFormat="1" ht="16.5" spans="1:12">
      <c r="A18" s="5"/>
      <c r="B18" s="33"/>
      <c r="C18" s="33"/>
      <c r="D18" s="7">
        <v>215787</v>
      </c>
      <c r="E18" s="8">
        <f>VLOOKUP(D18,[2]Sheet1!$B$2:$C$91,2,0)</f>
        <v>9918043</v>
      </c>
      <c r="F18" s="9" t="s">
        <v>34</v>
      </c>
      <c r="G18" s="10">
        <v>168</v>
      </c>
      <c r="H18" s="11" t="s">
        <v>8</v>
      </c>
      <c r="I18" s="41"/>
      <c r="J18" s="42"/>
      <c r="K18" s="42"/>
      <c r="L18" s="42"/>
    </row>
    <row r="19" s="2" customFormat="1" ht="16.5" spans="1:12">
      <c r="A19" s="5"/>
      <c r="B19" s="33"/>
      <c r="C19" s="33"/>
      <c r="D19" s="7">
        <v>166670</v>
      </c>
      <c r="E19" s="8">
        <f>VLOOKUP(D19,[2]Sheet1!$B$2:$C$91,2,0)</f>
        <v>9918066</v>
      </c>
      <c r="F19" s="34" t="s">
        <v>35</v>
      </c>
      <c r="G19" s="34">
        <v>248</v>
      </c>
      <c r="H19" s="35" t="s">
        <v>8</v>
      </c>
      <c r="I19" s="41"/>
      <c r="J19" s="42"/>
      <c r="K19" s="42"/>
      <c r="L19" s="42"/>
    </row>
    <row r="20" s="2" customFormat="1" ht="16.5" spans="1:12">
      <c r="A20" s="5"/>
      <c r="B20" s="33"/>
      <c r="C20" s="33"/>
      <c r="D20" s="7">
        <v>150102</v>
      </c>
      <c r="E20" s="8">
        <f>VLOOKUP(D20,[2]Sheet1!$B$2:$C$91,2,0)</f>
        <v>9918053</v>
      </c>
      <c r="F20" s="34" t="s">
        <v>36</v>
      </c>
      <c r="G20" s="34">
        <v>328</v>
      </c>
      <c r="H20" s="35" t="s">
        <v>8</v>
      </c>
      <c r="I20" s="41"/>
      <c r="J20" s="42"/>
      <c r="K20" s="42"/>
      <c r="L20" s="42"/>
    </row>
    <row r="21" s="2" customFormat="1" ht="16.5" spans="1:12">
      <c r="A21" s="5"/>
      <c r="B21" s="33"/>
      <c r="C21" s="33"/>
      <c r="D21" s="6"/>
      <c r="E21" s="36"/>
      <c r="F21" s="37" t="s">
        <v>37</v>
      </c>
      <c r="G21" s="38"/>
      <c r="H21" s="39"/>
      <c r="I21" s="38"/>
      <c r="J21" s="42"/>
      <c r="K21" s="42"/>
      <c r="L21" s="42"/>
    </row>
    <row r="22" s="2" customFormat="1" ht="60" customHeight="1" spans="1:12">
      <c r="A22" s="5"/>
      <c r="B22" s="33"/>
      <c r="C22" s="33"/>
      <c r="D22" s="6"/>
      <c r="E22" s="36"/>
      <c r="F22" s="38"/>
      <c r="G22" s="38"/>
      <c r="H22" s="39"/>
      <c r="I22" s="38"/>
      <c r="J22" s="42"/>
      <c r="K22" s="42"/>
      <c r="L22" s="42"/>
    </row>
  </sheetData>
  <mergeCells count="9">
    <mergeCell ref="B1:C1"/>
    <mergeCell ref="B8:H8"/>
    <mergeCell ref="B14:H14"/>
    <mergeCell ref="A2:A13"/>
    <mergeCell ref="A14:A22"/>
    <mergeCell ref="I10:I11"/>
    <mergeCell ref="J10:J11"/>
    <mergeCell ref="B15:C22"/>
    <mergeCell ref="F21:I22"/>
  </mergeCells>
  <dataValidations count="3">
    <dataValidation type="list" allowBlank="1" showInputMessage="1" showErrorMessage="1" sqref="K10 K11 K12 K2:K9 K13:K22">
      <formula1>"合同扣率,其他"</formula1>
    </dataValidation>
    <dataValidation type="list" allowBlank="1" showInputMessage="1" showErrorMessage="1" sqref="F7 F8 F9 F10 F18 F2:F5">
      <formula1>[1]产品明细列表!#REF!</formula1>
    </dataValidation>
    <dataValidation type="list" allowBlank="1" showInputMessage="1" showErrorMessage="1" sqref="H7 H8 H14 H18 H2:H5">
      <formula1>"买一送一,第二件半价,5折销售"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F7" sqref="F7"/>
    </sheetView>
  </sheetViews>
  <sheetFormatPr defaultColWidth="9" defaultRowHeight="13.5"/>
  <cols>
    <col min="1" max="1" width="7.125" style="2" customWidth="1"/>
    <col min="2" max="2" width="9.625" style="2"/>
    <col min="3" max="3" width="10.875" style="2" customWidth="1"/>
    <col min="4" max="4" width="9" style="2"/>
    <col min="5" max="5" width="17.875" style="3" customWidth="1"/>
    <col min="6" max="6" width="31.625" style="2" customWidth="1"/>
    <col min="7" max="7" width="9" style="2"/>
    <col min="8" max="8" width="15.125" style="3" customWidth="1"/>
    <col min="9" max="9" width="39.875" style="2" customWidth="1"/>
    <col min="10" max="10" width="22.875" style="2" customWidth="1"/>
    <col min="11" max="16384" width="9" style="2"/>
  </cols>
  <sheetData>
    <row r="1" s="1" customFormat="1" ht="18.75" spans="2:10">
      <c r="B1" s="1" t="s">
        <v>0</v>
      </c>
      <c r="D1" s="1" t="s">
        <v>1</v>
      </c>
      <c r="E1" s="4" t="s">
        <v>2</v>
      </c>
      <c r="F1" s="1" t="s">
        <v>3</v>
      </c>
      <c r="G1" s="1" t="s">
        <v>4</v>
      </c>
      <c r="H1" s="4" t="s">
        <v>5</v>
      </c>
      <c r="J1" s="1" t="s">
        <v>6</v>
      </c>
    </row>
    <row r="2" s="2" customFormat="1" ht="16.5" spans="1:12">
      <c r="A2" s="5"/>
      <c r="B2" s="6">
        <v>44927</v>
      </c>
      <c r="C2" s="6">
        <v>44985</v>
      </c>
      <c r="D2" s="7">
        <v>218904</v>
      </c>
      <c r="E2" s="8">
        <f>VLOOKUP(D2,[2]Sheet1!$B$2:$C$91,2,0)</f>
        <v>9918069</v>
      </c>
      <c r="F2" s="9" t="s">
        <v>7</v>
      </c>
      <c r="G2" s="10">
        <v>308</v>
      </c>
      <c r="H2" s="11" t="s">
        <v>8</v>
      </c>
      <c r="I2" s="40"/>
      <c r="J2" s="41"/>
      <c r="K2" s="42"/>
      <c r="L2" s="42"/>
    </row>
    <row r="3" s="2" customFormat="1" ht="16.5" spans="1:12">
      <c r="A3" s="5"/>
      <c r="B3" s="6">
        <v>44927</v>
      </c>
      <c r="C3" s="6">
        <v>44985</v>
      </c>
      <c r="D3" s="7">
        <v>236550</v>
      </c>
      <c r="E3" s="8">
        <f>VLOOKUP(D3,[2]Sheet1!$B$2:$C$91,2,0)</f>
        <v>9918073</v>
      </c>
      <c r="F3" s="9" t="s">
        <v>9</v>
      </c>
      <c r="G3" s="10">
        <v>288</v>
      </c>
      <c r="H3" s="11" t="s">
        <v>8</v>
      </c>
      <c r="I3" s="41"/>
      <c r="J3" s="41"/>
      <c r="K3" s="42"/>
      <c r="L3" s="42"/>
    </row>
    <row r="4" s="2" customFormat="1" ht="16.5" spans="1:12">
      <c r="A4" s="5"/>
      <c r="B4" s="6">
        <v>44927</v>
      </c>
      <c r="C4" s="6">
        <v>44985</v>
      </c>
      <c r="D4" s="7">
        <v>236548</v>
      </c>
      <c r="E4" s="8">
        <f>VLOOKUP(D4,[2]Sheet1!$B$2:$C$91,2,0)</f>
        <v>9918075</v>
      </c>
      <c r="F4" s="9" t="s">
        <v>10</v>
      </c>
      <c r="G4" s="10">
        <v>318</v>
      </c>
      <c r="H4" s="11" t="s">
        <v>8</v>
      </c>
      <c r="I4" s="42"/>
      <c r="J4" s="41"/>
      <c r="K4" s="42"/>
      <c r="L4" s="42"/>
    </row>
    <row r="5" s="2" customFormat="1" ht="16.5" spans="1:12">
      <c r="A5" s="5"/>
      <c r="B5" s="6">
        <v>44927</v>
      </c>
      <c r="C5" s="6">
        <v>44985</v>
      </c>
      <c r="D5" s="7">
        <v>181299</v>
      </c>
      <c r="E5" s="8">
        <f>VLOOKUP(D5,[2]Sheet1!$B$2:$C$91,2,0)</f>
        <v>9918039</v>
      </c>
      <c r="F5" s="9" t="s">
        <v>11</v>
      </c>
      <c r="G5" s="10">
        <v>198</v>
      </c>
      <c r="H5" s="11" t="s">
        <v>8</v>
      </c>
      <c r="I5" s="42"/>
      <c r="J5" s="41"/>
      <c r="K5" s="42"/>
      <c r="L5" s="42"/>
    </row>
    <row r="6" s="2" customFormat="1" ht="16.5" spans="1:12">
      <c r="A6" s="5"/>
      <c r="B6" s="6">
        <v>44927</v>
      </c>
      <c r="C6" s="6">
        <v>44985</v>
      </c>
      <c r="D6" s="7">
        <v>181297</v>
      </c>
      <c r="E6" s="8">
        <f>VLOOKUP(D6,[2]Sheet1!$B$2:$C$91,2,0)</f>
        <v>9918040</v>
      </c>
      <c r="F6" s="12" t="s">
        <v>12</v>
      </c>
      <c r="G6" s="13">
        <v>188</v>
      </c>
      <c r="H6" s="14" t="s">
        <v>8</v>
      </c>
      <c r="I6" s="43"/>
      <c r="J6" s="41"/>
      <c r="K6" s="42"/>
      <c r="L6" s="42"/>
    </row>
    <row r="7" s="2" customFormat="1" ht="16.5" spans="1:12">
      <c r="A7" s="5"/>
      <c r="B7" s="6">
        <v>44927</v>
      </c>
      <c r="C7" s="6">
        <v>44985</v>
      </c>
      <c r="D7" s="7">
        <v>181291</v>
      </c>
      <c r="E7" s="8">
        <f>VLOOKUP(D7,[2]Sheet1!$B$2:$C$91,2,0)</f>
        <v>9917995</v>
      </c>
      <c r="F7" s="9" t="s">
        <v>13</v>
      </c>
      <c r="G7" s="10">
        <v>298</v>
      </c>
      <c r="H7" s="11" t="s">
        <v>8</v>
      </c>
      <c r="I7" s="41"/>
      <c r="J7" s="42"/>
      <c r="K7" s="42"/>
      <c r="L7" s="42"/>
    </row>
    <row r="8" s="2" customFormat="1" ht="22.5" spans="1:12">
      <c r="A8" s="5"/>
      <c r="B8" s="15" t="s">
        <v>14</v>
      </c>
      <c r="C8" s="15"/>
      <c r="D8" s="15"/>
      <c r="E8" s="16"/>
      <c r="F8" s="15"/>
      <c r="G8" s="15"/>
      <c r="H8" s="16"/>
      <c r="I8" s="41"/>
      <c r="J8" s="42"/>
      <c r="K8" s="42"/>
      <c r="L8" s="42"/>
    </row>
    <row r="9" s="2" customFormat="1" ht="36" customHeight="1" spans="1:12">
      <c r="A9" s="5"/>
      <c r="B9" s="17">
        <v>44927</v>
      </c>
      <c r="C9" s="17">
        <v>44985</v>
      </c>
      <c r="D9" s="18" t="s">
        <v>17</v>
      </c>
      <c r="E9" s="19"/>
      <c r="F9" s="20" t="s">
        <v>18</v>
      </c>
      <c r="G9" s="21">
        <v>48</v>
      </c>
      <c r="H9" s="22" t="s">
        <v>19</v>
      </c>
      <c r="I9" s="44" t="s">
        <v>20</v>
      </c>
      <c r="J9" s="45" t="s">
        <v>21</v>
      </c>
      <c r="K9" s="42"/>
      <c r="L9" s="42"/>
    </row>
    <row r="10" s="2" customFormat="1" ht="60" customHeight="1" spans="1:12">
      <c r="A10" s="5"/>
      <c r="B10" s="17">
        <v>44927</v>
      </c>
      <c r="C10" s="17">
        <v>44985</v>
      </c>
      <c r="D10" s="18">
        <v>237011</v>
      </c>
      <c r="E10" s="19"/>
      <c r="F10" s="23" t="s">
        <v>22</v>
      </c>
      <c r="G10" s="21">
        <v>28</v>
      </c>
      <c r="H10" s="22" t="s">
        <v>23</v>
      </c>
      <c r="I10" s="44"/>
      <c r="J10" s="45"/>
      <c r="K10" s="42"/>
      <c r="L10" s="42"/>
    </row>
    <row r="11" s="2" customFormat="1" ht="33" spans="1:12">
      <c r="A11" s="5"/>
      <c r="B11" s="24">
        <v>44927</v>
      </c>
      <c r="C11" s="24">
        <v>44985</v>
      </c>
      <c r="D11" s="25">
        <v>215791</v>
      </c>
      <c r="E11" s="26"/>
      <c r="F11" s="27" t="s">
        <v>24</v>
      </c>
      <c r="G11" s="28">
        <v>68</v>
      </c>
      <c r="H11" s="29" t="s">
        <v>8</v>
      </c>
      <c r="I11" s="46" t="s">
        <v>25</v>
      </c>
      <c r="J11" s="42"/>
      <c r="K11" s="42"/>
      <c r="L11" s="42"/>
    </row>
    <row r="12" s="2" customFormat="1" ht="16.5" spans="1:12">
      <c r="A12" s="5"/>
      <c r="B12" s="6">
        <v>44927</v>
      </c>
      <c r="C12" s="6">
        <v>44985</v>
      </c>
      <c r="D12" s="7">
        <v>241566</v>
      </c>
      <c r="E12" s="30"/>
      <c r="F12" s="31" t="s">
        <v>26</v>
      </c>
      <c r="G12" s="31">
        <v>224</v>
      </c>
      <c r="H12" s="32" t="s">
        <v>27</v>
      </c>
      <c r="I12" s="41"/>
      <c r="J12" s="42"/>
      <c r="K12" s="42"/>
      <c r="L12" s="42"/>
    </row>
    <row r="13" s="2" customFormat="1" ht="22.5" spans="1:12">
      <c r="A13" s="5" t="s">
        <v>28</v>
      </c>
      <c r="B13" s="15" t="s">
        <v>29</v>
      </c>
      <c r="C13" s="15"/>
      <c r="D13" s="15"/>
      <c r="E13" s="16"/>
      <c r="F13" s="15"/>
      <c r="G13" s="15"/>
      <c r="H13" s="16"/>
      <c r="I13" s="41"/>
      <c r="J13" s="42"/>
      <c r="K13" s="42"/>
      <c r="L13" s="42"/>
    </row>
    <row r="14" s="2" customFormat="1" ht="16.5" spans="1:12">
      <c r="A14" s="5"/>
      <c r="B14" s="33" t="s">
        <v>30</v>
      </c>
      <c r="C14" s="33"/>
      <c r="D14" s="7">
        <v>242576</v>
      </c>
      <c r="E14" s="8">
        <f>VLOOKUP(D14,[2]Sheet1!$B$2:$C$91,2,0)</f>
        <v>9918995</v>
      </c>
      <c r="F14" s="34" t="s">
        <v>31</v>
      </c>
      <c r="G14" s="34">
        <v>428</v>
      </c>
      <c r="H14" s="35" t="s">
        <v>8</v>
      </c>
      <c r="I14" s="41"/>
      <c r="J14" s="42"/>
      <c r="K14" s="42"/>
      <c r="L14" s="42"/>
    </row>
    <row r="15" s="2" customFormat="1" ht="16.5" spans="1:12">
      <c r="A15" s="5"/>
      <c r="B15" s="33"/>
      <c r="C15" s="33"/>
      <c r="D15" s="7">
        <v>242575</v>
      </c>
      <c r="E15" s="8">
        <f>VLOOKUP(D15,[2]Sheet1!$B$2:$C$91,2,0)</f>
        <v>9918996</v>
      </c>
      <c r="F15" s="34" t="s">
        <v>32</v>
      </c>
      <c r="G15" s="34">
        <v>398</v>
      </c>
      <c r="H15" s="35" t="s">
        <v>8</v>
      </c>
      <c r="I15" s="41"/>
      <c r="J15" s="42"/>
      <c r="K15" s="42"/>
      <c r="L15" s="42"/>
    </row>
    <row r="16" s="2" customFormat="1" ht="16.5" spans="1:12">
      <c r="A16" s="5"/>
      <c r="B16" s="33"/>
      <c r="C16" s="33"/>
      <c r="D16" s="7">
        <v>242574</v>
      </c>
      <c r="E16" s="8">
        <f>VLOOKUP(D16,[2]Sheet1!$B$2:$C$91,2,0)</f>
        <v>9918997</v>
      </c>
      <c r="F16" s="34" t="s">
        <v>33</v>
      </c>
      <c r="G16" s="34">
        <v>338</v>
      </c>
      <c r="H16" s="35" t="s">
        <v>8</v>
      </c>
      <c r="I16" s="41"/>
      <c r="J16" s="42"/>
      <c r="K16" s="42"/>
      <c r="L16" s="42"/>
    </row>
    <row r="17" s="2" customFormat="1" ht="16.5" spans="1:12">
      <c r="A17" s="5"/>
      <c r="B17" s="33"/>
      <c r="C17" s="33"/>
      <c r="D17" s="7">
        <v>215787</v>
      </c>
      <c r="E17" s="8">
        <f>VLOOKUP(D17,[2]Sheet1!$B$2:$C$91,2,0)</f>
        <v>9918043</v>
      </c>
      <c r="F17" s="9" t="s">
        <v>34</v>
      </c>
      <c r="G17" s="10">
        <v>168</v>
      </c>
      <c r="H17" s="11" t="s">
        <v>8</v>
      </c>
      <c r="I17" s="41"/>
      <c r="J17" s="42"/>
      <c r="K17" s="42"/>
      <c r="L17" s="42"/>
    </row>
    <row r="18" s="2" customFormat="1" ht="16.5" spans="1:12">
      <c r="A18" s="5"/>
      <c r="B18" s="33"/>
      <c r="C18" s="33"/>
      <c r="D18" s="7">
        <v>166670</v>
      </c>
      <c r="E18" s="8">
        <f>VLOOKUP(D18,[2]Sheet1!$B$2:$C$91,2,0)</f>
        <v>9918066</v>
      </c>
      <c r="F18" s="34" t="s">
        <v>35</v>
      </c>
      <c r="G18" s="34">
        <v>248</v>
      </c>
      <c r="H18" s="35" t="s">
        <v>8</v>
      </c>
      <c r="I18" s="41"/>
      <c r="J18" s="42"/>
      <c r="K18" s="42"/>
      <c r="L18" s="42"/>
    </row>
    <row r="19" s="2" customFormat="1" ht="16.5" spans="1:12">
      <c r="A19" s="5"/>
      <c r="B19" s="33"/>
      <c r="C19" s="33"/>
      <c r="D19" s="7">
        <v>150102</v>
      </c>
      <c r="E19" s="8">
        <f>VLOOKUP(D19,[2]Sheet1!$B$2:$C$91,2,0)</f>
        <v>9918053</v>
      </c>
      <c r="F19" s="34" t="s">
        <v>36</v>
      </c>
      <c r="G19" s="34">
        <v>328</v>
      </c>
      <c r="H19" s="35" t="s">
        <v>8</v>
      </c>
      <c r="I19" s="41"/>
      <c r="J19" s="42"/>
      <c r="K19" s="42"/>
      <c r="L19" s="42"/>
    </row>
    <row r="20" s="2" customFormat="1" ht="16.5" spans="1:12">
      <c r="A20" s="5"/>
      <c r="B20" s="33"/>
      <c r="C20" s="33"/>
      <c r="D20" s="6"/>
      <c r="E20" s="36"/>
      <c r="F20" s="37" t="s">
        <v>37</v>
      </c>
      <c r="G20" s="38"/>
      <c r="H20" s="39"/>
      <c r="I20" s="38"/>
      <c r="J20" s="42"/>
      <c r="K20" s="42"/>
      <c r="L20" s="42"/>
    </row>
    <row r="21" s="2" customFormat="1" ht="60" customHeight="1" spans="1:12">
      <c r="A21" s="5"/>
      <c r="B21" s="33"/>
      <c r="C21" s="33"/>
      <c r="D21" s="6"/>
      <c r="E21" s="36"/>
      <c r="F21" s="38"/>
      <c r="G21" s="38"/>
      <c r="H21" s="39"/>
      <c r="I21" s="38"/>
      <c r="J21" s="42"/>
      <c r="K21" s="42"/>
      <c r="L21" s="42"/>
    </row>
  </sheetData>
  <mergeCells count="9">
    <mergeCell ref="B1:C1"/>
    <mergeCell ref="B8:H8"/>
    <mergeCell ref="B13:H13"/>
    <mergeCell ref="A2:A12"/>
    <mergeCell ref="A13:A21"/>
    <mergeCell ref="I9:I10"/>
    <mergeCell ref="J9:J10"/>
    <mergeCell ref="B14:C21"/>
    <mergeCell ref="F20:I21"/>
  </mergeCells>
  <dataValidations count="3">
    <dataValidation type="list" allowBlank="1" showInputMessage="1" showErrorMessage="1" sqref="K9 K10 K11 K2:K8 K12:K21">
      <formula1>"合同扣率,其他"</formula1>
    </dataValidation>
    <dataValidation type="list" allowBlank="1" showInputMessage="1" showErrorMessage="1" sqref="F7 F8 F9 F17 F2:F5">
      <formula1>[1]产品明细列表!#REF!</formula1>
    </dataValidation>
    <dataValidation type="list" allowBlank="1" showInputMessage="1" showErrorMessage="1" sqref="H7 H8 H13 H17 H2:H5">
      <formula1>"买一送一,第二件半价,5折销售"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1-2月单品清单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2022-12-30T07:21:00Z</dcterms:created>
  <dcterms:modified xsi:type="dcterms:W3CDTF">2023-02-02T02:01:18Z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986ADF5E2E8842E68BE0F13CC2EFA0A3</vt:lpwstr>
  </property>
</Properties>
</file>