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Sheet1!$A$3:$S$28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<sst xmlns="http://schemas.openxmlformats.org/spreadsheetml/2006/main" count="190" uniqueCount="90">
  <si>
    <t>价格调整申请表</t>
  </si>
  <si>
    <t>申请部门：商品部                              申请人：牟鑫阳</t>
  </si>
  <si>
    <t>申报日期：2023年12月28日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</si>
  <si>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</si>
  <si>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</si>
  <si>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</si>
  <si>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</si>
  <si>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</si>
  <si>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</si>
  <si>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</si>
  <si>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</si>
  <si>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</si>
  <si>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</si>
  <si>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</si>
  <si>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</si>
  <si>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</si>
  <si>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</si>
  <si>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</si>
  <si>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</si>
  <si>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</si>
  <si>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</si>
  <si>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</si>
  <si>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阿托伐他汀钙胶囊</t>
  </si>
  <si>
    <r>
      <rPr>
        <sz val="11"/>
        <color theme="1"/>
        <rFont val="Arial"/>
        <charset val="134"/>
      </rPr>
      <t>10mgx14</t>
    </r>
    <r>
      <rPr>
        <sz val="11"/>
        <color theme="1"/>
        <rFont val="宋体"/>
        <charset val="134"/>
      </rPr>
      <t>粒</t>
    </r>
  </si>
  <si>
    <r>
      <rPr>
        <sz val="11"/>
        <color theme="1"/>
        <rFont val="宋体"/>
        <charset val="134"/>
      </rPr>
      <t>天方药业有限公司</t>
    </r>
    <r>
      <rPr>
        <sz val="11"/>
        <color theme="1"/>
        <rFont val="Arial"/>
        <charset val="134"/>
      </rPr>
      <t>(</t>
    </r>
    <r>
      <rPr>
        <sz val="11"/>
        <color theme="1"/>
        <rFont val="宋体"/>
        <charset val="134"/>
      </rPr>
      <t>原河南天方药业股份有限公司</t>
    </r>
    <r>
      <rPr>
        <sz val="11"/>
        <color theme="1"/>
        <rFont val="Arial"/>
        <charset val="134"/>
      </rPr>
      <t>)</t>
    </r>
  </si>
  <si>
    <t>盒</t>
  </si>
  <si>
    <t>市场反馈</t>
  </si>
  <si>
    <t>2024.1.2</t>
  </si>
  <si>
    <t>所有门店</t>
  </si>
  <si>
    <t>阿托伐他汀钙片</t>
  </si>
  <si>
    <r>
      <rPr>
        <sz val="11"/>
        <color theme="1"/>
        <rFont val="Arial"/>
        <charset val="134"/>
      </rPr>
      <t>20mgx7</t>
    </r>
    <r>
      <rPr>
        <sz val="11"/>
        <color theme="1"/>
        <rFont val="宋体"/>
        <charset val="134"/>
      </rPr>
      <t>片</t>
    </r>
    <r>
      <rPr>
        <sz val="11"/>
        <color theme="1"/>
        <rFont val="Arial"/>
        <charset val="134"/>
      </rPr>
      <t>x2</t>
    </r>
    <r>
      <rPr>
        <sz val="11"/>
        <color theme="1"/>
        <rFont val="宋体"/>
        <charset val="134"/>
      </rPr>
      <t>板</t>
    </r>
  </si>
  <si>
    <r>
      <rPr>
        <sz val="11"/>
        <color theme="1"/>
        <rFont val="宋体"/>
        <charset val="134"/>
      </rPr>
      <t>齐鲁制药</t>
    </r>
    <r>
      <rPr>
        <sz val="11"/>
        <color theme="1"/>
        <rFont val="Arial"/>
        <charset val="134"/>
      </rPr>
      <t>(</t>
    </r>
    <r>
      <rPr>
        <sz val="11"/>
        <color theme="1"/>
        <rFont val="宋体"/>
        <charset val="134"/>
      </rPr>
      <t>海南</t>
    </r>
    <r>
      <rPr>
        <sz val="11"/>
        <color theme="1"/>
        <rFont val="Arial"/>
        <charset val="134"/>
      </rPr>
      <t>)</t>
    </r>
    <r>
      <rPr>
        <sz val="11"/>
        <color theme="1"/>
        <rFont val="宋体"/>
        <charset val="134"/>
      </rPr>
      <t>有限公司</t>
    </r>
  </si>
  <si>
    <t>奥美沙坦酯片</t>
  </si>
  <si>
    <r>
      <rPr>
        <sz val="11"/>
        <color theme="1"/>
        <rFont val="Arial"/>
        <charset val="134"/>
      </rPr>
      <t>20mgx7</t>
    </r>
    <r>
      <rPr>
        <sz val="11"/>
        <color theme="1"/>
        <rFont val="宋体"/>
        <charset val="134"/>
      </rPr>
      <t>片</t>
    </r>
  </si>
  <si>
    <t>南京正大天晴制药有限公司</t>
  </si>
  <si>
    <t>福辛普利钠片(蒙诺)</t>
  </si>
  <si>
    <r>
      <rPr>
        <sz val="11"/>
        <color theme="1"/>
        <rFont val="Arial"/>
        <charset val="134"/>
      </rPr>
      <t>10mgx14</t>
    </r>
    <r>
      <rPr>
        <sz val="11"/>
        <color theme="1"/>
        <rFont val="宋体"/>
        <charset val="134"/>
      </rPr>
      <t>片</t>
    </r>
  </si>
  <si>
    <t>中美上海施贵宝制药有限公司</t>
  </si>
  <si>
    <t>替米沙坦片</t>
  </si>
  <si>
    <t>40mgx24片</t>
  </si>
  <si>
    <t>江苏万邦生化制药股份有限公司</t>
  </si>
  <si>
    <t>硝苯地平缓释片(Ⅱ)</t>
  </si>
  <si>
    <t>20mgx12片x4板</t>
  </si>
  <si>
    <t>上海信谊天平药业有限公司</t>
  </si>
  <si>
    <t>阿德福韦酯片(代丁)</t>
  </si>
  <si>
    <t>10mgx14片</t>
  </si>
  <si>
    <t>天津药物研究院药业有限责任公司</t>
  </si>
  <si>
    <t>供货价下降</t>
  </si>
  <si>
    <t>沉香</t>
  </si>
  <si>
    <t>块</t>
  </si>
  <si>
    <t>其他生产厂家</t>
  </si>
  <si>
    <t>10g</t>
  </si>
  <si>
    <t>阿司匹林肠溶片</t>
  </si>
  <si>
    <t>25mgx100片</t>
  </si>
  <si>
    <t>石药集团欧意药业有限公司(原:石家庄欧意药业公司)</t>
  </si>
  <si>
    <t>瓶</t>
  </si>
  <si>
    <t>供货价上涨，毛利不足</t>
  </si>
  <si>
    <t>胱氨酸片</t>
  </si>
  <si>
    <t>50mgx100片</t>
  </si>
  <si>
    <t>山西汾河制药有限公司(原山西汾河制药厂)</t>
  </si>
  <si>
    <t>取消会员价</t>
  </si>
  <si>
    <t>供货价上涨</t>
  </si>
  <si>
    <t>婴儿健脾散</t>
  </si>
  <si>
    <t>0.5gx10袋</t>
  </si>
  <si>
    <t>湖北诺得胜制药有限公司</t>
  </si>
  <si>
    <t>毛利不足</t>
  </si>
  <si>
    <t>水杨酸苯甲酸松油搽剂</t>
  </si>
  <si>
    <t>20ml</t>
  </si>
  <si>
    <t>上海小方制药股份有限公司（原名：上海运佳黄浦制药有限公司）</t>
  </si>
  <si>
    <t>复方芦丁片</t>
  </si>
  <si>
    <t>100片</t>
  </si>
  <si>
    <t>世贸天阶制药（江苏）有限责任公司</t>
  </si>
  <si>
    <t>黄连片</t>
  </si>
  <si>
    <t>片</t>
  </si>
  <si>
    <t>白术</t>
  </si>
  <si>
    <t>全蝎</t>
  </si>
  <si>
    <t>净制</t>
  </si>
  <si>
    <t>白英</t>
  </si>
  <si>
    <t>段</t>
  </si>
  <si>
    <t>百合</t>
  </si>
  <si>
    <t>菊花</t>
  </si>
  <si>
    <t>干石斛</t>
  </si>
  <si>
    <t>莲子心</t>
  </si>
  <si>
    <t>败酱草</t>
  </si>
  <si>
    <t>四制香附</t>
  </si>
  <si>
    <t>备注：1、以上品种将在下周二（1月2日）执行执行新零售价，请各门店注意更换价签，以免引起不必要的误会</t>
  </si>
  <si>
    <t>董事长：</t>
  </si>
  <si>
    <t>总经理：</t>
  </si>
  <si>
    <t>采购部：</t>
  </si>
  <si>
    <t>制表时间：2023年12月28日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</si>
</sst>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2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31" fontId="7" fillId="0" borderId="8" xfId="0" applyNumberFormat="1" applyFont="1" applyFill="1" applyBorder="1" applyAlignment="1">
      <alignment horizontal="center" vertical="center" wrapText="1"/>
    </xf>
    <xf numFmtId="31" fontId="7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51965" y="8191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51965" y="8191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26</xdr:row>
      <xdr:rowOff>0</xdr:rowOff>
    </xdr:from>
    <xdr:to>
      <xdr:col>2</xdr:col>
      <xdr:colOff>991870</xdr:colOff>
      <xdr:row>26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49425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26</xdr:row>
      <xdr:rowOff>0</xdr:rowOff>
    </xdr:from>
    <xdr:to>
      <xdr:col>2</xdr:col>
      <xdr:colOff>982345</xdr:colOff>
      <xdr:row>26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39900" y="819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596265</xdr:colOff>
      <xdr:row>26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125470" y="8191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26</xdr:row>
      <xdr:rowOff>0</xdr:rowOff>
    </xdr:from>
    <xdr:to>
      <xdr:col>3</xdr:col>
      <xdr:colOff>632460</xdr:colOff>
      <xdr:row>26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152140" y="8191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26</xdr:row>
      <xdr:rowOff>0</xdr:rowOff>
    </xdr:from>
    <xdr:to>
      <xdr:col>3</xdr:col>
      <xdr:colOff>632460</xdr:colOff>
      <xdr:row>26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152140" y="8191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594995</xdr:colOff>
      <xdr:row>26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125470" y="8191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594995</xdr:colOff>
      <xdr:row>26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125470" y="8191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26</xdr:row>
      <xdr:rowOff>0</xdr:rowOff>
    </xdr:from>
    <xdr:to>
      <xdr:col>3</xdr:col>
      <xdr:colOff>478790</xdr:colOff>
      <xdr:row>26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000375" y="8191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26</xdr:row>
      <xdr:rowOff>0</xdr:rowOff>
    </xdr:from>
    <xdr:to>
      <xdr:col>3</xdr:col>
      <xdr:colOff>632460</xdr:colOff>
      <xdr:row>26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152140" y="8191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26</xdr:row>
      <xdr:rowOff>0</xdr:rowOff>
    </xdr:from>
    <xdr:to>
      <xdr:col>3</xdr:col>
      <xdr:colOff>632460</xdr:colOff>
      <xdr:row>26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152140" y="8191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594995</xdr:colOff>
      <xdr:row>26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125470" y="8191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26</xdr:row>
      <xdr:rowOff>0</xdr:rowOff>
    </xdr:from>
    <xdr:to>
      <xdr:col>3</xdr:col>
      <xdr:colOff>594995</xdr:colOff>
      <xdr:row>26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125470" y="8191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workbookViewId="0">
      <selection activeCell="I28" sqref="I28"/>
    </sheetView>
  </sheetViews>
  <sheetFormatPr defaultColWidth="9" defaultRowHeight="13.5"/>
  <cols>
    <col min="1" max="1" width="5" customWidth="1"/>
    <col min="3" max="3" width="23.125" customWidth="1"/>
    <col min="4" max="4" width="18.5" customWidth="1"/>
    <col min="5" max="5" width="32.5" customWidth="1"/>
    <col min="6" max="6" width="5.5" customWidth="1"/>
    <col min="13" max="13" width="9.25" customWidth="1"/>
    <col min="17" max="17" width="20.375" customWidth="1"/>
    <col min="18" max="18" width="14.125" customWidth="1"/>
    <col min="19" max="19" width="13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20"/>
      <c r="J1" s="1"/>
      <c r="K1" s="1"/>
      <c r="L1" s="21"/>
      <c r="M1" s="22"/>
      <c r="N1" s="1"/>
      <c r="O1" s="1"/>
      <c r="P1" s="1"/>
      <c r="Q1" s="1"/>
      <c r="R1" s="1"/>
      <c r="S1" s="1"/>
    </row>
    <row r="2" ht="19" customHeight="1" spans="1:19">
      <c r="A2" s="2" t="s">
        <v>1</v>
      </c>
      <c r="B2" s="2"/>
      <c r="C2" s="2"/>
      <c r="D2" s="2"/>
      <c r="E2" s="3"/>
      <c r="F2" s="2"/>
      <c r="G2" s="4"/>
      <c r="H2" s="4"/>
      <c r="I2" s="23"/>
      <c r="J2" s="4"/>
      <c r="K2" s="4"/>
      <c r="L2" s="24" t="s">
        <v>2</v>
      </c>
      <c r="M2" s="25"/>
      <c r="N2" s="25"/>
      <c r="O2" s="26"/>
      <c r="P2" s="27"/>
      <c r="Q2" s="27"/>
      <c r="R2" s="27"/>
      <c r="S2" s="47"/>
    </row>
    <row r="3" ht="24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8" t="s">
        <v>19</v>
      </c>
      <c r="R3" s="48" t="s">
        <v>20</v>
      </c>
      <c r="S3" s="9" t="s">
        <v>21</v>
      </c>
    </row>
    <row r="4" ht="25" customHeight="1" spans="1:19">
      <c r="A4" s="10">
        <v>1</v>
      </c>
      <c r="B4" s="11">
        <v>167548</v>
      </c>
      <c r="C4" s="12" t="s">
        <v>22</v>
      </c>
      <c r="D4" s="11" t="s">
        <v>23</v>
      </c>
      <c r="E4" s="13" t="s">
        <v>24</v>
      </c>
      <c r="F4" s="12" t="s">
        <v>25</v>
      </c>
      <c r="G4" s="11">
        <v>21.6</v>
      </c>
      <c r="H4" s="11">
        <v>12.23</v>
      </c>
      <c r="I4" s="11">
        <v>49.8</v>
      </c>
      <c r="J4" s="11"/>
      <c r="K4" s="11"/>
      <c r="L4" s="33">
        <v>21.8</v>
      </c>
      <c r="M4" s="34"/>
      <c r="N4" s="35">
        <f>(I4-G4)/I4</f>
        <v>0.566265060240964</v>
      </c>
      <c r="O4" s="36">
        <f>(L4-H4)/L4</f>
        <v>0.438990825688073</v>
      </c>
      <c r="P4" s="37">
        <f>L4-I4</f>
        <v>-28</v>
      </c>
      <c r="Q4" s="49" t="s">
        <v>26</v>
      </c>
      <c r="R4" s="50" t="s">
        <v>27</v>
      </c>
      <c r="S4" s="51" t="s">
        <v>28</v>
      </c>
    </row>
    <row r="5" ht="25" customHeight="1" spans="1:19">
      <c r="A5" s="10">
        <v>2</v>
      </c>
      <c r="B5" s="11">
        <v>195875</v>
      </c>
      <c r="C5" s="12" t="s">
        <v>29</v>
      </c>
      <c r="D5" s="11" t="s">
        <v>30</v>
      </c>
      <c r="E5" s="12" t="s">
        <v>31</v>
      </c>
      <c r="F5" s="12" t="s">
        <v>25</v>
      </c>
      <c r="G5" s="11">
        <v>4.5</v>
      </c>
      <c r="H5" s="11">
        <v>4.37</v>
      </c>
      <c r="I5" s="11">
        <v>19.2</v>
      </c>
      <c r="J5" s="11">
        <v>17.8</v>
      </c>
      <c r="K5" s="11"/>
      <c r="L5" s="33">
        <v>7.8</v>
      </c>
      <c r="M5" s="34"/>
      <c r="N5" s="35">
        <f>(I5-G5)/I5</f>
        <v>0.765625</v>
      </c>
      <c r="O5" s="36">
        <f>(L5-H5)/L5</f>
        <v>0.43974358974359</v>
      </c>
      <c r="P5" s="37">
        <f>L5-I5</f>
        <v>-11.4</v>
      </c>
      <c r="Q5" s="49" t="s">
        <v>26</v>
      </c>
      <c r="R5" s="50" t="s">
        <v>27</v>
      </c>
      <c r="S5" s="51" t="s">
        <v>28</v>
      </c>
    </row>
    <row r="6" ht="25" customHeight="1" spans="1:19">
      <c r="A6" s="10">
        <v>3</v>
      </c>
      <c r="B6" s="11">
        <v>160877</v>
      </c>
      <c r="C6" s="12" t="s">
        <v>32</v>
      </c>
      <c r="D6" s="11" t="s">
        <v>33</v>
      </c>
      <c r="E6" s="12" t="s">
        <v>34</v>
      </c>
      <c r="F6" s="12" t="s">
        <v>25</v>
      </c>
      <c r="G6" s="11">
        <v>9.29</v>
      </c>
      <c r="H6" s="11">
        <v>8.72</v>
      </c>
      <c r="I6" s="11">
        <v>39</v>
      </c>
      <c r="J6" s="11"/>
      <c r="K6" s="11"/>
      <c r="L6" s="33">
        <v>19.9</v>
      </c>
      <c r="M6" s="34"/>
      <c r="N6" s="35">
        <f>(I6-G6)/I6</f>
        <v>0.761794871794872</v>
      </c>
      <c r="O6" s="36">
        <f>(L6-H6)/L6</f>
        <v>0.561809045226131</v>
      </c>
      <c r="P6" s="37">
        <f>L6-I6</f>
        <v>-19.1</v>
      </c>
      <c r="Q6" s="49" t="s">
        <v>26</v>
      </c>
      <c r="R6" s="50" t="s">
        <v>27</v>
      </c>
      <c r="S6" s="51" t="s">
        <v>28</v>
      </c>
    </row>
    <row r="7" ht="25" customHeight="1" spans="1:19">
      <c r="A7" s="10">
        <v>4</v>
      </c>
      <c r="B7" s="11">
        <v>16572</v>
      </c>
      <c r="C7" s="12" t="s">
        <v>35</v>
      </c>
      <c r="D7" s="11" t="s">
        <v>36</v>
      </c>
      <c r="E7" s="12" t="s">
        <v>37</v>
      </c>
      <c r="F7" s="12" t="s">
        <v>25</v>
      </c>
      <c r="G7" s="11">
        <v>12</v>
      </c>
      <c r="H7" s="11">
        <v>11.55</v>
      </c>
      <c r="I7" s="11">
        <v>42</v>
      </c>
      <c r="J7" s="11">
        <v>39.8</v>
      </c>
      <c r="K7" s="11"/>
      <c r="L7" s="33">
        <v>21.8</v>
      </c>
      <c r="M7" s="34"/>
      <c r="N7" s="35">
        <f>(I7-G7)/I7</f>
        <v>0.714285714285714</v>
      </c>
      <c r="O7" s="36">
        <f>(L7-H7)/L7</f>
        <v>0.470183486238532</v>
      </c>
      <c r="P7" s="37">
        <f>L7-I7</f>
        <v>-20.2</v>
      </c>
      <c r="Q7" s="49" t="s">
        <v>26</v>
      </c>
      <c r="R7" s="50" t="s">
        <v>27</v>
      </c>
      <c r="S7" s="51" t="s">
        <v>28</v>
      </c>
    </row>
    <row r="8" ht="25" customHeight="1" spans="1:19">
      <c r="A8" s="10">
        <v>5</v>
      </c>
      <c r="B8" s="11">
        <v>165583</v>
      </c>
      <c r="C8" s="12" t="s">
        <v>38</v>
      </c>
      <c r="D8" s="11" t="s">
        <v>39</v>
      </c>
      <c r="E8" s="13" t="s">
        <v>40</v>
      </c>
      <c r="F8" s="12" t="s">
        <v>25</v>
      </c>
      <c r="G8" s="11">
        <v>12</v>
      </c>
      <c r="H8" s="11">
        <v>8.36</v>
      </c>
      <c r="I8" s="11">
        <v>32.8</v>
      </c>
      <c r="J8" s="11">
        <v>29.8</v>
      </c>
      <c r="K8" s="11"/>
      <c r="L8" s="33">
        <v>24.8</v>
      </c>
      <c r="M8" s="34"/>
      <c r="N8" s="35">
        <f>(I8-G8)/I8</f>
        <v>0.634146341463415</v>
      </c>
      <c r="O8" s="36">
        <f>(L8-H8)/L8</f>
        <v>0.662903225806452</v>
      </c>
      <c r="P8" s="37">
        <f>L8-I8</f>
        <v>-8</v>
      </c>
      <c r="Q8" s="49" t="s">
        <v>26</v>
      </c>
      <c r="R8" s="50" t="s">
        <v>27</v>
      </c>
      <c r="S8" s="51" t="s">
        <v>28</v>
      </c>
    </row>
    <row r="9" ht="25" customHeight="1" spans="1:19">
      <c r="A9" s="10">
        <v>6</v>
      </c>
      <c r="B9" s="11">
        <v>135037</v>
      </c>
      <c r="C9" s="12" t="s">
        <v>41</v>
      </c>
      <c r="D9" s="11" t="s">
        <v>42</v>
      </c>
      <c r="E9" s="13" t="s">
        <v>43</v>
      </c>
      <c r="F9" s="12" t="s">
        <v>25</v>
      </c>
      <c r="G9" s="11">
        <v>8.08</v>
      </c>
      <c r="H9" s="11">
        <v>7.28</v>
      </c>
      <c r="I9" s="11">
        <v>28</v>
      </c>
      <c r="J9" s="11">
        <v>26.8</v>
      </c>
      <c r="K9" s="11"/>
      <c r="L9" s="33">
        <v>22</v>
      </c>
      <c r="M9" s="38">
        <v>19.8</v>
      </c>
      <c r="N9" s="35">
        <f>(I9-G9)/I9</f>
        <v>0.711428571428572</v>
      </c>
      <c r="O9" s="36">
        <f>(L9-H9)/L9</f>
        <v>0.669090909090909</v>
      </c>
      <c r="P9" s="37">
        <f>L9-I9</f>
        <v>-6</v>
      </c>
      <c r="Q9" s="49" t="s">
        <v>26</v>
      </c>
      <c r="R9" s="50" t="s">
        <v>27</v>
      </c>
      <c r="S9" s="51" t="s">
        <v>28</v>
      </c>
    </row>
    <row r="10" ht="25" customHeight="1" spans="1:19">
      <c r="A10" s="10">
        <v>7</v>
      </c>
      <c r="B10" s="11">
        <v>38802</v>
      </c>
      <c r="C10" s="12" t="s">
        <v>44</v>
      </c>
      <c r="D10" s="11" t="s">
        <v>45</v>
      </c>
      <c r="E10" s="13" t="s">
        <v>46</v>
      </c>
      <c r="F10" s="12" t="s">
        <v>25</v>
      </c>
      <c r="G10" s="11">
        <v>63.87</v>
      </c>
      <c r="H10" s="11">
        <v>35.35</v>
      </c>
      <c r="I10" s="11">
        <v>72.8</v>
      </c>
      <c r="J10" s="11"/>
      <c r="K10" s="11"/>
      <c r="L10" s="33">
        <v>49.8</v>
      </c>
      <c r="M10" s="38"/>
      <c r="N10" s="35">
        <f>(I10-G10)/I10</f>
        <v>0.122664835164835</v>
      </c>
      <c r="O10" s="36">
        <f>(L10-H10)/L10</f>
        <v>0.290160642570281</v>
      </c>
      <c r="P10" s="37">
        <f>L10-I10</f>
        <v>-23</v>
      </c>
      <c r="Q10" s="49" t="s">
        <v>47</v>
      </c>
      <c r="R10" s="50" t="s">
        <v>27</v>
      </c>
      <c r="S10" s="51" t="s">
        <v>28</v>
      </c>
    </row>
    <row r="11" ht="25" customHeight="1" spans="1:19">
      <c r="A11" s="10">
        <v>8</v>
      </c>
      <c r="B11" s="11">
        <v>26859</v>
      </c>
      <c r="C11" s="12" t="s">
        <v>48</v>
      </c>
      <c r="D11" s="11" t="s">
        <v>49</v>
      </c>
      <c r="E11" s="12" t="s">
        <v>50</v>
      </c>
      <c r="F11" s="12" t="s">
        <v>51</v>
      </c>
      <c r="G11" s="11">
        <v>8.686</v>
      </c>
      <c r="H11" s="11">
        <v>8.686</v>
      </c>
      <c r="I11" s="11">
        <v>59</v>
      </c>
      <c r="J11" s="11"/>
      <c r="K11" s="11"/>
      <c r="L11" s="33">
        <v>22.8</v>
      </c>
      <c r="M11" s="38"/>
      <c r="N11" s="35">
        <f>(I11-G11)/I11</f>
        <v>0.852779661016949</v>
      </c>
      <c r="O11" s="36">
        <f>(L11-H11)/L11</f>
        <v>0.619035087719298</v>
      </c>
      <c r="P11" s="37">
        <f>L11-I11</f>
        <v>-36.2</v>
      </c>
      <c r="Q11" s="49" t="s">
        <v>26</v>
      </c>
      <c r="R11" s="50" t="s">
        <v>27</v>
      </c>
      <c r="S11" s="51" t="s">
        <v>28</v>
      </c>
    </row>
    <row r="12" ht="25" customHeight="1" spans="1:19">
      <c r="A12" s="10">
        <v>9</v>
      </c>
      <c r="B12" s="11">
        <v>10379</v>
      </c>
      <c r="C12" s="12" t="s">
        <v>52</v>
      </c>
      <c r="D12" s="11" t="s">
        <v>53</v>
      </c>
      <c r="E12" s="13" t="s">
        <v>54</v>
      </c>
      <c r="F12" s="12" t="s">
        <v>55</v>
      </c>
      <c r="G12" s="11">
        <v>1.97</v>
      </c>
      <c r="H12" s="11">
        <v>2.93</v>
      </c>
      <c r="I12" s="11">
        <v>2.5</v>
      </c>
      <c r="J12" s="11"/>
      <c r="K12" s="11"/>
      <c r="L12" s="33">
        <v>3.5</v>
      </c>
      <c r="M12" s="38"/>
      <c r="N12" s="35">
        <f>(I12-G12)/I12</f>
        <v>0.212</v>
      </c>
      <c r="O12" s="36">
        <f>(L12-H12)/L12</f>
        <v>0.162857142857143</v>
      </c>
      <c r="P12" s="37">
        <f>L12-I12</f>
        <v>1</v>
      </c>
      <c r="Q12" s="49" t="s">
        <v>56</v>
      </c>
      <c r="R12" s="50" t="s">
        <v>27</v>
      </c>
      <c r="S12" s="51" t="s">
        <v>28</v>
      </c>
    </row>
    <row r="13" ht="25" customHeight="1" spans="1:19">
      <c r="A13" s="10">
        <v>10</v>
      </c>
      <c r="B13" s="11">
        <v>29029</v>
      </c>
      <c r="C13" s="12" t="s">
        <v>57</v>
      </c>
      <c r="D13" s="11" t="s">
        <v>58</v>
      </c>
      <c r="E13" s="13" t="s">
        <v>59</v>
      </c>
      <c r="F13" s="12" t="s">
        <v>55</v>
      </c>
      <c r="G13" s="11">
        <v>8.58</v>
      </c>
      <c r="H13" s="11">
        <v>8.58</v>
      </c>
      <c r="I13" s="11">
        <v>11</v>
      </c>
      <c r="J13" s="11">
        <v>9.8</v>
      </c>
      <c r="K13" s="11"/>
      <c r="L13" s="33">
        <v>11.8</v>
      </c>
      <c r="M13" s="37" t="s">
        <v>60</v>
      </c>
      <c r="N13" s="35">
        <f>(I13-G13)/I13</f>
        <v>0.22</v>
      </c>
      <c r="O13" s="36">
        <f>(L13-H13)/L13</f>
        <v>0.272881355932203</v>
      </c>
      <c r="P13" s="37">
        <f>L13-I13</f>
        <v>0.800000000000001</v>
      </c>
      <c r="Q13" s="49" t="s">
        <v>61</v>
      </c>
      <c r="R13" s="50" t="s">
        <v>27</v>
      </c>
      <c r="S13" s="51" t="s">
        <v>28</v>
      </c>
    </row>
    <row r="14" ht="25" customHeight="1" spans="1:19">
      <c r="A14" s="10">
        <v>11</v>
      </c>
      <c r="B14" s="11">
        <v>11551</v>
      </c>
      <c r="C14" s="12" t="s">
        <v>62</v>
      </c>
      <c r="D14" s="11" t="s">
        <v>63</v>
      </c>
      <c r="E14" s="12" t="s">
        <v>64</v>
      </c>
      <c r="F14" s="12" t="s">
        <v>25</v>
      </c>
      <c r="G14" s="11">
        <v>3.91</v>
      </c>
      <c r="H14" s="11">
        <v>3.91</v>
      </c>
      <c r="I14" s="11">
        <v>5</v>
      </c>
      <c r="J14" s="11"/>
      <c r="K14" s="11"/>
      <c r="L14" s="33">
        <v>6.8</v>
      </c>
      <c r="M14" s="37"/>
      <c r="N14" s="35">
        <f>(I14-G14)/I14</f>
        <v>0.218</v>
      </c>
      <c r="O14" s="36">
        <f>(L14-H14)/L14</f>
        <v>0.425</v>
      </c>
      <c r="P14" s="37">
        <f>L14-I14</f>
        <v>1.8</v>
      </c>
      <c r="Q14" s="49" t="s">
        <v>65</v>
      </c>
      <c r="R14" s="50" t="s">
        <v>27</v>
      </c>
      <c r="S14" s="51" t="s">
        <v>28</v>
      </c>
    </row>
    <row r="15" ht="25" customHeight="1" spans="1:19">
      <c r="A15" s="10">
        <v>12</v>
      </c>
      <c r="B15" s="11">
        <v>2808</v>
      </c>
      <c r="C15" s="12" t="s">
        <v>66</v>
      </c>
      <c r="D15" s="11" t="s">
        <v>67</v>
      </c>
      <c r="E15" s="13" t="s">
        <v>68</v>
      </c>
      <c r="F15" s="12" t="s">
        <v>55</v>
      </c>
      <c r="G15" s="11">
        <v>2.73</v>
      </c>
      <c r="H15" s="11">
        <v>2.73</v>
      </c>
      <c r="I15" s="11">
        <v>4.8</v>
      </c>
      <c r="J15" s="11">
        <v>3.5</v>
      </c>
      <c r="K15" s="11"/>
      <c r="L15" s="33">
        <v>4.8</v>
      </c>
      <c r="M15" s="37" t="s">
        <v>60</v>
      </c>
      <c r="N15" s="35">
        <f>(I15-G15)/I15</f>
        <v>0.43125</v>
      </c>
      <c r="O15" s="36">
        <f>(L15-H15)/L15</f>
        <v>0.43125</v>
      </c>
      <c r="P15" s="37">
        <f>L15-I15</f>
        <v>0</v>
      </c>
      <c r="Q15" s="49" t="s">
        <v>60</v>
      </c>
      <c r="R15" s="50" t="s">
        <v>27</v>
      </c>
      <c r="S15" s="51" t="s">
        <v>28</v>
      </c>
    </row>
    <row r="16" ht="25" customHeight="1" spans="1:19">
      <c r="A16" s="10">
        <v>13</v>
      </c>
      <c r="B16" s="11">
        <v>16765</v>
      </c>
      <c r="C16" s="12" t="s">
        <v>69</v>
      </c>
      <c r="D16" s="11" t="s">
        <v>70</v>
      </c>
      <c r="E16" s="13" t="s">
        <v>71</v>
      </c>
      <c r="F16" s="12" t="s">
        <v>55</v>
      </c>
      <c r="G16" s="11">
        <v>3.03</v>
      </c>
      <c r="H16" s="11">
        <v>3.03</v>
      </c>
      <c r="I16" s="11">
        <v>4</v>
      </c>
      <c r="J16" s="11"/>
      <c r="K16" s="11"/>
      <c r="L16" s="33">
        <v>4.8</v>
      </c>
      <c r="M16" s="37"/>
      <c r="N16" s="35">
        <f>(I16-G16)/I16</f>
        <v>0.2425</v>
      </c>
      <c r="O16" s="36">
        <f>(L16-H16)/L16</f>
        <v>0.36875</v>
      </c>
      <c r="P16" s="37">
        <f>L16-I16</f>
        <v>0.8</v>
      </c>
      <c r="Q16" s="49" t="s">
        <v>65</v>
      </c>
      <c r="R16" s="50" t="s">
        <v>27</v>
      </c>
      <c r="S16" s="51" t="s">
        <v>28</v>
      </c>
    </row>
    <row r="17" ht="25" customHeight="1" spans="1:19">
      <c r="A17" s="10">
        <v>14</v>
      </c>
      <c r="B17" s="11">
        <v>25544</v>
      </c>
      <c r="C17" s="12" t="s">
        <v>72</v>
      </c>
      <c r="D17" s="11" t="s">
        <v>73</v>
      </c>
      <c r="E17" s="12" t="s">
        <v>50</v>
      </c>
      <c r="F17" s="12" t="s">
        <v>51</v>
      </c>
      <c r="G17" s="11">
        <v>4.63</v>
      </c>
      <c r="H17" s="11">
        <v>4.63</v>
      </c>
      <c r="I17" s="11">
        <v>5.8</v>
      </c>
      <c r="J17" s="11"/>
      <c r="K17" s="11"/>
      <c r="L17" s="33">
        <v>6.8</v>
      </c>
      <c r="M17" s="37"/>
      <c r="N17" s="35">
        <f t="shared" ref="N17:N26" si="0">(I17-G17)/I17</f>
        <v>0.201724137931034</v>
      </c>
      <c r="O17" s="36">
        <f t="shared" ref="O17:O26" si="1">(L17-H17)/L17</f>
        <v>0.319117647058824</v>
      </c>
      <c r="P17" s="37">
        <f t="shared" ref="P17:P26" si="2">L17-I17</f>
        <v>1</v>
      </c>
      <c r="Q17" s="49" t="s">
        <v>65</v>
      </c>
      <c r="R17" s="50" t="s">
        <v>27</v>
      </c>
      <c r="S17" s="51" t="s">
        <v>28</v>
      </c>
    </row>
    <row r="18" ht="25" customHeight="1" spans="1:19">
      <c r="A18" s="10">
        <v>15</v>
      </c>
      <c r="B18" s="11">
        <v>179507</v>
      </c>
      <c r="C18" s="12" t="s">
        <v>74</v>
      </c>
      <c r="D18" s="11" t="s">
        <v>73</v>
      </c>
      <c r="E18" s="12" t="s">
        <v>50</v>
      </c>
      <c r="F18" s="12" t="s">
        <v>51</v>
      </c>
      <c r="G18" s="11">
        <v>0.92</v>
      </c>
      <c r="H18" s="11">
        <v>0.92</v>
      </c>
      <c r="I18" s="11">
        <v>1.2</v>
      </c>
      <c r="J18" s="11"/>
      <c r="K18" s="11"/>
      <c r="L18" s="33">
        <v>1.8</v>
      </c>
      <c r="M18" s="37"/>
      <c r="N18" s="35">
        <f t="shared" si="0"/>
        <v>0.233333333333333</v>
      </c>
      <c r="O18" s="36">
        <f t="shared" si="1"/>
        <v>0.488888888888889</v>
      </c>
      <c r="P18" s="37">
        <f t="shared" si="2"/>
        <v>0.6</v>
      </c>
      <c r="Q18" s="49" t="s">
        <v>65</v>
      </c>
      <c r="R18" s="50" t="s">
        <v>27</v>
      </c>
      <c r="S18" s="51" t="s">
        <v>28</v>
      </c>
    </row>
    <row r="19" ht="25" customHeight="1" spans="1:19">
      <c r="A19" s="10">
        <v>16</v>
      </c>
      <c r="B19" s="11">
        <v>165223</v>
      </c>
      <c r="C19" s="12" t="s">
        <v>75</v>
      </c>
      <c r="D19" s="11" t="s">
        <v>76</v>
      </c>
      <c r="E19" s="12" t="s">
        <v>50</v>
      </c>
      <c r="F19" s="12" t="s">
        <v>51</v>
      </c>
      <c r="G19" s="11">
        <v>29.76</v>
      </c>
      <c r="H19" s="11">
        <v>29.76</v>
      </c>
      <c r="I19" s="11">
        <v>39.8</v>
      </c>
      <c r="J19" s="11"/>
      <c r="K19" s="11"/>
      <c r="L19" s="33">
        <v>42.8</v>
      </c>
      <c r="M19" s="37"/>
      <c r="N19" s="35">
        <f t="shared" si="0"/>
        <v>0.252261306532663</v>
      </c>
      <c r="O19" s="36">
        <f t="shared" si="1"/>
        <v>0.304672897196262</v>
      </c>
      <c r="P19" s="37">
        <f t="shared" si="2"/>
        <v>3</v>
      </c>
      <c r="Q19" s="49" t="s">
        <v>65</v>
      </c>
      <c r="R19" s="50" t="s">
        <v>27</v>
      </c>
      <c r="S19" s="51" t="s">
        <v>28</v>
      </c>
    </row>
    <row r="20" ht="25" customHeight="1" spans="1:19">
      <c r="A20" s="10">
        <v>17</v>
      </c>
      <c r="B20" s="11">
        <v>8744</v>
      </c>
      <c r="C20" s="12" t="s">
        <v>77</v>
      </c>
      <c r="D20" s="11" t="s">
        <v>78</v>
      </c>
      <c r="E20" s="12" t="s">
        <v>50</v>
      </c>
      <c r="F20" s="12" t="s">
        <v>51</v>
      </c>
      <c r="G20" s="11">
        <v>0.323</v>
      </c>
      <c r="H20" s="11">
        <v>0.323</v>
      </c>
      <c r="I20" s="11">
        <v>0.45</v>
      </c>
      <c r="J20" s="11"/>
      <c r="K20" s="11"/>
      <c r="L20" s="33">
        <v>0.7</v>
      </c>
      <c r="M20" s="37"/>
      <c r="N20" s="35">
        <f t="shared" si="0"/>
        <v>0.282222222222222</v>
      </c>
      <c r="O20" s="36">
        <f t="shared" si="1"/>
        <v>0.538571428571428</v>
      </c>
      <c r="P20" s="37">
        <f t="shared" si="2"/>
        <v>0.25</v>
      </c>
      <c r="Q20" s="49" t="s">
        <v>65</v>
      </c>
      <c r="R20" s="50" t="s">
        <v>27</v>
      </c>
      <c r="S20" s="51" t="s">
        <v>28</v>
      </c>
    </row>
    <row r="21" ht="25" customHeight="1" spans="1:19">
      <c r="A21" s="10">
        <v>18</v>
      </c>
      <c r="B21" s="11">
        <v>134745</v>
      </c>
      <c r="C21" s="12" t="s">
        <v>79</v>
      </c>
      <c r="D21" s="11" t="s">
        <v>76</v>
      </c>
      <c r="E21" s="12" t="s">
        <v>50</v>
      </c>
      <c r="F21" s="12" t="s">
        <v>51</v>
      </c>
      <c r="G21" s="11">
        <v>0.85</v>
      </c>
      <c r="H21" s="11">
        <v>0.85</v>
      </c>
      <c r="I21" s="11">
        <v>1.5</v>
      </c>
      <c r="J21" s="11"/>
      <c r="K21" s="11"/>
      <c r="L21" s="33">
        <v>1.8</v>
      </c>
      <c r="M21" s="37"/>
      <c r="N21" s="35">
        <f t="shared" si="0"/>
        <v>0.433333333333333</v>
      </c>
      <c r="O21" s="36">
        <f t="shared" si="1"/>
        <v>0.527777777777778</v>
      </c>
      <c r="P21" s="37">
        <f t="shared" si="2"/>
        <v>0.3</v>
      </c>
      <c r="Q21" s="49" t="s">
        <v>65</v>
      </c>
      <c r="R21" s="50" t="s">
        <v>27</v>
      </c>
      <c r="S21" s="51" t="s">
        <v>28</v>
      </c>
    </row>
    <row r="22" ht="25" customHeight="1" spans="1:19">
      <c r="A22" s="10">
        <v>19</v>
      </c>
      <c r="B22" s="11">
        <v>156149</v>
      </c>
      <c r="C22" s="12" t="s">
        <v>80</v>
      </c>
      <c r="D22" s="11" t="s">
        <v>76</v>
      </c>
      <c r="E22" s="12" t="s">
        <v>50</v>
      </c>
      <c r="F22" s="12" t="s">
        <v>51</v>
      </c>
      <c r="G22" s="11">
        <v>0.93</v>
      </c>
      <c r="H22" s="11">
        <v>0.93</v>
      </c>
      <c r="I22" s="11">
        <v>1.68</v>
      </c>
      <c r="J22" s="11"/>
      <c r="K22" s="11"/>
      <c r="L22" s="33">
        <v>1.9</v>
      </c>
      <c r="M22" s="37"/>
      <c r="N22" s="35">
        <f t="shared" si="0"/>
        <v>0.446428571428571</v>
      </c>
      <c r="O22" s="36">
        <f t="shared" si="1"/>
        <v>0.510526315789474</v>
      </c>
      <c r="P22" s="37">
        <f t="shared" si="2"/>
        <v>0.22</v>
      </c>
      <c r="Q22" s="49" t="s">
        <v>65</v>
      </c>
      <c r="R22" s="50" t="s">
        <v>27</v>
      </c>
      <c r="S22" s="51" t="s">
        <v>28</v>
      </c>
    </row>
    <row r="23" ht="25" customHeight="1" spans="1:19">
      <c r="A23" s="10">
        <v>20</v>
      </c>
      <c r="B23" s="11">
        <v>25417</v>
      </c>
      <c r="C23" s="12" t="s">
        <v>81</v>
      </c>
      <c r="D23" s="11" t="s">
        <v>78</v>
      </c>
      <c r="E23" s="12" t="s">
        <v>50</v>
      </c>
      <c r="F23" s="12" t="s">
        <v>51</v>
      </c>
      <c r="G23" s="11">
        <v>1.82</v>
      </c>
      <c r="H23" s="11">
        <v>1.82</v>
      </c>
      <c r="I23" s="11">
        <v>3.3</v>
      </c>
      <c r="J23" s="11"/>
      <c r="K23" s="11"/>
      <c r="L23" s="33">
        <v>3.8</v>
      </c>
      <c r="M23" s="37"/>
      <c r="N23" s="35">
        <f t="shared" si="0"/>
        <v>0.448484848484848</v>
      </c>
      <c r="O23" s="36">
        <f t="shared" si="1"/>
        <v>0.521052631578947</v>
      </c>
      <c r="P23" s="37">
        <f t="shared" si="2"/>
        <v>0.5</v>
      </c>
      <c r="Q23" s="49" t="s">
        <v>65</v>
      </c>
      <c r="R23" s="50" t="s">
        <v>27</v>
      </c>
      <c r="S23" s="51" t="s">
        <v>28</v>
      </c>
    </row>
    <row r="24" ht="25" customHeight="1" spans="1:19">
      <c r="A24" s="10">
        <v>21</v>
      </c>
      <c r="B24" s="11">
        <v>13112</v>
      </c>
      <c r="C24" s="12" t="s">
        <v>82</v>
      </c>
      <c r="D24" s="11" t="s">
        <v>76</v>
      </c>
      <c r="E24" s="12" t="s">
        <v>50</v>
      </c>
      <c r="F24" s="12" t="s">
        <v>51</v>
      </c>
      <c r="G24" s="11">
        <v>1.37</v>
      </c>
      <c r="H24" s="11">
        <v>1.37</v>
      </c>
      <c r="I24" s="11">
        <v>2.5</v>
      </c>
      <c r="J24" s="11"/>
      <c r="K24" s="11"/>
      <c r="L24" s="33">
        <v>2.9</v>
      </c>
      <c r="M24" s="37"/>
      <c r="N24" s="35">
        <f t="shared" si="0"/>
        <v>0.452</v>
      </c>
      <c r="O24" s="36">
        <f t="shared" si="1"/>
        <v>0.527586206896552</v>
      </c>
      <c r="P24" s="37">
        <f t="shared" si="2"/>
        <v>0.4</v>
      </c>
      <c r="Q24" s="49" t="s">
        <v>65</v>
      </c>
      <c r="R24" s="50" t="s">
        <v>27</v>
      </c>
      <c r="S24" s="51" t="s">
        <v>28</v>
      </c>
    </row>
    <row r="25" ht="25" customHeight="1" spans="1:19">
      <c r="A25" s="10">
        <v>22</v>
      </c>
      <c r="B25" s="11">
        <v>26301</v>
      </c>
      <c r="C25" s="12" t="s">
        <v>83</v>
      </c>
      <c r="D25" s="11" t="s">
        <v>78</v>
      </c>
      <c r="E25" s="12" t="s">
        <v>50</v>
      </c>
      <c r="F25" s="12" t="s">
        <v>51</v>
      </c>
      <c r="G25" s="11">
        <v>0.323</v>
      </c>
      <c r="H25" s="11">
        <v>0.323</v>
      </c>
      <c r="I25" s="11">
        <v>0.59</v>
      </c>
      <c r="J25" s="11"/>
      <c r="K25" s="11"/>
      <c r="L25" s="33">
        <v>0.8</v>
      </c>
      <c r="M25" s="37"/>
      <c r="N25" s="35">
        <f t="shared" si="0"/>
        <v>0.452542372881356</v>
      </c>
      <c r="O25" s="36">
        <f t="shared" si="1"/>
        <v>0.59625</v>
      </c>
      <c r="P25" s="37">
        <f t="shared" si="2"/>
        <v>0.21</v>
      </c>
      <c r="Q25" s="49" t="s">
        <v>65</v>
      </c>
      <c r="R25" s="50" t="s">
        <v>27</v>
      </c>
      <c r="S25" s="51" t="s">
        <v>28</v>
      </c>
    </row>
    <row r="26" ht="25" customHeight="1" spans="1:19">
      <c r="A26" s="10">
        <v>23</v>
      </c>
      <c r="B26" s="11">
        <v>162043</v>
      </c>
      <c r="C26" s="12" t="s">
        <v>84</v>
      </c>
      <c r="D26" s="11" t="s">
        <v>73</v>
      </c>
      <c r="E26" s="12" t="s">
        <v>50</v>
      </c>
      <c r="F26" s="12" t="s">
        <v>51</v>
      </c>
      <c r="G26" s="11">
        <v>0.273</v>
      </c>
      <c r="H26" s="11">
        <v>0.273</v>
      </c>
      <c r="I26" s="11">
        <v>0.5</v>
      </c>
      <c r="J26" s="11"/>
      <c r="K26" s="11"/>
      <c r="L26" s="33">
        <v>0.7</v>
      </c>
      <c r="M26" s="37"/>
      <c r="N26" s="35">
        <f t="shared" si="0"/>
        <v>0.454</v>
      </c>
      <c r="O26" s="36">
        <f t="shared" si="1"/>
        <v>0.61</v>
      </c>
      <c r="P26" s="37">
        <f t="shared" si="2"/>
        <v>0.2</v>
      </c>
      <c r="Q26" s="49" t="s">
        <v>65</v>
      </c>
      <c r="R26" s="50" t="s">
        <v>27</v>
      </c>
      <c r="S26" s="51" t="s">
        <v>28</v>
      </c>
    </row>
    <row r="27" ht="51" customHeight="1" spans="1:19">
      <c r="A27" s="14" t="s">
        <v>85</v>
      </c>
      <c r="B27" s="14"/>
      <c r="C27" s="14"/>
      <c r="D27" s="15"/>
      <c r="E27" s="15"/>
      <c r="F27" s="16"/>
      <c r="G27" s="14"/>
      <c r="H27" s="14"/>
      <c r="I27" s="39"/>
      <c r="J27" s="40"/>
      <c r="K27" s="16"/>
      <c r="L27" s="41"/>
      <c r="M27" s="42"/>
      <c r="N27" s="43"/>
      <c r="O27" s="44"/>
      <c r="P27" s="30"/>
      <c r="Q27" s="52"/>
      <c r="R27" s="53"/>
      <c r="S27" s="54"/>
    </row>
    <row r="28" ht="25" customHeight="1" spans="1:19">
      <c r="A28" s="17"/>
      <c r="B28" s="18" t="s">
        <v>86</v>
      </c>
      <c r="C28" s="15"/>
      <c r="D28" s="8" t="s">
        <v>87</v>
      </c>
      <c r="E28" s="15"/>
      <c r="F28" s="19"/>
      <c r="G28" s="19"/>
      <c r="H28" s="19"/>
      <c r="I28" s="40"/>
      <c r="J28" s="40"/>
      <c r="K28" s="16"/>
      <c r="L28" s="45"/>
      <c r="M28" s="39"/>
      <c r="N28" s="8" t="s">
        <v>88</v>
      </c>
      <c r="O28" s="46"/>
      <c r="P28" s="30"/>
      <c r="Q28" s="52"/>
      <c r="R28" s="8" t="s">
        <v>89</v>
      </c>
      <c r="S28" s="55"/>
    </row>
  </sheetData>
  <autoFilter ref="A3:S28">
    <extLst/>
  </autoFilter>
  <mergeCells count="6">
    <mergeCell ref="A1:S1"/>
    <mergeCell ref="A2:E2"/>
    <mergeCell ref="F2:J2"/>
    <mergeCell ref="L2:O2"/>
    <mergeCell ref="P2:S2"/>
    <mergeCell ref="A27:C2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2023-12-28T08:47:00Z</dcterms:created>
  <dcterms:modified xsi:type="dcterms:W3CDTF">2023-12-29T08:49:45Z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6AB3959627CC46059E9A45F530BBCF44_11</vt:lpwstr>
  </property>
  <property fmtid="{D5CDD505-2E9C-101B-9397-08002B2CF9AE}" pid="3" name="KSOProductBuildVer">
    <vt:lpwstr>2052-12.1.0.16120</vt:lpwstr>
  </property>
</Properties>
</file>