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</sheets>
  <definedNames>
    <definedName name="_xlnm._FilterDatabase" localSheetId="0" hidden="1">价格调整!$A$3:$S$38</definedName>
  </definedNames>
  <calcPr calcId="144525"/>
</workbook>
</file>

<file path=xl/sharedStrings.xml><?xml version="1.0" encoding="utf-8"?>
<sst xmlns="http://schemas.openxmlformats.org/spreadsheetml/2006/main" count="258" uniqueCount="97">
  <si>
    <t>价格调整申请表</t>
  </si>
  <si>
    <t>申请部门：商品部                              申请人：牟鑫阳</t>
  </si>
  <si>
    <t>申报日期：2023年1月30日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</si>
  <si>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</si>
  <si>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</si>
  <si>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</si>
  <si>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</si>
  <si>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</si>
  <si>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</si>
  <si>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</si>
  <si>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</si>
  <si>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</si>
  <si>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</si>
  <si>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</si>
  <si>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</si>
  <si>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</si>
  <si>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</si>
  <si>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</si>
  <si>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</si>
  <si>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</si>
  <si>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</si>
  <si>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</si>
  <si>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75%医用酒精消毒液</t>
  </si>
  <si>
    <t>300ml</t>
  </si>
  <si>
    <t>江西草珊瑚消毒用品有限公司</t>
  </si>
  <si>
    <t>瓶</t>
  </si>
  <si>
    <t>防疫品种降价消化库存</t>
  </si>
  <si>
    <t>2023.1.31</t>
  </si>
  <si>
    <t>所有门店</t>
  </si>
  <si>
    <t>施尔洁75%酒精消毒喷剂</t>
  </si>
  <si>
    <t>330ml（茶香师联名款）</t>
  </si>
  <si>
    <t>深圳市施尔洁生物工程有限公司</t>
  </si>
  <si>
    <t>润本卫生湿巾(含酒精)</t>
  </si>
  <si>
    <t>188mmx140mmx80片</t>
  </si>
  <si>
    <t>润本生物技术股份有限公司</t>
  </si>
  <si>
    <t>包</t>
  </si>
  <si>
    <t>消毒酒精</t>
  </si>
  <si>
    <t>500ml</t>
  </si>
  <si>
    <t>重庆健尔康医药科技有限公司</t>
  </si>
  <si>
    <t>指夹式脉搏血氧仪</t>
  </si>
  <si>
    <t>KH501</t>
  </si>
  <si>
    <t>康恒医疗器械（辽宁）有限公司</t>
  </si>
  <si>
    <t>台</t>
  </si>
  <si>
    <t>YX105</t>
  </si>
  <si>
    <t>江苏鱼跃医疗设备股份有限公司</t>
  </si>
  <si>
    <t>脉搏血氧仪</t>
  </si>
  <si>
    <t>BM1000</t>
  </si>
  <si>
    <t>上海贝瑞电子科技有限公司</t>
  </si>
  <si>
    <t>AOJ-70C</t>
  </si>
  <si>
    <t>深圳市奥极医疗科技有限公司</t>
  </si>
  <si>
    <t>BM1000D</t>
  </si>
  <si>
    <t>医用外科口罩</t>
  </si>
  <si>
    <t>10只单只独立装（非无菌柳叶型20.0cmx8.3cm)</t>
  </si>
  <si>
    <t>四川省乐至贵均卫生材料有限公司</t>
  </si>
  <si>
    <t>袋</t>
  </si>
  <si>
    <t>一次性使用医用口罩</t>
  </si>
  <si>
    <t>10只（17x18cm-3p浅蓝无纺布橡筋 非灭菌型）</t>
  </si>
  <si>
    <t>振德医疗用品股份有限公司</t>
  </si>
  <si>
    <t>10枚装 大号 无菌平面挂耳式</t>
  </si>
  <si>
    <t>河南省超亚医药器械有限公司</t>
  </si>
  <si>
    <t>10只（17x18cm-3p黑色橡筋非灭菌型）</t>
  </si>
  <si>
    <t>5只（17cmx14cm-3p) 非灭菌型 浅蓝 独立包装</t>
  </si>
  <si>
    <t>医用普通口罩</t>
  </si>
  <si>
    <t>YT-B-M（中号）5只</t>
  </si>
  <si>
    <t>徐州贝德氏卫生用品有限公司</t>
  </si>
  <si>
    <t>灭菌型I-1 17cmx18cm-3Px10只耳挂式独立包装</t>
  </si>
  <si>
    <t>YT-B-S（小号）5只</t>
  </si>
  <si>
    <t>C型S码x8只装（卡通白）</t>
  </si>
  <si>
    <t>河南祥禾卫材有限公司</t>
  </si>
  <si>
    <t>YT-B-L（大号）5只 白色</t>
  </si>
  <si>
    <t>XS型125mmx80mmx10片(爱心熊印花）</t>
  </si>
  <si>
    <t>浙江蓝禾医疗用品有限公司</t>
  </si>
  <si>
    <t>一次性使用医用口罩(男童印花)</t>
  </si>
  <si>
    <t>14.5cmx9.5cmx10只 平面型</t>
  </si>
  <si>
    <t>安徽宜美健医疗用品有限公司</t>
  </si>
  <si>
    <t>C型M码x8只装（粉蓝色）</t>
  </si>
  <si>
    <t>C型L码x8只装（雪山白）</t>
  </si>
  <si>
    <t>一次性使用医用口罩(女童适用)</t>
  </si>
  <si>
    <t>14.5cmx9.5cmx7只 平面型</t>
  </si>
  <si>
    <t>10只（17x18cm-3p粉红橡筋非灭菌型)</t>
  </si>
  <si>
    <t>C型M码x8只装（珍珠白）</t>
  </si>
  <si>
    <t>医用外科口罩（樱花款）</t>
  </si>
  <si>
    <t>大号17.5cmx9.5cmx10只（平面耳挂式独立包装）</t>
  </si>
  <si>
    <t>河南天和卫生材料有限公司</t>
  </si>
  <si>
    <t>WK-A-1 10只</t>
  </si>
  <si>
    <t>陕西润之宸实业有限公司</t>
  </si>
  <si>
    <t>一次性使用医用口罩(男童适用)</t>
  </si>
  <si>
    <t>医用外科口罩（琴瑟款）</t>
  </si>
  <si>
    <t>大号17.5cmx9.5cmx10只（平面耳挂式）</t>
  </si>
  <si>
    <t>5只（17x14cm-3P）非灭菌型 粉红色 独立包装</t>
  </si>
  <si>
    <t>Ⅰ型（17cmx18cm-3P浅蓝橡筋）10只</t>
  </si>
  <si>
    <t>YY-A-1大号 10只</t>
  </si>
  <si>
    <t>备注：1、以上品种将在明天（1月31日）执行新零售价，请各门店注意更换价签，以免引起不必要的误会</t>
  </si>
  <si>
    <t>董事长：</t>
  </si>
  <si>
    <t>总经理：</t>
  </si>
  <si>
    <t>采购部：</t>
  </si>
  <si>
    <t>制表时间：2023年1月30日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</si>
</sst>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1828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1828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1828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73120" y="1828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399790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399790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73120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73120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248025" y="1828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399790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399790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73120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73120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71475" y="6038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85825" y="1828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371215" y="1828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85825" y="18288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371215" y="1828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85825" y="18288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369945" y="1828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398520" y="182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171450</xdr:rowOff>
    </xdr:from>
    <xdr:to>
      <xdr:col>2</xdr:col>
      <xdr:colOff>327025</xdr:colOff>
      <xdr:row>6</xdr:row>
      <xdr:rowOff>17145</xdr:rowOff>
    </xdr:to>
    <xdr:sp>
      <xdr:nvSpPr>
        <xdr:cNvPr id="36" name="图片 1"/>
        <xdr:cNvSpPr>
          <a:spLocks noChangeAspect="1"/>
        </xdr:cNvSpPr>
      </xdr:nvSpPr>
      <xdr:spPr>
        <a:xfrm>
          <a:off x="1057275" y="20002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369945" y="1828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398520" y="182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39979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39979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372485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372485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1947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1947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39979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39979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372485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372485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1947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39979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39979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372485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372485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43075" y="1828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15720" y="18288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36</xdr:row>
      <xdr:rowOff>19050</xdr:rowOff>
    </xdr:from>
    <xdr:to>
      <xdr:col>11</xdr:col>
      <xdr:colOff>161925</xdr:colOff>
      <xdr:row>36</xdr:row>
      <xdr:rowOff>323215</xdr:rowOff>
    </xdr:to>
    <xdr:sp>
      <xdr:nvSpPr>
        <xdr:cNvPr id="80" name="图片 2"/>
        <xdr:cNvSpPr>
          <a:spLocks noChangeAspect="1"/>
        </xdr:cNvSpPr>
      </xdr:nvSpPr>
      <xdr:spPr>
        <a:xfrm flipH="1">
          <a:off x="9620250" y="16021050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371850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371850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371850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371850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42440" y="1600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42440" y="1600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36</xdr:row>
      <xdr:rowOff>0</xdr:rowOff>
    </xdr:from>
    <xdr:to>
      <xdr:col>2</xdr:col>
      <xdr:colOff>982345</xdr:colOff>
      <xdr:row>36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0375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596265</xdr:colOff>
      <xdr:row>36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373120" y="1600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36</xdr:row>
      <xdr:rowOff>0</xdr:rowOff>
    </xdr:from>
    <xdr:to>
      <xdr:col>3</xdr:col>
      <xdr:colOff>478790</xdr:colOff>
      <xdr:row>36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248025" y="1600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71475" y="6038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85825" y="1600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36</xdr:row>
      <xdr:rowOff>0</xdr:rowOff>
    </xdr:from>
    <xdr:to>
      <xdr:col>3</xdr:col>
      <xdr:colOff>568960</xdr:colOff>
      <xdr:row>36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371215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85825" y="1600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36</xdr:row>
      <xdr:rowOff>0</xdr:rowOff>
    </xdr:from>
    <xdr:to>
      <xdr:col>3</xdr:col>
      <xdr:colOff>568960</xdr:colOff>
      <xdr:row>36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371215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85825" y="1600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369945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36</xdr:row>
      <xdr:rowOff>0</xdr:rowOff>
    </xdr:from>
    <xdr:to>
      <xdr:col>3</xdr:col>
      <xdr:colOff>601980</xdr:colOff>
      <xdr:row>36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398520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85825" y="1600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369945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36</xdr:row>
      <xdr:rowOff>0</xdr:rowOff>
    </xdr:from>
    <xdr:to>
      <xdr:col>3</xdr:col>
      <xdr:colOff>601980</xdr:colOff>
      <xdr:row>36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398520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36</xdr:row>
      <xdr:rowOff>0</xdr:rowOff>
    </xdr:from>
    <xdr:to>
      <xdr:col>3</xdr:col>
      <xdr:colOff>624840</xdr:colOff>
      <xdr:row>36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1947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36</xdr:row>
      <xdr:rowOff>0</xdr:rowOff>
    </xdr:from>
    <xdr:to>
      <xdr:col>3</xdr:col>
      <xdr:colOff>624840</xdr:colOff>
      <xdr:row>36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1947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36</xdr:row>
      <xdr:rowOff>0</xdr:rowOff>
    </xdr:from>
    <xdr:to>
      <xdr:col>3</xdr:col>
      <xdr:colOff>624840</xdr:colOff>
      <xdr:row>36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1947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36</xdr:row>
      <xdr:rowOff>171450</xdr:rowOff>
    </xdr:from>
    <xdr:to>
      <xdr:col>16</xdr:col>
      <xdr:colOff>967740</xdr:colOff>
      <xdr:row>37</xdr:row>
      <xdr:rowOff>26670</xdr:rowOff>
    </xdr:to>
    <xdr:sp>
      <xdr:nvSpPr>
        <xdr:cNvPr id="153" name="图片 1"/>
        <xdr:cNvSpPr>
          <a:spLocks noChangeAspect="1"/>
        </xdr:cNvSpPr>
      </xdr:nvSpPr>
      <xdr:spPr>
        <a:xfrm>
          <a:off x="15106650" y="16173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36</xdr:row>
      <xdr:rowOff>0</xdr:rowOff>
    </xdr:from>
    <xdr:to>
      <xdr:col>2</xdr:col>
      <xdr:colOff>516890</xdr:colOff>
      <xdr:row>36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15720" y="1600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295275</xdr:colOff>
      <xdr:row>36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71475" y="160020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36</xdr:row>
      <xdr:rowOff>171450</xdr:rowOff>
    </xdr:from>
    <xdr:to>
      <xdr:col>15</xdr:col>
      <xdr:colOff>62865</xdr:colOff>
      <xdr:row>37</xdr:row>
      <xdr:rowOff>15875</xdr:rowOff>
    </xdr:to>
    <xdr:sp>
      <xdr:nvSpPr>
        <xdr:cNvPr id="167" name="图片 2"/>
        <xdr:cNvSpPr>
          <a:spLocks noChangeAspect="1"/>
        </xdr:cNvSpPr>
      </xdr:nvSpPr>
      <xdr:spPr>
        <a:xfrm>
          <a:off x="13477875" y="16173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596265</xdr:colOff>
      <xdr:row>36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897245" y="1600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923915" y="1600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923915" y="1600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36</xdr:row>
      <xdr:rowOff>0</xdr:rowOff>
    </xdr:from>
    <xdr:to>
      <xdr:col>4</xdr:col>
      <xdr:colOff>478790</xdr:colOff>
      <xdr:row>36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772150" y="16002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923915" y="1600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923915" y="16002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568960</xdr:colOff>
      <xdr:row>36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895340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568960</xdr:colOff>
      <xdr:row>36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895340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894070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601980</xdr:colOff>
      <xdr:row>36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922645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894070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601980</xdr:colOff>
      <xdr:row>36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922645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</xdr:row>
      <xdr:rowOff>0</xdr:rowOff>
    </xdr:from>
    <xdr:to>
      <xdr:col>4</xdr:col>
      <xdr:colOff>624840</xdr:colOff>
      <xdr:row>36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94360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</xdr:row>
      <xdr:rowOff>0</xdr:rowOff>
    </xdr:from>
    <xdr:to>
      <xdr:col>4</xdr:col>
      <xdr:colOff>624840</xdr:colOff>
      <xdr:row>36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94360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</xdr:row>
      <xdr:rowOff>0</xdr:rowOff>
    </xdr:from>
    <xdr:to>
      <xdr:col>4</xdr:col>
      <xdr:colOff>624840</xdr:colOff>
      <xdr:row>36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94360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897245" y="1828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923915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923915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897245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897245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5772150" y="1828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923915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923915" y="1828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897245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897245" y="1828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895340" y="1828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895340" y="1828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894070" y="1828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922645" y="182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894070" y="1828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922645" y="182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92391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92391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896610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896610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94360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94360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92391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92391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896610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896610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943600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92391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923915" y="1828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896610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896610" y="1828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895975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895975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895975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895975" y="1828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42440" y="1600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42440" y="16002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36</xdr:row>
      <xdr:rowOff>0</xdr:rowOff>
    </xdr:from>
    <xdr:to>
      <xdr:col>2</xdr:col>
      <xdr:colOff>991870</xdr:colOff>
      <xdr:row>36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9900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36</xdr:row>
      <xdr:rowOff>0</xdr:rowOff>
    </xdr:from>
    <xdr:to>
      <xdr:col>2</xdr:col>
      <xdr:colOff>982345</xdr:colOff>
      <xdr:row>36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30375" y="16002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596265</xdr:colOff>
      <xdr:row>36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373120" y="1600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36</xdr:row>
      <xdr:rowOff>0</xdr:rowOff>
    </xdr:from>
    <xdr:to>
      <xdr:col>3</xdr:col>
      <xdr:colOff>478790</xdr:colOff>
      <xdr:row>36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3248025" y="1600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632460</xdr:colOff>
      <xdr:row>36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3399790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36</xdr:row>
      <xdr:rowOff>0</xdr:rowOff>
    </xdr:from>
    <xdr:to>
      <xdr:col>3</xdr:col>
      <xdr:colOff>594995</xdr:colOff>
      <xdr:row>36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373120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85825" y="1600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36</xdr:row>
      <xdr:rowOff>0</xdr:rowOff>
    </xdr:from>
    <xdr:to>
      <xdr:col>3</xdr:col>
      <xdr:colOff>568960</xdr:colOff>
      <xdr:row>36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371215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85825" y="16002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36</xdr:row>
      <xdr:rowOff>0</xdr:rowOff>
    </xdr:from>
    <xdr:to>
      <xdr:col>3</xdr:col>
      <xdr:colOff>568960</xdr:colOff>
      <xdr:row>36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371215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36</xdr:row>
      <xdr:rowOff>0</xdr:rowOff>
    </xdr:from>
    <xdr:to>
      <xdr:col>2</xdr:col>
      <xdr:colOff>150495</xdr:colOff>
      <xdr:row>36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85825" y="16002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369945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36</xdr:row>
      <xdr:rowOff>0</xdr:rowOff>
    </xdr:from>
    <xdr:to>
      <xdr:col>3</xdr:col>
      <xdr:colOff>601980</xdr:colOff>
      <xdr:row>36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398520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36</xdr:row>
      <xdr:rowOff>0</xdr:rowOff>
    </xdr:from>
    <xdr:to>
      <xdr:col>2</xdr:col>
      <xdr:colOff>327025</xdr:colOff>
      <xdr:row>36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57275" y="160020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369945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36</xdr:row>
      <xdr:rowOff>0</xdr:rowOff>
    </xdr:from>
    <xdr:to>
      <xdr:col>3</xdr:col>
      <xdr:colOff>601980</xdr:colOff>
      <xdr:row>36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398520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36</xdr:row>
      <xdr:rowOff>0</xdr:rowOff>
    </xdr:from>
    <xdr:to>
      <xdr:col>3</xdr:col>
      <xdr:colOff>624840</xdr:colOff>
      <xdr:row>36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41947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36</xdr:row>
      <xdr:rowOff>0</xdr:rowOff>
    </xdr:from>
    <xdr:to>
      <xdr:col>3</xdr:col>
      <xdr:colOff>624840</xdr:colOff>
      <xdr:row>36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41947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36</xdr:row>
      <xdr:rowOff>0</xdr:rowOff>
    </xdr:from>
    <xdr:to>
      <xdr:col>3</xdr:col>
      <xdr:colOff>624840</xdr:colOff>
      <xdr:row>36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41947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</xdr:row>
      <xdr:rowOff>0</xdr:rowOff>
    </xdr:from>
    <xdr:to>
      <xdr:col>3</xdr:col>
      <xdr:colOff>605155</xdr:colOff>
      <xdr:row>36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39979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36</xdr:row>
      <xdr:rowOff>0</xdr:rowOff>
    </xdr:from>
    <xdr:to>
      <xdr:col>3</xdr:col>
      <xdr:colOff>568960</xdr:colOff>
      <xdr:row>36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372485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2</xdr:col>
      <xdr:colOff>948055</xdr:colOff>
      <xdr:row>36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43075" y="16002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36</xdr:row>
      <xdr:rowOff>0</xdr:rowOff>
    </xdr:from>
    <xdr:to>
      <xdr:col>2</xdr:col>
      <xdr:colOff>516890</xdr:colOff>
      <xdr:row>36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15720" y="16002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36</xdr:row>
      <xdr:rowOff>0</xdr:rowOff>
    </xdr:from>
    <xdr:to>
      <xdr:col>3</xdr:col>
      <xdr:colOff>596265</xdr:colOff>
      <xdr:row>36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371850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596265</xdr:colOff>
      <xdr:row>36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897245" y="16002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5923915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5923915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36</xdr:row>
      <xdr:rowOff>0</xdr:rowOff>
    </xdr:from>
    <xdr:to>
      <xdr:col>4</xdr:col>
      <xdr:colOff>478790</xdr:colOff>
      <xdr:row>36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5772150" y="16002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5923915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632460</xdr:colOff>
      <xdr:row>36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5923915" y="16002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36</xdr:row>
      <xdr:rowOff>0</xdr:rowOff>
    </xdr:from>
    <xdr:to>
      <xdr:col>4</xdr:col>
      <xdr:colOff>594995</xdr:colOff>
      <xdr:row>36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897245" y="16002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568960</xdr:colOff>
      <xdr:row>36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895340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568960</xdr:colOff>
      <xdr:row>36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895340" y="16002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894070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601980</xdr:colOff>
      <xdr:row>36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922645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894070" y="16002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601980</xdr:colOff>
      <xdr:row>36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922645" y="1600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</xdr:row>
      <xdr:rowOff>0</xdr:rowOff>
    </xdr:from>
    <xdr:to>
      <xdr:col>4</xdr:col>
      <xdr:colOff>624840</xdr:colOff>
      <xdr:row>36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94360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</xdr:row>
      <xdr:rowOff>0</xdr:rowOff>
    </xdr:from>
    <xdr:to>
      <xdr:col>4</xdr:col>
      <xdr:colOff>624840</xdr:colOff>
      <xdr:row>36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94360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36</xdr:row>
      <xdr:rowOff>0</xdr:rowOff>
    </xdr:from>
    <xdr:to>
      <xdr:col>4</xdr:col>
      <xdr:colOff>624840</xdr:colOff>
      <xdr:row>36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943600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36</xdr:row>
      <xdr:rowOff>0</xdr:rowOff>
    </xdr:from>
    <xdr:to>
      <xdr:col>4</xdr:col>
      <xdr:colOff>605155</xdr:colOff>
      <xdr:row>36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923915" y="16002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36</xdr:row>
      <xdr:rowOff>0</xdr:rowOff>
    </xdr:from>
    <xdr:to>
      <xdr:col>4</xdr:col>
      <xdr:colOff>568960</xdr:colOff>
      <xdr:row>36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896610" y="16002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</xdr:row>
      <xdr:rowOff>0</xdr:rowOff>
    </xdr:from>
    <xdr:to>
      <xdr:col>4</xdr:col>
      <xdr:colOff>596265</xdr:colOff>
      <xdr:row>36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895975" y="16002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workbookViewId="0">
      <selection activeCell="M9" sqref="M9"/>
    </sheetView>
  </sheetViews>
  <sheetFormatPr defaultColWidth="9" defaultRowHeight="13.5"/>
  <cols>
    <col min="1" max="1" width="4.875" customWidth="1"/>
    <col min="3" max="3" width="26.5" customWidth="1"/>
    <col min="4" max="4" width="33.125" customWidth="1"/>
    <col min="5" max="5" width="28.5" customWidth="1"/>
    <col min="6" max="6" width="6" customWidth="1"/>
    <col min="7" max="7" width="7.5" customWidth="1"/>
    <col min="8" max="8" width="7.375" customWidth="1"/>
    <col min="9" max="9" width="7.5" customWidth="1"/>
    <col min="10" max="10" width="7.375" customWidth="1"/>
    <col min="11" max="11" width="7.25" customWidth="1"/>
    <col min="13" max="13" width="8" customWidth="1"/>
    <col min="16" max="16" width="9.25"/>
    <col min="17" max="17" width="24.25" customWidth="1"/>
    <col min="18" max="18" width="14.625" customWidth="1"/>
    <col min="19" max="19" width="12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1"/>
      <c r="I1" s="23"/>
      <c r="J1" s="1"/>
      <c r="K1" s="1"/>
      <c r="L1" s="24"/>
      <c r="M1" s="25"/>
      <c r="N1" s="1"/>
      <c r="O1" s="1"/>
      <c r="P1" s="1"/>
      <c r="Q1" s="1"/>
      <c r="R1" s="1"/>
      <c r="S1" s="1"/>
    </row>
    <row r="2" ht="18" customHeight="1" spans="1:19">
      <c r="A2" s="3" t="s">
        <v>1</v>
      </c>
      <c r="B2" s="3"/>
      <c r="C2" s="3"/>
      <c r="D2" s="3"/>
      <c r="E2" s="4"/>
      <c r="F2" s="3"/>
      <c r="G2" s="5"/>
      <c r="H2" s="5"/>
      <c r="I2" s="26"/>
      <c r="J2" s="5"/>
      <c r="K2" s="5"/>
      <c r="L2" s="27" t="s">
        <v>2</v>
      </c>
      <c r="M2" s="28"/>
      <c r="N2" s="28"/>
      <c r="O2" s="29"/>
      <c r="P2" s="30"/>
      <c r="Q2" s="30"/>
      <c r="R2" s="30"/>
      <c r="S2" s="48"/>
    </row>
    <row r="3" ht="27" spans="1:19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9" t="s">
        <v>20</v>
      </c>
      <c r="S3" s="11" t="s">
        <v>21</v>
      </c>
    </row>
    <row r="4" ht="36" customHeight="1" spans="1:19">
      <c r="A4" s="12">
        <v>1</v>
      </c>
      <c r="B4" s="13">
        <v>255573</v>
      </c>
      <c r="C4" s="13" t="s">
        <v>22</v>
      </c>
      <c r="D4" s="14" t="s">
        <v>23</v>
      </c>
      <c r="E4" s="14" t="s">
        <v>24</v>
      </c>
      <c r="F4" s="13" t="s">
        <v>25</v>
      </c>
      <c r="G4" s="13">
        <v>9</v>
      </c>
      <c r="H4" s="13">
        <v>9</v>
      </c>
      <c r="I4" s="13">
        <v>15</v>
      </c>
      <c r="J4" s="13"/>
      <c r="K4" s="36"/>
      <c r="L4" s="33">
        <v>13.8</v>
      </c>
      <c r="M4" s="33"/>
      <c r="N4" s="37">
        <f t="shared" ref="N4:N29" si="0">(I4-G4)/I4</f>
        <v>0.4</v>
      </c>
      <c r="O4" s="38">
        <f t="shared" ref="O4:O29" si="1">(L4-H4)/L4</f>
        <v>0.347826086956522</v>
      </c>
      <c r="P4" s="33">
        <f t="shared" ref="P4:P29" si="2">L4-I4</f>
        <v>-1.2</v>
      </c>
      <c r="Q4" s="50" t="s">
        <v>26</v>
      </c>
      <c r="R4" s="51" t="s">
        <v>27</v>
      </c>
      <c r="S4" s="52" t="s">
        <v>28</v>
      </c>
    </row>
    <row r="5" ht="36" customHeight="1" spans="1:19">
      <c r="A5" s="12">
        <v>2</v>
      </c>
      <c r="B5" s="13">
        <v>256656</v>
      </c>
      <c r="C5" s="13" t="s">
        <v>29</v>
      </c>
      <c r="D5" s="14" t="s">
        <v>30</v>
      </c>
      <c r="E5" s="14" t="s">
        <v>31</v>
      </c>
      <c r="F5" s="13" t="s">
        <v>25</v>
      </c>
      <c r="G5" s="13">
        <v>13</v>
      </c>
      <c r="H5" s="13">
        <v>13</v>
      </c>
      <c r="I5" s="13">
        <v>26</v>
      </c>
      <c r="J5" s="13"/>
      <c r="K5" s="36"/>
      <c r="L5" s="33">
        <v>19.9</v>
      </c>
      <c r="M5" s="33"/>
      <c r="N5" s="37">
        <f t="shared" si="0"/>
        <v>0.5</v>
      </c>
      <c r="O5" s="38">
        <f t="shared" si="1"/>
        <v>0.346733668341708</v>
      </c>
      <c r="P5" s="33">
        <f t="shared" si="2"/>
        <v>-6.1</v>
      </c>
      <c r="Q5" s="50" t="s">
        <v>26</v>
      </c>
      <c r="R5" s="51" t="s">
        <v>27</v>
      </c>
      <c r="S5" s="52" t="s">
        <v>28</v>
      </c>
    </row>
    <row r="6" ht="36" customHeight="1" spans="1:19">
      <c r="A6" s="12">
        <v>3</v>
      </c>
      <c r="B6" s="13">
        <v>205633</v>
      </c>
      <c r="C6" s="13" t="s">
        <v>32</v>
      </c>
      <c r="D6" s="14" t="s">
        <v>33</v>
      </c>
      <c r="E6" s="14" t="s">
        <v>34</v>
      </c>
      <c r="F6" s="13" t="s">
        <v>35</v>
      </c>
      <c r="G6" s="13">
        <v>7.5</v>
      </c>
      <c r="H6" s="13">
        <v>7.5</v>
      </c>
      <c r="I6" s="13">
        <v>19.8</v>
      </c>
      <c r="J6" s="13"/>
      <c r="K6" s="36"/>
      <c r="L6" s="33">
        <v>15</v>
      </c>
      <c r="M6" s="33"/>
      <c r="N6" s="37">
        <f t="shared" si="0"/>
        <v>0.621212121212121</v>
      </c>
      <c r="O6" s="38">
        <f t="shared" si="1"/>
        <v>0.5</v>
      </c>
      <c r="P6" s="33">
        <f t="shared" si="2"/>
        <v>-4.8</v>
      </c>
      <c r="Q6" s="50" t="s">
        <v>26</v>
      </c>
      <c r="R6" s="51" t="s">
        <v>27</v>
      </c>
      <c r="S6" s="52" t="s">
        <v>28</v>
      </c>
    </row>
    <row r="7" ht="36" customHeight="1" spans="1:19">
      <c r="A7" s="12">
        <v>4</v>
      </c>
      <c r="B7" s="13">
        <v>245599</v>
      </c>
      <c r="C7" s="13" t="s">
        <v>36</v>
      </c>
      <c r="D7" s="14" t="s">
        <v>37</v>
      </c>
      <c r="E7" s="14" t="s">
        <v>38</v>
      </c>
      <c r="F7" s="13" t="s">
        <v>25</v>
      </c>
      <c r="G7" s="13">
        <v>5.5</v>
      </c>
      <c r="H7" s="13">
        <v>5.5</v>
      </c>
      <c r="I7" s="13">
        <v>15</v>
      </c>
      <c r="J7" s="13"/>
      <c r="K7" s="36"/>
      <c r="L7" s="33">
        <v>10.5</v>
      </c>
      <c r="M7" s="33"/>
      <c r="N7" s="37">
        <f t="shared" si="0"/>
        <v>0.633333333333333</v>
      </c>
      <c r="O7" s="38">
        <f t="shared" si="1"/>
        <v>0.476190476190476</v>
      </c>
      <c r="P7" s="33">
        <f t="shared" si="2"/>
        <v>-4.5</v>
      </c>
      <c r="Q7" s="50" t="s">
        <v>26</v>
      </c>
      <c r="R7" s="51" t="s">
        <v>27</v>
      </c>
      <c r="S7" s="52" t="s">
        <v>28</v>
      </c>
    </row>
    <row r="8" ht="36" customHeight="1" spans="1:19">
      <c r="A8" s="12">
        <v>5</v>
      </c>
      <c r="B8" s="13">
        <v>256465</v>
      </c>
      <c r="C8" s="13" t="s">
        <v>39</v>
      </c>
      <c r="D8" s="14" t="s">
        <v>40</v>
      </c>
      <c r="E8" s="14" t="s">
        <v>41</v>
      </c>
      <c r="F8" s="13" t="s">
        <v>42</v>
      </c>
      <c r="G8" s="13">
        <v>149</v>
      </c>
      <c r="H8" s="13">
        <v>149</v>
      </c>
      <c r="I8" s="13">
        <v>218</v>
      </c>
      <c r="J8" s="13"/>
      <c r="K8" s="36"/>
      <c r="L8" s="33">
        <v>195</v>
      </c>
      <c r="M8" s="33"/>
      <c r="N8" s="37">
        <f t="shared" si="0"/>
        <v>0.31651376146789</v>
      </c>
      <c r="O8" s="38">
        <f t="shared" si="1"/>
        <v>0.235897435897436</v>
      </c>
      <c r="P8" s="33">
        <f t="shared" si="2"/>
        <v>-23</v>
      </c>
      <c r="Q8" s="50" t="s">
        <v>26</v>
      </c>
      <c r="R8" s="51" t="s">
        <v>27</v>
      </c>
      <c r="S8" s="52" t="s">
        <v>28</v>
      </c>
    </row>
    <row r="9" ht="36" customHeight="1" spans="1:19">
      <c r="A9" s="12">
        <v>6</v>
      </c>
      <c r="B9" s="13">
        <v>256173</v>
      </c>
      <c r="C9" s="13" t="s">
        <v>39</v>
      </c>
      <c r="D9" s="14" t="s">
        <v>43</v>
      </c>
      <c r="E9" s="14" t="s">
        <v>44</v>
      </c>
      <c r="F9" s="13" t="s">
        <v>42</v>
      </c>
      <c r="G9" s="13">
        <v>200</v>
      </c>
      <c r="H9" s="13">
        <v>200</v>
      </c>
      <c r="I9" s="13">
        <v>299</v>
      </c>
      <c r="J9" s="13"/>
      <c r="K9" s="36"/>
      <c r="L9" s="33">
        <v>258</v>
      </c>
      <c r="M9" s="33"/>
      <c r="N9" s="37">
        <f t="shared" si="0"/>
        <v>0.331103678929766</v>
      </c>
      <c r="O9" s="38">
        <f t="shared" si="1"/>
        <v>0.224806201550388</v>
      </c>
      <c r="P9" s="33">
        <f t="shared" si="2"/>
        <v>-41</v>
      </c>
      <c r="Q9" s="50" t="s">
        <v>26</v>
      </c>
      <c r="R9" s="51" t="s">
        <v>27</v>
      </c>
      <c r="S9" s="52" t="s">
        <v>28</v>
      </c>
    </row>
    <row r="10" ht="36" customHeight="1" spans="1:19">
      <c r="A10" s="12">
        <v>7</v>
      </c>
      <c r="B10" s="13">
        <v>256007</v>
      </c>
      <c r="C10" s="13" t="s">
        <v>45</v>
      </c>
      <c r="D10" s="14" t="s">
        <v>46</v>
      </c>
      <c r="E10" s="14" t="s">
        <v>47</v>
      </c>
      <c r="F10" s="13" t="s">
        <v>42</v>
      </c>
      <c r="G10" s="13">
        <v>90</v>
      </c>
      <c r="H10" s="13">
        <v>90</v>
      </c>
      <c r="I10" s="13">
        <v>148</v>
      </c>
      <c r="J10" s="13"/>
      <c r="K10" s="36"/>
      <c r="L10" s="33">
        <v>129</v>
      </c>
      <c r="M10" s="33"/>
      <c r="N10" s="37">
        <f t="shared" si="0"/>
        <v>0.391891891891892</v>
      </c>
      <c r="O10" s="38">
        <f t="shared" si="1"/>
        <v>0.302325581395349</v>
      </c>
      <c r="P10" s="33">
        <f t="shared" si="2"/>
        <v>-19</v>
      </c>
      <c r="Q10" s="50" t="s">
        <v>26</v>
      </c>
      <c r="R10" s="51" t="s">
        <v>27</v>
      </c>
      <c r="S10" s="52" t="s">
        <v>28</v>
      </c>
    </row>
    <row r="11" ht="36" customHeight="1" spans="1:19">
      <c r="A11" s="12">
        <v>8</v>
      </c>
      <c r="B11" s="13">
        <v>256237</v>
      </c>
      <c r="C11" s="13" t="s">
        <v>39</v>
      </c>
      <c r="D11" s="14" t="s">
        <v>48</v>
      </c>
      <c r="E11" s="14" t="s">
        <v>49</v>
      </c>
      <c r="F11" s="13" t="s">
        <v>42</v>
      </c>
      <c r="G11" s="13">
        <v>160</v>
      </c>
      <c r="H11" s="13">
        <v>160</v>
      </c>
      <c r="I11" s="13">
        <v>268</v>
      </c>
      <c r="J11" s="13"/>
      <c r="K11" s="36"/>
      <c r="L11" s="33">
        <v>229</v>
      </c>
      <c r="M11" s="33"/>
      <c r="N11" s="37">
        <f t="shared" si="0"/>
        <v>0.402985074626866</v>
      </c>
      <c r="O11" s="38">
        <f t="shared" si="1"/>
        <v>0.301310043668122</v>
      </c>
      <c r="P11" s="33">
        <f t="shared" si="2"/>
        <v>-39</v>
      </c>
      <c r="Q11" s="50" t="s">
        <v>26</v>
      </c>
      <c r="R11" s="51" t="s">
        <v>27</v>
      </c>
      <c r="S11" s="52" t="s">
        <v>28</v>
      </c>
    </row>
    <row r="12" ht="36" customHeight="1" spans="1:19">
      <c r="A12" s="12">
        <v>9</v>
      </c>
      <c r="B12" s="13">
        <v>256308</v>
      </c>
      <c r="C12" s="13" t="s">
        <v>45</v>
      </c>
      <c r="D12" s="14" t="s">
        <v>50</v>
      </c>
      <c r="E12" s="14" t="s">
        <v>47</v>
      </c>
      <c r="F12" s="13" t="s">
        <v>42</v>
      </c>
      <c r="G12" s="13">
        <v>120</v>
      </c>
      <c r="H12" s="13">
        <v>120</v>
      </c>
      <c r="I12" s="13">
        <v>248</v>
      </c>
      <c r="J12" s="13"/>
      <c r="K12" s="36"/>
      <c r="L12" s="33">
        <v>175</v>
      </c>
      <c r="M12" s="33"/>
      <c r="N12" s="37">
        <f t="shared" si="0"/>
        <v>0.516129032258065</v>
      </c>
      <c r="O12" s="38">
        <f t="shared" si="1"/>
        <v>0.314285714285714</v>
      </c>
      <c r="P12" s="33">
        <f t="shared" si="2"/>
        <v>-73</v>
      </c>
      <c r="Q12" s="50" t="s">
        <v>26</v>
      </c>
      <c r="R12" s="51" t="s">
        <v>27</v>
      </c>
      <c r="S12" s="52" t="s">
        <v>28</v>
      </c>
    </row>
    <row r="13" ht="36" customHeight="1" spans="1:19">
      <c r="A13" s="12">
        <v>10</v>
      </c>
      <c r="B13" s="13">
        <v>238370</v>
      </c>
      <c r="C13" s="13" t="s">
        <v>51</v>
      </c>
      <c r="D13" s="14" t="s">
        <v>52</v>
      </c>
      <c r="E13" s="14" t="s">
        <v>53</v>
      </c>
      <c r="F13" s="13" t="s">
        <v>54</v>
      </c>
      <c r="G13" s="13">
        <v>8</v>
      </c>
      <c r="H13" s="13">
        <v>8</v>
      </c>
      <c r="I13" s="13">
        <v>16.8</v>
      </c>
      <c r="J13" s="13"/>
      <c r="K13" s="36"/>
      <c r="L13" s="33">
        <v>12.8</v>
      </c>
      <c r="M13" s="33"/>
      <c r="N13" s="37">
        <f t="shared" si="0"/>
        <v>0.523809523809524</v>
      </c>
      <c r="O13" s="38">
        <f t="shared" si="1"/>
        <v>0.375</v>
      </c>
      <c r="P13" s="33">
        <f t="shared" si="2"/>
        <v>-4</v>
      </c>
      <c r="Q13" s="50" t="s">
        <v>26</v>
      </c>
      <c r="R13" s="51" t="s">
        <v>27</v>
      </c>
      <c r="S13" s="52" t="s">
        <v>28</v>
      </c>
    </row>
    <row r="14" ht="36" customHeight="1" spans="1:19">
      <c r="A14" s="12">
        <v>11</v>
      </c>
      <c r="B14" s="13">
        <v>200107</v>
      </c>
      <c r="C14" s="13" t="s">
        <v>55</v>
      </c>
      <c r="D14" s="14" t="s">
        <v>56</v>
      </c>
      <c r="E14" s="14" t="s">
        <v>57</v>
      </c>
      <c r="F14" s="13" t="s">
        <v>35</v>
      </c>
      <c r="G14" s="13">
        <v>6.5</v>
      </c>
      <c r="H14" s="13">
        <v>6.5</v>
      </c>
      <c r="I14" s="13">
        <v>12.8</v>
      </c>
      <c r="J14" s="13"/>
      <c r="K14" s="36"/>
      <c r="L14" s="33">
        <v>10</v>
      </c>
      <c r="M14" s="33"/>
      <c r="N14" s="37">
        <f t="shared" si="0"/>
        <v>0.4921875</v>
      </c>
      <c r="O14" s="38">
        <f t="shared" si="1"/>
        <v>0.35</v>
      </c>
      <c r="P14" s="33">
        <f t="shared" si="2"/>
        <v>-2.8</v>
      </c>
      <c r="Q14" s="50" t="s">
        <v>26</v>
      </c>
      <c r="R14" s="51" t="s">
        <v>27</v>
      </c>
      <c r="S14" s="52" t="s">
        <v>28</v>
      </c>
    </row>
    <row r="15" ht="36" customHeight="1" spans="1:19">
      <c r="A15" s="12">
        <v>12</v>
      </c>
      <c r="B15" s="13">
        <v>200182</v>
      </c>
      <c r="C15" s="13" t="s">
        <v>51</v>
      </c>
      <c r="D15" s="14" t="s">
        <v>58</v>
      </c>
      <c r="E15" s="14" t="s">
        <v>59</v>
      </c>
      <c r="F15" s="13" t="s">
        <v>54</v>
      </c>
      <c r="G15" s="13">
        <v>2.9</v>
      </c>
      <c r="H15" s="13">
        <v>2.9</v>
      </c>
      <c r="I15" s="13">
        <v>7.5</v>
      </c>
      <c r="J15" s="13"/>
      <c r="K15" s="36"/>
      <c r="L15" s="33">
        <v>6</v>
      </c>
      <c r="M15" s="33"/>
      <c r="N15" s="37">
        <f t="shared" si="0"/>
        <v>0.613333333333333</v>
      </c>
      <c r="O15" s="38">
        <f t="shared" si="1"/>
        <v>0.516666666666667</v>
      </c>
      <c r="P15" s="33">
        <f t="shared" si="2"/>
        <v>-1.5</v>
      </c>
      <c r="Q15" s="50" t="s">
        <v>26</v>
      </c>
      <c r="R15" s="51" t="s">
        <v>27</v>
      </c>
      <c r="S15" s="52" t="s">
        <v>28</v>
      </c>
    </row>
    <row r="16" ht="36" customHeight="1" spans="1:19">
      <c r="A16" s="12">
        <v>13</v>
      </c>
      <c r="B16" s="13">
        <v>193548</v>
      </c>
      <c r="C16" s="13" t="s">
        <v>55</v>
      </c>
      <c r="D16" s="14" t="s">
        <v>60</v>
      </c>
      <c r="E16" s="14" t="s">
        <v>57</v>
      </c>
      <c r="F16" s="13" t="s">
        <v>54</v>
      </c>
      <c r="G16" s="13">
        <v>4.5</v>
      </c>
      <c r="H16" s="13">
        <v>4.5</v>
      </c>
      <c r="I16" s="13">
        <v>12.8</v>
      </c>
      <c r="J16" s="13"/>
      <c r="K16" s="36"/>
      <c r="L16" s="33">
        <v>9.9</v>
      </c>
      <c r="M16" s="33"/>
      <c r="N16" s="37">
        <f t="shared" si="0"/>
        <v>0.6484375</v>
      </c>
      <c r="O16" s="38">
        <f t="shared" si="1"/>
        <v>0.545454545454546</v>
      </c>
      <c r="P16" s="33">
        <f t="shared" si="2"/>
        <v>-2.9</v>
      </c>
      <c r="Q16" s="50" t="s">
        <v>26</v>
      </c>
      <c r="R16" s="51" t="s">
        <v>27</v>
      </c>
      <c r="S16" s="52" t="s">
        <v>28</v>
      </c>
    </row>
    <row r="17" ht="36" customHeight="1" spans="1:19">
      <c r="A17" s="12">
        <v>14</v>
      </c>
      <c r="B17" s="13">
        <v>222495</v>
      </c>
      <c r="C17" s="13" t="s">
        <v>55</v>
      </c>
      <c r="D17" s="14" t="s">
        <v>61</v>
      </c>
      <c r="E17" s="14" t="s">
        <v>57</v>
      </c>
      <c r="F17" s="13" t="s">
        <v>54</v>
      </c>
      <c r="G17" s="13">
        <v>2.85</v>
      </c>
      <c r="H17" s="13">
        <v>2.85</v>
      </c>
      <c r="I17" s="13">
        <v>9.9</v>
      </c>
      <c r="J17" s="13"/>
      <c r="K17" s="36"/>
      <c r="L17" s="33">
        <v>5</v>
      </c>
      <c r="M17" s="33"/>
      <c r="N17" s="37">
        <f t="shared" si="0"/>
        <v>0.712121212121212</v>
      </c>
      <c r="O17" s="38">
        <f t="shared" si="1"/>
        <v>0.43</v>
      </c>
      <c r="P17" s="33">
        <f t="shared" si="2"/>
        <v>-4.9</v>
      </c>
      <c r="Q17" s="50" t="s">
        <v>26</v>
      </c>
      <c r="R17" s="51" t="s">
        <v>27</v>
      </c>
      <c r="S17" s="52" t="s">
        <v>28</v>
      </c>
    </row>
    <row r="18" ht="36" customHeight="1" spans="1:19">
      <c r="A18" s="12">
        <v>15</v>
      </c>
      <c r="B18" s="13">
        <v>207322</v>
      </c>
      <c r="C18" s="13" t="s">
        <v>62</v>
      </c>
      <c r="D18" s="14" t="s">
        <v>63</v>
      </c>
      <c r="E18" s="14" t="s">
        <v>64</v>
      </c>
      <c r="F18" s="13" t="s">
        <v>35</v>
      </c>
      <c r="G18" s="13">
        <v>12.6</v>
      </c>
      <c r="H18" s="13">
        <v>12.6</v>
      </c>
      <c r="I18" s="13">
        <v>28</v>
      </c>
      <c r="J18" s="13"/>
      <c r="K18" s="36"/>
      <c r="L18" s="33">
        <v>18.8</v>
      </c>
      <c r="M18" s="33"/>
      <c r="N18" s="37">
        <f t="shared" si="0"/>
        <v>0.55</v>
      </c>
      <c r="O18" s="38">
        <f t="shared" si="1"/>
        <v>0.329787234042553</v>
      </c>
      <c r="P18" s="33">
        <f t="shared" si="2"/>
        <v>-9.2</v>
      </c>
      <c r="Q18" s="50" t="s">
        <v>26</v>
      </c>
      <c r="R18" s="51" t="s">
        <v>27</v>
      </c>
      <c r="S18" s="52" t="s">
        <v>28</v>
      </c>
    </row>
    <row r="19" ht="36" customHeight="1" spans="1:19">
      <c r="A19" s="12">
        <v>16</v>
      </c>
      <c r="B19" s="13">
        <v>247090</v>
      </c>
      <c r="C19" s="13" t="s">
        <v>51</v>
      </c>
      <c r="D19" s="14" t="s">
        <v>65</v>
      </c>
      <c r="E19" s="14" t="s">
        <v>57</v>
      </c>
      <c r="F19" s="13" t="s">
        <v>54</v>
      </c>
      <c r="G19" s="13">
        <v>5</v>
      </c>
      <c r="H19" s="13">
        <v>5</v>
      </c>
      <c r="I19" s="13">
        <v>12.8</v>
      </c>
      <c r="J19" s="13"/>
      <c r="K19" s="36"/>
      <c r="L19" s="33">
        <v>9.9</v>
      </c>
      <c r="M19" s="33"/>
      <c r="N19" s="37">
        <f t="shared" si="0"/>
        <v>0.609375</v>
      </c>
      <c r="O19" s="38">
        <f t="shared" si="1"/>
        <v>0.494949494949495</v>
      </c>
      <c r="P19" s="33">
        <f t="shared" si="2"/>
        <v>-2.9</v>
      </c>
      <c r="Q19" s="50" t="s">
        <v>26</v>
      </c>
      <c r="R19" s="51" t="s">
        <v>27</v>
      </c>
      <c r="S19" s="52" t="s">
        <v>28</v>
      </c>
    </row>
    <row r="20" ht="36" customHeight="1" spans="1:19">
      <c r="A20" s="12">
        <v>17</v>
      </c>
      <c r="B20" s="13">
        <v>207321</v>
      </c>
      <c r="C20" s="13" t="s">
        <v>62</v>
      </c>
      <c r="D20" s="14" t="s">
        <v>66</v>
      </c>
      <c r="E20" s="14" t="s">
        <v>64</v>
      </c>
      <c r="F20" s="13" t="s">
        <v>35</v>
      </c>
      <c r="G20" s="13">
        <v>12.6</v>
      </c>
      <c r="H20" s="13">
        <v>12.6</v>
      </c>
      <c r="I20" s="13">
        <v>28</v>
      </c>
      <c r="J20" s="13"/>
      <c r="K20" s="36"/>
      <c r="L20" s="33">
        <v>18.8</v>
      </c>
      <c r="M20" s="33"/>
      <c r="N20" s="37">
        <f t="shared" si="0"/>
        <v>0.55</v>
      </c>
      <c r="O20" s="38">
        <f t="shared" si="1"/>
        <v>0.329787234042553</v>
      </c>
      <c r="P20" s="33">
        <f t="shared" si="2"/>
        <v>-9.2</v>
      </c>
      <c r="Q20" s="50" t="s">
        <v>26</v>
      </c>
      <c r="R20" s="51" t="s">
        <v>27</v>
      </c>
      <c r="S20" s="52" t="s">
        <v>28</v>
      </c>
    </row>
    <row r="21" ht="36" customHeight="1" spans="1:19">
      <c r="A21" s="12">
        <v>18</v>
      </c>
      <c r="B21" s="13">
        <v>247646</v>
      </c>
      <c r="C21" s="13" t="s">
        <v>55</v>
      </c>
      <c r="D21" s="14" t="s">
        <v>67</v>
      </c>
      <c r="E21" s="14" t="s">
        <v>68</v>
      </c>
      <c r="F21" s="13" t="s">
        <v>54</v>
      </c>
      <c r="G21" s="13">
        <v>5.1</v>
      </c>
      <c r="H21" s="13">
        <v>5.1</v>
      </c>
      <c r="I21" s="13">
        <v>12.8</v>
      </c>
      <c r="J21" s="13"/>
      <c r="K21" s="36"/>
      <c r="L21" s="33">
        <v>8</v>
      </c>
      <c r="M21" s="33"/>
      <c r="N21" s="37">
        <f t="shared" si="0"/>
        <v>0.6015625</v>
      </c>
      <c r="O21" s="38">
        <f t="shared" si="1"/>
        <v>0.3625</v>
      </c>
      <c r="P21" s="33">
        <f t="shared" si="2"/>
        <v>-4.8</v>
      </c>
      <c r="Q21" s="50" t="s">
        <v>26</v>
      </c>
      <c r="R21" s="51" t="s">
        <v>27</v>
      </c>
      <c r="S21" s="52" t="s">
        <v>28</v>
      </c>
    </row>
    <row r="22" ht="36" customHeight="1" spans="1:19">
      <c r="A22" s="12">
        <v>19</v>
      </c>
      <c r="B22" s="13">
        <v>207320</v>
      </c>
      <c r="C22" s="13" t="s">
        <v>62</v>
      </c>
      <c r="D22" s="14" t="s">
        <v>69</v>
      </c>
      <c r="E22" s="14" t="s">
        <v>64</v>
      </c>
      <c r="F22" s="13" t="s">
        <v>35</v>
      </c>
      <c r="G22" s="13">
        <v>12.6</v>
      </c>
      <c r="H22" s="13">
        <v>12.6</v>
      </c>
      <c r="I22" s="13">
        <v>28</v>
      </c>
      <c r="J22" s="13"/>
      <c r="K22" s="36"/>
      <c r="L22" s="33">
        <v>18.8</v>
      </c>
      <c r="M22" s="33"/>
      <c r="N22" s="37">
        <f t="shared" si="0"/>
        <v>0.55</v>
      </c>
      <c r="O22" s="38">
        <f t="shared" si="1"/>
        <v>0.329787234042553</v>
      </c>
      <c r="P22" s="33">
        <f t="shared" si="2"/>
        <v>-9.2</v>
      </c>
      <c r="Q22" s="50" t="s">
        <v>26</v>
      </c>
      <c r="R22" s="51" t="s">
        <v>27</v>
      </c>
      <c r="S22" s="52" t="s">
        <v>28</v>
      </c>
    </row>
    <row r="23" ht="36" customHeight="1" spans="1:19">
      <c r="A23" s="12">
        <v>20</v>
      </c>
      <c r="B23" s="13">
        <v>254622</v>
      </c>
      <c r="C23" s="13" t="s">
        <v>51</v>
      </c>
      <c r="D23" s="14" t="s">
        <v>70</v>
      </c>
      <c r="E23" s="14" t="s">
        <v>71</v>
      </c>
      <c r="F23" s="13" t="s">
        <v>54</v>
      </c>
      <c r="G23" s="13">
        <v>4.5</v>
      </c>
      <c r="H23" s="13">
        <v>4.5</v>
      </c>
      <c r="I23" s="13">
        <v>9.9</v>
      </c>
      <c r="J23" s="13"/>
      <c r="K23" s="36"/>
      <c r="L23" s="33">
        <v>8</v>
      </c>
      <c r="M23" s="33"/>
      <c r="N23" s="37">
        <f t="shared" si="0"/>
        <v>0.545454545454546</v>
      </c>
      <c r="O23" s="38">
        <f t="shared" si="1"/>
        <v>0.4375</v>
      </c>
      <c r="P23" s="33">
        <f t="shared" si="2"/>
        <v>-1.9</v>
      </c>
      <c r="Q23" s="50" t="s">
        <v>26</v>
      </c>
      <c r="R23" s="51" t="s">
        <v>27</v>
      </c>
      <c r="S23" s="52" t="s">
        <v>28</v>
      </c>
    </row>
    <row r="24" ht="36" customHeight="1" spans="1:19">
      <c r="A24" s="12">
        <v>21</v>
      </c>
      <c r="B24" s="13">
        <v>198439</v>
      </c>
      <c r="C24" s="13" t="s">
        <v>72</v>
      </c>
      <c r="D24" s="14" t="s">
        <v>73</v>
      </c>
      <c r="E24" s="14" t="s">
        <v>74</v>
      </c>
      <c r="F24" s="13" t="s">
        <v>54</v>
      </c>
      <c r="G24" s="13">
        <v>4.365</v>
      </c>
      <c r="H24" s="13">
        <v>4.365</v>
      </c>
      <c r="I24" s="13">
        <v>13.8</v>
      </c>
      <c r="J24" s="13"/>
      <c r="K24" s="36"/>
      <c r="L24" s="33">
        <v>9.9</v>
      </c>
      <c r="M24" s="33"/>
      <c r="N24" s="37">
        <f t="shared" si="0"/>
        <v>0.683695652173913</v>
      </c>
      <c r="O24" s="38">
        <f t="shared" si="1"/>
        <v>0.559090909090909</v>
      </c>
      <c r="P24" s="33">
        <f t="shared" si="2"/>
        <v>-3.9</v>
      </c>
      <c r="Q24" s="50" t="s">
        <v>26</v>
      </c>
      <c r="R24" s="51" t="s">
        <v>27</v>
      </c>
      <c r="S24" s="52" t="s">
        <v>28</v>
      </c>
    </row>
    <row r="25" ht="36" customHeight="1" spans="1:19">
      <c r="A25" s="12">
        <v>22</v>
      </c>
      <c r="B25" s="13">
        <v>247658</v>
      </c>
      <c r="C25" s="13" t="s">
        <v>55</v>
      </c>
      <c r="D25" s="14" t="s">
        <v>75</v>
      </c>
      <c r="E25" s="14" t="s">
        <v>68</v>
      </c>
      <c r="F25" s="13" t="s">
        <v>54</v>
      </c>
      <c r="G25" s="13">
        <v>5.1</v>
      </c>
      <c r="H25" s="13">
        <v>5.1</v>
      </c>
      <c r="I25" s="13">
        <v>12.8</v>
      </c>
      <c r="J25" s="13"/>
      <c r="K25" s="36"/>
      <c r="L25" s="33">
        <v>9.9</v>
      </c>
      <c r="M25" s="33"/>
      <c r="N25" s="37">
        <f t="shared" si="0"/>
        <v>0.6015625</v>
      </c>
      <c r="O25" s="38">
        <f t="shared" si="1"/>
        <v>0.484848484848485</v>
      </c>
      <c r="P25" s="33">
        <f t="shared" si="2"/>
        <v>-2.9</v>
      </c>
      <c r="Q25" s="50" t="s">
        <v>26</v>
      </c>
      <c r="R25" s="51" t="s">
        <v>27</v>
      </c>
      <c r="S25" s="52" t="s">
        <v>28</v>
      </c>
    </row>
    <row r="26" ht="36" customHeight="1" spans="1:19">
      <c r="A26" s="12">
        <v>23</v>
      </c>
      <c r="B26" s="13">
        <v>247656</v>
      </c>
      <c r="C26" s="13" t="s">
        <v>55</v>
      </c>
      <c r="D26" s="14" t="s">
        <v>76</v>
      </c>
      <c r="E26" s="14" t="s">
        <v>68</v>
      </c>
      <c r="F26" s="13" t="s">
        <v>54</v>
      </c>
      <c r="G26" s="13">
        <v>5.1</v>
      </c>
      <c r="H26" s="13">
        <v>5.1</v>
      </c>
      <c r="I26" s="13">
        <v>12.8</v>
      </c>
      <c r="J26" s="13"/>
      <c r="K26" s="36"/>
      <c r="L26" s="33">
        <v>9.9</v>
      </c>
      <c r="M26" s="33"/>
      <c r="N26" s="37">
        <f t="shared" si="0"/>
        <v>0.6015625</v>
      </c>
      <c r="O26" s="38">
        <f t="shared" si="1"/>
        <v>0.484848484848485</v>
      </c>
      <c r="P26" s="33">
        <f t="shared" si="2"/>
        <v>-2.9</v>
      </c>
      <c r="Q26" s="50" t="s">
        <v>26</v>
      </c>
      <c r="R26" s="51" t="s">
        <v>27</v>
      </c>
      <c r="S26" s="52" t="s">
        <v>28</v>
      </c>
    </row>
    <row r="27" ht="36" customHeight="1" spans="1:19">
      <c r="A27" s="12">
        <v>24</v>
      </c>
      <c r="B27" s="13">
        <v>210955</v>
      </c>
      <c r="C27" s="13" t="s">
        <v>77</v>
      </c>
      <c r="D27" s="14" t="s">
        <v>78</v>
      </c>
      <c r="E27" s="14" t="s">
        <v>74</v>
      </c>
      <c r="F27" s="13" t="s">
        <v>54</v>
      </c>
      <c r="G27" s="13">
        <v>3.4</v>
      </c>
      <c r="H27" s="13">
        <v>3.4</v>
      </c>
      <c r="I27" s="13">
        <v>10.5</v>
      </c>
      <c r="J27" s="13"/>
      <c r="K27" s="36"/>
      <c r="L27" s="33">
        <v>5.5</v>
      </c>
      <c r="M27" s="33"/>
      <c r="N27" s="37">
        <f t="shared" si="0"/>
        <v>0.676190476190476</v>
      </c>
      <c r="O27" s="38">
        <f t="shared" si="1"/>
        <v>0.381818181818182</v>
      </c>
      <c r="P27" s="33">
        <f t="shared" si="2"/>
        <v>-5</v>
      </c>
      <c r="Q27" s="50" t="s">
        <v>26</v>
      </c>
      <c r="R27" s="51" t="s">
        <v>27</v>
      </c>
      <c r="S27" s="52" t="s">
        <v>28</v>
      </c>
    </row>
    <row r="28" ht="36" customHeight="1" spans="1:19">
      <c r="A28" s="12">
        <v>25</v>
      </c>
      <c r="B28" s="13">
        <v>170239</v>
      </c>
      <c r="C28" s="13" t="s">
        <v>55</v>
      </c>
      <c r="D28" s="14" t="s">
        <v>79</v>
      </c>
      <c r="E28" s="14" t="s">
        <v>57</v>
      </c>
      <c r="F28" s="13" t="s">
        <v>35</v>
      </c>
      <c r="G28" s="13">
        <v>6.5</v>
      </c>
      <c r="H28" s="13">
        <v>6.5</v>
      </c>
      <c r="I28" s="13">
        <v>12.8</v>
      </c>
      <c r="J28" s="13"/>
      <c r="K28" s="36"/>
      <c r="L28" s="33">
        <v>9.9</v>
      </c>
      <c r="M28" s="33"/>
      <c r="N28" s="37">
        <f t="shared" si="0"/>
        <v>0.4921875</v>
      </c>
      <c r="O28" s="38">
        <f t="shared" si="1"/>
        <v>0.343434343434343</v>
      </c>
      <c r="P28" s="33">
        <f t="shared" si="2"/>
        <v>-2.9</v>
      </c>
      <c r="Q28" s="50" t="s">
        <v>26</v>
      </c>
      <c r="R28" s="51" t="s">
        <v>27</v>
      </c>
      <c r="S28" s="52" t="s">
        <v>28</v>
      </c>
    </row>
    <row r="29" ht="36" customHeight="1" spans="1:19">
      <c r="A29" s="12">
        <v>26</v>
      </c>
      <c r="B29" s="13">
        <v>247657</v>
      </c>
      <c r="C29" s="13" t="s">
        <v>55</v>
      </c>
      <c r="D29" s="14" t="s">
        <v>80</v>
      </c>
      <c r="E29" s="14" t="s">
        <v>68</v>
      </c>
      <c r="F29" s="13" t="s">
        <v>54</v>
      </c>
      <c r="G29" s="13">
        <v>5.1</v>
      </c>
      <c r="H29" s="13">
        <v>5.1</v>
      </c>
      <c r="I29" s="13">
        <v>12.8</v>
      </c>
      <c r="J29" s="13"/>
      <c r="K29" s="36"/>
      <c r="L29" s="33">
        <v>9.9</v>
      </c>
      <c r="M29" s="33"/>
      <c r="N29" s="37">
        <f t="shared" si="0"/>
        <v>0.6015625</v>
      </c>
      <c r="O29" s="38">
        <f t="shared" si="1"/>
        <v>0.484848484848485</v>
      </c>
      <c r="P29" s="33">
        <f t="shared" si="2"/>
        <v>-2.9</v>
      </c>
      <c r="Q29" s="50" t="s">
        <v>26</v>
      </c>
      <c r="R29" s="51" t="s">
        <v>27</v>
      </c>
      <c r="S29" s="52" t="s">
        <v>28</v>
      </c>
    </row>
    <row r="30" ht="36" customHeight="1" spans="1:19">
      <c r="A30" s="12">
        <v>27</v>
      </c>
      <c r="B30" s="13">
        <v>247578</v>
      </c>
      <c r="C30" s="13" t="s">
        <v>81</v>
      </c>
      <c r="D30" s="14" t="s">
        <v>82</v>
      </c>
      <c r="E30" s="14" t="s">
        <v>83</v>
      </c>
      <c r="F30" s="13" t="s">
        <v>54</v>
      </c>
      <c r="G30" s="13">
        <v>3.6</v>
      </c>
      <c r="H30" s="13">
        <v>3.6</v>
      </c>
      <c r="I30" s="13">
        <v>8</v>
      </c>
      <c r="J30" s="13"/>
      <c r="K30" s="36"/>
      <c r="L30" s="33">
        <v>6</v>
      </c>
      <c r="M30" s="33"/>
      <c r="N30" s="37">
        <f t="shared" ref="N30:N36" si="3">(I30-G30)/I30</f>
        <v>0.55</v>
      </c>
      <c r="O30" s="38">
        <f t="shared" ref="O30:O36" si="4">(L30-H30)/L30</f>
        <v>0.4</v>
      </c>
      <c r="P30" s="33">
        <f t="shared" ref="P30:P36" si="5">L30-I30</f>
        <v>-2</v>
      </c>
      <c r="Q30" s="50" t="s">
        <v>26</v>
      </c>
      <c r="R30" s="51" t="s">
        <v>27</v>
      </c>
      <c r="S30" s="52" t="s">
        <v>28</v>
      </c>
    </row>
    <row r="31" ht="36" customHeight="1" spans="1:19">
      <c r="A31" s="12">
        <v>28</v>
      </c>
      <c r="B31" s="13">
        <v>210323</v>
      </c>
      <c r="C31" s="13" t="s">
        <v>51</v>
      </c>
      <c r="D31" s="14" t="s">
        <v>84</v>
      </c>
      <c r="E31" s="14" t="s">
        <v>85</v>
      </c>
      <c r="F31" s="13" t="s">
        <v>54</v>
      </c>
      <c r="G31" s="13">
        <v>2.2</v>
      </c>
      <c r="H31" s="13">
        <v>2.2</v>
      </c>
      <c r="I31" s="13">
        <v>6.5</v>
      </c>
      <c r="J31" s="13"/>
      <c r="K31" s="36"/>
      <c r="L31" s="33">
        <v>3.5</v>
      </c>
      <c r="M31" s="33"/>
      <c r="N31" s="37">
        <f t="shared" si="3"/>
        <v>0.661538461538462</v>
      </c>
      <c r="O31" s="38">
        <f t="shared" si="4"/>
        <v>0.371428571428571</v>
      </c>
      <c r="P31" s="33">
        <f t="shared" si="5"/>
        <v>-3</v>
      </c>
      <c r="Q31" s="50" t="s">
        <v>26</v>
      </c>
      <c r="R31" s="51" t="s">
        <v>27</v>
      </c>
      <c r="S31" s="52" t="s">
        <v>28</v>
      </c>
    </row>
    <row r="32" ht="36" customHeight="1" spans="1:19">
      <c r="A32" s="12">
        <v>29</v>
      </c>
      <c r="B32" s="13">
        <v>210958</v>
      </c>
      <c r="C32" s="13" t="s">
        <v>86</v>
      </c>
      <c r="D32" s="14" t="s">
        <v>78</v>
      </c>
      <c r="E32" s="14" t="s">
        <v>74</v>
      </c>
      <c r="F32" s="13" t="s">
        <v>54</v>
      </c>
      <c r="G32" s="13">
        <v>3.4</v>
      </c>
      <c r="H32" s="13">
        <v>3.4</v>
      </c>
      <c r="I32" s="13">
        <v>10.5</v>
      </c>
      <c r="J32" s="13"/>
      <c r="K32" s="36"/>
      <c r="L32" s="33">
        <v>5.5</v>
      </c>
      <c r="M32" s="33"/>
      <c r="N32" s="37">
        <f t="shared" si="3"/>
        <v>0.676190476190476</v>
      </c>
      <c r="O32" s="38">
        <f t="shared" si="4"/>
        <v>0.381818181818182</v>
      </c>
      <c r="P32" s="33">
        <f t="shared" si="5"/>
        <v>-5</v>
      </c>
      <c r="Q32" s="50" t="s">
        <v>26</v>
      </c>
      <c r="R32" s="51" t="s">
        <v>27</v>
      </c>
      <c r="S32" s="52" t="s">
        <v>28</v>
      </c>
    </row>
    <row r="33" ht="36" customHeight="1" spans="1:19">
      <c r="A33" s="12">
        <v>30</v>
      </c>
      <c r="B33" s="13">
        <v>247571</v>
      </c>
      <c r="C33" s="13" t="s">
        <v>87</v>
      </c>
      <c r="D33" s="14" t="s">
        <v>88</v>
      </c>
      <c r="E33" s="14" t="s">
        <v>83</v>
      </c>
      <c r="F33" s="13" t="s">
        <v>54</v>
      </c>
      <c r="G33" s="13">
        <v>3.6</v>
      </c>
      <c r="H33" s="13">
        <v>3.6</v>
      </c>
      <c r="I33" s="13">
        <v>8</v>
      </c>
      <c r="J33" s="13"/>
      <c r="K33" s="36"/>
      <c r="L33" s="33">
        <v>6</v>
      </c>
      <c r="M33" s="33"/>
      <c r="N33" s="37">
        <f t="shared" si="3"/>
        <v>0.55</v>
      </c>
      <c r="O33" s="38">
        <f t="shared" si="4"/>
        <v>0.4</v>
      </c>
      <c r="P33" s="33">
        <f t="shared" si="5"/>
        <v>-2</v>
      </c>
      <c r="Q33" s="50" t="s">
        <v>26</v>
      </c>
      <c r="R33" s="51" t="s">
        <v>27</v>
      </c>
      <c r="S33" s="52" t="s">
        <v>28</v>
      </c>
    </row>
    <row r="34" ht="36" customHeight="1" spans="1:19">
      <c r="A34" s="12">
        <v>31</v>
      </c>
      <c r="B34" s="13">
        <v>183419</v>
      </c>
      <c r="C34" s="13" t="s">
        <v>55</v>
      </c>
      <c r="D34" s="14" t="s">
        <v>89</v>
      </c>
      <c r="E34" s="14" t="s">
        <v>57</v>
      </c>
      <c r="F34" s="13" t="s">
        <v>54</v>
      </c>
      <c r="G34" s="13">
        <v>2.55</v>
      </c>
      <c r="H34" s="13">
        <v>2.55</v>
      </c>
      <c r="I34" s="13">
        <v>9.9</v>
      </c>
      <c r="J34" s="13"/>
      <c r="K34" s="36"/>
      <c r="L34" s="33">
        <v>5</v>
      </c>
      <c r="M34" s="33"/>
      <c r="N34" s="37">
        <f t="shared" si="3"/>
        <v>0.742424242424242</v>
      </c>
      <c r="O34" s="38">
        <f t="shared" si="4"/>
        <v>0.49</v>
      </c>
      <c r="P34" s="33">
        <f t="shared" si="5"/>
        <v>-4.9</v>
      </c>
      <c r="Q34" s="50" t="s">
        <v>26</v>
      </c>
      <c r="R34" s="51" t="s">
        <v>27</v>
      </c>
      <c r="S34" s="52" t="s">
        <v>28</v>
      </c>
    </row>
    <row r="35" ht="36" customHeight="1" spans="1:19">
      <c r="A35" s="12">
        <v>32</v>
      </c>
      <c r="B35" s="13">
        <v>197165</v>
      </c>
      <c r="C35" s="13" t="s">
        <v>51</v>
      </c>
      <c r="D35" s="14" t="s">
        <v>90</v>
      </c>
      <c r="E35" s="14" t="s">
        <v>57</v>
      </c>
      <c r="F35" s="13" t="s">
        <v>54</v>
      </c>
      <c r="G35" s="13">
        <v>5.5</v>
      </c>
      <c r="H35" s="13">
        <v>5.5</v>
      </c>
      <c r="I35" s="13">
        <v>12.8</v>
      </c>
      <c r="J35" s="13"/>
      <c r="K35" s="36"/>
      <c r="L35" s="33">
        <v>9.9</v>
      </c>
      <c r="M35" s="33"/>
      <c r="N35" s="37">
        <f t="shared" si="3"/>
        <v>0.5703125</v>
      </c>
      <c r="O35" s="38">
        <f t="shared" si="4"/>
        <v>0.444444444444444</v>
      </c>
      <c r="P35" s="33">
        <f t="shared" si="5"/>
        <v>-2.9</v>
      </c>
      <c r="Q35" s="50" t="s">
        <v>26</v>
      </c>
      <c r="R35" s="51" t="s">
        <v>27</v>
      </c>
      <c r="S35" s="52" t="s">
        <v>28</v>
      </c>
    </row>
    <row r="36" ht="36" customHeight="1" spans="1:19">
      <c r="A36" s="12">
        <v>33</v>
      </c>
      <c r="B36" s="13">
        <v>210320</v>
      </c>
      <c r="C36" s="13" t="s">
        <v>55</v>
      </c>
      <c r="D36" s="14" t="s">
        <v>91</v>
      </c>
      <c r="E36" s="14" t="s">
        <v>85</v>
      </c>
      <c r="F36" s="13" t="s">
        <v>54</v>
      </c>
      <c r="G36" s="13">
        <v>1.6</v>
      </c>
      <c r="H36" s="13">
        <v>1.6</v>
      </c>
      <c r="I36" s="13">
        <v>5.8</v>
      </c>
      <c r="J36" s="13"/>
      <c r="K36" s="36"/>
      <c r="L36" s="33">
        <v>2.5</v>
      </c>
      <c r="M36" s="33"/>
      <c r="N36" s="37">
        <f t="shared" si="3"/>
        <v>0.724137931034483</v>
      </c>
      <c r="O36" s="38">
        <f t="shared" si="4"/>
        <v>0.36</v>
      </c>
      <c r="P36" s="33">
        <f t="shared" si="5"/>
        <v>-3.3</v>
      </c>
      <c r="Q36" s="50" t="s">
        <v>26</v>
      </c>
      <c r="R36" s="51" t="s">
        <v>27</v>
      </c>
      <c r="S36" s="52" t="s">
        <v>28</v>
      </c>
    </row>
    <row r="37" ht="36" customHeight="1" spans="1:19">
      <c r="A37" s="15" t="s">
        <v>92</v>
      </c>
      <c r="B37" s="15"/>
      <c r="C37" s="15"/>
      <c r="D37" s="16"/>
      <c r="E37" s="17"/>
      <c r="F37" s="18"/>
      <c r="G37" s="19"/>
      <c r="H37" s="19"/>
      <c r="I37" s="39"/>
      <c r="J37" s="40"/>
      <c r="K37" s="41"/>
      <c r="L37" s="42"/>
      <c r="M37" s="43"/>
      <c r="N37" s="37"/>
      <c r="O37" s="44"/>
      <c r="P37" s="33"/>
      <c r="Q37" s="50"/>
      <c r="R37" s="53"/>
      <c r="S37" s="54"/>
    </row>
    <row r="38" ht="36" customHeight="1" spans="1:19">
      <c r="A38" s="20"/>
      <c r="B38" s="21" t="s">
        <v>93</v>
      </c>
      <c r="C38" s="16"/>
      <c r="D38" s="10" t="s">
        <v>94</v>
      </c>
      <c r="E38" s="17"/>
      <c r="F38" s="22"/>
      <c r="G38" s="22"/>
      <c r="H38" s="22"/>
      <c r="I38" s="40"/>
      <c r="J38" s="40"/>
      <c r="K38" s="18"/>
      <c r="L38" s="45"/>
      <c r="M38" s="46"/>
      <c r="N38" s="10" t="s">
        <v>95</v>
      </c>
      <c r="O38" s="47"/>
      <c r="P38" s="33"/>
      <c r="Q38" s="50"/>
      <c r="R38" s="10" t="s">
        <v>96</v>
      </c>
      <c r="S38" s="55"/>
    </row>
  </sheetData>
  <mergeCells count="6">
    <mergeCell ref="A1:S1"/>
    <mergeCell ref="A2:E2"/>
    <mergeCell ref="F2:J2"/>
    <mergeCell ref="L2:O2"/>
    <mergeCell ref="P2:S2"/>
    <mergeCell ref="A37:C3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2023-01-30T02:35:00Z</dcterms:created>
  <dcterms:modified xsi:type="dcterms:W3CDTF">2023-01-30T11:54:06Z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C7281984B4C64882A3ACC3AF56FE8AB9</vt:lpwstr>
  </property>
  <property fmtid="{D5CDD505-2E9C-101B-9397-08002B2CF9AE}" pid="3" name="KSOProductBuildVer">
    <vt:lpwstr>2052-11.1.0.12970</vt:lpwstr>
  </property>
</Properties>
</file>