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12月1-31日、12.8-12退回数量" sheetId="2" r:id="rId1"/>
    <sheet name="查询零售明细" sheetId="1" r:id="rId2"/>
  </sheets>
  <externalReferences>
    <externalReference r:id="rId3"/>
    <externalReference r:id="rId4"/>
  </externalReferences>
  <definedNames>
    <definedName name="_xlnm._FilterDatabase" localSheetId="0" hidden="1">'12月1-31日、12.8-12退回数量'!$A$1:$G$215</definedName>
  </definedNames>
  <calcPr calcId="144525"/>
</workbook>
</file>

<file path=xl/sharedStrings.xml><?xml version="1.0" encoding="utf-8"?>
<sst xmlns="http://schemas.openxmlformats.org/spreadsheetml/2006/main" count="3484" uniqueCount="308">
  <si>
    <t>门店ID</t>
  </si>
  <si>
    <t>门店名称</t>
  </si>
  <si>
    <t>退回货品ID</t>
  </si>
  <si>
    <t>货品ID</t>
  </si>
  <si>
    <t>品名</t>
  </si>
  <si>
    <t>规格</t>
  </si>
  <si>
    <t>12.1-12.31应退回数量，标黄为双十二期间退回明细</t>
  </si>
  <si>
    <t>单价</t>
  </si>
  <si>
    <t>金额</t>
  </si>
  <si>
    <t>四川太极崇州中心店</t>
  </si>
  <si>
    <t>薇诺娜舒敏保湿喷雾Z</t>
  </si>
  <si>
    <t xml:space="preserve">150ml
</t>
  </si>
  <si>
    <t>四川太极怀远店</t>
  </si>
  <si>
    <t>薇诺娜透明质酸复合原液Z</t>
  </si>
  <si>
    <t xml:space="preserve">30ml
</t>
  </si>
  <si>
    <t>薇诺娜柔润保湿洁颜慕斯+Z</t>
  </si>
  <si>
    <t>150ml</t>
  </si>
  <si>
    <t>50ML</t>
  </si>
  <si>
    <t>四川太极三江店</t>
  </si>
  <si>
    <t>酵母重组胶原蛋白液体敷料+Z</t>
  </si>
  <si>
    <t>100ml</t>
  </si>
  <si>
    <t>酵母重组胶原蛋白修复敷料+Z</t>
  </si>
  <si>
    <t>50g</t>
  </si>
  <si>
    <t>四川太极红星店</t>
  </si>
  <si>
    <t>薇诺娜柔润保湿乳液+Z</t>
  </si>
  <si>
    <t>薇诺娜柔润保湿柔肤水＋Z</t>
  </si>
  <si>
    <t>120ml</t>
  </si>
  <si>
    <t>柔润保湿面膜+Z</t>
  </si>
  <si>
    <t>25ml(单贴）</t>
  </si>
  <si>
    <t>四川太极温江店</t>
  </si>
  <si>
    <t>酵母重组胶原蛋白凝胶+Z</t>
  </si>
  <si>
    <t>10g*5</t>
  </si>
  <si>
    <t>四川太极浆洗街药店</t>
  </si>
  <si>
    <t>四川太极光华药店</t>
  </si>
  <si>
    <t>四川太极B区西部店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</si>
  <si>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</si>
  <si>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</si>
  <si>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</si>
  <si>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</si>
  <si>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</si>
  <si>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</si>
  <si>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</si>
  <si>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</si>
  <si>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</si>
  <si>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</si>
  <si>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</si>
  <si>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</si>
  <si>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</si>
  <si>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</si>
  <si>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</si>
  <si>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</si>
  <si>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四川太极大邑县晋原镇子龙路店</t>
  </si>
  <si>
    <t>四川太极锦江区榕声路店</t>
  </si>
  <si>
    <t>四川太极大邑县晋源镇东壕沟段药店</t>
  </si>
  <si>
    <t>四川太极高新区锦城大道药店</t>
  </si>
  <si>
    <t>四川太极郫县郫筒镇东大街药店</t>
  </si>
  <si>
    <t>四川太极双流县西航港街道锦华路一段药店</t>
  </si>
  <si>
    <t>四川太极成华区羊子山西路药店（兴元华盛）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</si>
  <si>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</si>
  <si>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</si>
  <si>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</si>
  <si>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</si>
  <si>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</si>
  <si>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</si>
  <si>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</si>
  <si>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</si>
  <si>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四川太极大邑县沙渠镇方圆路药店</t>
  </si>
  <si>
    <t>四川太极大邑县晋原镇通达东路五段药店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</si>
  <si>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</si>
  <si>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</si>
  <si>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</si>
  <si>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</si>
  <si>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</si>
  <si>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</si>
  <si>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</si>
  <si>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</si>
  <si>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</si>
  <si>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</si>
  <si>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四川太极成华区万宇路药店</t>
  </si>
  <si>
    <t>四川太极武侯区科华街药店</t>
  </si>
  <si>
    <t>四川太极金牛区金沙路药店</t>
  </si>
  <si>
    <t>四川太极郫县郫筒镇一环路东南段药店</t>
  </si>
  <si>
    <t>成都成汉太极大药房有限公司</t>
  </si>
  <si>
    <t>四川太极大药房连锁有限公司武侯区聚萃街药店</t>
  </si>
  <si>
    <t>四川太极崇州市崇阳镇尚贤坊街药店</t>
  </si>
  <si>
    <t>四川太极温江区公平街道江安路药店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</si>
  <si>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</si>
  <si>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</si>
  <si>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</si>
  <si>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</si>
  <si>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</si>
  <si>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四川太极成华区西林一街药店</t>
  </si>
  <si>
    <t>四川太极成华区金马河路药店</t>
  </si>
  <si>
    <t xml:space="preserve">四川太极崇州市崇阳镇永康东路药店 </t>
  </si>
  <si>
    <t>四川太极高新区中和大道药店</t>
  </si>
  <si>
    <t>四川太极大邑县晋原镇潘家街药店</t>
  </si>
  <si>
    <t>四川太极金牛区蜀汉路药店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</si>
  <si>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</si>
  <si>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</si>
  <si>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</si>
  <si>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</si>
  <si>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</si>
  <si>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</si>
  <si>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</si>
  <si>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</si>
  <si>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四川太极都江堰市永丰街道宝莲路药店</t>
  </si>
  <si>
    <t>四川太极金牛区花照壁药店</t>
  </si>
  <si>
    <t>四川太极青羊区蜀鑫路药店</t>
  </si>
  <si>
    <t>四川太极武侯区逸都路药店</t>
  </si>
  <si>
    <t>四川太极青羊区光华西一路药店</t>
  </si>
  <si>
    <t>四川太极青羊区光华北五路药店</t>
  </si>
  <si>
    <t>四川太极青羊区青龙街药店</t>
  </si>
  <si>
    <t>四川太极成华区培华东路药店</t>
  </si>
  <si>
    <t xml:space="preserve">四川太极成都高新区泰和二街二药店 </t>
  </si>
  <si>
    <t>四川太极青羊区经一路药店</t>
  </si>
  <si>
    <t>四川太极锦江区静沙南路药店</t>
  </si>
  <si>
    <t>四川太极高新区泰和二街药店</t>
  </si>
  <si>
    <t>四川太极成华区水碾河路药店</t>
  </si>
  <si>
    <t>四川太极成华区驷马桥三路药店</t>
  </si>
  <si>
    <t>四川太极彭州市致和镇南三环路药店</t>
  </si>
  <si>
    <t>四川太极成华区华泰路二药店</t>
  </si>
  <si>
    <t>透明质酸修护贴敷料+Z</t>
  </si>
  <si>
    <t>25gx6贴</t>
  </si>
  <si>
    <t>多效紧颜精华液+z</t>
  </si>
  <si>
    <t>30ml</t>
  </si>
  <si>
    <t>薇诺娜多效紧颜修护霜+z</t>
  </si>
  <si>
    <t>四川太极成华区华油路药店</t>
  </si>
  <si>
    <t>四川太极都江堰景中路店</t>
  </si>
  <si>
    <t>薇诺娜紧致眼霜+Z</t>
  </si>
  <si>
    <t>20g</t>
  </si>
  <si>
    <t>四川太极成华区东昌路一药店</t>
  </si>
  <si>
    <t>时间</t>
  </si>
  <si>
    <t>销售单ID</t>
  </si>
  <si>
    <t>销售细单ID</t>
  </si>
  <si>
    <t>单位</t>
  </si>
  <si>
    <t>销售数量</t>
  </si>
  <si>
    <t>毛利率</t>
  </si>
  <si>
    <t>小类ID</t>
  </si>
  <si>
    <t>小类名称</t>
  </si>
  <si>
    <t>中类名称</t>
  </si>
  <si>
    <t>大类名称</t>
  </si>
  <si>
    <t>营业员id</t>
  </si>
  <si>
    <t>营业员</t>
  </si>
  <si>
    <t>批次ID</t>
  </si>
  <si>
    <t>批次价</t>
  </si>
  <si>
    <t>批号</t>
  </si>
  <si>
    <t>瓶</t>
  </si>
  <si>
    <t>0%</t>
  </si>
  <si>
    <t>薇诺娜系列</t>
  </si>
  <si>
    <t>品牌专柜化妆品</t>
  </si>
  <si>
    <t>化妆品</t>
  </si>
  <si>
    <t>王鹏</t>
  </si>
  <si>
    <t>0</t>
  </si>
  <si>
    <t>李婷</t>
  </si>
  <si>
    <t>盒</t>
  </si>
  <si>
    <t>曹琼</t>
  </si>
  <si>
    <t>费诗尧</t>
  </si>
  <si>
    <t>韩艳梅</t>
  </si>
  <si>
    <t>支</t>
  </si>
  <si>
    <t>面膜类</t>
  </si>
  <si>
    <t>基础护肤品</t>
  </si>
  <si>
    <t>高斯</t>
  </si>
  <si>
    <t>骆素花</t>
  </si>
  <si>
    <t>邱运丽</t>
  </si>
  <si>
    <t>其他家庭常备器械类</t>
  </si>
  <si>
    <t>家庭常备器械</t>
  </si>
  <si>
    <t>医疗器械</t>
  </si>
  <si>
    <t>夏彩红</t>
  </si>
  <si>
    <t>毛静静</t>
  </si>
  <si>
    <t>文沅</t>
  </si>
  <si>
    <t>姚莉</t>
  </si>
  <si>
    <t>汤雪芹</t>
  </si>
  <si>
    <t>朱丽娟</t>
  </si>
  <si>
    <t>郑梦娟</t>
  </si>
  <si>
    <t>梅茜</t>
  </si>
  <si>
    <t>张玉</t>
  </si>
  <si>
    <t>罗丹</t>
  </si>
  <si>
    <t>代曾莲</t>
  </si>
  <si>
    <t>范海英</t>
  </si>
  <si>
    <t>刘秀琼</t>
  </si>
  <si>
    <t xml:space="preserve">朱晓桃 </t>
  </si>
  <si>
    <t>姜孝杨</t>
  </si>
  <si>
    <t>陈凤珍</t>
  </si>
  <si>
    <t>张丹</t>
  </si>
  <si>
    <t>蒋嘉欣</t>
  </si>
  <si>
    <t>朱文艺</t>
  </si>
  <si>
    <t>姚莉娜</t>
  </si>
  <si>
    <t>何英</t>
  </si>
  <si>
    <t>刘新</t>
  </si>
  <si>
    <t>王燕丽</t>
  </si>
  <si>
    <t>刘芬</t>
  </si>
  <si>
    <t>冯婧恩</t>
  </si>
  <si>
    <t>林铃</t>
  </si>
  <si>
    <t>黄莉</t>
  </si>
  <si>
    <t>张春苗</t>
  </si>
  <si>
    <t>殷岱菊</t>
  </si>
  <si>
    <t>刘小琴</t>
  </si>
  <si>
    <t xml:space="preserve">郑红艳 </t>
  </si>
  <si>
    <t>张琴</t>
  </si>
  <si>
    <t>吴洪瑶</t>
  </si>
  <si>
    <t>李馨怡</t>
  </si>
  <si>
    <t>熊小玲</t>
  </si>
  <si>
    <t>陈香利</t>
  </si>
  <si>
    <t>许静</t>
  </si>
  <si>
    <t>彭蓉</t>
  </si>
  <si>
    <t>杨秀娟</t>
  </si>
  <si>
    <t>李甜甜</t>
  </si>
  <si>
    <t>钟世豪</t>
  </si>
  <si>
    <t>罗晓梅</t>
  </si>
  <si>
    <t>高红华</t>
  </si>
  <si>
    <t>王波</t>
  </si>
  <si>
    <t>张群</t>
  </si>
  <si>
    <t>高榕</t>
  </si>
  <si>
    <t>唐冬芳</t>
  </si>
  <si>
    <t>陈蓉</t>
  </si>
  <si>
    <t>杨文英</t>
  </si>
  <si>
    <t>乐良清</t>
  </si>
  <si>
    <t xml:space="preserve">马雪 </t>
  </si>
  <si>
    <t>卢卫琴</t>
  </si>
  <si>
    <t>黄杨</t>
  </si>
  <si>
    <t>吴志海</t>
  </si>
  <si>
    <t>段文秀</t>
  </si>
  <si>
    <t>刘春花</t>
  </si>
  <si>
    <t>严蓉</t>
  </si>
  <si>
    <t>唐礼萍</t>
  </si>
  <si>
    <t>马婷婷</t>
  </si>
  <si>
    <t>施雪</t>
  </si>
  <si>
    <t>袁咏梅</t>
  </si>
  <si>
    <t>魏小琴</t>
  </si>
  <si>
    <t>黄雨</t>
  </si>
  <si>
    <t>闵雪</t>
  </si>
  <si>
    <t>李银萍</t>
  </si>
  <si>
    <t>张亚红</t>
  </si>
  <si>
    <t>张媚婷</t>
  </si>
  <si>
    <t>李燕</t>
  </si>
  <si>
    <t>周有惠</t>
  </si>
  <si>
    <t>陈丽梅</t>
  </si>
  <si>
    <t>马雪（万宇路）</t>
  </si>
  <si>
    <t>符洪(万宇）</t>
  </si>
  <si>
    <t>魏存敏</t>
  </si>
  <si>
    <t>何姣姣</t>
  </si>
  <si>
    <t>邓红梅</t>
  </si>
  <si>
    <t>邹东梅</t>
  </si>
  <si>
    <t>任雪</t>
  </si>
  <si>
    <t xml:space="preserve">蒋雪琴 </t>
  </si>
  <si>
    <t>李蕊彤</t>
  </si>
  <si>
    <t>冯瑞坤</t>
  </si>
  <si>
    <t>李小菲</t>
  </si>
  <si>
    <t>涂思佩</t>
  </si>
  <si>
    <t>贺春芳</t>
  </si>
  <si>
    <t>任姗姗</t>
  </si>
  <si>
    <t>葛春艳</t>
  </si>
  <si>
    <t>祁荣</t>
  </si>
  <si>
    <t>林思敏</t>
  </si>
  <si>
    <t>严善群（童子街）</t>
  </si>
  <si>
    <t>文淼</t>
  </si>
  <si>
    <t>吴成芬</t>
  </si>
  <si>
    <t>刘建芳</t>
  </si>
  <si>
    <t>王莉</t>
  </si>
  <si>
    <t xml:space="preserve">李蜜 </t>
  </si>
  <si>
    <t xml:space="preserve">黄梅 </t>
  </si>
  <si>
    <t>谢敏</t>
  </si>
  <si>
    <t>梁娟</t>
  </si>
  <si>
    <t>谭凤旭</t>
  </si>
  <si>
    <t xml:space="preserve">李秀丽 </t>
  </si>
  <si>
    <t>唐文琼（梨花街）</t>
  </si>
  <si>
    <t>张龙禹</t>
  </si>
  <si>
    <t>潘恒旭</t>
  </si>
  <si>
    <t>黄雅冰</t>
  </si>
  <si>
    <t>李海燕</t>
  </si>
  <si>
    <t>阴静（丝竹路）</t>
  </si>
  <si>
    <t>彭关敏（丝竹路）</t>
  </si>
  <si>
    <t>廖红</t>
  </si>
  <si>
    <t>吴阳</t>
  </si>
  <si>
    <t>邹婷</t>
  </si>
  <si>
    <t>李梦菊</t>
  </si>
  <si>
    <t>李丽</t>
  </si>
  <si>
    <t>张阿几</t>
  </si>
  <si>
    <t>张晚云</t>
  </si>
  <si>
    <t>陈昌敏</t>
  </si>
  <si>
    <t>廖晓静</t>
  </si>
  <si>
    <t>李玉先</t>
  </si>
  <si>
    <t>吕显杨</t>
  </si>
  <si>
    <t>李可</t>
  </si>
  <si>
    <t>程静</t>
  </si>
  <si>
    <t>蔡红秀</t>
  </si>
  <si>
    <t>蒋润</t>
  </si>
  <si>
    <t>肖肖</t>
  </si>
  <si>
    <t>梅雅霜</t>
  </si>
  <si>
    <t>李蕊如</t>
  </si>
  <si>
    <t>罗月月</t>
  </si>
  <si>
    <t>陈志勇</t>
  </si>
  <si>
    <t>黄伦倩</t>
  </si>
  <si>
    <t>吕彩霞</t>
  </si>
  <si>
    <t/>
  </si>
  <si>
    <t>毛利</t>
  </si>
  <si>
    <t>魏津</t>
  </si>
  <si>
    <t>罗洁滟</t>
  </si>
  <si>
    <t>高玉</t>
  </si>
  <si>
    <t>杨科</t>
  </si>
  <si>
    <t>胡光宾</t>
  </si>
  <si>
    <t>郭廷廷</t>
  </si>
  <si>
    <t>陈文芳</t>
  </si>
  <si>
    <t>陈礼凤</t>
  </si>
  <si>
    <t>闵巧</t>
  </si>
  <si>
    <t>张明慧</t>
  </si>
  <si>
    <t>舒海燕</t>
  </si>
  <si>
    <t>朗卡卓玛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</si>
</sst>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3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0" fillId="2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4183;&#35834;&#23068;&#20993;&#26195;&#26757;\&#34183;&#35834;&#23068;&#30446;&#24405;2022.9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4183;&#35834;&#23068;&#20993;&#26195;&#26757;\&#34183;&#35834;&#23068;&#30446;&#24405;2022.9.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赠品ID</v>
          </cell>
          <cell r="D1" t="str">
            <v>货品ID（未经营注明新品”）</v>
          </cell>
        </row>
        <row r="2">
          <cell r="C2">
            <v>9918015</v>
          </cell>
          <cell r="D2">
            <v>214782</v>
          </cell>
        </row>
        <row r="3">
          <cell r="C3">
            <v>9918016</v>
          </cell>
          <cell r="D3">
            <v>214783</v>
          </cell>
        </row>
        <row r="4">
          <cell r="C4">
            <v>9918017</v>
          </cell>
          <cell r="D4">
            <v>185353</v>
          </cell>
        </row>
        <row r="5">
          <cell r="C5">
            <v>9917993</v>
          </cell>
          <cell r="D5">
            <v>150095</v>
          </cell>
        </row>
        <row r="6">
          <cell r="C6">
            <v>9917994</v>
          </cell>
          <cell r="D6">
            <v>150096</v>
          </cell>
        </row>
        <row r="7">
          <cell r="C7">
            <v>0</v>
          </cell>
          <cell r="D7">
            <v>150098</v>
          </cell>
        </row>
        <row r="8">
          <cell r="C8">
            <v>9917995</v>
          </cell>
          <cell r="D8">
            <v>181291</v>
          </cell>
        </row>
        <row r="9">
          <cell r="C9">
            <v>9918019</v>
          </cell>
          <cell r="D9">
            <v>181288</v>
          </cell>
        </row>
        <row r="10">
          <cell r="C10">
            <v>0</v>
          </cell>
          <cell r="D10">
            <v>181289</v>
          </cell>
        </row>
        <row r="11">
          <cell r="C11">
            <v>0</v>
          </cell>
          <cell r="D11">
            <v>181290</v>
          </cell>
        </row>
        <row r="12">
          <cell r="C12">
            <v>9917996</v>
          </cell>
          <cell r="D12">
            <v>89062</v>
          </cell>
        </row>
        <row r="13">
          <cell r="C13">
            <v>9918020</v>
          </cell>
          <cell r="D13">
            <v>150091</v>
          </cell>
        </row>
        <row r="14">
          <cell r="C14">
            <v>9918021</v>
          </cell>
          <cell r="D14">
            <v>150090</v>
          </cell>
        </row>
        <row r="15">
          <cell r="C15">
            <v>9918022</v>
          </cell>
          <cell r="D15">
            <v>150092</v>
          </cell>
        </row>
        <row r="16">
          <cell r="C16">
            <v>9918023</v>
          </cell>
          <cell r="D16">
            <v>150089</v>
          </cell>
        </row>
        <row r="17">
          <cell r="C17">
            <v>9918024</v>
          </cell>
          <cell r="D17">
            <v>172377</v>
          </cell>
        </row>
        <row r="18">
          <cell r="C18">
            <v>9918133</v>
          </cell>
          <cell r="D18">
            <v>215791</v>
          </cell>
        </row>
        <row r="19">
          <cell r="C19">
            <v>9918025</v>
          </cell>
          <cell r="D19">
            <v>150088</v>
          </cell>
        </row>
        <row r="20">
          <cell r="C20">
            <v>9917997</v>
          </cell>
          <cell r="D20">
            <v>150086</v>
          </cell>
        </row>
        <row r="21">
          <cell r="C21">
            <v>9918033</v>
          </cell>
          <cell r="D21">
            <v>150101</v>
          </cell>
        </row>
        <row r="22">
          <cell r="C22">
            <v>9918034</v>
          </cell>
          <cell r="D22">
            <v>150077</v>
          </cell>
        </row>
        <row r="23">
          <cell r="C23">
            <v>9918035</v>
          </cell>
          <cell r="D23">
            <v>185352</v>
          </cell>
        </row>
        <row r="24">
          <cell r="C24">
            <v>9918036</v>
          </cell>
          <cell r="D24">
            <v>185347</v>
          </cell>
        </row>
        <row r="25">
          <cell r="C25">
            <v>9918037</v>
          </cell>
          <cell r="D25">
            <v>150094</v>
          </cell>
        </row>
        <row r="26">
          <cell r="C26">
            <v>9918038</v>
          </cell>
          <cell r="D26">
            <v>150093</v>
          </cell>
        </row>
        <row r="27">
          <cell r="C27">
            <v>9918039</v>
          </cell>
          <cell r="D27">
            <v>181299</v>
          </cell>
        </row>
        <row r="28">
          <cell r="C28">
            <v>9918040</v>
          </cell>
          <cell r="D28">
            <v>181297</v>
          </cell>
        </row>
        <row r="29">
          <cell r="C29">
            <v>9918041</v>
          </cell>
          <cell r="D29">
            <v>181301</v>
          </cell>
        </row>
        <row r="30">
          <cell r="C30">
            <v>9918042</v>
          </cell>
          <cell r="D30">
            <v>214778</v>
          </cell>
        </row>
        <row r="31">
          <cell r="C31">
            <v>0</v>
          </cell>
          <cell r="D31">
            <v>187952</v>
          </cell>
        </row>
        <row r="32">
          <cell r="C32">
            <v>9918043</v>
          </cell>
          <cell r="D32">
            <v>215787</v>
          </cell>
        </row>
        <row r="33">
          <cell r="C33">
            <v>9918044</v>
          </cell>
          <cell r="D33">
            <v>191176</v>
          </cell>
        </row>
        <row r="34">
          <cell r="C34">
            <v>9918045</v>
          </cell>
          <cell r="D34">
            <v>191175</v>
          </cell>
        </row>
        <row r="35">
          <cell r="C35">
            <v>9918046</v>
          </cell>
          <cell r="D35">
            <v>218919</v>
          </cell>
        </row>
        <row r="36">
          <cell r="C36">
            <v>9918047</v>
          </cell>
          <cell r="D36">
            <v>218908</v>
          </cell>
        </row>
        <row r="37">
          <cell r="C37">
            <v>9918049</v>
          </cell>
          <cell r="D37">
            <v>185350</v>
          </cell>
        </row>
        <row r="38">
          <cell r="C38">
            <v>9918132</v>
          </cell>
          <cell r="D38">
            <v>215271</v>
          </cell>
        </row>
        <row r="39">
          <cell r="C39">
            <v>9918050</v>
          </cell>
          <cell r="D39">
            <v>172379</v>
          </cell>
        </row>
        <row r="40">
          <cell r="C40">
            <v>9918051</v>
          </cell>
          <cell r="D40">
            <v>150087</v>
          </cell>
        </row>
        <row r="41">
          <cell r="C41">
            <v>0</v>
          </cell>
          <cell r="D41">
            <v>214776</v>
          </cell>
        </row>
        <row r="42">
          <cell r="C42">
            <v>9918052</v>
          </cell>
          <cell r="D42">
            <v>191110</v>
          </cell>
        </row>
        <row r="43">
          <cell r="C43">
            <v>9918053</v>
          </cell>
          <cell r="D43">
            <v>150102</v>
          </cell>
        </row>
        <row r="44">
          <cell r="C44">
            <v>9918054</v>
          </cell>
          <cell r="D44">
            <v>185348</v>
          </cell>
        </row>
        <row r="45">
          <cell r="C45">
            <v>0</v>
          </cell>
          <cell r="D45">
            <v>150105</v>
          </cell>
        </row>
        <row r="46">
          <cell r="C46">
            <v>0</v>
          </cell>
          <cell r="D46">
            <v>150108</v>
          </cell>
        </row>
        <row r="47">
          <cell r="C47">
            <v>0</v>
          </cell>
          <cell r="D47">
            <v>150104</v>
          </cell>
        </row>
        <row r="48">
          <cell r="C48">
            <v>0</v>
          </cell>
          <cell r="D48">
            <v>150106</v>
          </cell>
        </row>
        <row r="49">
          <cell r="C49">
            <v>0</v>
          </cell>
          <cell r="D49">
            <v>150103</v>
          </cell>
        </row>
        <row r="50">
          <cell r="C50">
            <v>0</v>
          </cell>
          <cell r="D50">
            <v>150107</v>
          </cell>
        </row>
        <row r="51">
          <cell r="C51">
            <v>0</v>
          </cell>
          <cell r="D51">
            <v>181300</v>
          </cell>
        </row>
        <row r="52">
          <cell r="C52">
            <v>9918055</v>
          </cell>
          <cell r="D52">
            <v>204079</v>
          </cell>
        </row>
        <row r="53">
          <cell r="C53">
            <v>9918056</v>
          </cell>
          <cell r="D53">
            <v>204080</v>
          </cell>
        </row>
        <row r="54">
          <cell r="C54">
            <v>9918057</v>
          </cell>
          <cell r="D54">
            <v>204077</v>
          </cell>
        </row>
        <row r="55">
          <cell r="C55">
            <v>9918058</v>
          </cell>
          <cell r="D55">
            <v>204078</v>
          </cell>
        </row>
        <row r="56">
          <cell r="C56">
            <v>9918059</v>
          </cell>
          <cell r="D56">
            <v>191033</v>
          </cell>
        </row>
        <row r="57">
          <cell r="C57">
            <v>0</v>
          </cell>
          <cell r="D57">
            <v>150099</v>
          </cell>
        </row>
        <row r="58">
          <cell r="C58">
            <v>9918060</v>
          </cell>
          <cell r="D58">
            <v>192488</v>
          </cell>
        </row>
        <row r="59">
          <cell r="C59">
            <v>9918061</v>
          </cell>
          <cell r="D59">
            <v>214772</v>
          </cell>
        </row>
        <row r="60">
          <cell r="C60">
            <v>0</v>
          </cell>
          <cell r="D60">
            <v>214779</v>
          </cell>
        </row>
        <row r="61">
          <cell r="C61">
            <v>9918062</v>
          </cell>
          <cell r="D61">
            <v>214797</v>
          </cell>
        </row>
        <row r="62">
          <cell r="C62">
            <v>9918063</v>
          </cell>
          <cell r="D62">
            <v>194146</v>
          </cell>
        </row>
        <row r="63">
          <cell r="C63">
            <v>9918064</v>
          </cell>
          <cell r="D63">
            <v>184997</v>
          </cell>
        </row>
        <row r="64">
          <cell r="C64">
            <v>9918065</v>
          </cell>
          <cell r="D64">
            <v>184993</v>
          </cell>
        </row>
        <row r="65">
          <cell r="C65">
            <v>9918066</v>
          </cell>
          <cell r="D65">
            <v>166670</v>
          </cell>
        </row>
        <row r="66">
          <cell r="C66">
            <v>9918067</v>
          </cell>
          <cell r="D66">
            <v>172340</v>
          </cell>
        </row>
        <row r="67">
          <cell r="C67">
            <v>9918068</v>
          </cell>
          <cell r="D67">
            <v>166671</v>
          </cell>
        </row>
        <row r="68">
          <cell r="C68">
            <v>0</v>
          </cell>
          <cell r="D68">
            <v>176368</v>
          </cell>
        </row>
        <row r="69">
          <cell r="C69">
            <v>9918069</v>
          </cell>
          <cell r="D69">
            <v>218904</v>
          </cell>
        </row>
        <row r="70">
          <cell r="C70">
            <v>9918070</v>
          </cell>
          <cell r="D70">
            <v>232093</v>
          </cell>
        </row>
        <row r="71">
          <cell r="C71">
            <v>9918071</v>
          </cell>
          <cell r="D71">
            <v>232483</v>
          </cell>
        </row>
        <row r="72">
          <cell r="C72">
            <v>9918072</v>
          </cell>
          <cell r="D72">
            <v>236580</v>
          </cell>
        </row>
        <row r="73">
          <cell r="C73">
            <v>9918073</v>
          </cell>
          <cell r="D73">
            <v>236550</v>
          </cell>
        </row>
        <row r="74">
          <cell r="C74">
            <v>9918074</v>
          </cell>
          <cell r="D74">
            <v>236549</v>
          </cell>
        </row>
        <row r="75">
          <cell r="C75">
            <v>9918075</v>
          </cell>
          <cell r="D75">
            <v>236548</v>
          </cell>
        </row>
        <row r="76">
          <cell r="C76">
            <v>9918076</v>
          </cell>
          <cell r="D76">
            <v>237009</v>
          </cell>
        </row>
        <row r="77">
          <cell r="C77">
            <v>9918077</v>
          </cell>
          <cell r="D77">
            <v>237011</v>
          </cell>
        </row>
        <row r="78">
          <cell r="C78">
            <v>0</v>
          </cell>
          <cell r="D78">
            <v>240715</v>
          </cell>
        </row>
        <row r="79">
          <cell r="C79">
            <v>0</v>
          </cell>
          <cell r="D79">
            <v>240722</v>
          </cell>
        </row>
        <row r="80">
          <cell r="C80">
            <v>0</v>
          </cell>
          <cell r="D80">
            <v>240716</v>
          </cell>
        </row>
        <row r="81">
          <cell r="C81">
            <v>0</v>
          </cell>
          <cell r="D81">
            <v>240717</v>
          </cell>
        </row>
        <row r="82">
          <cell r="C82">
            <v>0</v>
          </cell>
          <cell r="D82">
            <v>240718</v>
          </cell>
        </row>
        <row r="83">
          <cell r="C83">
            <v>0</v>
          </cell>
          <cell r="D83">
            <v>240720</v>
          </cell>
        </row>
        <row r="84">
          <cell r="C84">
            <v>0</v>
          </cell>
          <cell r="D84">
            <v>240719</v>
          </cell>
        </row>
        <row r="85">
          <cell r="C85">
            <v>0</v>
          </cell>
          <cell r="D85">
            <v>240077</v>
          </cell>
        </row>
        <row r="86">
          <cell r="C86">
            <v>0</v>
          </cell>
          <cell r="D86">
            <v>241566</v>
          </cell>
        </row>
        <row r="87">
          <cell r="C87">
            <v>0</v>
          </cell>
          <cell r="D87">
            <v>241447</v>
          </cell>
        </row>
        <row r="88">
          <cell r="C88">
            <v>9918997</v>
          </cell>
          <cell r="D88">
            <v>242574</v>
          </cell>
        </row>
        <row r="89">
          <cell r="C89">
            <v>9918996</v>
          </cell>
          <cell r="D89">
            <v>242575</v>
          </cell>
        </row>
        <row r="90">
          <cell r="C90">
            <v>9918995</v>
          </cell>
          <cell r="D90">
            <v>242576</v>
          </cell>
        </row>
        <row r="91">
          <cell r="C91" t="e">
            <v>#N/A</v>
          </cell>
          <cell r="D91">
            <v>245065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 t="str">
            <v>货品ID（未经营注明新品”）</v>
          </cell>
          <cell r="C1" t="str">
            <v>赠品ID</v>
          </cell>
          <cell r="D1" t="str">
            <v>货品ID（未经营注明新品”）</v>
          </cell>
          <cell r="E1" t="str">
            <v>通用名</v>
          </cell>
          <cell r="F1" t="str">
            <v>规格</v>
          </cell>
          <cell r="G1" t="str">
            <v>基本单位</v>
          </cell>
          <cell r="H1" t="str">
            <v>产地</v>
          </cell>
          <cell r="I1" t="str">
            <v>批准文号</v>
          </cell>
          <cell r="J1" t="str">
            <v>条形码</v>
          </cell>
          <cell r="K1" t="str">
            <v>件比</v>
          </cell>
          <cell r="L1" t="str">
            <v>零售价</v>
          </cell>
          <cell r="M1" t="str">
            <v>供货价</v>
          </cell>
        </row>
        <row r="2">
          <cell r="B2">
            <v>214782</v>
          </cell>
          <cell r="C2">
            <v>9918015</v>
          </cell>
          <cell r="D2">
            <v>214782</v>
          </cell>
          <cell r="E2" t="str">
            <v>薇诺娜修红舒缓安肤乳</v>
          </cell>
          <cell r="F2" t="str">
            <v>50g</v>
          </cell>
          <cell r="G2" t="str">
            <v>盒</v>
          </cell>
          <cell r="H2" t="str">
            <v>云南贝泰妮</v>
          </cell>
          <cell r="I2" t="str">
            <v>云妆20160004</v>
          </cell>
          <cell r="J2" t="str">
            <v>6958717873148</v>
          </cell>
          <cell r="K2">
            <v>36</v>
          </cell>
          <cell r="L2">
            <v>268</v>
          </cell>
          <cell r="M2">
            <v>160.8</v>
          </cell>
        </row>
        <row r="3">
          <cell r="B3">
            <v>214783</v>
          </cell>
          <cell r="C3">
            <v>9918016</v>
          </cell>
          <cell r="D3">
            <v>214783</v>
          </cell>
          <cell r="E3" t="str">
            <v>薇诺娜修红舒缓安肤精华液</v>
          </cell>
          <cell r="F3" t="str">
            <v>30ml</v>
          </cell>
          <cell r="G3" t="str">
            <v>盒</v>
          </cell>
          <cell r="H3" t="str">
            <v>云南贝泰妮</v>
          </cell>
          <cell r="I3" t="str">
            <v>云妆20160004</v>
          </cell>
          <cell r="J3" t="str">
            <v>6958717873544</v>
          </cell>
          <cell r="K3">
            <v>36</v>
          </cell>
          <cell r="L3">
            <v>298</v>
          </cell>
          <cell r="M3">
            <v>178.8</v>
          </cell>
        </row>
        <row r="4">
          <cell r="B4">
            <v>185353</v>
          </cell>
          <cell r="C4">
            <v>9918017</v>
          </cell>
          <cell r="D4">
            <v>185353</v>
          </cell>
          <cell r="E4" t="str">
            <v>薇诺娜熊果苷透白保湿面膜</v>
          </cell>
          <cell r="F4" t="str">
            <v>20mlx6</v>
          </cell>
          <cell r="G4" t="str">
            <v>盒</v>
          </cell>
          <cell r="H4" t="str">
            <v>云南贝泰妮</v>
          </cell>
          <cell r="I4" t="str">
            <v>国妆特字G20150159</v>
          </cell>
          <cell r="J4" t="str">
            <v>6958717860452</v>
          </cell>
          <cell r="K4">
            <v>36</v>
          </cell>
          <cell r="L4">
            <v>218</v>
          </cell>
          <cell r="M4">
            <v>130.8</v>
          </cell>
        </row>
        <row r="5">
          <cell r="B5">
            <v>150095</v>
          </cell>
          <cell r="C5">
            <v>9917993</v>
          </cell>
          <cell r="D5">
            <v>150095</v>
          </cell>
          <cell r="E5" t="str">
            <v>薇诺娜熊果苷美白保湿精华液</v>
          </cell>
          <cell r="F5" t="str">
            <v>30ml</v>
          </cell>
          <cell r="G5" t="str">
            <v>瓶</v>
          </cell>
          <cell r="H5" t="str">
            <v>云南贝泰妮</v>
          </cell>
          <cell r="I5" t="str">
            <v>国妆特字G20150193</v>
          </cell>
          <cell r="J5" t="str">
            <v>6958717860117</v>
          </cell>
          <cell r="K5">
            <v>1</v>
          </cell>
          <cell r="L5">
            <v>388</v>
          </cell>
          <cell r="M5">
            <v>232.8</v>
          </cell>
        </row>
        <row r="6">
          <cell r="B6">
            <v>150096</v>
          </cell>
          <cell r="C6">
            <v>9917994</v>
          </cell>
          <cell r="D6">
            <v>150096</v>
          </cell>
          <cell r="E6" t="str">
            <v>薇诺娜熊果苷美白保湿精华乳</v>
          </cell>
          <cell r="F6" t="str">
            <v>50g</v>
          </cell>
          <cell r="G6" t="str">
            <v>支</v>
          </cell>
          <cell r="H6" t="str">
            <v>云南贝泰妮</v>
          </cell>
          <cell r="I6" t="str">
            <v>国妆特字G20150147</v>
          </cell>
          <cell r="J6" t="str">
            <v>6958717860124</v>
          </cell>
          <cell r="K6">
            <v>1</v>
          </cell>
          <cell r="L6">
            <v>288</v>
          </cell>
          <cell r="M6">
            <v>172.8</v>
          </cell>
        </row>
        <row r="7">
          <cell r="B7">
            <v>150098</v>
          </cell>
          <cell r="C7">
            <v>0</v>
          </cell>
          <cell r="D7">
            <v>150098</v>
          </cell>
          <cell r="E7" t="str">
            <v>薇诺娜维生素CE淡纹亮肤精华液</v>
          </cell>
          <cell r="F7" t="str">
            <v>30ml</v>
          </cell>
          <cell r="G7" t="str">
            <v>瓶</v>
          </cell>
          <cell r="H7" t="str">
            <v>昆明贝泰妮</v>
          </cell>
          <cell r="I7" t="str">
            <v>国妆特字G20150152</v>
          </cell>
          <cell r="J7" t="str">
            <v>6958717860131</v>
          </cell>
          <cell r="K7">
            <v>1</v>
          </cell>
          <cell r="L7">
            <v>328</v>
          </cell>
          <cell r="M7">
            <v>196.8</v>
          </cell>
        </row>
        <row r="8">
          <cell r="B8">
            <v>181291</v>
          </cell>
          <cell r="C8">
            <v>9917995</v>
          </cell>
          <cell r="D8">
            <v>181291</v>
          </cell>
          <cell r="E8" t="str">
            <v>薇诺娜透明质酸复合原液</v>
          </cell>
          <cell r="F8" t="str">
            <v>30ml</v>
          </cell>
          <cell r="G8" t="str">
            <v>瓶</v>
          </cell>
          <cell r="H8" t="str">
            <v>云南贝泰妮</v>
          </cell>
          <cell r="I8" t="str">
            <v>云G妆网备字2018000209</v>
          </cell>
          <cell r="J8" t="str">
            <v>6958717870246</v>
          </cell>
          <cell r="K8">
            <v>36</v>
          </cell>
          <cell r="L8">
            <v>298</v>
          </cell>
          <cell r="M8">
            <v>178.8</v>
          </cell>
        </row>
        <row r="9">
          <cell r="B9">
            <v>181288</v>
          </cell>
          <cell r="C9">
            <v>9918019</v>
          </cell>
          <cell r="D9">
            <v>181288</v>
          </cell>
          <cell r="E9" t="str">
            <v>薇诺娜舒妍幻彩卸妆水</v>
          </cell>
          <cell r="F9" t="str">
            <v>150ml</v>
          </cell>
          <cell r="G9" t="str">
            <v>瓶</v>
          </cell>
          <cell r="H9" t="str">
            <v>昆明贝泰妮</v>
          </cell>
          <cell r="I9" t="str">
            <v>云G妆网备字2017001738</v>
          </cell>
          <cell r="J9" t="str">
            <v>6958717869981</v>
          </cell>
          <cell r="K9">
            <v>36</v>
          </cell>
          <cell r="L9">
            <v>208</v>
          </cell>
          <cell r="M9">
            <v>124.8</v>
          </cell>
        </row>
        <row r="10">
          <cell r="B10">
            <v>181289</v>
          </cell>
          <cell r="C10">
            <v>0</v>
          </cell>
          <cell r="D10">
            <v>181289</v>
          </cell>
          <cell r="E10" t="str">
            <v>薇诺娜舒妍幻彩气垫BB霜（自然色）</v>
          </cell>
          <cell r="F10" t="str">
            <v>15g</v>
          </cell>
          <cell r="G10" t="str">
            <v>盒</v>
          </cell>
          <cell r="H10" t="str">
            <v>云南贝泰妮</v>
          </cell>
          <cell r="I10" t="str">
            <v>云G妆网备字2018000610</v>
          </cell>
          <cell r="J10" t="str">
            <v>6958717870475</v>
          </cell>
          <cell r="K10">
            <v>36</v>
          </cell>
          <cell r="L10">
            <v>238</v>
          </cell>
          <cell r="M10">
            <v>142.8</v>
          </cell>
        </row>
        <row r="11">
          <cell r="B11">
            <v>181290</v>
          </cell>
          <cell r="C11">
            <v>0</v>
          </cell>
          <cell r="D11">
            <v>181290</v>
          </cell>
          <cell r="E11" t="str">
            <v>薇诺娜舒妍幻彩气垫BB霜（亮肌色）</v>
          </cell>
          <cell r="F11" t="str">
            <v>15g</v>
          </cell>
          <cell r="G11" t="str">
            <v>盒</v>
          </cell>
          <cell r="H11" t="str">
            <v>云南贝泰妮</v>
          </cell>
          <cell r="I11" t="str">
            <v>云G妆网备字2018000608</v>
          </cell>
          <cell r="J11" t="str">
            <v>6958717870451</v>
          </cell>
          <cell r="K11">
            <v>36</v>
          </cell>
          <cell r="L11">
            <v>238</v>
          </cell>
          <cell r="M11">
            <v>142.8</v>
          </cell>
        </row>
        <row r="12">
          <cell r="B12">
            <v>89062</v>
          </cell>
          <cell r="C12">
            <v>9917996</v>
          </cell>
          <cell r="D12">
            <v>89062</v>
          </cell>
          <cell r="E12" t="str">
            <v>薇诺娜舒敏保湿修复霜</v>
          </cell>
          <cell r="F12" t="str">
            <v>50g</v>
          </cell>
          <cell r="G12" t="str">
            <v>瓶</v>
          </cell>
          <cell r="H12" t="str">
            <v>云南贝泰妮</v>
          </cell>
          <cell r="I12" t="str">
            <v>云妆20160004</v>
          </cell>
          <cell r="J12" t="str">
            <v>6958717860063</v>
          </cell>
          <cell r="K12">
            <v>36</v>
          </cell>
          <cell r="L12">
            <v>258</v>
          </cell>
          <cell r="M12">
            <v>154.8</v>
          </cell>
        </row>
        <row r="13">
          <cell r="B13">
            <v>150091</v>
          </cell>
          <cell r="C13">
            <v>9918020</v>
          </cell>
          <cell r="D13">
            <v>150091</v>
          </cell>
          <cell r="E13" t="str">
            <v>薇诺娜舒敏保湿特护霜</v>
          </cell>
          <cell r="F13" t="str">
            <v>15g</v>
          </cell>
          <cell r="G13" t="str">
            <v>支</v>
          </cell>
          <cell r="H13" t="str">
            <v>云南贝泰妮</v>
          </cell>
          <cell r="I13" t="str">
            <v>云妆20160004</v>
          </cell>
          <cell r="J13" t="str">
            <v>6958717860230</v>
          </cell>
          <cell r="K13">
            <v>1</v>
          </cell>
          <cell r="L13">
            <v>88</v>
          </cell>
          <cell r="M13">
            <v>52.8</v>
          </cell>
        </row>
        <row r="14">
          <cell r="B14">
            <v>150090</v>
          </cell>
          <cell r="C14">
            <v>9918021</v>
          </cell>
          <cell r="D14">
            <v>150090</v>
          </cell>
          <cell r="E14" t="str">
            <v>薇诺娜舒敏保湿特护霜</v>
          </cell>
          <cell r="F14" t="str">
            <v>50g</v>
          </cell>
          <cell r="G14" t="str">
            <v>支</v>
          </cell>
          <cell r="H14" t="str">
            <v>云南贝泰妮</v>
          </cell>
          <cell r="I14" t="str">
            <v>云妆20160004</v>
          </cell>
          <cell r="J14" t="str">
            <v>6958717860216</v>
          </cell>
          <cell r="K14">
            <v>1</v>
          </cell>
          <cell r="L14">
            <v>268</v>
          </cell>
          <cell r="M14">
            <v>160.8</v>
          </cell>
        </row>
        <row r="15">
          <cell r="B15">
            <v>150092</v>
          </cell>
          <cell r="C15">
            <v>9918022</v>
          </cell>
          <cell r="D15">
            <v>150092</v>
          </cell>
          <cell r="E15" t="str">
            <v>薇诺娜舒敏保湿丝滑面贴膜</v>
          </cell>
          <cell r="F15" t="str">
            <v>20ml*6</v>
          </cell>
          <cell r="G15" t="str">
            <v>盒</v>
          </cell>
          <cell r="H15" t="str">
            <v>云南贝泰妮</v>
          </cell>
          <cell r="I15" t="str">
            <v>云妆20160004</v>
          </cell>
          <cell r="J15" t="str">
            <v>6958717860087</v>
          </cell>
          <cell r="K15">
            <v>1</v>
          </cell>
          <cell r="L15">
            <v>168</v>
          </cell>
          <cell r="M15">
            <v>100.8</v>
          </cell>
        </row>
        <row r="16">
          <cell r="B16">
            <v>150089</v>
          </cell>
          <cell r="C16">
            <v>9918023</v>
          </cell>
          <cell r="D16">
            <v>150089</v>
          </cell>
          <cell r="E16" t="str">
            <v>薇诺娜舒敏保湿润肤水</v>
          </cell>
          <cell r="F16" t="str">
            <v>120ml</v>
          </cell>
          <cell r="G16" t="str">
            <v>瓶</v>
          </cell>
          <cell r="H16" t="str">
            <v>云南贝泰妮</v>
          </cell>
          <cell r="I16" t="str">
            <v>云妆20160004</v>
          </cell>
          <cell r="J16" t="str">
            <v>6958717860056</v>
          </cell>
          <cell r="K16">
            <v>1</v>
          </cell>
          <cell r="L16">
            <v>188</v>
          </cell>
          <cell r="M16">
            <v>112.8</v>
          </cell>
        </row>
        <row r="17">
          <cell r="B17">
            <v>172377</v>
          </cell>
          <cell r="C17">
            <v>9918024</v>
          </cell>
          <cell r="D17">
            <v>172377</v>
          </cell>
          <cell r="E17" t="str">
            <v>薇诺娜舒敏保湿喷雾</v>
          </cell>
          <cell r="F17" t="str">
            <v>150ml</v>
          </cell>
          <cell r="G17" t="str">
            <v>瓶</v>
          </cell>
          <cell r="H17" t="str">
            <v>云南贝泰妮</v>
          </cell>
          <cell r="I17" t="str">
            <v>云G妆网备字2016000592</v>
          </cell>
          <cell r="J17" t="str">
            <v>6958717860339</v>
          </cell>
          <cell r="K17">
            <v>36</v>
          </cell>
          <cell r="L17">
            <v>198</v>
          </cell>
          <cell r="M17">
            <v>118.8</v>
          </cell>
        </row>
        <row r="18">
          <cell r="B18">
            <v>215791</v>
          </cell>
          <cell r="C18">
            <v>9918133</v>
          </cell>
          <cell r="D18">
            <v>215791</v>
          </cell>
          <cell r="E18" t="str">
            <v>薇诺娜舒敏保湿喷雾</v>
          </cell>
          <cell r="F18" t="str">
            <v>50ml</v>
          </cell>
          <cell r="G18" t="str">
            <v>盒</v>
          </cell>
          <cell r="H18" t="str">
            <v>云南贝泰妮</v>
          </cell>
          <cell r="I18" t="str">
            <v/>
          </cell>
          <cell r="J18" t="str">
            <v>6958717860612</v>
          </cell>
          <cell r="K18">
            <v>36</v>
          </cell>
          <cell r="L18">
            <v>68</v>
          </cell>
          <cell r="M18">
            <v>40.8</v>
          </cell>
        </row>
        <row r="19">
          <cell r="B19">
            <v>150088</v>
          </cell>
          <cell r="C19">
            <v>9918025</v>
          </cell>
          <cell r="D19">
            <v>150088</v>
          </cell>
          <cell r="E19" t="str">
            <v>薇诺娜舒敏保湿洁面乳</v>
          </cell>
          <cell r="F19" t="str">
            <v>80g</v>
          </cell>
          <cell r="G19" t="str">
            <v>支</v>
          </cell>
          <cell r="H19" t="str">
            <v>云南贝泰妮</v>
          </cell>
          <cell r="I19" t="str">
            <v>云妆20160004</v>
          </cell>
          <cell r="J19" t="str">
            <v>6958717860049</v>
          </cell>
          <cell r="K19">
            <v>1</v>
          </cell>
          <cell r="L19">
            <v>158</v>
          </cell>
          <cell r="M19">
            <v>94.8</v>
          </cell>
        </row>
        <row r="20">
          <cell r="B20">
            <v>150086</v>
          </cell>
          <cell r="C20">
            <v>9917997</v>
          </cell>
          <cell r="D20">
            <v>150086</v>
          </cell>
          <cell r="E20" t="str">
            <v>薇诺娜舒缓控油爽肤水</v>
          </cell>
          <cell r="F20" t="str">
            <v>120ml</v>
          </cell>
          <cell r="G20" t="str">
            <v>瓶</v>
          </cell>
          <cell r="H20" t="str">
            <v>云南贝泰妮</v>
          </cell>
          <cell r="I20" t="str">
            <v>云妆20160004</v>
          </cell>
          <cell r="J20" t="str">
            <v>6958717860018</v>
          </cell>
          <cell r="K20">
            <v>1</v>
          </cell>
          <cell r="L20">
            <v>188</v>
          </cell>
          <cell r="M20">
            <v>112.8</v>
          </cell>
        </row>
        <row r="21">
          <cell r="B21">
            <v>150101</v>
          </cell>
          <cell r="C21">
            <v>9918033</v>
          </cell>
          <cell r="D21">
            <v>150101</v>
          </cell>
          <cell r="E21" t="str">
            <v>薇诺娜舒缓控油凝露</v>
          </cell>
          <cell r="F21" t="str">
            <v>50g</v>
          </cell>
          <cell r="G21" t="str">
            <v>支</v>
          </cell>
          <cell r="H21" t="str">
            <v>云南贝泰妮</v>
          </cell>
          <cell r="I21" t="str">
            <v>云妆20160004</v>
          </cell>
          <cell r="J21" t="str">
            <v>6958717860025</v>
          </cell>
          <cell r="K21">
            <v>1</v>
          </cell>
          <cell r="L21">
            <v>198</v>
          </cell>
          <cell r="M21">
            <v>118.8</v>
          </cell>
        </row>
        <row r="22">
          <cell r="B22">
            <v>150077</v>
          </cell>
          <cell r="C22">
            <v>9918034</v>
          </cell>
          <cell r="D22">
            <v>150077</v>
          </cell>
          <cell r="E22" t="str">
            <v>薇诺娜舒缓控油洁面泡沫</v>
          </cell>
          <cell r="F22" t="str">
            <v>150ml</v>
          </cell>
          <cell r="G22" t="str">
            <v>瓶</v>
          </cell>
          <cell r="H22" t="str">
            <v>云南贝泰妮</v>
          </cell>
          <cell r="I22" t="str">
            <v>云妆20160004</v>
          </cell>
          <cell r="J22" t="str">
            <v>6958717860001</v>
          </cell>
          <cell r="K22">
            <v>1</v>
          </cell>
          <cell r="L22">
            <v>158</v>
          </cell>
          <cell r="M22">
            <v>94.8</v>
          </cell>
        </row>
        <row r="23">
          <cell r="B23">
            <v>185352</v>
          </cell>
          <cell r="C23">
            <v>9918035</v>
          </cell>
          <cell r="D23">
            <v>185352</v>
          </cell>
          <cell r="E23" t="str">
            <v>薇诺娜舒缓净透清颜面膜</v>
          </cell>
          <cell r="F23" t="str">
            <v>20mlx6</v>
          </cell>
          <cell r="G23" t="str">
            <v>盒</v>
          </cell>
          <cell r="H23" t="str">
            <v>昆明贝泰妮</v>
          </cell>
          <cell r="I23" t="str">
            <v>云G妆网备字2017001732</v>
          </cell>
          <cell r="J23" t="str">
            <v>6958717869967</v>
          </cell>
          <cell r="K23">
            <v>36</v>
          </cell>
          <cell r="L23">
            <v>188</v>
          </cell>
          <cell r="M23">
            <v>112.8</v>
          </cell>
        </row>
        <row r="24">
          <cell r="B24">
            <v>185347</v>
          </cell>
          <cell r="C24">
            <v>9918036</v>
          </cell>
          <cell r="D24">
            <v>185347</v>
          </cell>
          <cell r="E24" t="str">
            <v>薇诺娜柔润赋活眼霜</v>
          </cell>
          <cell r="F24" t="str">
            <v>15g</v>
          </cell>
          <cell r="G24" t="str">
            <v>盒</v>
          </cell>
          <cell r="H24" t="str">
            <v>云南贝泰妮</v>
          </cell>
          <cell r="I24" t="str">
            <v>云G妆网备字2018000278</v>
          </cell>
          <cell r="J24" t="str">
            <v>6958717870154</v>
          </cell>
          <cell r="K24">
            <v>36</v>
          </cell>
          <cell r="L24">
            <v>288</v>
          </cell>
          <cell r="M24">
            <v>172.8</v>
          </cell>
        </row>
        <row r="25">
          <cell r="B25">
            <v>150094</v>
          </cell>
          <cell r="C25">
            <v>9918037</v>
          </cell>
          <cell r="D25">
            <v>150094</v>
          </cell>
          <cell r="E25" t="str">
            <v>薇诺娜柔润保湿霜</v>
          </cell>
          <cell r="F25" t="str">
            <v>80g</v>
          </cell>
          <cell r="G25" t="str">
            <v>支</v>
          </cell>
          <cell r="H25" t="str">
            <v>云南贝泰妮</v>
          </cell>
          <cell r="I25" t="str">
            <v>云G妆网备字2020000236</v>
          </cell>
          <cell r="J25" t="str">
            <v>6958717860100</v>
          </cell>
          <cell r="K25">
            <v>1</v>
          </cell>
          <cell r="L25">
            <v>88</v>
          </cell>
          <cell r="M25">
            <v>52.8</v>
          </cell>
        </row>
        <row r="26">
          <cell r="B26">
            <v>150093</v>
          </cell>
          <cell r="C26">
            <v>9918038</v>
          </cell>
          <cell r="D26">
            <v>150093</v>
          </cell>
          <cell r="E26" t="str">
            <v>薇诺娜柔润保湿霜</v>
          </cell>
          <cell r="F26" t="str">
            <v>150g</v>
          </cell>
          <cell r="G26" t="str">
            <v>支</v>
          </cell>
          <cell r="H26" t="str">
            <v>云南贝泰妮</v>
          </cell>
          <cell r="I26" t="str">
            <v>云妆20160004</v>
          </cell>
          <cell r="J26" t="str">
            <v>6958717860094</v>
          </cell>
          <cell r="K26">
            <v>1</v>
          </cell>
          <cell r="L26">
            <v>168</v>
          </cell>
          <cell r="M26">
            <v>100.8</v>
          </cell>
        </row>
        <row r="27">
          <cell r="B27">
            <v>181299</v>
          </cell>
          <cell r="C27">
            <v>9918039</v>
          </cell>
          <cell r="D27">
            <v>181299</v>
          </cell>
          <cell r="E27" t="str">
            <v>薇诺娜柔润保湿乳液</v>
          </cell>
          <cell r="F27" t="str">
            <v>50g</v>
          </cell>
          <cell r="G27" t="str">
            <v>支</v>
          </cell>
          <cell r="H27" t="str">
            <v>云南贝泰妮</v>
          </cell>
          <cell r="I27" t="str">
            <v>云G妆网备字2018000340</v>
          </cell>
          <cell r="J27" t="str">
            <v>6958717870147</v>
          </cell>
          <cell r="K27">
            <v>36</v>
          </cell>
          <cell r="L27">
            <v>198</v>
          </cell>
          <cell r="M27">
            <v>118.8</v>
          </cell>
        </row>
        <row r="28">
          <cell r="B28">
            <v>181297</v>
          </cell>
          <cell r="C28">
            <v>9918040</v>
          </cell>
          <cell r="D28">
            <v>181297</v>
          </cell>
          <cell r="E28" t="str">
            <v>薇诺娜柔润保湿柔肤水</v>
          </cell>
          <cell r="F28" t="str">
            <v>120ml</v>
          </cell>
          <cell r="G28" t="str">
            <v>瓶</v>
          </cell>
          <cell r="H28" t="str">
            <v>云南贝泰妮</v>
          </cell>
          <cell r="I28" t="str">
            <v>云G妆网备字2018000210</v>
          </cell>
          <cell r="J28" t="str">
            <v>6958717870116</v>
          </cell>
          <cell r="K28">
            <v>36</v>
          </cell>
          <cell r="L28">
            <v>188</v>
          </cell>
          <cell r="M28">
            <v>112.8</v>
          </cell>
        </row>
        <row r="29">
          <cell r="B29">
            <v>181301</v>
          </cell>
          <cell r="C29">
            <v>9918041</v>
          </cell>
          <cell r="D29">
            <v>181301</v>
          </cell>
          <cell r="E29" t="str">
            <v>薇诺娜柔润保湿面膜</v>
          </cell>
          <cell r="F29" t="str">
            <v>25ml×6贴</v>
          </cell>
          <cell r="G29" t="str">
            <v>盒</v>
          </cell>
          <cell r="H29" t="str">
            <v>云南贝泰妮</v>
          </cell>
          <cell r="I29" t="str">
            <v>云G妆网备字2018000212</v>
          </cell>
          <cell r="J29" t="str">
            <v>6958717870123</v>
          </cell>
          <cell r="K29">
            <v>36</v>
          </cell>
          <cell r="L29">
            <v>168</v>
          </cell>
          <cell r="M29">
            <v>100.8</v>
          </cell>
        </row>
        <row r="30">
          <cell r="B30">
            <v>214778</v>
          </cell>
          <cell r="C30">
            <v>9918042</v>
          </cell>
          <cell r="D30">
            <v>214778</v>
          </cell>
          <cell r="E30" t="str">
            <v>薇诺娜柔润保湿精华液</v>
          </cell>
          <cell r="F30" t="str">
            <v>30ml</v>
          </cell>
          <cell r="G30" t="str">
            <v>盒</v>
          </cell>
          <cell r="H30" t="str">
            <v>云南贝泰妮</v>
          </cell>
          <cell r="I30" t="str">
            <v>云妆20160004</v>
          </cell>
          <cell r="J30" t="str">
            <v>6958717873124</v>
          </cell>
          <cell r="K30">
            <v>36</v>
          </cell>
          <cell r="L30">
            <v>298</v>
          </cell>
          <cell r="M30">
            <v>178.8</v>
          </cell>
        </row>
        <row r="31">
          <cell r="B31">
            <v>187952</v>
          </cell>
          <cell r="C31">
            <v>0</v>
          </cell>
          <cell r="D31">
            <v>187952</v>
          </cell>
          <cell r="E31" t="str">
            <v>薇诺娜柔润保湿洁颜慕斯</v>
          </cell>
          <cell r="F31" t="str">
            <v>50ml</v>
          </cell>
          <cell r="G31" t="str">
            <v>盒</v>
          </cell>
          <cell r="H31" t="str">
            <v>昆明贝泰妮</v>
          </cell>
          <cell r="I31" t="str">
            <v>云G妆网备字2018000505</v>
          </cell>
          <cell r="J31" t="str">
            <v>6958717870420</v>
          </cell>
          <cell r="K31">
            <v>36</v>
          </cell>
          <cell r="L31">
            <v>68</v>
          </cell>
          <cell r="M31">
            <v>40.8</v>
          </cell>
        </row>
        <row r="32">
          <cell r="B32">
            <v>215787</v>
          </cell>
          <cell r="C32">
            <v>9918043</v>
          </cell>
          <cell r="D32">
            <v>215787</v>
          </cell>
          <cell r="E32" t="str">
            <v>薇诺娜柔润保湿洁颜慕斯</v>
          </cell>
          <cell r="F32" t="str">
            <v>150ml</v>
          </cell>
          <cell r="G32" t="str">
            <v>盒</v>
          </cell>
          <cell r="H32" t="str">
            <v>云南贝泰妮</v>
          </cell>
          <cell r="I32" t="str">
            <v/>
          </cell>
          <cell r="J32" t="str">
            <v>6958717870437</v>
          </cell>
          <cell r="K32">
            <v>36</v>
          </cell>
          <cell r="L32">
            <v>168</v>
          </cell>
          <cell r="M32">
            <v>100.8</v>
          </cell>
        </row>
        <row r="33">
          <cell r="B33">
            <v>191176</v>
          </cell>
          <cell r="C33">
            <v>9918044</v>
          </cell>
          <cell r="D33">
            <v>191176</v>
          </cell>
          <cell r="E33" t="str">
            <v>薇诺娜柔润保湿BB霜（自然色）</v>
          </cell>
          <cell r="F33" t="str">
            <v>50g</v>
          </cell>
          <cell r="G33" t="str">
            <v>盒</v>
          </cell>
          <cell r="H33" t="str">
            <v>云南贝泰妮</v>
          </cell>
          <cell r="I33" t="str">
            <v>云G妆网备字2019000787</v>
          </cell>
          <cell r="J33" t="str">
            <v>6958717871144</v>
          </cell>
          <cell r="K33">
            <v>36</v>
          </cell>
          <cell r="L33">
            <v>168</v>
          </cell>
          <cell r="M33">
            <v>100.8</v>
          </cell>
        </row>
        <row r="34">
          <cell r="B34">
            <v>191175</v>
          </cell>
          <cell r="C34">
            <v>9918045</v>
          </cell>
          <cell r="D34">
            <v>191175</v>
          </cell>
          <cell r="E34" t="str">
            <v>薇诺娜柔润保湿BB霜（亮肌色）</v>
          </cell>
          <cell r="F34" t="str">
            <v>50g</v>
          </cell>
          <cell r="G34" t="str">
            <v>盒</v>
          </cell>
          <cell r="H34" t="str">
            <v>云南贝泰妮</v>
          </cell>
          <cell r="I34" t="str">
            <v>云G妆网备字2019000788</v>
          </cell>
          <cell r="J34" t="str">
            <v>6958717871151</v>
          </cell>
          <cell r="K34">
            <v>36</v>
          </cell>
          <cell r="L34">
            <v>168</v>
          </cell>
          <cell r="M34">
            <v>100.8</v>
          </cell>
        </row>
        <row r="35">
          <cell r="B35">
            <v>218919</v>
          </cell>
          <cell r="C35">
            <v>9918046</v>
          </cell>
          <cell r="D35">
            <v>218919</v>
          </cell>
          <cell r="E35" t="str">
            <v>薇诺娜清透水感防晒喷雾</v>
          </cell>
          <cell r="F35" t="str">
            <v>120ml</v>
          </cell>
          <cell r="G35" t="str">
            <v>盒</v>
          </cell>
          <cell r="H35" t="str">
            <v>云南贝泰妮</v>
          </cell>
          <cell r="I35" t="str">
            <v>国妆特字G20201441</v>
          </cell>
          <cell r="J35" t="str">
            <v>6958717872547</v>
          </cell>
          <cell r="K35">
            <v>36</v>
          </cell>
          <cell r="L35">
            <v>168</v>
          </cell>
          <cell r="M35">
            <v>100.8</v>
          </cell>
        </row>
        <row r="36">
          <cell r="B36">
            <v>218908</v>
          </cell>
          <cell r="C36">
            <v>9918047</v>
          </cell>
          <cell r="D36">
            <v>218908</v>
          </cell>
          <cell r="E36" t="str">
            <v>薇诺娜清透水感防晒喷雾</v>
          </cell>
          <cell r="F36" t="str">
            <v>75ml</v>
          </cell>
          <cell r="G36" t="str">
            <v>盒</v>
          </cell>
          <cell r="H36" t="str">
            <v>云南贝泰妮</v>
          </cell>
          <cell r="I36" t="str">
            <v>国妆特字G20201441</v>
          </cell>
          <cell r="J36" t="str">
            <v>6958717872325</v>
          </cell>
          <cell r="K36">
            <v>36</v>
          </cell>
          <cell r="L36">
            <v>118</v>
          </cell>
          <cell r="M36">
            <v>70.8</v>
          </cell>
        </row>
        <row r="37">
          <cell r="B37">
            <v>185350</v>
          </cell>
          <cell r="C37">
            <v>9918049</v>
          </cell>
          <cell r="D37">
            <v>185350</v>
          </cell>
          <cell r="E37" t="str">
            <v>薇诺娜清透防晒乳SPF48PA+++</v>
          </cell>
          <cell r="F37" t="str">
            <v>50g</v>
          </cell>
          <cell r="G37" t="str">
            <v>盒</v>
          </cell>
          <cell r="H37" t="str">
            <v>云南贝泰妮</v>
          </cell>
          <cell r="I37" t="str">
            <v>国妆特字G20151938</v>
          </cell>
          <cell r="J37" t="str">
            <v>6958717869752</v>
          </cell>
          <cell r="K37">
            <v>36</v>
          </cell>
          <cell r="L37">
            <v>188</v>
          </cell>
          <cell r="M37">
            <v>112.8</v>
          </cell>
        </row>
        <row r="38">
          <cell r="B38">
            <v>215271</v>
          </cell>
          <cell r="C38">
            <v>9918132</v>
          </cell>
          <cell r="D38">
            <v>215271</v>
          </cell>
          <cell r="E38" t="str">
            <v>薇诺娜清透防晒乳SPF48PA+++</v>
          </cell>
          <cell r="F38" t="str">
            <v>15g</v>
          </cell>
          <cell r="G38" t="str">
            <v>盒</v>
          </cell>
          <cell r="H38" t="str">
            <v>云南贝泰妮</v>
          </cell>
          <cell r="I38" t="str">
            <v>国妆特字G20151938</v>
          </cell>
          <cell r="J38" t="str">
            <v>6958717869776</v>
          </cell>
          <cell r="K38">
            <v>36</v>
          </cell>
          <cell r="L38">
            <v>56</v>
          </cell>
          <cell r="M38">
            <v>33.6</v>
          </cell>
        </row>
        <row r="39">
          <cell r="B39">
            <v>172379</v>
          </cell>
          <cell r="C39">
            <v>9918050</v>
          </cell>
          <cell r="D39">
            <v>172379</v>
          </cell>
          <cell r="E39" t="str">
            <v>薇诺娜清透防晒乳SPF30PA+++</v>
          </cell>
          <cell r="F39" t="str">
            <v>50g</v>
          </cell>
          <cell r="G39" t="str">
            <v>瓶</v>
          </cell>
          <cell r="H39" t="str">
            <v>云南贝泰妮</v>
          </cell>
          <cell r="I39" t="str">
            <v>国妆特字G20151938</v>
          </cell>
          <cell r="J39" t="str">
            <v>6958717866409</v>
          </cell>
          <cell r="K39">
            <v>36</v>
          </cell>
          <cell r="L39">
            <v>188</v>
          </cell>
          <cell r="M39">
            <v>112.8</v>
          </cell>
        </row>
        <row r="40">
          <cell r="B40">
            <v>150087</v>
          </cell>
          <cell r="C40">
            <v>9918051</v>
          </cell>
          <cell r="D40">
            <v>150087</v>
          </cell>
          <cell r="E40" t="str">
            <v>薇诺娜清痘修复精华液</v>
          </cell>
          <cell r="F40" t="str">
            <v>25g</v>
          </cell>
          <cell r="G40" t="str">
            <v>支</v>
          </cell>
          <cell r="H40" t="str">
            <v>云南贝泰妮</v>
          </cell>
          <cell r="I40" t="str">
            <v>云妆20160004</v>
          </cell>
          <cell r="J40" t="str">
            <v>6958717860032</v>
          </cell>
          <cell r="K40">
            <v>1</v>
          </cell>
          <cell r="L40">
            <v>188</v>
          </cell>
          <cell r="M40">
            <v>112.8</v>
          </cell>
        </row>
        <row r="41">
          <cell r="B41">
            <v>214776</v>
          </cell>
          <cell r="C41">
            <v>0</v>
          </cell>
          <cell r="D41">
            <v>214776</v>
          </cell>
          <cell r="E41" t="str">
            <v>薇诺娜屛障特护霜</v>
          </cell>
          <cell r="F41" t="str">
            <v>50g</v>
          </cell>
          <cell r="G41" t="str">
            <v>盒</v>
          </cell>
          <cell r="H41" t="str">
            <v>云南贝泰妮</v>
          </cell>
          <cell r="I41" t="str">
            <v>云妆20160004</v>
          </cell>
          <cell r="J41" t="str">
            <v>6958717874350</v>
          </cell>
          <cell r="K41">
            <v>36</v>
          </cell>
          <cell r="L41">
            <v>298</v>
          </cell>
          <cell r="M41">
            <v>178.8</v>
          </cell>
        </row>
        <row r="42">
          <cell r="B42">
            <v>191110</v>
          </cell>
          <cell r="C42">
            <v>9918052</v>
          </cell>
          <cell r="D42">
            <v>191110</v>
          </cell>
          <cell r="E42" t="str">
            <v>薇诺娜屏障修护精华液</v>
          </cell>
          <cell r="F42" t="str">
            <v>30ml</v>
          </cell>
          <cell r="G42" t="str">
            <v>盒</v>
          </cell>
          <cell r="H42" t="str">
            <v>云南贝泰妮</v>
          </cell>
          <cell r="I42" t="str">
            <v>云G妆网备字2019000791</v>
          </cell>
          <cell r="J42" t="str">
            <v>6958717871137</v>
          </cell>
          <cell r="K42">
            <v>36</v>
          </cell>
          <cell r="L42">
            <v>298</v>
          </cell>
          <cell r="M42">
            <v>178.8</v>
          </cell>
        </row>
        <row r="43">
          <cell r="B43">
            <v>150102</v>
          </cell>
          <cell r="C43">
            <v>9918053</v>
          </cell>
          <cell r="D43">
            <v>150102</v>
          </cell>
          <cell r="E43" t="str">
            <v>薇诺娜紧致眼霜</v>
          </cell>
          <cell r="F43" t="str">
            <v>20g</v>
          </cell>
          <cell r="G43" t="str">
            <v>支</v>
          </cell>
          <cell r="H43" t="str">
            <v>云南贝泰妮</v>
          </cell>
          <cell r="I43" t="str">
            <v>云妆20160004</v>
          </cell>
          <cell r="J43" t="str">
            <v>6958717860490</v>
          </cell>
          <cell r="K43">
            <v>1</v>
          </cell>
          <cell r="L43">
            <v>328</v>
          </cell>
          <cell r="M43">
            <v>196.8</v>
          </cell>
        </row>
        <row r="44">
          <cell r="B44">
            <v>185348</v>
          </cell>
          <cell r="C44">
            <v>9918054</v>
          </cell>
          <cell r="D44">
            <v>185348</v>
          </cell>
          <cell r="E44" t="str">
            <v>薇诺娜紧致抗皱精华霜</v>
          </cell>
          <cell r="F44" t="str">
            <v>30g</v>
          </cell>
          <cell r="G44" t="str">
            <v>盒</v>
          </cell>
          <cell r="H44" t="str">
            <v>云南贝泰妮</v>
          </cell>
          <cell r="I44" t="str">
            <v>云G妆网备字2017001734</v>
          </cell>
          <cell r="J44" t="str">
            <v>6958717869943</v>
          </cell>
          <cell r="K44">
            <v>36</v>
          </cell>
          <cell r="L44">
            <v>388</v>
          </cell>
          <cell r="M44">
            <v>232.8</v>
          </cell>
        </row>
        <row r="45">
          <cell r="B45">
            <v>150105</v>
          </cell>
          <cell r="C45">
            <v>0</v>
          </cell>
          <cell r="D45">
            <v>150105</v>
          </cell>
          <cell r="E45" t="str">
            <v>薇诺娜极润保湿睡眠面膜</v>
          </cell>
          <cell r="F45" t="str">
            <v>100g</v>
          </cell>
          <cell r="G45" t="str">
            <v>盒</v>
          </cell>
          <cell r="H45" t="str">
            <v>昆明贝泰妮</v>
          </cell>
          <cell r="I45" t="str">
            <v>滇妆生卫字(2013)0037号</v>
          </cell>
          <cell r="J45" t="str">
            <v>6958717860421</v>
          </cell>
          <cell r="K45">
            <v>1</v>
          </cell>
          <cell r="L45">
            <v>198</v>
          </cell>
          <cell r="M45">
            <v>118.8</v>
          </cell>
        </row>
        <row r="46">
          <cell r="B46">
            <v>150108</v>
          </cell>
          <cell r="C46">
            <v>0</v>
          </cell>
          <cell r="D46">
            <v>150108</v>
          </cell>
          <cell r="E46" t="str">
            <v>薇诺娜极润保湿水盈霜</v>
          </cell>
          <cell r="F46" t="str">
            <v>50g</v>
          </cell>
          <cell r="G46" t="str">
            <v>支</v>
          </cell>
          <cell r="H46" t="str">
            <v>昆明贝泰妮</v>
          </cell>
          <cell r="I46" t="str">
            <v>滇妆生卫字(2013)0037号</v>
          </cell>
          <cell r="J46" t="str">
            <v>6958717860711</v>
          </cell>
          <cell r="K46">
            <v>1</v>
          </cell>
          <cell r="L46">
            <v>198</v>
          </cell>
          <cell r="M46">
            <v>118.8</v>
          </cell>
        </row>
        <row r="47">
          <cell r="B47">
            <v>150104</v>
          </cell>
          <cell r="C47">
            <v>0</v>
          </cell>
          <cell r="D47">
            <v>150104</v>
          </cell>
          <cell r="E47" t="str">
            <v>薇诺娜极润保湿柔肤水</v>
          </cell>
          <cell r="F47" t="str">
            <v>120ml</v>
          </cell>
          <cell r="G47" t="str">
            <v>盒</v>
          </cell>
          <cell r="H47" t="str">
            <v>昆明贝泰妮</v>
          </cell>
          <cell r="I47" t="str">
            <v>滇妆生卫字(2013)0037号</v>
          </cell>
          <cell r="J47" t="str">
            <v>6958717860407</v>
          </cell>
          <cell r="K47">
            <v>1</v>
          </cell>
          <cell r="L47">
            <v>178</v>
          </cell>
          <cell r="M47">
            <v>106.8</v>
          </cell>
        </row>
        <row r="48">
          <cell r="B48">
            <v>150106</v>
          </cell>
          <cell r="C48">
            <v>0</v>
          </cell>
          <cell r="D48">
            <v>150106</v>
          </cell>
          <cell r="E48" t="str">
            <v>薇诺娜极润保湿面膜</v>
          </cell>
          <cell r="F48" t="str">
            <v>20ml*6</v>
          </cell>
          <cell r="G48" t="str">
            <v>盒</v>
          </cell>
          <cell r="H48" t="str">
            <v>昆明贝泰妮</v>
          </cell>
          <cell r="I48" t="str">
            <v>滇妆生卫字(2013)0037号</v>
          </cell>
          <cell r="J48" t="str">
            <v>6958717860438</v>
          </cell>
          <cell r="K48">
            <v>1</v>
          </cell>
          <cell r="L48">
            <v>168</v>
          </cell>
          <cell r="M48">
            <v>100.8</v>
          </cell>
        </row>
        <row r="49">
          <cell r="B49">
            <v>150103</v>
          </cell>
          <cell r="C49">
            <v>0</v>
          </cell>
          <cell r="D49">
            <v>150103</v>
          </cell>
          <cell r="E49" t="str">
            <v>薇诺娜极润保湿洁面乳</v>
          </cell>
          <cell r="F49" t="str">
            <v>80g</v>
          </cell>
          <cell r="G49" t="str">
            <v>盒</v>
          </cell>
          <cell r="H49" t="str">
            <v>云南贝泰妮</v>
          </cell>
          <cell r="I49" t="str">
            <v>滇妆生卫字(2013)0037号</v>
          </cell>
          <cell r="J49" t="str">
            <v>6958717860391</v>
          </cell>
          <cell r="K49">
            <v>1</v>
          </cell>
          <cell r="L49">
            <v>128</v>
          </cell>
          <cell r="M49">
            <v>76.8</v>
          </cell>
        </row>
        <row r="50">
          <cell r="B50">
            <v>150107</v>
          </cell>
          <cell r="C50">
            <v>0</v>
          </cell>
          <cell r="D50">
            <v>150107</v>
          </cell>
          <cell r="E50" t="str">
            <v>薇诺娜极润保湿BB霜</v>
          </cell>
          <cell r="F50" t="str">
            <v>50g</v>
          </cell>
          <cell r="G50" t="str">
            <v>支</v>
          </cell>
          <cell r="H50" t="str">
            <v>昆明贝泰妮</v>
          </cell>
          <cell r="I50" t="str">
            <v>滇妆生卫字(2013)0037号</v>
          </cell>
          <cell r="J50" t="str">
            <v>6958717860445</v>
          </cell>
          <cell r="K50">
            <v>1</v>
          </cell>
          <cell r="L50">
            <v>158</v>
          </cell>
          <cell r="M50">
            <v>94.8</v>
          </cell>
        </row>
        <row r="51">
          <cell r="B51">
            <v>181300</v>
          </cell>
          <cell r="C51">
            <v>0</v>
          </cell>
          <cell r="D51">
            <v>181300</v>
          </cell>
          <cell r="E51" t="str">
            <v>薇诺娜焕采水光素颜霜</v>
          </cell>
          <cell r="F51" t="str">
            <v>30g</v>
          </cell>
          <cell r="G51" t="str">
            <v>支</v>
          </cell>
          <cell r="H51" t="str">
            <v>云南贝泰妮</v>
          </cell>
          <cell r="I51" t="str">
            <v>云G妆网备字2018000213</v>
          </cell>
          <cell r="J51" t="str">
            <v>6958717870260</v>
          </cell>
          <cell r="K51">
            <v>36</v>
          </cell>
          <cell r="L51">
            <v>128</v>
          </cell>
          <cell r="M51">
            <v>76.8</v>
          </cell>
        </row>
        <row r="52">
          <cell r="B52">
            <v>204079</v>
          </cell>
          <cell r="C52">
            <v>9918055</v>
          </cell>
          <cell r="D52">
            <v>204079</v>
          </cell>
          <cell r="E52" t="str">
            <v>薇诺娜光透皙白修护晚霜</v>
          </cell>
          <cell r="F52" t="str">
            <v>50g</v>
          </cell>
          <cell r="G52" t="str">
            <v>盒</v>
          </cell>
          <cell r="H52" t="str">
            <v>云南贝泰妮</v>
          </cell>
          <cell r="I52" t="str">
            <v>国妆特字G20170790</v>
          </cell>
          <cell r="J52" t="str">
            <v>6958717871243</v>
          </cell>
          <cell r="K52">
            <v>36</v>
          </cell>
          <cell r="L52">
            <v>338</v>
          </cell>
          <cell r="M52">
            <v>202.8</v>
          </cell>
        </row>
        <row r="53">
          <cell r="B53">
            <v>204080</v>
          </cell>
          <cell r="C53">
            <v>9918056</v>
          </cell>
          <cell r="D53">
            <v>204080</v>
          </cell>
          <cell r="E53" t="str">
            <v>薇诺娜光透皙白晶粹水</v>
          </cell>
          <cell r="F53" t="str">
            <v>120ml</v>
          </cell>
          <cell r="G53" t="str">
            <v>盒</v>
          </cell>
          <cell r="H53" t="str">
            <v>云南贝泰妮</v>
          </cell>
          <cell r="I53" t="str">
            <v>国妆特字G20170776</v>
          </cell>
          <cell r="J53" t="str">
            <v>6958717871250</v>
          </cell>
          <cell r="K53">
            <v>36</v>
          </cell>
          <cell r="L53">
            <v>228</v>
          </cell>
          <cell r="M53">
            <v>136.8</v>
          </cell>
        </row>
        <row r="54">
          <cell r="B54">
            <v>204077</v>
          </cell>
          <cell r="C54">
            <v>9918057</v>
          </cell>
          <cell r="D54">
            <v>204077</v>
          </cell>
          <cell r="E54" t="str">
            <v>薇诺娜光透皙白隔离日霜</v>
          </cell>
          <cell r="F54" t="str">
            <v>50g</v>
          </cell>
          <cell r="G54" t="str">
            <v>盒</v>
          </cell>
          <cell r="H54" t="str">
            <v>云南贝泰妮</v>
          </cell>
          <cell r="I54" t="str">
            <v>国妆特字G20180002</v>
          </cell>
          <cell r="J54" t="str">
            <v>6958717871236</v>
          </cell>
          <cell r="K54">
            <v>36</v>
          </cell>
          <cell r="L54">
            <v>298</v>
          </cell>
          <cell r="M54">
            <v>178.8</v>
          </cell>
        </row>
        <row r="55">
          <cell r="B55">
            <v>204078</v>
          </cell>
          <cell r="C55">
            <v>9918058</v>
          </cell>
          <cell r="D55">
            <v>204078</v>
          </cell>
          <cell r="E55" t="str">
            <v>薇诺娜光透皙白淡斑面膜</v>
          </cell>
          <cell r="F55" t="str">
            <v>25mlx6</v>
          </cell>
          <cell r="G55" t="str">
            <v>盒</v>
          </cell>
          <cell r="H55" t="str">
            <v>云南贝泰妮</v>
          </cell>
          <cell r="I55" t="str">
            <v>国妆特字G20170786</v>
          </cell>
          <cell r="J55" t="str">
            <v>6958717871588</v>
          </cell>
          <cell r="K55">
            <v>36</v>
          </cell>
          <cell r="L55">
            <v>218</v>
          </cell>
          <cell r="M55">
            <v>130.8</v>
          </cell>
        </row>
        <row r="56">
          <cell r="B56">
            <v>191033</v>
          </cell>
          <cell r="C56">
            <v>9918059</v>
          </cell>
          <cell r="D56">
            <v>191033</v>
          </cell>
          <cell r="E56" t="str">
            <v>薇诺娜光透皙白淡斑精华液</v>
          </cell>
          <cell r="F56" t="str">
            <v>30ml</v>
          </cell>
          <cell r="G56" t="str">
            <v>盒</v>
          </cell>
          <cell r="H56" t="str">
            <v>云南贝泰妮</v>
          </cell>
          <cell r="I56" t="str">
            <v>国妆特字G20170787</v>
          </cell>
          <cell r="J56" t="str">
            <v>6958717871113</v>
          </cell>
          <cell r="K56">
            <v>36</v>
          </cell>
          <cell r="L56">
            <v>398</v>
          </cell>
          <cell r="M56">
            <v>238.8</v>
          </cell>
        </row>
        <row r="57">
          <cell r="B57">
            <v>150099</v>
          </cell>
          <cell r="C57">
            <v>0</v>
          </cell>
          <cell r="D57">
            <v>150099</v>
          </cell>
          <cell r="E57" t="str">
            <v>薇诺娜寡肽修复喷雾</v>
          </cell>
          <cell r="F57" t="str">
            <v>10ml</v>
          </cell>
          <cell r="G57" t="str">
            <v>瓶</v>
          </cell>
          <cell r="H57" t="str">
            <v>云南贝泰妮</v>
          </cell>
          <cell r="I57" t="str">
            <v>滇妆生卫字(2013)0037号</v>
          </cell>
          <cell r="J57" t="str">
            <v>6958717860186</v>
          </cell>
          <cell r="K57">
            <v>1</v>
          </cell>
          <cell r="L57">
            <v>198</v>
          </cell>
          <cell r="M57">
            <v>118.8</v>
          </cell>
        </row>
        <row r="58">
          <cell r="B58">
            <v>192488</v>
          </cell>
          <cell r="C58">
            <v>9918060</v>
          </cell>
          <cell r="D58">
            <v>192488</v>
          </cell>
          <cell r="E58" t="str">
            <v>薇诺娜多效修护复合肽冻干粉喷雾</v>
          </cell>
          <cell r="F58" t="str">
            <v>100mg+10ml</v>
          </cell>
          <cell r="G58" t="str">
            <v>盒</v>
          </cell>
          <cell r="H58" t="str">
            <v>云南贝泰妮</v>
          </cell>
          <cell r="I58" t="str">
            <v>云G妆网备字2019001194</v>
          </cell>
          <cell r="J58" t="str">
            <v>6958717871557</v>
          </cell>
          <cell r="K58">
            <v>36</v>
          </cell>
          <cell r="L58">
            <v>198</v>
          </cell>
          <cell r="M58">
            <v>118.8</v>
          </cell>
        </row>
        <row r="59">
          <cell r="B59">
            <v>214772</v>
          </cell>
          <cell r="C59">
            <v>9918061</v>
          </cell>
          <cell r="D59">
            <v>214772</v>
          </cell>
          <cell r="E59" t="str">
            <v>薇诺娜多效修护复合肽保湿霜</v>
          </cell>
          <cell r="F59" t="str">
            <v>50g</v>
          </cell>
          <cell r="G59" t="str">
            <v>盒</v>
          </cell>
          <cell r="H59" t="str">
            <v>云南贝泰妮</v>
          </cell>
          <cell r="I59" t="str">
            <v>云妆20160004</v>
          </cell>
          <cell r="J59" t="str">
            <v>6958717873452</v>
          </cell>
          <cell r="K59">
            <v>36</v>
          </cell>
          <cell r="L59">
            <v>288</v>
          </cell>
          <cell r="M59">
            <v>172.8</v>
          </cell>
        </row>
        <row r="60">
          <cell r="B60">
            <v>214779</v>
          </cell>
          <cell r="C60">
            <v>0</v>
          </cell>
          <cell r="D60">
            <v>214779</v>
          </cell>
          <cell r="E60" t="str">
            <v>薇诺娜多效修护复合肽安瓶精华液</v>
          </cell>
          <cell r="F60" t="str">
            <v>1.5mlx30支</v>
          </cell>
          <cell r="G60" t="str">
            <v>盒</v>
          </cell>
          <cell r="H60" t="str">
            <v>云南贝泰妮</v>
          </cell>
          <cell r="I60" t="str">
            <v>云妆20160004</v>
          </cell>
          <cell r="J60" t="str">
            <v>6958717873438</v>
          </cell>
          <cell r="K60">
            <v>36</v>
          </cell>
          <cell r="L60">
            <v>498</v>
          </cell>
          <cell r="M60">
            <v>298.8</v>
          </cell>
        </row>
        <row r="61">
          <cell r="B61">
            <v>214797</v>
          </cell>
          <cell r="C61">
            <v>9918062</v>
          </cell>
          <cell r="D61">
            <v>214797</v>
          </cell>
          <cell r="E61" t="str">
            <v>薇诺娜多效修护复合肽安瓶精华液</v>
          </cell>
          <cell r="F61" t="str">
            <v>1.5mlx7支</v>
          </cell>
          <cell r="G61" t="str">
            <v>盒</v>
          </cell>
          <cell r="H61" t="str">
            <v>云南贝泰妮</v>
          </cell>
          <cell r="I61" t="str">
            <v>云妆20160004</v>
          </cell>
          <cell r="J61" t="str">
            <v>6958717873421</v>
          </cell>
          <cell r="K61">
            <v>36</v>
          </cell>
          <cell r="L61">
            <v>128</v>
          </cell>
          <cell r="M61">
            <v>76.8</v>
          </cell>
        </row>
        <row r="62">
          <cell r="B62">
            <v>194146</v>
          </cell>
          <cell r="C62">
            <v>9918063</v>
          </cell>
          <cell r="D62">
            <v>194146</v>
          </cell>
          <cell r="E62" t="str">
            <v>薇诺娜玻尿酸修护面膜</v>
          </cell>
          <cell r="F62" t="str">
            <v>25gx6</v>
          </cell>
          <cell r="G62" t="str">
            <v>盒</v>
          </cell>
          <cell r="H62" t="str">
            <v>云南贝泰妮</v>
          </cell>
          <cell r="I62" t="str">
            <v>云G妆网备字2018000943</v>
          </cell>
          <cell r="J62" t="str">
            <v>6958717870611</v>
          </cell>
          <cell r="K62">
            <v>6</v>
          </cell>
          <cell r="L62">
            <v>248</v>
          </cell>
          <cell r="M62">
            <v>148.8</v>
          </cell>
        </row>
        <row r="63">
          <cell r="B63">
            <v>184997</v>
          </cell>
          <cell r="C63">
            <v>9918064</v>
          </cell>
          <cell r="D63">
            <v>184997</v>
          </cell>
          <cell r="E63" t="str">
            <v>薇诺娜宝贝舒润滋养霜</v>
          </cell>
          <cell r="F63" t="str">
            <v>200g</v>
          </cell>
          <cell r="G63" t="str">
            <v>支</v>
          </cell>
          <cell r="H63" t="str">
            <v>云南贝泰妮</v>
          </cell>
          <cell r="I63" t="str">
            <v>云G妆网备字2018001378</v>
          </cell>
          <cell r="J63" t="str">
            <v>6958717870741</v>
          </cell>
          <cell r="K63">
            <v>36</v>
          </cell>
          <cell r="L63">
            <v>258</v>
          </cell>
          <cell r="M63">
            <v>154.8</v>
          </cell>
        </row>
        <row r="64">
          <cell r="B64">
            <v>184993</v>
          </cell>
          <cell r="C64">
            <v>9918065</v>
          </cell>
          <cell r="D64">
            <v>184993</v>
          </cell>
          <cell r="E64" t="str">
            <v>薇诺娜宝贝舒润滋养霜</v>
          </cell>
          <cell r="F64" t="str">
            <v>100g</v>
          </cell>
          <cell r="G64" t="str">
            <v>支</v>
          </cell>
          <cell r="H64" t="str">
            <v>云南贝泰妮</v>
          </cell>
          <cell r="I64" t="str">
            <v>云G妆网备字2019000764</v>
          </cell>
          <cell r="J64" t="str">
            <v>6958717870734</v>
          </cell>
          <cell r="K64">
            <v>36</v>
          </cell>
          <cell r="L64">
            <v>138</v>
          </cell>
          <cell r="M64">
            <v>82.8</v>
          </cell>
        </row>
        <row r="65">
          <cell r="B65">
            <v>166670</v>
          </cell>
          <cell r="C65">
            <v>9918066</v>
          </cell>
          <cell r="D65">
            <v>166670</v>
          </cell>
          <cell r="E65" t="str">
            <v>透明质酸修护贴敷料</v>
          </cell>
          <cell r="F65" t="str">
            <v>25gx6贴</v>
          </cell>
          <cell r="G65" t="str">
            <v>支</v>
          </cell>
          <cell r="H65" t="str">
            <v>云南贝泰妮</v>
          </cell>
          <cell r="I65" t="str">
            <v>滇械注准20192140006</v>
          </cell>
          <cell r="J65" t="str">
            <v>6958717864627</v>
          </cell>
          <cell r="K65">
            <v>36</v>
          </cell>
          <cell r="L65">
            <v>248</v>
          </cell>
          <cell r="M65">
            <v>148.8</v>
          </cell>
        </row>
        <row r="66">
          <cell r="B66">
            <v>172340</v>
          </cell>
          <cell r="C66">
            <v>9918067</v>
          </cell>
          <cell r="D66">
            <v>172340</v>
          </cell>
          <cell r="E66" t="str">
            <v>透明质酸修护生物膜</v>
          </cell>
          <cell r="F66" t="str">
            <v>50g</v>
          </cell>
          <cell r="G66" t="str">
            <v>盒</v>
          </cell>
          <cell r="H66" t="str">
            <v>云南贝泰妮</v>
          </cell>
          <cell r="I66" t="str">
            <v>滇械注准20192140006</v>
          </cell>
          <cell r="J66" t="str">
            <v>6958717864597</v>
          </cell>
          <cell r="K66">
            <v>36</v>
          </cell>
          <cell r="L66">
            <v>128</v>
          </cell>
          <cell r="M66">
            <v>76.8</v>
          </cell>
        </row>
        <row r="67">
          <cell r="B67">
            <v>166671</v>
          </cell>
          <cell r="C67">
            <v>9918068</v>
          </cell>
          <cell r="D67">
            <v>166671</v>
          </cell>
          <cell r="E67" t="str">
            <v>透明质酸修护生物膜</v>
          </cell>
          <cell r="F67" t="str">
            <v>80g</v>
          </cell>
          <cell r="G67" t="str">
            <v>支</v>
          </cell>
          <cell r="H67" t="str">
            <v>云南贝泰妮</v>
          </cell>
          <cell r="I67" t="str">
            <v>滇械注准20192140007</v>
          </cell>
          <cell r="J67" t="str">
            <v>6958717864603</v>
          </cell>
          <cell r="K67">
            <v>36</v>
          </cell>
          <cell r="L67">
            <v>198</v>
          </cell>
          <cell r="M67">
            <v>118.8</v>
          </cell>
        </row>
        <row r="68">
          <cell r="B68">
            <v>176368</v>
          </cell>
          <cell r="C68">
            <v>0</v>
          </cell>
          <cell r="D68">
            <v>176368</v>
          </cell>
          <cell r="E68" t="str">
            <v>毛孔收缩水</v>
          </cell>
          <cell r="F68" t="str">
            <v>120ml</v>
          </cell>
          <cell r="G68" t="str">
            <v>瓶</v>
          </cell>
          <cell r="H68" t="str">
            <v>昆明贝泰妮</v>
          </cell>
          <cell r="I68" t="str">
            <v>云G妆网备字2017000149</v>
          </cell>
          <cell r="J68" t="str">
            <v>6958717860469</v>
          </cell>
          <cell r="K68">
            <v>36</v>
          </cell>
          <cell r="L68">
            <v>178</v>
          </cell>
          <cell r="M68">
            <v>106.8</v>
          </cell>
        </row>
        <row r="69">
          <cell r="B69">
            <v>218904</v>
          </cell>
          <cell r="C69">
            <v>9918069</v>
          </cell>
          <cell r="D69">
            <v>218904</v>
          </cell>
          <cell r="E69" t="str">
            <v>酵母重组胶原蛋白液体敷料</v>
          </cell>
          <cell r="F69" t="str">
            <v>100ml</v>
          </cell>
          <cell r="G69" t="str">
            <v>盒</v>
          </cell>
          <cell r="H69" t="str">
            <v>青海创铭</v>
          </cell>
          <cell r="I69" t="str">
            <v>青械注准20182640003</v>
          </cell>
          <cell r="J69" t="str">
            <v>6971600801677</v>
          </cell>
          <cell r="K69">
            <v>36</v>
          </cell>
          <cell r="L69">
            <v>308</v>
          </cell>
          <cell r="M69">
            <v>184.8</v>
          </cell>
        </row>
        <row r="70">
          <cell r="B70">
            <v>232093</v>
          </cell>
          <cell r="C70">
            <v>9918070</v>
          </cell>
          <cell r="D70">
            <v>232093</v>
          </cell>
          <cell r="E70" t="str">
            <v>薇诺娜光透皙白BB霜</v>
          </cell>
          <cell r="F70" t="str">
            <v>50g</v>
          </cell>
          <cell r="G70" t="str">
            <v>盒</v>
          </cell>
          <cell r="H70" t="str">
            <v>云南贝泰妮生物科技集团股份有限公司  </v>
          </cell>
          <cell r="I70" t="str">
            <v>国妆特字G20180004</v>
          </cell>
          <cell r="J70" t="str">
            <v>6958717871205</v>
          </cell>
          <cell r="K70">
            <v>6</v>
          </cell>
          <cell r="L70">
            <v>188</v>
          </cell>
          <cell r="M70">
            <v>112.8</v>
          </cell>
        </row>
        <row r="71">
          <cell r="B71">
            <v>232483</v>
          </cell>
          <cell r="C71">
            <v>9918071</v>
          </cell>
          <cell r="D71">
            <v>232483</v>
          </cell>
          <cell r="E71" t="str">
            <v>薇诺娜光透皙白洁面乳</v>
          </cell>
          <cell r="F71" t="str">
            <v>80g</v>
          </cell>
          <cell r="G71" t="str">
            <v>盒</v>
          </cell>
          <cell r="H71" t="str">
            <v>云南贝泰妮生物科技集团股份有限公司  </v>
          </cell>
          <cell r="I71" t="str">
            <v>国妆特字G20170789</v>
          </cell>
          <cell r="J71" t="str">
            <v>6958717871199</v>
          </cell>
          <cell r="K71">
            <v>6</v>
          </cell>
          <cell r="L71">
            <v>198</v>
          </cell>
          <cell r="M71">
            <v>118.8</v>
          </cell>
        </row>
        <row r="72">
          <cell r="B72">
            <v>236580</v>
          </cell>
          <cell r="C72">
            <v>9918072</v>
          </cell>
          <cell r="D72">
            <v>236580</v>
          </cell>
          <cell r="E72" t="str">
            <v>酵母重组胶原蛋白修复敷料</v>
          </cell>
          <cell r="F72" t="str">
            <v>15g</v>
          </cell>
          <cell r="G72" t="str">
            <v>支</v>
          </cell>
          <cell r="H72" t="str">
            <v>青海创铭</v>
          </cell>
          <cell r="I72" t="str">
            <v>青械注准20192640007</v>
          </cell>
          <cell r="J72" t="str">
            <v>6971600801844</v>
          </cell>
          <cell r="K72">
            <v>36</v>
          </cell>
          <cell r="L72">
            <v>88</v>
          </cell>
          <cell r="M72" t="str">
            <v>特价：27</v>
          </cell>
        </row>
        <row r="73">
          <cell r="B73">
            <v>236550</v>
          </cell>
          <cell r="C73">
            <v>9918073</v>
          </cell>
          <cell r="D73">
            <v>236550</v>
          </cell>
          <cell r="E73" t="str">
            <v>酵母重组胶原蛋白修复敷料</v>
          </cell>
          <cell r="F73" t="str">
            <v>50g</v>
          </cell>
          <cell r="G73" t="str">
            <v>支</v>
          </cell>
          <cell r="H73" t="str">
            <v>青海创铭</v>
          </cell>
          <cell r="I73" t="str">
            <v>青械注准20192640007</v>
          </cell>
          <cell r="J73" t="str">
            <v>6971600801851</v>
          </cell>
          <cell r="K73">
            <v>36</v>
          </cell>
          <cell r="L73">
            <v>288</v>
          </cell>
          <cell r="M73">
            <v>172.8</v>
          </cell>
        </row>
        <row r="74">
          <cell r="B74">
            <v>236549</v>
          </cell>
          <cell r="C74">
            <v>9918074</v>
          </cell>
          <cell r="D74">
            <v>236549</v>
          </cell>
          <cell r="E74" t="str">
            <v>酵母重组胶原蛋白凝胶</v>
          </cell>
          <cell r="F74" t="str">
            <v>10g</v>
          </cell>
          <cell r="G74" t="str">
            <v>支</v>
          </cell>
          <cell r="H74" t="str">
            <v>青海创铭</v>
          </cell>
          <cell r="I74" t="str">
            <v>青械注准20172640006</v>
          </cell>
          <cell r="J74" t="str">
            <v>6971600801820</v>
          </cell>
          <cell r="K74">
            <v>36</v>
          </cell>
          <cell r="L74">
            <v>68</v>
          </cell>
          <cell r="M74">
            <v>40.8</v>
          </cell>
        </row>
        <row r="75">
          <cell r="B75">
            <v>236548</v>
          </cell>
          <cell r="C75">
            <v>9918075</v>
          </cell>
          <cell r="D75">
            <v>236548</v>
          </cell>
          <cell r="E75" t="str">
            <v>酵母重组胶原蛋白凝胶</v>
          </cell>
          <cell r="F75" t="str">
            <v>10g*5</v>
          </cell>
          <cell r="G75" t="str">
            <v>盒</v>
          </cell>
          <cell r="H75" t="str">
            <v>青海创铭</v>
          </cell>
          <cell r="I75" t="str">
            <v>青械注准20172640006</v>
          </cell>
          <cell r="J75" t="str">
            <v>6971600801837</v>
          </cell>
          <cell r="K75">
            <v>36</v>
          </cell>
          <cell r="L75">
            <v>318</v>
          </cell>
          <cell r="M75">
            <v>190.8</v>
          </cell>
        </row>
        <row r="76">
          <cell r="B76">
            <v>237009</v>
          </cell>
          <cell r="C76">
            <v>9918076</v>
          </cell>
          <cell r="D76">
            <v>237009</v>
          </cell>
          <cell r="E76" t="str">
            <v>柔润保湿颜慕斯</v>
          </cell>
          <cell r="F76" t="str">
            <v>50ml</v>
          </cell>
          <cell r="G76" t="str">
            <v>盒</v>
          </cell>
          <cell r="H76" t="str">
            <v>云南贝泰妮</v>
          </cell>
          <cell r="I76" t="str">
            <v>云G妆网备字2018000505</v>
          </cell>
          <cell r="J76" t="str">
            <v>6958717870420</v>
          </cell>
          <cell r="K76">
            <v>36</v>
          </cell>
          <cell r="L76">
            <v>68</v>
          </cell>
          <cell r="M76">
            <v>40.8</v>
          </cell>
        </row>
        <row r="77">
          <cell r="B77">
            <v>237011</v>
          </cell>
          <cell r="C77">
            <v>9918077</v>
          </cell>
          <cell r="D77">
            <v>237011</v>
          </cell>
          <cell r="E77" t="str">
            <v>柔润保湿面膜</v>
          </cell>
          <cell r="F77" t="str">
            <v>25ml(单贴）</v>
          </cell>
          <cell r="G77" t="str">
            <v>盒</v>
          </cell>
          <cell r="H77" t="str">
            <v>云南贝泰妮</v>
          </cell>
          <cell r="I77" t="str">
            <v>云G妆网备字2021000506</v>
          </cell>
          <cell r="J77" t="str">
            <v>6958717870352</v>
          </cell>
        </row>
        <row r="77">
          <cell r="L77">
            <v>28</v>
          </cell>
          <cell r="M77">
            <v>16.8</v>
          </cell>
        </row>
        <row r="78">
          <cell r="B78">
            <v>240715</v>
          </cell>
          <cell r="C78">
            <v>0</v>
          </cell>
          <cell r="D78">
            <v>240715</v>
          </cell>
          <cell r="E78" t="str">
            <v>薇诺娜屏障特护面膜</v>
          </cell>
          <cell r="F78" t="str">
            <v>25ml*6</v>
          </cell>
          <cell r="G78" t="str">
            <v>盒</v>
          </cell>
          <cell r="H78" t="str">
            <v>云南贝泰妮</v>
          </cell>
          <cell r="I78" t="str">
            <v>云G妆网备字2021500179</v>
          </cell>
          <cell r="J78" t="str">
            <v>6958717875524</v>
          </cell>
          <cell r="K78">
            <v>36</v>
          </cell>
          <cell r="L78">
            <v>188</v>
          </cell>
          <cell r="M78">
            <v>112.8</v>
          </cell>
        </row>
        <row r="79">
          <cell r="B79">
            <v>240722</v>
          </cell>
          <cell r="C79">
            <v>0</v>
          </cell>
          <cell r="D79">
            <v>240722</v>
          </cell>
          <cell r="E79" t="str">
            <v>薇诺娜屏障修护冻干面膜组合-屏障修护冻干面膜+纯净水</v>
          </cell>
          <cell r="F79" t="str">
            <v>*6</v>
          </cell>
          <cell r="G79" t="str">
            <v>盒</v>
          </cell>
          <cell r="H79" t="str">
            <v>云南贝泰妮</v>
          </cell>
          <cell r="I79" t="str">
            <v>云G妆网备字2021000416</v>
          </cell>
          <cell r="J79" t="str">
            <v>6958717874893</v>
          </cell>
          <cell r="K79">
            <v>36</v>
          </cell>
          <cell r="L79">
            <v>218</v>
          </cell>
          <cell r="M79">
            <v>130.8</v>
          </cell>
        </row>
        <row r="80">
          <cell r="B80">
            <v>240716</v>
          </cell>
          <cell r="C80">
            <v>0</v>
          </cell>
          <cell r="D80">
            <v>240716</v>
          </cell>
          <cell r="E80" t="str">
            <v>薇诺娜屏障修护保湿水</v>
          </cell>
          <cell r="F80" t="str">
            <v>120ml</v>
          </cell>
          <cell r="G80" t="str">
            <v>瓶</v>
          </cell>
          <cell r="H80" t="str">
            <v>云南贝泰妮</v>
          </cell>
          <cell r="I80" t="str">
            <v>云G妆网备字2021500181</v>
          </cell>
          <cell r="J80" t="str">
            <v>6958717875449</v>
          </cell>
          <cell r="K80">
            <v>36</v>
          </cell>
          <cell r="L80">
            <v>198</v>
          </cell>
          <cell r="M80">
            <v>118.8</v>
          </cell>
        </row>
        <row r="81">
          <cell r="B81">
            <v>240717</v>
          </cell>
          <cell r="C81">
            <v>0</v>
          </cell>
          <cell r="D81">
            <v>240717</v>
          </cell>
          <cell r="E81" t="str">
            <v>薇诺娜屏障舒缓洁面乳</v>
          </cell>
          <cell r="F81" t="str">
            <v>80g</v>
          </cell>
          <cell r="G81" t="str">
            <v>瓶</v>
          </cell>
          <cell r="H81" t="str">
            <v>云南贝泰妮</v>
          </cell>
          <cell r="I81" t="str">
            <v>云G妆网备字2021500180</v>
          </cell>
          <cell r="J81" t="str">
            <v>6958717875470</v>
          </cell>
          <cell r="K81">
            <v>36</v>
          </cell>
          <cell r="L81">
            <v>168</v>
          </cell>
          <cell r="M81">
            <v>100.8</v>
          </cell>
        </row>
        <row r="82">
          <cell r="B82">
            <v>240718</v>
          </cell>
          <cell r="C82">
            <v>0</v>
          </cell>
          <cell r="D82">
            <v>240718</v>
          </cell>
          <cell r="E82" t="str">
            <v>薇诺娜屏障修护喷雾</v>
          </cell>
          <cell r="F82" t="str">
            <v>150ml</v>
          </cell>
          <cell r="G82" t="str">
            <v>瓶</v>
          </cell>
          <cell r="H82" t="str">
            <v>云南贝泰妮</v>
          </cell>
          <cell r="I82" t="str">
            <v>云G妆网备字2021500248号</v>
          </cell>
          <cell r="J82" t="str">
            <v>6958717875593</v>
          </cell>
          <cell r="K82">
            <v>36</v>
          </cell>
          <cell r="L82">
            <v>198</v>
          </cell>
          <cell r="M82">
            <v>118.8</v>
          </cell>
        </row>
        <row r="83">
          <cell r="B83">
            <v>240720</v>
          </cell>
          <cell r="C83">
            <v>0</v>
          </cell>
          <cell r="D83">
            <v>240720</v>
          </cell>
          <cell r="E83" t="str">
            <v>薇诺娜紧致塑颜淡纹霜</v>
          </cell>
          <cell r="F83" t="str">
            <v>50g</v>
          </cell>
          <cell r="G83" t="str">
            <v>盒</v>
          </cell>
          <cell r="H83" t="str">
            <v>云南贝泰妮生物科技集团股份有限公司</v>
          </cell>
          <cell r="I83" t="str">
            <v>云G妆网备字2020001677</v>
          </cell>
          <cell r="J83" t="str">
            <v>6958717874305</v>
          </cell>
          <cell r="K83">
            <v>36</v>
          </cell>
          <cell r="L83">
            <v>388</v>
          </cell>
          <cell r="M83">
            <v>232.8</v>
          </cell>
        </row>
        <row r="84">
          <cell r="B84">
            <v>240719</v>
          </cell>
          <cell r="C84">
            <v>0</v>
          </cell>
          <cell r="D84">
            <v>240719</v>
          </cell>
          <cell r="E84" t="str">
            <v>薇诺娜屏障修护高保湿霜</v>
          </cell>
          <cell r="F84" t="str">
            <v>50g</v>
          </cell>
          <cell r="G84" t="str">
            <v>盒</v>
          </cell>
          <cell r="H84" t="str">
            <v>云南贝泰妮生物科技集团股份有限公司</v>
          </cell>
          <cell r="I84" t="str">
            <v>云G妆网备字2021000557</v>
          </cell>
          <cell r="J84" t="str">
            <v>6958717874916</v>
          </cell>
          <cell r="K84">
            <v>36</v>
          </cell>
          <cell r="L84">
            <v>298</v>
          </cell>
          <cell r="M84">
            <v>178.8</v>
          </cell>
        </row>
        <row r="85">
          <cell r="B85">
            <v>240077</v>
          </cell>
          <cell r="C85">
            <v>0</v>
          </cell>
          <cell r="D85">
            <v>240077</v>
          </cell>
          <cell r="E85" t="str">
            <v>薇诺娜清透水感防晒乳</v>
          </cell>
          <cell r="F85" t="str">
            <v>50g(SPF50 PA+++)</v>
          </cell>
          <cell r="G85" t="str">
            <v>支</v>
          </cell>
          <cell r="H85" t="str">
            <v>云南贝泰妮生物科技集团股份有限公司  </v>
          </cell>
          <cell r="I85" t="str">
            <v>国妆特字G20200671</v>
          </cell>
          <cell r="J85" t="str">
            <v>6958717872318</v>
          </cell>
        </row>
        <row r="85">
          <cell r="L85">
            <v>198</v>
          </cell>
          <cell r="M85">
            <v>118.8</v>
          </cell>
        </row>
        <row r="86">
          <cell r="B86">
            <v>241566</v>
          </cell>
          <cell r="C86">
            <v>0</v>
          </cell>
          <cell r="D86">
            <v>241566</v>
          </cell>
          <cell r="E86" t="str">
            <v>薇诺娜夏日防晒悠享礼盒（清透防晒乳）</v>
          </cell>
          <cell r="F86" t="str">
            <v>15gx4支 SPF48 PA+++</v>
          </cell>
          <cell r="G86" t="str">
            <v>盒</v>
          </cell>
          <cell r="H86" t="str">
            <v>云南贝泰妮生物科技集团股份有限公司  </v>
          </cell>
          <cell r="I86" t="str">
            <v>国妆特字G20151938</v>
          </cell>
          <cell r="J86" t="str">
            <v>6958717894570</v>
          </cell>
        </row>
        <row r="86">
          <cell r="L86">
            <v>99</v>
          </cell>
          <cell r="M86">
            <v>59.4</v>
          </cell>
        </row>
        <row r="87">
          <cell r="B87">
            <v>241447</v>
          </cell>
          <cell r="C87">
            <v>0</v>
          </cell>
          <cell r="D87">
            <v>241447</v>
          </cell>
          <cell r="E87" t="str">
            <v>薇诺娜柔润保湿基础护肤礼盒</v>
          </cell>
          <cell r="F87" t="str">
            <v>120ml+150ml+50g+25ml</v>
          </cell>
          <cell r="G87" t="str">
            <v>套</v>
          </cell>
          <cell r="H87" t="str">
            <v>云南贝泰妮生物科技集团股份有限公司</v>
          </cell>
          <cell r="I87" t="str">
            <v/>
          </cell>
          <cell r="J87" t="str">
            <v>6958717894556</v>
          </cell>
        </row>
        <row r="87">
          <cell r="L87">
            <v>289</v>
          </cell>
          <cell r="M87">
            <v>173.4</v>
          </cell>
        </row>
        <row r="88">
          <cell r="B88">
            <v>242574</v>
          </cell>
          <cell r="C88">
            <v>9918997</v>
          </cell>
          <cell r="D88">
            <v>242574</v>
          </cell>
          <cell r="E88" t="str">
            <v>薇诺娜多效紧颜修护眼霜</v>
          </cell>
          <cell r="F88" t="str">
            <v>20g</v>
          </cell>
          <cell r="G88" t="str">
            <v>盒</v>
          </cell>
          <cell r="H88" t="str">
            <v>云南贝泰妮生物科技集团股份有限公司</v>
          </cell>
          <cell r="I88" t="str">
            <v>云G妆网备字2021500814</v>
          </cell>
          <cell r="J88" t="str">
            <v>6958717876293</v>
          </cell>
        </row>
        <row r="88">
          <cell r="L88">
            <v>338</v>
          </cell>
          <cell r="M88">
            <v>202.8</v>
          </cell>
        </row>
        <row r="89">
          <cell r="B89">
            <v>242575</v>
          </cell>
          <cell r="C89">
            <v>9918996</v>
          </cell>
          <cell r="D89">
            <v>242575</v>
          </cell>
          <cell r="E89" t="str">
            <v>薇诺娜多效紧颜修护霜</v>
          </cell>
          <cell r="F89" t="str">
            <v>50g</v>
          </cell>
          <cell r="G89" t="str">
            <v>盒</v>
          </cell>
          <cell r="H89" t="str">
            <v>云南贝泰妮生物科技集团股份有限公司</v>
          </cell>
          <cell r="I89" t="str">
            <v>云G妆网备字2021500813</v>
          </cell>
          <cell r="J89" t="str">
            <v>6958717876316</v>
          </cell>
        </row>
        <row r="89">
          <cell r="L89">
            <v>398</v>
          </cell>
          <cell r="M89">
            <v>238.8</v>
          </cell>
        </row>
        <row r="90">
          <cell r="B90">
            <v>242576</v>
          </cell>
          <cell r="C90">
            <v>9918995</v>
          </cell>
          <cell r="D90">
            <v>242576</v>
          </cell>
          <cell r="E90" t="str">
            <v>薇诺娜多效紧颜修护精华液</v>
          </cell>
          <cell r="F90" t="str">
            <v>30ml</v>
          </cell>
          <cell r="G90" t="str">
            <v>支</v>
          </cell>
          <cell r="H90" t="str">
            <v>云南贝泰妮</v>
          </cell>
          <cell r="I90" t="str">
            <v>云G妆网备字2021500812</v>
          </cell>
          <cell r="J90" t="str">
            <v>6958717876309</v>
          </cell>
        </row>
        <row r="90">
          <cell r="L90">
            <v>428</v>
          </cell>
          <cell r="M90">
            <v>256.8</v>
          </cell>
        </row>
        <row r="91">
          <cell r="B91">
            <v>245065</v>
          </cell>
          <cell r="C91" t="e">
            <v>#N/A</v>
          </cell>
          <cell r="D91">
            <v>245065</v>
          </cell>
          <cell r="E91" t="str">
            <v>医用修复敷料</v>
          </cell>
          <cell r="F91" t="str">
            <v>25g 贴敷型椭圆形(T)T-3</v>
          </cell>
          <cell r="G91" t="str">
            <v>袋</v>
          </cell>
          <cell r="H91" t="str">
            <v>西安汇智医疗集团有限公司</v>
          </cell>
          <cell r="I91" t="str">
            <v>陕械注准20182640059</v>
          </cell>
          <cell r="J91" t="str">
            <v>6933958216329</v>
          </cell>
        </row>
        <row r="91">
          <cell r="L91">
            <v>48</v>
          </cell>
          <cell r="M91" t="str">
            <v>特价：11.94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6"/>
  <sheetViews>
    <sheetView tabSelected="1" workbookViewId="0">
      <selection activeCell="K25" sqref="K25"/>
    </sheetView>
  </sheetViews>
  <sheetFormatPr defaultColWidth="9" defaultRowHeight="13.5"/>
  <cols>
    <col min="1" max="1" width="9.625" style="17"/>
    <col min="2" max="2" width="30.75" style="17" customWidth="1"/>
    <col min="3" max="3" width="30.75" style="18" customWidth="1"/>
    <col min="4" max="4" width="10.0833333333333" style="17" hidden="1" customWidth="1"/>
    <col min="5" max="5" width="27.625" style="17"/>
    <col min="6" max="6" width="12.25" style="17"/>
    <col min="7" max="7" width="26.875" style="18" customWidth="1"/>
    <col min="8" max="9" width="9" style="17" hidden="1" customWidth="1"/>
    <col min="10" max="16384" width="9" style="17"/>
  </cols>
  <sheetData>
    <row r="1" ht="49" customHeight="1" spans="1:9">
      <c r="A1" s="17" t="s">
        <v>0</v>
      </c>
      <c r="B1" s="17" t="s">
        <v>1</v>
      </c>
      <c r="C1" s="18" t="s">
        <v>2</v>
      </c>
      <c r="D1" s="17" t="s">
        <v>3</v>
      </c>
      <c r="E1" s="17" t="s">
        <v>4</v>
      </c>
      <c r="F1" s="17" t="s">
        <v>5</v>
      </c>
      <c r="G1" s="19" t="s">
        <v>6</v>
      </c>
      <c r="H1" s="17" t="s">
        <v>7</v>
      </c>
      <c r="I1" s="17" t="s">
        <v>8</v>
      </c>
    </row>
    <row r="2" spans="1:9">
      <c r="A2" s="17">
        <v>52</v>
      </c>
      <c r="B2" s="17" t="s">
        <v>9</v>
      </c>
      <c r="C2" s="18">
        <f>VLOOKUP(D:D,[1]Sheet1!$C$1:$D$65536,2,0)</f>
        <v>172377</v>
      </c>
      <c r="D2" s="17">
        <v>9918024</v>
      </c>
      <c r="E2" s="17" t="s">
        <v>10</v>
      </c>
      <c r="F2" s="17" t="s">
        <v>11</v>
      </c>
      <c r="G2" s="18">
        <v>2</v>
      </c>
      <c r="H2" s="17">
        <f>VLOOKUP(C:C,[2]Sheet1!$B$1:$M$65536,12,0)</f>
        <v>118.8</v>
      </c>
      <c r="I2" s="17">
        <f>H2*G2</f>
        <v>237.6</v>
      </c>
    </row>
    <row r="3" spans="1:9">
      <c r="A3" s="17">
        <v>54</v>
      </c>
      <c r="B3" s="17" t="s">
        <v>12</v>
      </c>
      <c r="C3" s="18">
        <f>VLOOKUP(D:D,[1]Sheet1!$C$1:$D$65536,2,0)</f>
        <v>181291</v>
      </c>
      <c r="D3" s="17">
        <v>9917995</v>
      </c>
      <c r="E3" s="17" t="s">
        <v>13</v>
      </c>
      <c r="F3" s="17" t="s">
        <v>14</v>
      </c>
      <c r="G3" s="18">
        <v>1</v>
      </c>
      <c r="H3" s="17">
        <f>VLOOKUP(C:C,[2]Sheet1!$B$1:$M$65536,12,0)</f>
        <v>178.8</v>
      </c>
      <c r="I3" s="17">
        <f t="shared" ref="I3:I66" si="0">H3*G3</f>
        <v>178.8</v>
      </c>
    </row>
    <row r="4" spans="1:9">
      <c r="A4" s="17">
        <v>54</v>
      </c>
      <c r="B4" s="17" t="s">
        <v>12</v>
      </c>
      <c r="C4" s="18">
        <f>VLOOKUP(D:D,[1]Sheet1!$C$1:$D$65536,2,0)</f>
        <v>215787</v>
      </c>
      <c r="D4" s="17">
        <v>9918043</v>
      </c>
      <c r="E4" s="17" t="s">
        <v>15</v>
      </c>
      <c r="F4" s="17" t="s">
        <v>16</v>
      </c>
      <c r="G4" s="18">
        <v>1</v>
      </c>
      <c r="H4" s="17">
        <f>VLOOKUP(C:C,[2]Sheet1!$B$1:$M$65536,12,0)</f>
        <v>100.8</v>
      </c>
      <c r="I4" s="17">
        <f t="shared" si="0"/>
        <v>100.8</v>
      </c>
    </row>
    <row r="5" spans="1:9">
      <c r="A5" s="17">
        <v>54</v>
      </c>
      <c r="B5" s="17" t="s">
        <v>12</v>
      </c>
      <c r="C5" s="18">
        <f>VLOOKUP(D:D,[1]Sheet1!$C$1:$D$65536,2,0)</f>
        <v>215791</v>
      </c>
      <c r="D5" s="17">
        <v>9918133</v>
      </c>
      <c r="E5" s="17" t="s">
        <v>10</v>
      </c>
      <c r="F5" s="17" t="s">
        <v>17</v>
      </c>
      <c r="G5" s="18">
        <v>4</v>
      </c>
      <c r="H5" s="17">
        <f>VLOOKUP(C:C,[2]Sheet1!$B$1:$M$65536,12,0)</f>
        <v>40.8</v>
      </c>
      <c r="I5" s="17">
        <f t="shared" si="0"/>
        <v>163.2</v>
      </c>
    </row>
    <row r="6" spans="1:9">
      <c r="A6" s="17">
        <v>56</v>
      </c>
      <c r="B6" s="17" t="s">
        <v>18</v>
      </c>
      <c r="C6" s="18">
        <f>VLOOKUP(D:D,[1]Sheet1!$C$1:$D$65536,2,0)</f>
        <v>218904</v>
      </c>
      <c r="D6" s="17">
        <v>9918069</v>
      </c>
      <c r="E6" s="17" t="s">
        <v>19</v>
      </c>
      <c r="F6" s="17" t="s">
        <v>20</v>
      </c>
      <c r="G6" s="18">
        <v>1</v>
      </c>
      <c r="H6" s="17">
        <f>VLOOKUP(C:C,[2]Sheet1!$B$1:$M$65536,12,0)</f>
        <v>184.8</v>
      </c>
      <c r="I6" s="17">
        <f t="shared" si="0"/>
        <v>184.8</v>
      </c>
    </row>
    <row r="7" spans="1:9">
      <c r="A7" s="17">
        <v>56</v>
      </c>
      <c r="B7" s="17" t="s">
        <v>18</v>
      </c>
      <c r="C7" s="18">
        <f>VLOOKUP(D:D,[1]Sheet1!$C$1:$D$65536,2,0)</f>
        <v>236550</v>
      </c>
      <c r="D7" s="17">
        <v>9918073</v>
      </c>
      <c r="E7" s="17" t="s">
        <v>21</v>
      </c>
      <c r="F7" s="17" t="s">
        <v>22</v>
      </c>
      <c r="G7" s="18">
        <v>1</v>
      </c>
      <c r="H7" s="17">
        <f>VLOOKUP(C:C,[2]Sheet1!$B$1:$M$65536,12,0)</f>
        <v>172.8</v>
      </c>
      <c r="I7" s="17">
        <f t="shared" si="0"/>
        <v>172.8</v>
      </c>
    </row>
    <row r="8" spans="1:9">
      <c r="A8" s="17">
        <v>308</v>
      </c>
      <c r="B8" s="17" t="s">
        <v>23</v>
      </c>
      <c r="C8" s="18">
        <f>VLOOKUP(D:D,[1]Sheet1!$C$1:$D$65536,2,0)</f>
        <v>181299</v>
      </c>
      <c r="D8" s="17">
        <v>9918039</v>
      </c>
      <c r="E8" s="17" t="s">
        <v>24</v>
      </c>
      <c r="F8" s="17" t="s">
        <v>22</v>
      </c>
      <c r="G8" s="18">
        <v>1</v>
      </c>
      <c r="H8" s="17">
        <f>VLOOKUP(C:C,[2]Sheet1!$B$1:$M$65536,12,0)</f>
        <v>118.8</v>
      </c>
      <c r="I8" s="17">
        <f t="shared" si="0"/>
        <v>118.8</v>
      </c>
    </row>
    <row r="9" spans="1:9">
      <c r="A9" s="17">
        <v>308</v>
      </c>
      <c r="B9" s="17" t="s">
        <v>23</v>
      </c>
      <c r="C9" s="18">
        <f>VLOOKUP(D:D,[1]Sheet1!$C$1:$D$65536,2,0)</f>
        <v>181297</v>
      </c>
      <c r="D9" s="17">
        <v>9918040</v>
      </c>
      <c r="E9" s="17" t="s">
        <v>25</v>
      </c>
      <c r="F9" s="17" t="s">
        <v>26</v>
      </c>
      <c r="G9" s="18">
        <v>1</v>
      </c>
      <c r="H9" s="17">
        <f>VLOOKUP(C:C,[2]Sheet1!$B$1:$M$65536,12,0)</f>
        <v>112.8</v>
      </c>
      <c r="I9" s="17">
        <f t="shared" si="0"/>
        <v>112.8</v>
      </c>
    </row>
    <row r="10" spans="1:9">
      <c r="A10" s="17">
        <v>308</v>
      </c>
      <c r="B10" s="17" t="s">
        <v>23</v>
      </c>
      <c r="C10" s="18">
        <f>VLOOKUP(D:D,[1]Sheet1!$C$1:$D$65536,2,0)</f>
        <v>237011</v>
      </c>
      <c r="D10" s="17">
        <v>9918077</v>
      </c>
      <c r="E10" s="17" t="s">
        <v>27</v>
      </c>
      <c r="F10" s="17" t="s">
        <v>28</v>
      </c>
      <c r="G10" s="18">
        <v>1</v>
      </c>
      <c r="H10" s="17">
        <f>VLOOKUP(C:C,[2]Sheet1!$B$1:$M$65536,12,0)</f>
        <v>16.8</v>
      </c>
      <c r="I10" s="17">
        <f t="shared" si="0"/>
        <v>16.8</v>
      </c>
    </row>
    <row r="11" spans="1:9">
      <c r="A11" s="17">
        <v>329</v>
      </c>
      <c r="B11" s="17" t="s">
        <v>29</v>
      </c>
      <c r="C11" s="18">
        <f>VLOOKUP(D:D,[1]Sheet1!$C$1:$D$65536,2,0)</f>
        <v>236548</v>
      </c>
      <c r="D11" s="17">
        <v>9918075</v>
      </c>
      <c r="E11" s="17" t="s">
        <v>30</v>
      </c>
      <c r="F11" s="17" t="s">
        <v>31</v>
      </c>
      <c r="G11" s="18">
        <v>1</v>
      </c>
      <c r="H11" s="17">
        <f>VLOOKUP(C:C,[2]Sheet1!$B$1:$M$65536,12,0)</f>
        <v>190.8</v>
      </c>
      <c r="I11" s="17">
        <f t="shared" si="0"/>
        <v>190.8</v>
      </c>
    </row>
    <row r="12" spans="1:9">
      <c r="A12" s="17">
        <v>337</v>
      </c>
      <c r="B12" s="17" t="s">
        <v>32</v>
      </c>
      <c r="C12" s="18">
        <f>VLOOKUP(D:D,[1]Sheet1!$C$1:$D$65536,2,0)</f>
        <v>181297</v>
      </c>
      <c r="D12" s="17">
        <v>9918040</v>
      </c>
      <c r="E12" s="17" t="s">
        <v>25</v>
      </c>
      <c r="F12" s="17" t="s">
        <v>26</v>
      </c>
      <c r="G12" s="18">
        <v>2</v>
      </c>
      <c r="H12" s="17">
        <f>VLOOKUP(C:C,[2]Sheet1!$B$1:$M$65536,12,0)</f>
        <v>112.8</v>
      </c>
      <c r="I12" s="17">
        <f t="shared" si="0"/>
        <v>225.6</v>
      </c>
    </row>
    <row r="13" spans="1:9">
      <c r="A13" s="17">
        <v>343</v>
      </c>
      <c r="B13" s="17" t="s">
        <v>33</v>
      </c>
      <c r="C13" s="18">
        <f>VLOOKUP(D:D,[1]Sheet1!$C$1:$D$65536,2,0)</f>
        <v>172377</v>
      </c>
      <c r="D13" s="17">
        <v>9918024</v>
      </c>
      <c r="E13" s="17" t="s">
        <v>10</v>
      </c>
      <c r="F13" s="17" t="s">
        <v>11</v>
      </c>
      <c r="G13" s="18">
        <v>2</v>
      </c>
      <c r="H13" s="17">
        <f>VLOOKUP(C:C,[2]Sheet1!$B$1:$M$65536,12,0)</f>
        <v>118.8</v>
      </c>
      <c r="I13" s="17">
        <f t="shared" si="0"/>
        <v>237.6</v>
      </c>
    </row>
    <row r="14" spans="1:9">
      <c r="A14" s="17">
        <v>343</v>
      </c>
      <c r="B14" s="17" t="s">
        <v>33</v>
      </c>
      <c r="C14" s="18">
        <f>VLOOKUP(D:D,[1]Sheet1!$C$1:$D$65536,2,0)</f>
        <v>181297</v>
      </c>
      <c r="D14" s="17">
        <v>9918040</v>
      </c>
      <c r="E14" s="17" t="s">
        <v>25</v>
      </c>
      <c r="F14" s="17" t="s">
        <v>26</v>
      </c>
      <c r="G14" s="18">
        <v>1</v>
      </c>
      <c r="H14" s="17">
        <f>VLOOKUP(C:C,[2]Sheet1!$B$1:$M$65536,12,0)</f>
        <v>112.8</v>
      </c>
      <c r="I14" s="17">
        <f t="shared" si="0"/>
        <v>112.8</v>
      </c>
    </row>
    <row r="15" spans="1:9">
      <c r="A15" s="17">
        <v>343</v>
      </c>
      <c r="B15" s="17" t="s">
        <v>33</v>
      </c>
      <c r="C15" s="18">
        <f>VLOOKUP(D:D,[1]Sheet1!$C$1:$D$65536,2,0)</f>
        <v>218904</v>
      </c>
      <c r="D15" s="17">
        <v>9918069</v>
      </c>
      <c r="E15" s="17" t="s">
        <v>19</v>
      </c>
      <c r="F15" s="17" t="s">
        <v>20</v>
      </c>
      <c r="G15" s="18">
        <v>1</v>
      </c>
      <c r="H15" s="17">
        <f>VLOOKUP(C:C,[2]Sheet1!$B$1:$M$65536,12,0)</f>
        <v>184.8</v>
      </c>
      <c r="I15" s="17">
        <f t="shared" si="0"/>
        <v>184.8</v>
      </c>
    </row>
    <row r="16" spans="1:9">
      <c r="A16" s="17">
        <v>343</v>
      </c>
      <c r="B16" s="17" t="s">
        <v>33</v>
      </c>
      <c r="C16" s="18">
        <f>VLOOKUP(D:D,[1]Sheet1!$C$1:$D$65536,2,0)</f>
        <v>236550</v>
      </c>
      <c r="D16" s="17">
        <v>9918073</v>
      </c>
      <c r="E16" s="17" t="s">
        <v>21</v>
      </c>
      <c r="F16" s="17" t="s">
        <v>22</v>
      </c>
      <c r="G16" s="18">
        <v>1</v>
      </c>
      <c r="H16" s="17">
        <f>VLOOKUP(C:C,[2]Sheet1!$B$1:$M$65536,12,0)</f>
        <v>172.8</v>
      </c>
      <c r="I16" s="17">
        <f t="shared" si="0"/>
        <v>172.8</v>
      </c>
    </row>
    <row r="17" spans="1:9">
      <c r="A17" s="17">
        <v>345</v>
      </c>
      <c r="B17" s="17" t="s">
        <v>34</v>
      </c>
      <c r="C17" s="18">
        <f>VLOOKUP(D:D,[1]Sheet1!$C$1:$D$65536,2,0)</f>
        <v>181299</v>
      </c>
      <c r="D17" s="17">
        <v>9918039</v>
      </c>
      <c r="E17" s="17" t="s">
        <v>24</v>
      </c>
      <c r="F17" s="17" t="s">
        <v>22</v>
      </c>
      <c r="G17" s="18">
        <v>1</v>
      </c>
      <c r="H17" s="17">
        <f>VLOOKUP(C:C,[2]Sheet1!$B$1:$M$65536,12,0)</f>
        <v>118.8</v>
      </c>
      <c r="I17" s="17">
        <f t="shared" si="0"/>
        <v>118.8</v>
      </c>
    </row>
    <row r="18" spans="1:9">
      <c r="A18" s="17">
        <v>345</v>
      </c>
      <c r="B18" s="17" t="s">
        <v>34</v>
      </c>
      <c r="C18" s="18">
        <f>VLOOKUP(D:D,[1]Sheet1!$C$1:$D$65536,2,0)</f>
        <v>218904</v>
      </c>
      <c r="D18" s="17">
        <v>9918069</v>
      </c>
      <c r="E18" s="17" t="s">
        <v>19</v>
      </c>
      <c r="F18" s="17" t="s">
        <v>20</v>
      </c>
      <c r="G18" s="18">
        <v>10</v>
      </c>
      <c r="H18" s="17">
        <f>VLOOKUP(C:C,[2]Sheet1!$B$1:$M$65536,12,0)</f>
        <v>184.8</v>
      </c>
      <c r="I18" s="17">
        <f t="shared" si="0"/>
        <v>1848</v>
      </c>
    </row>
    <row r="19" spans="1:9">
      <c r="A19" s="17">
        <v>345</v>
      </c>
      <c r="B19" s="17" t="s">
        <v>34</v>
      </c>
      <c r="C19" s="18">
        <f>VLOOKUP(D:D,[1]Sheet1!$C$1:$D$65536,2,0)</f>
        <v>236550</v>
      </c>
      <c r="D19" s="17">
        <v>9918073</v>
      </c>
      <c r="E19" s="17" t="s">
        <v>21</v>
      </c>
      <c r="F19" s="17" t="s">
        <v>22</v>
      </c>
      <c r="G19" s="18">
        <v>11</v>
      </c>
      <c r="H19" s="17">
        <f>VLOOKUP(C:C,[2]Sheet1!$B$1:$M$65536,12,0)</f>
        <v>172.8</v>
      </c>
      <c r="I19" s="17">
        <f t="shared" si="0"/>
        <v>1900.8</v>
      </c>
    </row>
    <row r="20" spans="1:9">
      <c r="A20" s="17">
        <v>345</v>
      </c>
      <c r="B20" s="17" t="s">
        <v>34</v>
      </c>
      <c r="C20" s="18">
        <f>VLOOKUP(D:D,[1]Sheet1!$C$1:$D$65536,2,0)</f>
        <v>236548</v>
      </c>
      <c r="D20" s="17">
        <v>9918075</v>
      </c>
      <c r="E20" s="17" t="s">
        <v>30</v>
      </c>
      <c r="F20" s="17" t="s">
        <v>31</v>
      </c>
      <c r="G20" s="18">
        <v>5</v>
      </c>
      <c r="H20" s="17">
        <f>VLOOKUP(C:C,[2]Sheet1!$B$1:$M$65536,12,0)</f>
        <v>190.8</v>
      </c>
      <c r="I20" s="17">
        <f t="shared" si="0"/>
        <v>954</v>
      </c>
    </row>
    <row r="21" spans="1:9">
      <c r="A21" s="17">
        <v>355</v>
      </c>
      <c r="B21" s="17" t="s">
        <v>35</v>
      </c>
      <c r="C21" s="18">
        <f>VLOOKUP(D:D,[1]Sheet1!$C$1:$D$65536,2,0)</f>
        <v>181291</v>
      </c>
      <c r="D21" s="17">
        <v>9917995</v>
      </c>
      <c r="E21" s="17" t="s">
        <v>13</v>
      </c>
      <c r="F21" s="17" t="s">
        <v>14</v>
      </c>
      <c r="G21" s="18">
        <v>1</v>
      </c>
      <c r="H21" s="17">
        <f>VLOOKUP(C:C,[2]Sheet1!$B$1:$M$65536,12,0)</f>
        <v>178.8</v>
      </c>
      <c r="I21" s="17">
        <f t="shared" si="0"/>
        <v>178.8</v>
      </c>
    </row>
    <row r="22" spans="1:9">
      <c r="A22" s="17">
        <v>355</v>
      </c>
      <c r="B22" s="17" t="s">
        <v>35</v>
      </c>
      <c r="C22" s="18">
        <f>VLOOKUP(D:D,[1]Sheet1!$C$1:$D$65536,2,0)</f>
        <v>181299</v>
      </c>
      <c r="D22" s="17">
        <v>9918039</v>
      </c>
      <c r="E22" s="17" t="s">
        <v>24</v>
      </c>
      <c r="F22" s="17" t="s">
        <v>22</v>
      </c>
      <c r="G22" s="18">
        <v>1</v>
      </c>
      <c r="H22" s="17">
        <f>VLOOKUP(C:C,[2]Sheet1!$B$1:$M$65536,12,0)</f>
        <v>118.8</v>
      </c>
      <c r="I22" s="17">
        <f t="shared" si="0"/>
        <v>118.8</v>
      </c>
    </row>
    <row r="23" spans="1:9">
      <c r="A23" s="17">
        <v>355</v>
      </c>
      <c r="B23" s="17" t="s">
        <v>35</v>
      </c>
      <c r="C23" s="18">
        <f>VLOOKUP(D:D,[1]Sheet1!$C$1:$D$65536,2,0)</f>
        <v>181297</v>
      </c>
      <c r="D23" s="17">
        <v>9918040</v>
      </c>
      <c r="E23" s="17" t="s">
        <v>25</v>
      </c>
      <c r="F23" s="17" t="s">
        <v>26</v>
      </c>
      <c r="G23" s="18">
        <v>1</v>
      </c>
      <c r="H23" s="17">
        <f>VLOOKUP(C:C,[2]Sheet1!$B$1:$M$65536,12,0)</f>
        <v>112.8</v>
      </c>
      <c r="I23" s="17">
        <f t="shared" si="0"/>
        <v>112.8</v>
      </c>
    </row>
    <row r="24" spans="1:9">
      <c r="A24" s="17">
        <v>357</v>
      </c>
      <c r="B24" s="17" t="s">
        <v>36</v>
      </c>
      <c r="C24" s="18">
        <f>VLOOKUP(D:D,[1]Sheet1!$C$1:$D$65536,2,0)</f>
        <v>181291</v>
      </c>
      <c r="D24" s="17">
        <v>9917995</v>
      </c>
      <c r="E24" s="17" t="s">
        <v>13</v>
      </c>
      <c r="F24" s="17" t="s">
        <v>14</v>
      </c>
      <c r="G24" s="18">
        <v>1</v>
      </c>
      <c r="H24" s="17">
        <f>VLOOKUP(C:C,[2]Sheet1!$B$1:$M$65536,12,0)</f>
        <v>178.8</v>
      </c>
      <c r="I24" s="17">
        <f t="shared" si="0"/>
        <v>178.8</v>
      </c>
    </row>
    <row r="25" spans="1:9">
      <c r="A25" s="17">
        <v>357</v>
      </c>
      <c r="B25" s="17" t="s">
        <v>36</v>
      </c>
      <c r="C25" s="18">
        <f>VLOOKUP(D:D,[1]Sheet1!$C$1:$D$65536,2,0)</f>
        <v>218904</v>
      </c>
      <c r="D25" s="17">
        <v>9918069</v>
      </c>
      <c r="E25" s="17" t="s">
        <v>19</v>
      </c>
      <c r="F25" s="17" t="s">
        <v>20</v>
      </c>
      <c r="G25" s="18">
        <v>1</v>
      </c>
      <c r="H25" s="17">
        <f>VLOOKUP(C:C,[2]Sheet1!$B$1:$M$65536,12,0)</f>
        <v>184.8</v>
      </c>
      <c r="I25" s="17">
        <f t="shared" si="0"/>
        <v>184.8</v>
      </c>
    </row>
    <row r="26" spans="1:9">
      <c r="A26" s="17">
        <v>357</v>
      </c>
      <c r="B26" s="17" t="s">
        <v>36</v>
      </c>
      <c r="C26" s="18">
        <f>VLOOKUP(D:D,[1]Sheet1!$C$1:$D$65536,2,0)</f>
        <v>236550</v>
      </c>
      <c r="D26" s="17">
        <v>9918073</v>
      </c>
      <c r="E26" s="17" t="s">
        <v>21</v>
      </c>
      <c r="F26" s="17" t="s">
        <v>22</v>
      </c>
      <c r="G26" s="18">
        <v>1</v>
      </c>
      <c r="H26" s="17">
        <f>VLOOKUP(C:C,[2]Sheet1!$B$1:$M$65536,12,0)</f>
        <v>172.8</v>
      </c>
      <c r="I26" s="17">
        <f t="shared" si="0"/>
        <v>172.8</v>
      </c>
    </row>
    <row r="27" spans="1:9">
      <c r="A27" s="17">
        <v>357</v>
      </c>
      <c r="B27" s="17" t="s">
        <v>36</v>
      </c>
      <c r="C27" s="18">
        <f>VLOOKUP(D:D,[1]Sheet1!$C$1:$D$65536,2,0)</f>
        <v>237011</v>
      </c>
      <c r="D27" s="17">
        <v>9918077</v>
      </c>
      <c r="E27" s="17" t="s">
        <v>27</v>
      </c>
      <c r="F27" s="17" t="s">
        <v>28</v>
      </c>
      <c r="G27" s="18">
        <v>1</v>
      </c>
      <c r="H27" s="17">
        <f>VLOOKUP(C:C,[2]Sheet1!$B$1:$M$65536,12,0)</f>
        <v>16.8</v>
      </c>
      <c r="I27" s="17">
        <f t="shared" si="0"/>
        <v>16.8</v>
      </c>
    </row>
    <row r="28" spans="1:9">
      <c r="A28" s="17">
        <v>359</v>
      </c>
      <c r="B28" s="17" t="s">
        <v>37</v>
      </c>
      <c r="C28" s="18">
        <f>VLOOKUP(D:D,[1]Sheet1!$C$1:$D$65536,2,0)</f>
        <v>181299</v>
      </c>
      <c r="D28" s="17">
        <v>9918039</v>
      </c>
      <c r="E28" s="17" t="s">
        <v>24</v>
      </c>
      <c r="F28" s="17" t="s">
        <v>22</v>
      </c>
      <c r="G28" s="18">
        <v>2</v>
      </c>
      <c r="H28" s="17">
        <f>VLOOKUP(C:C,[2]Sheet1!$B$1:$M$65536,12,0)</f>
        <v>118.8</v>
      </c>
      <c r="I28" s="17">
        <f t="shared" si="0"/>
        <v>237.6</v>
      </c>
    </row>
    <row r="29" spans="1:9">
      <c r="A29" s="17">
        <v>365</v>
      </c>
      <c r="B29" s="17" t="s">
        <v>38</v>
      </c>
      <c r="C29" s="18">
        <f>VLOOKUP(D:D,[1]Sheet1!$C$1:$D$65536,2,0)</f>
        <v>172377</v>
      </c>
      <c r="D29" s="17">
        <v>9918024</v>
      </c>
      <c r="E29" s="17" t="s">
        <v>10</v>
      </c>
      <c r="F29" s="17" t="s">
        <v>11</v>
      </c>
      <c r="G29" s="18">
        <v>2</v>
      </c>
      <c r="H29" s="17">
        <f>VLOOKUP(C:C,[2]Sheet1!$B$1:$M$65536,12,0)</f>
        <v>118.8</v>
      </c>
      <c r="I29" s="17">
        <f t="shared" si="0"/>
        <v>237.6</v>
      </c>
    </row>
    <row r="30" spans="1:9">
      <c r="A30" s="17">
        <v>365</v>
      </c>
      <c r="B30" s="17" t="s">
        <v>38</v>
      </c>
      <c r="C30" s="18">
        <f>VLOOKUP(D:D,[1]Sheet1!$C$1:$D$65536,2,0)</f>
        <v>181299</v>
      </c>
      <c r="D30" s="17">
        <v>9918039</v>
      </c>
      <c r="E30" s="17" t="s">
        <v>24</v>
      </c>
      <c r="F30" s="17" t="s">
        <v>22</v>
      </c>
      <c r="G30" s="18">
        <v>3</v>
      </c>
      <c r="H30" s="17">
        <f>VLOOKUP(C:C,[2]Sheet1!$B$1:$M$65536,12,0)</f>
        <v>118.8</v>
      </c>
      <c r="I30" s="17">
        <f t="shared" si="0"/>
        <v>356.4</v>
      </c>
    </row>
    <row r="31" spans="1:9">
      <c r="A31" s="17">
        <v>365</v>
      </c>
      <c r="B31" s="17" t="s">
        <v>38</v>
      </c>
      <c r="C31" s="18">
        <f>VLOOKUP(D:D,[1]Sheet1!$C$1:$D$65536,2,0)</f>
        <v>181297</v>
      </c>
      <c r="D31" s="17">
        <v>9918040</v>
      </c>
      <c r="E31" s="17" t="s">
        <v>25</v>
      </c>
      <c r="F31" s="17" t="s">
        <v>26</v>
      </c>
      <c r="G31" s="18">
        <v>2</v>
      </c>
      <c r="H31" s="17">
        <f>VLOOKUP(C:C,[2]Sheet1!$B$1:$M$65536,12,0)</f>
        <v>112.8</v>
      </c>
      <c r="I31" s="17">
        <f t="shared" si="0"/>
        <v>225.6</v>
      </c>
    </row>
    <row r="32" spans="1:9">
      <c r="A32" s="17">
        <v>365</v>
      </c>
      <c r="B32" s="17" t="s">
        <v>38</v>
      </c>
      <c r="C32" s="18">
        <f>VLOOKUP(D:D,[1]Sheet1!$C$1:$D$65536,2,0)</f>
        <v>215787</v>
      </c>
      <c r="D32" s="17">
        <v>9918043</v>
      </c>
      <c r="E32" s="17" t="s">
        <v>15</v>
      </c>
      <c r="F32" s="17" t="s">
        <v>16</v>
      </c>
      <c r="G32" s="18">
        <v>9</v>
      </c>
      <c r="H32" s="17">
        <f>VLOOKUP(C:C,[2]Sheet1!$B$1:$M$65536,12,0)</f>
        <v>100.8</v>
      </c>
      <c r="I32" s="17">
        <f t="shared" si="0"/>
        <v>907.2</v>
      </c>
    </row>
    <row r="33" spans="1:9">
      <c r="A33" s="17">
        <v>365</v>
      </c>
      <c r="B33" s="17" t="s">
        <v>38</v>
      </c>
      <c r="C33" s="18">
        <f>VLOOKUP(D:D,[1]Sheet1!$C$1:$D$65536,2,0)</f>
        <v>237011</v>
      </c>
      <c r="D33" s="17">
        <v>9918077</v>
      </c>
      <c r="E33" s="17" t="s">
        <v>27</v>
      </c>
      <c r="F33" s="17" t="s">
        <v>28</v>
      </c>
      <c r="G33" s="18">
        <v>7</v>
      </c>
      <c r="H33" s="17">
        <f>VLOOKUP(C:C,[2]Sheet1!$B$1:$M$65536,12,0)</f>
        <v>16.8</v>
      </c>
      <c r="I33" s="17">
        <f t="shared" si="0"/>
        <v>117.6</v>
      </c>
    </row>
    <row r="34" spans="1:9">
      <c r="A34" s="17">
        <v>367</v>
      </c>
      <c r="B34" s="17" t="s">
        <v>39</v>
      </c>
      <c r="C34" s="18">
        <f>VLOOKUP(D:D,[1]Sheet1!$C$1:$D$65536,2,0)</f>
        <v>172377</v>
      </c>
      <c r="D34" s="17">
        <v>9918024</v>
      </c>
      <c r="E34" s="17" t="s">
        <v>10</v>
      </c>
      <c r="F34" s="17" t="s">
        <v>11</v>
      </c>
      <c r="G34" s="18">
        <v>1</v>
      </c>
      <c r="H34" s="17">
        <f>VLOOKUP(C:C,[2]Sheet1!$B$1:$M$65536,12,0)</f>
        <v>118.8</v>
      </c>
      <c r="I34" s="17">
        <f t="shared" si="0"/>
        <v>118.8</v>
      </c>
    </row>
    <row r="35" spans="1:9">
      <c r="A35" s="17">
        <v>371</v>
      </c>
      <c r="B35" s="17" t="s">
        <v>40</v>
      </c>
      <c r="C35" s="18">
        <f>VLOOKUP(D:D,[1]Sheet1!$C$1:$D$65536,2,0)</f>
        <v>181297</v>
      </c>
      <c r="D35" s="17">
        <v>9918040</v>
      </c>
      <c r="E35" s="17" t="s">
        <v>25</v>
      </c>
      <c r="F35" s="17" t="s">
        <v>26</v>
      </c>
      <c r="G35" s="18">
        <v>1</v>
      </c>
      <c r="H35" s="17">
        <f>VLOOKUP(C:C,[2]Sheet1!$B$1:$M$65536,12,0)</f>
        <v>112.8</v>
      </c>
      <c r="I35" s="17">
        <f t="shared" si="0"/>
        <v>112.8</v>
      </c>
    </row>
    <row r="36" spans="1:9">
      <c r="A36" s="17">
        <v>373</v>
      </c>
      <c r="B36" s="17" t="s">
        <v>41</v>
      </c>
      <c r="C36" s="18">
        <f>VLOOKUP(D:D,[1]Sheet1!$C$1:$D$65536,2,0)</f>
        <v>181299</v>
      </c>
      <c r="D36" s="17">
        <v>9918039</v>
      </c>
      <c r="E36" s="17" t="s">
        <v>24</v>
      </c>
      <c r="F36" s="17" t="s">
        <v>22</v>
      </c>
      <c r="G36" s="18">
        <v>1</v>
      </c>
      <c r="H36" s="17">
        <f>VLOOKUP(C:C,[2]Sheet1!$B$1:$M$65536,12,0)</f>
        <v>118.8</v>
      </c>
      <c r="I36" s="17">
        <f t="shared" si="0"/>
        <v>118.8</v>
      </c>
    </row>
    <row r="37" spans="1:9">
      <c r="A37" s="17">
        <v>377</v>
      </c>
      <c r="B37" s="17" t="s">
        <v>42</v>
      </c>
      <c r="C37" s="18">
        <f>VLOOKUP(D:D,[1]Sheet1!$C$1:$D$65536,2,0)</f>
        <v>181297</v>
      </c>
      <c r="D37" s="17">
        <v>9918040</v>
      </c>
      <c r="E37" s="17" t="s">
        <v>25</v>
      </c>
      <c r="F37" s="17" t="s">
        <v>26</v>
      </c>
      <c r="G37" s="18">
        <v>1</v>
      </c>
      <c r="H37" s="17">
        <f>VLOOKUP(C:C,[2]Sheet1!$B$1:$M$65536,12,0)</f>
        <v>112.8</v>
      </c>
      <c r="I37" s="17">
        <f t="shared" si="0"/>
        <v>112.8</v>
      </c>
    </row>
    <row r="38" spans="1:9">
      <c r="A38" s="17">
        <v>379</v>
      </c>
      <c r="B38" s="17" t="s">
        <v>43</v>
      </c>
      <c r="C38" s="18">
        <f>VLOOKUP(D:D,[1]Sheet1!$C$1:$D$65536,2,0)</f>
        <v>181297</v>
      </c>
      <c r="D38" s="17">
        <v>9918040</v>
      </c>
      <c r="E38" s="17" t="s">
        <v>25</v>
      </c>
      <c r="F38" s="17" t="s">
        <v>26</v>
      </c>
      <c r="G38" s="18">
        <v>1</v>
      </c>
      <c r="H38" s="17">
        <f>VLOOKUP(C:C,[2]Sheet1!$B$1:$M$65536,12,0)</f>
        <v>112.8</v>
      </c>
      <c r="I38" s="17">
        <f t="shared" si="0"/>
        <v>112.8</v>
      </c>
    </row>
    <row r="39" spans="1:9">
      <c r="A39" s="17">
        <v>379</v>
      </c>
      <c r="B39" s="17" t="s">
        <v>43</v>
      </c>
      <c r="C39" s="18">
        <f>VLOOKUP(D:D,[1]Sheet1!$C$1:$D$65536,2,0)</f>
        <v>218904</v>
      </c>
      <c r="D39" s="17">
        <v>9918069</v>
      </c>
      <c r="E39" s="17" t="s">
        <v>19</v>
      </c>
      <c r="F39" s="17" t="s">
        <v>20</v>
      </c>
      <c r="G39" s="18">
        <v>2</v>
      </c>
      <c r="H39" s="17">
        <f>VLOOKUP(C:C,[2]Sheet1!$B$1:$M$65536,12,0)</f>
        <v>184.8</v>
      </c>
      <c r="I39" s="17">
        <f t="shared" si="0"/>
        <v>369.6</v>
      </c>
    </row>
    <row r="40" spans="1:9">
      <c r="A40" s="17">
        <v>385</v>
      </c>
      <c r="B40" s="17" t="s">
        <v>44</v>
      </c>
      <c r="C40" s="18">
        <f>VLOOKUP(D:D,[1]Sheet1!$C$1:$D$65536,2,0)</f>
        <v>181291</v>
      </c>
      <c r="D40" s="17">
        <v>9917995</v>
      </c>
      <c r="E40" s="17" t="s">
        <v>13</v>
      </c>
      <c r="F40" s="17" t="s">
        <v>14</v>
      </c>
      <c r="G40" s="18">
        <v>2</v>
      </c>
      <c r="H40" s="17">
        <f>VLOOKUP(C:C,[2]Sheet1!$B$1:$M$65536,12,0)</f>
        <v>178.8</v>
      </c>
      <c r="I40" s="17">
        <f t="shared" si="0"/>
        <v>357.6</v>
      </c>
    </row>
    <row r="41" spans="1:9">
      <c r="A41" s="17">
        <v>385</v>
      </c>
      <c r="B41" s="17" t="s">
        <v>44</v>
      </c>
      <c r="C41" s="18">
        <f>VLOOKUP(D:D,[1]Sheet1!$C$1:$D$65536,2,0)</f>
        <v>181299</v>
      </c>
      <c r="D41" s="17">
        <v>9918039</v>
      </c>
      <c r="E41" s="17" t="s">
        <v>24</v>
      </c>
      <c r="F41" s="17" t="s">
        <v>22</v>
      </c>
      <c r="G41" s="18">
        <v>1</v>
      </c>
      <c r="H41" s="17">
        <f>VLOOKUP(C:C,[2]Sheet1!$B$1:$M$65536,12,0)</f>
        <v>118.8</v>
      </c>
      <c r="I41" s="17">
        <f t="shared" si="0"/>
        <v>118.8</v>
      </c>
    </row>
    <row r="42" spans="1:9">
      <c r="A42" s="17">
        <v>385</v>
      </c>
      <c r="B42" s="17" t="s">
        <v>44</v>
      </c>
      <c r="C42" s="18">
        <f>VLOOKUP(D:D,[1]Sheet1!$C$1:$D$65536,2,0)</f>
        <v>181297</v>
      </c>
      <c r="D42" s="17">
        <v>9918040</v>
      </c>
      <c r="E42" s="17" t="s">
        <v>25</v>
      </c>
      <c r="F42" s="17" t="s">
        <v>26</v>
      </c>
      <c r="G42" s="18">
        <v>1</v>
      </c>
      <c r="H42" s="17">
        <f>VLOOKUP(C:C,[2]Sheet1!$B$1:$M$65536,12,0)</f>
        <v>112.8</v>
      </c>
      <c r="I42" s="17">
        <f t="shared" si="0"/>
        <v>112.8</v>
      </c>
    </row>
    <row r="43" spans="1:9">
      <c r="A43" s="17">
        <v>391</v>
      </c>
      <c r="B43" s="17" t="s">
        <v>45</v>
      </c>
      <c r="C43" s="18">
        <f>VLOOKUP(D:D,[1]Sheet1!$C$1:$D$65536,2,0)</f>
        <v>218904</v>
      </c>
      <c r="D43" s="17">
        <v>9918069</v>
      </c>
      <c r="E43" s="17" t="s">
        <v>19</v>
      </c>
      <c r="F43" s="17" t="s">
        <v>20</v>
      </c>
      <c r="G43" s="18">
        <v>1</v>
      </c>
      <c r="H43" s="17">
        <f>VLOOKUP(C:C,[2]Sheet1!$B$1:$M$65536,12,0)</f>
        <v>184.8</v>
      </c>
      <c r="I43" s="17">
        <f t="shared" si="0"/>
        <v>184.8</v>
      </c>
    </row>
    <row r="44" spans="1:9">
      <c r="A44" s="17">
        <v>399</v>
      </c>
      <c r="B44" s="17" t="s">
        <v>46</v>
      </c>
      <c r="C44" s="18">
        <f>VLOOKUP(D:D,[1]Sheet1!$C$1:$D$65536,2,0)</f>
        <v>181291</v>
      </c>
      <c r="D44" s="17">
        <v>9917995</v>
      </c>
      <c r="E44" s="17" t="s">
        <v>13</v>
      </c>
      <c r="F44" s="17" t="s">
        <v>14</v>
      </c>
      <c r="G44" s="18">
        <v>1</v>
      </c>
      <c r="H44" s="17">
        <f>VLOOKUP(C:C,[2]Sheet1!$B$1:$M$65536,12,0)</f>
        <v>178.8</v>
      </c>
      <c r="I44" s="17">
        <f t="shared" si="0"/>
        <v>178.8</v>
      </c>
    </row>
    <row r="45" spans="1:9">
      <c r="A45" s="17">
        <v>399</v>
      </c>
      <c r="B45" s="17" t="s">
        <v>46</v>
      </c>
      <c r="C45" s="18">
        <f>VLOOKUP(D:D,[1]Sheet1!$C$1:$D$65536,2,0)</f>
        <v>181299</v>
      </c>
      <c r="D45" s="17">
        <v>9918039</v>
      </c>
      <c r="E45" s="17" t="s">
        <v>24</v>
      </c>
      <c r="F45" s="17" t="s">
        <v>22</v>
      </c>
      <c r="G45" s="18">
        <v>2</v>
      </c>
      <c r="H45" s="17">
        <f>VLOOKUP(C:C,[2]Sheet1!$B$1:$M$65536,12,0)</f>
        <v>118.8</v>
      </c>
      <c r="I45" s="17">
        <f t="shared" si="0"/>
        <v>237.6</v>
      </c>
    </row>
    <row r="46" spans="1:9">
      <c r="A46" s="17">
        <v>399</v>
      </c>
      <c r="B46" s="17" t="s">
        <v>46</v>
      </c>
      <c r="C46" s="18">
        <f>VLOOKUP(D:D,[1]Sheet1!$C$1:$D$65536,2,0)</f>
        <v>215787</v>
      </c>
      <c r="D46" s="17">
        <v>9918043</v>
      </c>
      <c r="E46" s="17" t="s">
        <v>15</v>
      </c>
      <c r="F46" s="17" t="s">
        <v>16</v>
      </c>
      <c r="G46" s="18">
        <v>2</v>
      </c>
      <c r="H46" s="17">
        <f>VLOOKUP(C:C,[2]Sheet1!$B$1:$M$65536,12,0)</f>
        <v>100.8</v>
      </c>
      <c r="I46" s="17">
        <f t="shared" si="0"/>
        <v>201.6</v>
      </c>
    </row>
    <row r="47" spans="1:9">
      <c r="A47" s="17">
        <v>399</v>
      </c>
      <c r="B47" s="17" t="s">
        <v>46</v>
      </c>
      <c r="C47" s="18">
        <f>VLOOKUP(D:D,[1]Sheet1!$C$1:$D$65536,2,0)</f>
        <v>237011</v>
      </c>
      <c r="D47" s="17">
        <v>9918077</v>
      </c>
      <c r="E47" s="17" t="s">
        <v>27</v>
      </c>
      <c r="F47" s="17" t="s">
        <v>28</v>
      </c>
      <c r="G47" s="18">
        <v>20</v>
      </c>
      <c r="H47" s="17">
        <f>VLOOKUP(C:C,[2]Sheet1!$B$1:$M$65536,12,0)</f>
        <v>16.8</v>
      </c>
      <c r="I47" s="17">
        <f t="shared" si="0"/>
        <v>336</v>
      </c>
    </row>
    <row r="48" spans="1:9">
      <c r="A48" s="17">
        <v>511</v>
      </c>
      <c r="B48" s="17" t="s">
        <v>47</v>
      </c>
      <c r="C48" s="18">
        <f>VLOOKUP(D:D,[1]Sheet1!$C$1:$D$65536,2,0)</f>
        <v>237011</v>
      </c>
      <c r="D48" s="17">
        <v>9918077</v>
      </c>
      <c r="E48" s="17" t="s">
        <v>27</v>
      </c>
      <c r="F48" s="17" t="s">
        <v>28</v>
      </c>
      <c r="G48" s="18">
        <v>6</v>
      </c>
      <c r="H48" s="17">
        <f>VLOOKUP(C:C,[2]Sheet1!$B$1:$M$65536,12,0)</f>
        <v>16.8</v>
      </c>
      <c r="I48" s="17">
        <f t="shared" si="0"/>
        <v>100.8</v>
      </c>
    </row>
    <row r="49" spans="1:9">
      <c r="A49" s="17">
        <v>513</v>
      </c>
      <c r="B49" s="17" t="s">
        <v>48</v>
      </c>
      <c r="C49" s="18">
        <f>VLOOKUP(D:D,[1]Sheet1!$C$1:$D$65536,2,0)</f>
        <v>218904</v>
      </c>
      <c r="D49" s="17">
        <v>9918069</v>
      </c>
      <c r="E49" s="17" t="s">
        <v>19</v>
      </c>
      <c r="F49" s="17" t="s">
        <v>20</v>
      </c>
      <c r="G49" s="18">
        <v>2</v>
      </c>
      <c r="H49" s="17">
        <f>VLOOKUP(C:C,[2]Sheet1!$B$1:$M$65536,12,0)</f>
        <v>184.8</v>
      </c>
      <c r="I49" s="17">
        <f t="shared" si="0"/>
        <v>369.6</v>
      </c>
    </row>
    <row r="50" spans="1:9">
      <c r="A50" s="17">
        <v>513</v>
      </c>
      <c r="B50" s="17" t="s">
        <v>48</v>
      </c>
      <c r="C50" s="18">
        <f>VLOOKUP(D:D,[1]Sheet1!$C$1:$D$65536,2,0)</f>
        <v>236550</v>
      </c>
      <c r="D50" s="17">
        <v>9918073</v>
      </c>
      <c r="E50" s="17" t="s">
        <v>21</v>
      </c>
      <c r="F50" s="17" t="s">
        <v>22</v>
      </c>
      <c r="G50" s="18">
        <v>1</v>
      </c>
      <c r="H50" s="17">
        <f>VLOOKUP(C:C,[2]Sheet1!$B$1:$M$65536,12,0)</f>
        <v>172.8</v>
      </c>
      <c r="I50" s="17">
        <f t="shared" si="0"/>
        <v>172.8</v>
      </c>
    </row>
    <row r="51" spans="1:9">
      <c r="A51" s="17">
        <v>513</v>
      </c>
      <c r="B51" s="17" t="s">
        <v>48</v>
      </c>
      <c r="C51" s="18">
        <f>VLOOKUP(D:D,[1]Sheet1!$C$1:$D$65536,2,0)</f>
        <v>237011</v>
      </c>
      <c r="D51" s="17">
        <v>9918077</v>
      </c>
      <c r="E51" s="17" t="s">
        <v>27</v>
      </c>
      <c r="F51" s="17" t="s">
        <v>28</v>
      </c>
      <c r="G51" s="18">
        <v>1</v>
      </c>
      <c r="H51" s="17">
        <f>VLOOKUP(C:C,[2]Sheet1!$B$1:$M$65536,12,0)</f>
        <v>16.8</v>
      </c>
      <c r="I51" s="17">
        <f t="shared" si="0"/>
        <v>16.8</v>
      </c>
    </row>
    <row r="52" spans="1:9">
      <c r="A52" s="17">
        <v>514</v>
      </c>
      <c r="B52" s="17" t="s">
        <v>49</v>
      </c>
      <c r="C52" s="18">
        <f>VLOOKUP(D:D,[1]Sheet1!$C$1:$D$65536,2,0)</f>
        <v>181299</v>
      </c>
      <c r="D52" s="17">
        <v>9918039</v>
      </c>
      <c r="E52" s="17" t="s">
        <v>24</v>
      </c>
      <c r="F52" s="17" t="s">
        <v>22</v>
      </c>
      <c r="G52" s="18">
        <v>2</v>
      </c>
      <c r="H52" s="17">
        <f>VLOOKUP(C:C,[2]Sheet1!$B$1:$M$65536,12,0)</f>
        <v>118.8</v>
      </c>
      <c r="I52" s="17">
        <f t="shared" si="0"/>
        <v>237.6</v>
      </c>
    </row>
    <row r="53" spans="1:9">
      <c r="A53" s="17">
        <v>514</v>
      </c>
      <c r="B53" s="17" t="s">
        <v>49</v>
      </c>
      <c r="C53" s="18">
        <f>VLOOKUP(D:D,[1]Sheet1!$C$1:$D$65536,2,0)</f>
        <v>218904</v>
      </c>
      <c r="D53" s="17">
        <v>9918069</v>
      </c>
      <c r="E53" s="17" t="s">
        <v>19</v>
      </c>
      <c r="F53" s="17" t="s">
        <v>20</v>
      </c>
      <c r="G53" s="18">
        <v>2</v>
      </c>
      <c r="H53" s="17">
        <f>VLOOKUP(C:C,[2]Sheet1!$B$1:$M$65536,12,0)</f>
        <v>184.8</v>
      </c>
      <c r="I53" s="17">
        <f t="shared" si="0"/>
        <v>369.6</v>
      </c>
    </row>
    <row r="54" spans="1:9">
      <c r="A54" s="17">
        <v>515</v>
      </c>
      <c r="B54" s="17" t="s">
        <v>50</v>
      </c>
      <c r="C54" s="18">
        <f>VLOOKUP(D:D,[1]Sheet1!$C$1:$D$65536,2,0)</f>
        <v>172377</v>
      </c>
      <c r="D54" s="17">
        <v>9918024</v>
      </c>
      <c r="E54" s="17" t="s">
        <v>10</v>
      </c>
      <c r="F54" s="17" t="s">
        <v>11</v>
      </c>
      <c r="G54" s="18">
        <v>1</v>
      </c>
      <c r="H54" s="17">
        <f>VLOOKUP(C:C,[2]Sheet1!$B$1:$M$65536,12,0)</f>
        <v>118.8</v>
      </c>
      <c r="I54" s="17">
        <f t="shared" si="0"/>
        <v>118.8</v>
      </c>
    </row>
    <row r="55" spans="1:9">
      <c r="A55" s="17">
        <v>515</v>
      </c>
      <c r="B55" s="17" t="s">
        <v>50</v>
      </c>
      <c r="C55" s="18">
        <f>VLOOKUP(D:D,[1]Sheet1!$C$1:$D$65536,2,0)</f>
        <v>181299</v>
      </c>
      <c r="D55" s="17">
        <v>9918039</v>
      </c>
      <c r="E55" s="17" t="s">
        <v>24</v>
      </c>
      <c r="F55" s="17" t="s">
        <v>22</v>
      </c>
      <c r="G55" s="18">
        <v>1</v>
      </c>
      <c r="H55" s="17">
        <f>VLOOKUP(C:C,[2]Sheet1!$B$1:$M$65536,12,0)</f>
        <v>118.8</v>
      </c>
      <c r="I55" s="17">
        <f t="shared" si="0"/>
        <v>118.8</v>
      </c>
    </row>
    <row r="56" spans="1:9">
      <c r="A56" s="17">
        <v>515</v>
      </c>
      <c r="B56" s="17" t="s">
        <v>50</v>
      </c>
      <c r="C56" s="18">
        <f>VLOOKUP(D:D,[1]Sheet1!$C$1:$D$65536,2,0)</f>
        <v>181297</v>
      </c>
      <c r="D56" s="17">
        <v>9918040</v>
      </c>
      <c r="E56" s="17" t="s">
        <v>25</v>
      </c>
      <c r="F56" s="17" t="s">
        <v>26</v>
      </c>
      <c r="G56" s="18">
        <v>1</v>
      </c>
      <c r="H56" s="17">
        <f>VLOOKUP(C:C,[2]Sheet1!$B$1:$M$65536,12,0)</f>
        <v>112.8</v>
      </c>
      <c r="I56" s="17">
        <f t="shared" si="0"/>
        <v>112.8</v>
      </c>
    </row>
    <row r="57" spans="1:9">
      <c r="A57" s="17">
        <v>539</v>
      </c>
      <c r="B57" s="17" t="s">
        <v>51</v>
      </c>
      <c r="C57" s="18">
        <f>VLOOKUP(D:D,[1]Sheet1!$C$1:$D$65536,2,0)</f>
        <v>237011</v>
      </c>
      <c r="D57" s="17">
        <v>9918077</v>
      </c>
      <c r="E57" s="17" t="s">
        <v>27</v>
      </c>
      <c r="F57" s="17" t="s">
        <v>28</v>
      </c>
      <c r="G57" s="18">
        <v>5</v>
      </c>
      <c r="H57" s="17">
        <f>VLOOKUP(C:C,[2]Sheet1!$B$1:$M$65536,12,0)</f>
        <v>16.8</v>
      </c>
      <c r="I57" s="17">
        <f t="shared" si="0"/>
        <v>84</v>
      </c>
    </row>
    <row r="58" spans="1:9">
      <c r="A58" s="17">
        <v>546</v>
      </c>
      <c r="B58" s="17" t="s">
        <v>52</v>
      </c>
      <c r="C58" s="18">
        <f>VLOOKUP(D:D,[1]Sheet1!$C$1:$D$65536,2,0)</f>
        <v>181297</v>
      </c>
      <c r="D58" s="17">
        <v>9918040</v>
      </c>
      <c r="E58" s="17" t="s">
        <v>25</v>
      </c>
      <c r="F58" s="17" t="s">
        <v>26</v>
      </c>
      <c r="G58" s="18">
        <v>1</v>
      </c>
      <c r="H58" s="17">
        <f>VLOOKUP(C:C,[2]Sheet1!$B$1:$M$65536,12,0)</f>
        <v>112.8</v>
      </c>
      <c r="I58" s="17">
        <f t="shared" si="0"/>
        <v>112.8</v>
      </c>
    </row>
    <row r="59" spans="1:9">
      <c r="A59" s="17">
        <v>549</v>
      </c>
      <c r="B59" s="17" t="s">
        <v>53</v>
      </c>
      <c r="C59" s="18">
        <f>VLOOKUP(D:D,[1]Sheet1!$C$1:$D$65536,2,0)</f>
        <v>172377</v>
      </c>
      <c r="D59" s="17">
        <v>9918024</v>
      </c>
      <c r="E59" s="17" t="s">
        <v>10</v>
      </c>
      <c r="F59" s="17" t="s">
        <v>11</v>
      </c>
      <c r="G59" s="18">
        <v>3</v>
      </c>
      <c r="H59" s="17">
        <f>VLOOKUP(C:C,[2]Sheet1!$B$1:$M$65536,12,0)</f>
        <v>118.8</v>
      </c>
      <c r="I59" s="17">
        <f t="shared" si="0"/>
        <v>356.4</v>
      </c>
    </row>
    <row r="60" spans="1:9">
      <c r="A60" s="17">
        <v>571</v>
      </c>
      <c r="B60" s="17" t="s">
        <v>54</v>
      </c>
      <c r="C60" s="18">
        <f>VLOOKUP(D:D,[1]Sheet1!$C$1:$D$65536,2,0)</f>
        <v>172377</v>
      </c>
      <c r="D60" s="17">
        <v>9918024</v>
      </c>
      <c r="E60" s="17" t="s">
        <v>10</v>
      </c>
      <c r="F60" s="17" t="s">
        <v>11</v>
      </c>
      <c r="G60" s="18">
        <v>1</v>
      </c>
      <c r="H60" s="17">
        <f>VLOOKUP(C:C,[2]Sheet1!$B$1:$M$65536,12,0)</f>
        <v>118.8</v>
      </c>
      <c r="I60" s="17">
        <f t="shared" si="0"/>
        <v>118.8</v>
      </c>
    </row>
    <row r="61" spans="1:9">
      <c r="A61" s="17">
        <v>571</v>
      </c>
      <c r="B61" s="17" t="s">
        <v>54</v>
      </c>
      <c r="C61" s="18">
        <f>VLOOKUP(D:D,[1]Sheet1!$C$1:$D$65536,2,0)</f>
        <v>181299</v>
      </c>
      <c r="D61" s="17">
        <v>9918039</v>
      </c>
      <c r="E61" s="17" t="s">
        <v>24</v>
      </c>
      <c r="F61" s="17" t="s">
        <v>22</v>
      </c>
      <c r="G61" s="18">
        <v>1</v>
      </c>
      <c r="H61" s="17">
        <f>VLOOKUP(C:C,[2]Sheet1!$B$1:$M$65536,12,0)</f>
        <v>118.8</v>
      </c>
      <c r="I61" s="17">
        <f t="shared" si="0"/>
        <v>118.8</v>
      </c>
    </row>
    <row r="62" spans="1:9">
      <c r="A62" s="17">
        <v>572</v>
      </c>
      <c r="B62" s="17" t="s">
        <v>55</v>
      </c>
      <c r="C62" s="18">
        <f>VLOOKUP(D:D,[1]Sheet1!$C$1:$D$65536,2,0)</f>
        <v>181297</v>
      </c>
      <c r="D62" s="17">
        <v>9918040</v>
      </c>
      <c r="E62" s="17" t="s">
        <v>25</v>
      </c>
      <c r="F62" s="17" t="s">
        <v>26</v>
      </c>
      <c r="G62" s="18">
        <v>1</v>
      </c>
      <c r="H62" s="17">
        <f>VLOOKUP(C:C,[2]Sheet1!$B$1:$M$65536,12,0)</f>
        <v>112.8</v>
      </c>
      <c r="I62" s="17">
        <f t="shared" si="0"/>
        <v>112.8</v>
      </c>
    </row>
    <row r="63" spans="1:9">
      <c r="A63" s="17">
        <v>573</v>
      </c>
      <c r="B63" s="17" t="s">
        <v>56</v>
      </c>
      <c r="C63" s="18">
        <f>VLOOKUP(D:D,[1]Sheet1!$C$1:$D$65536,2,0)</f>
        <v>172377</v>
      </c>
      <c r="D63" s="17">
        <v>9918024</v>
      </c>
      <c r="E63" s="17" t="s">
        <v>10</v>
      </c>
      <c r="F63" s="17" t="s">
        <v>11</v>
      </c>
      <c r="G63" s="18">
        <v>1</v>
      </c>
      <c r="H63" s="17">
        <f>VLOOKUP(C:C,[2]Sheet1!$B$1:$M$65536,12,0)</f>
        <v>118.8</v>
      </c>
      <c r="I63" s="17">
        <f t="shared" si="0"/>
        <v>118.8</v>
      </c>
    </row>
    <row r="64" spans="1:9">
      <c r="A64" s="17">
        <v>585</v>
      </c>
      <c r="B64" s="17" t="s">
        <v>57</v>
      </c>
      <c r="C64" s="18">
        <f>VLOOKUP(D:D,[1]Sheet1!$C$1:$D$65536,2,0)</f>
        <v>181291</v>
      </c>
      <c r="D64" s="17">
        <v>9917995</v>
      </c>
      <c r="E64" s="17" t="s">
        <v>13</v>
      </c>
      <c r="F64" s="17" t="s">
        <v>14</v>
      </c>
      <c r="G64" s="18">
        <v>3</v>
      </c>
      <c r="H64" s="17">
        <f>VLOOKUP(C:C,[2]Sheet1!$B$1:$M$65536,12,0)</f>
        <v>178.8</v>
      </c>
      <c r="I64" s="17">
        <f t="shared" si="0"/>
        <v>536.4</v>
      </c>
    </row>
    <row r="65" spans="1:9">
      <c r="A65" s="17">
        <v>585</v>
      </c>
      <c r="B65" s="17" t="s">
        <v>57</v>
      </c>
      <c r="C65" s="18">
        <f>VLOOKUP(D:D,[1]Sheet1!$C$1:$D$65536,2,0)</f>
        <v>172377</v>
      </c>
      <c r="D65" s="17">
        <v>9918024</v>
      </c>
      <c r="E65" s="17" t="s">
        <v>10</v>
      </c>
      <c r="F65" s="17" t="s">
        <v>11</v>
      </c>
      <c r="G65" s="18">
        <v>1</v>
      </c>
      <c r="H65" s="17">
        <f>VLOOKUP(C:C,[2]Sheet1!$B$1:$M$65536,12,0)</f>
        <v>118.8</v>
      </c>
      <c r="I65" s="17">
        <f t="shared" si="0"/>
        <v>118.8</v>
      </c>
    </row>
    <row r="66" spans="1:9">
      <c r="A66" s="17">
        <v>585</v>
      </c>
      <c r="B66" s="17" t="s">
        <v>57</v>
      </c>
      <c r="C66" s="18">
        <f>VLOOKUP(D:D,[1]Sheet1!$C$1:$D$65536,2,0)</f>
        <v>181297</v>
      </c>
      <c r="D66" s="17">
        <v>9918040</v>
      </c>
      <c r="E66" s="17" t="s">
        <v>25</v>
      </c>
      <c r="F66" s="17" t="s">
        <v>26</v>
      </c>
      <c r="G66" s="18">
        <v>1</v>
      </c>
      <c r="H66" s="17">
        <f>VLOOKUP(C:C,[2]Sheet1!$B$1:$M$65536,12,0)</f>
        <v>112.8</v>
      </c>
      <c r="I66" s="17">
        <f t="shared" si="0"/>
        <v>112.8</v>
      </c>
    </row>
    <row r="67" spans="1:9">
      <c r="A67" s="17">
        <v>585</v>
      </c>
      <c r="B67" s="17" t="s">
        <v>57</v>
      </c>
      <c r="C67" s="18">
        <f>VLOOKUP(D:D,[1]Sheet1!$C$1:$D$65536,2,0)</f>
        <v>218904</v>
      </c>
      <c r="D67" s="17">
        <v>9918069</v>
      </c>
      <c r="E67" s="17" t="s">
        <v>19</v>
      </c>
      <c r="F67" s="17" t="s">
        <v>20</v>
      </c>
      <c r="G67" s="18">
        <v>1</v>
      </c>
      <c r="H67" s="17">
        <f>VLOOKUP(C:C,[2]Sheet1!$B$1:$M$65536,12,0)</f>
        <v>184.8</v>
      </c>
      <c r="I67" s="17">
        <f t="shared" ref="I67:I130" si="1">H67*G67</f>
        <v>184.8</v>
      </c>
    </row>
    <row r="68" spans="1:9">
      <c r="A68" s="17">
        <v>585</v>
      </c>
      <c r="B68" s="17" t="s">
        <v>57</v>
      </c>
      <c r="C68" s="18">
        <f>VLOOKUP(D:D,[1]Sheet1!$C$1:$D$65536,2,0)</f>
        <v>215791</v>
      </c>
      <c r="D68" s="17">
        <v>9918133</v>
      </c>
      <c r="E68" s="17" t="s">
        <v>10</v>
      </c>
      <c r="F68" s="17" t="s">
        <v>17</v>
      </c>
      <c r="G68" s="18">
        <v>1</v>
      </c>
      <c r="H68" s="17">
        <f>VLOOKUP(C:C,[2]Sheet1!$B$1:$M$65536,12,0)</f>
        <v>40.8</v>
      </c>
      <c r="I68" s="17">
        <f t="shared" si="1"/>
        <v>40.8</v>
      </c>
    </row>
    <row r="69" spans="1:9">
      <c r="A69" s="17">
        <v>594</v>
      </c>
      <c r="B69" s="17" t="s">
        <v>58</v>
      </c>
      <c r="C69" s="18">
        <f>VLOOKUP(D:D,[1]Sheet1!$C$1:$D$65536,2,0)</f>
        <v>172377</v>
      </c>
      <c r="D69" s="17">
        <v>9918024</v>
      </c>
      <c r="E69" s="17" t="s">
        <v>10</v>
      </c>
      <c r="F69" s="17" t="s">
        <v>11</v>
      </c>
      <c r="G69" s="18">
        <v>1</v>
      </c>
      <c r="H69" s="17">
        <f>VLOOKUP(C:C,[2]Sheet1!$B$1:$M$65536,12,0)</f>
        <v>118.8</v>
      </c>
      <c r="I69" s="17">
        <f t="shared" si="1"/>
        <v>118.8</v>
      </c>
    </row>
    <row r="70" spans="1:9">
      <c r="A70" s="17">
        <v>594</v>
      </c>
      <c r="B70" s="17" t="s">
        <v>58</v>
      </c>
      <c r="C70" s="18">
        <f>VLOOKUP(D:D,[1]Sheet1!$C$1:$D$65536,2,0)</f>
        <v>218904</v>
      </c>
      <c r="D70" s="17">
        <v>9918069</v>
      </c>
      <c r="E70" s="17" t="s">
        <v>19</v>
      </c>
      <c r="F70" s="17" t="s">
        <v>20</v>
      </c>
      <c r="G70" s="18">
        <v>2</v>
      </c>
      <c r="H70" s="17">
        <f>VLOOKUP(C:C,[2]Sheet1!$B$1:$M$65536,12,0)</f>
        <v>184.8</v>
      </c>
      <c r="I70" s="17">
        <f t="shared" si="1"/>
        <v>369.6</v>
      </c>
    </row>
    <row r="71" spans="1:9">
      <c r="A71" s="17">
        <v>598</v>
      </c>
      <c r="B71" s="17" t="s">
        <v>59</v>
      </c>
      <c r="C71" s="18">
        <f>VLOOKUP(D:D,[1]Sheet1!$C$1:$D$65536,2,0)</f>
        <v>218904</v>
      </c>
      <c r="D71" s="17">
        <v>9918069</v>
      </c>
      <c r="E71" s="17" t="s">
        <v>19</v>
      </c>
      <c r="F71" s="17" t="s">
        <v>20</v>
      </c>
      <c r="G71" s="18">
        <v>1</v>
      </c>
      <c r="H71" s="17">
        <f>VLOOKUP(C:C,[2]Sheet1!$B$1:$M$65536,12,0)</f>
        <v>184.8</v>
      </c>
      <c r="I71" s="17">
        <f t="shared" si="1"/>
        <v>184.8</v>
      </c>
    </row>
    <row r="72" spans="1:9">
      <c r="A72" s="17">
        <v>598</v>
      </c>
      <c r="B72" s="17" t="s">
        <v>59</v>
      </c>
      <c r="C72" s="18">
        <f>VLOOKUP(D:D,[1]Sheet1!$C$1:$D$65536,2,0)</f>
        <v>215791</v>
      </c>
      <c r="D72" s="17">
        <v>9918133</v>
      </c>
      <c r="E72" s="17" t="s">
        <v>10</v>
      </c>
      <c r="F72" s="17" t="s">
        <v>17</v>
      </c>
      <c r="G72" s="18">
        <v>2</v>
      </c>
      <c r="H72" s="17">
        <f>VLOOKUP(C:C,[2]Sheet1!$B$1:$M$65536,12,0)</f>
        <v>40.8</v>
      </c>
      <c r="I72" s="17">
        <f t="shared" si="1"/>
        <v>81.6</v>
      </c>
    </row>
    <row r="73" spans="1:9">
      <c r="A73" s="17">
        <v>704</v>
      </c>
      <c r="B73" s="17" t="s">
        <v>60</v>
      </c>
      <c r="C73" s="18">
        <f>VLOOKUP(D:D,[1]Sheet1!$C$1:$D$65536,2,0)</f>
        <v>181299</v>
      </c>
      <c r="D73" s="17">
        <v>9918039</v>
      </c>
      <c r="E73" s="17" t="s">
        <v>24</v>
      </c>
      <c r="F73" s="17" t="s">
        <v>22</v>
      </c>
      <c r="G73" s="18">
        <v>1</v>
      </c>
      <c r="H73" s="17">
        <f>VLOOKUP(C:C,[2]Sheet1!$B$1:$M$65536,12,0)</f>
        <v>118.8</v>
      </c>
      <c r="I73" s="17">
        <f t="shared" si="1"/>
        <v>118.8</v>
      </c>
    </row>
    <row r="74" spans="1:9">
      <c r="A74" s="17">
        <v>704</v>
      </c>
      <c r="B74" s="17" t="s">
        <v>60</v>
      </c>
      <c r="C74" s="18">
        <f>VLOOKUP(D:D,[1]Sheet1!$C$1:$D$65536,2,0)</f>
        <v>181297</v>
      </c>
      <c r="D74" s="17">
        <v>9918040</v>
      </c>
      <c r="E74" s="17" t="s">
        <v>25</v>
      </c>
      <c r="F74" s="17" t="s">
        <v>26</v>
      </c>
      <c r="G74" s="18">
        <v>1</v>
      </c>
      <c r="H74" s="17">
        <f>VLOOKUP(C:C,[2]Sheet1!$B$1:$M$65536,12,0)</f>
        <v>112.8</v>
      </c>
      <c r="I74" s="17">
        <f t="shared" si="1"/>
        <v>112.8</v>
      </c>
    </row>
    <row r="75" spans="1:9">
      <c r="A75" s="17">
        <v>706</v>
      </c>
      <c r="B75" s="17" t="s">
        <v>61</v>
      </c>
      <c r="C75" s="18">
        <f>VLOOKUP(D:D,[1]Sheet1!$C$1:$D$65536,2,0)</f>
        <v>172377</v>
      </c>
      <c r="D75" s="17">
        <v>9918024</v>
      </c>
      <c r="E75" s="17" t="s">
        <v>10</v>
      </c>
      <c r="F75" s="17" t="s">
        <v>11</v>
      </c>
      <c r="G75" s="18">
        <v>1</v>
      </c>
      <c r="H75" s="17">
        <f>VLOOKUP(C:C,[2]Sheet1!$B$1:$M$65536,12,0)</f>
        <v>118.8</v>
      </c>
      <c r="I75" s="17">
        <f t="shared" si="1"/>
        <v>118.8</v>
      </c>
    </row>
    <row r="76" spans="1:9">
      <c r="A76" s="17">
        <v>706</v>
      </c>
      <c r="B76" s="17" t="s">
        <v>61</v>
      </c>
      <c r="C76" s="18">
        <f>VLOOKUP(D:D,[1]Sheet1!$C$1:$D$65536,2,0)</f>
        <v>218904</v>
      </c>
      <c r="D76" s="17">
        <v>9918069</v>
      </c>
      <c r="E76" s="17" t="s">
        <v>19</v>
      </c>
      <c r="F76" s="17" t="s">
        <v>20</v>
      </c>
      <c r="G76" s="18">
        <v>2</v>
      </c>
      <c r="H76" s="17">
        <f>VLOOKUP(C:C,[2]Sheet1!$B$1:$M$65536,12,0)</f>
        <v>184.8</v>
      </c>
      <c r="I76" s="17">
        <f t="shared" si="1"/>
        <v>369.6</v>
      </c>
    </row>
    <row r="77" spans="1:9">
      <c r="A77" s="17">
        <v>707</v>
      </c>
      <c r="B77" s="17" t="s">
        <v>62</v>
      </c>
      <c r="C77" s="18">
        <f>VLOOKUP(D:D,[1]Sheet1!$C$1:$D$65536,2,0)</f>
        <v>172377</v>
      </c>
      <c r="D77" s="17">
        <v>9918024</v>
      </c>
      <c r="E77" s="17" t="s">
        <v>10</v>
      </c>
      <c r="F77" s="17" t="s">
        <v>11</v>
      </c>
      <c r="G77" s="18">
        <v>2</v>
      </c>
      <c r="H77" s="17">
        <f>VLOOKUP(C:C,[2]Sheet1!$B$1:$M$65536,12,0)</f>
        <v>118.8</v>
      </c>
      <c r="I77" s="17">
        <f t="shared" si="1"/>
        <v>237.6</v>
      </c>
    </row>
    <row r="78" spans="1:9">
      <c r="A78" s="17">
        <v>707</v>
      </c>
      <c r="B78" s="17" t="s">
        <v>62</v>
      </c>
      <c r="C78" s="18">
        <f>VLOOKUP(D:D,[1]Sheet1!$C$1:$D$65536,2,0)</f>
        <v>215787</v>
      </c>
      <c r="D78" s="17">
        <v>9918043</v>
      </c>
      <c r="E78" s="17" t="s">
        <v>15</v>
      </c>
      <c r="F78" s="17" t="s">
        <v>16</v>
      </c>
      <c r="G78" s="18">
        <v>1</v>
      </c>
      <c r="H78" s="17">
        <f>VLOOKUP(C:C,[2]Sheet1!$B$1:$M$65536,12,0)</f>
        <v>100.8</v>
      </c>
      <c r="I78" s="17">
        <f t="shared" si="1"/>
        <v>100.8</v>
      </c>
    </row>
    <row r="79" spans="1:9">
      <c r="A79" s="17">
        <v>707</v>
      </c>
      <c r="B79" s="17" t="s">
        <v>62</v>
      </c>
      <c r="C79" s="18">
        <f>VLOOKUP(D:D,[1]Sheet1!$C$1:$D$65536,2,0)</f>
        <v>237011</v>
      </c>
      <c r="D79" s="17">
        <v>9918077</v>
      </c>
      <c r="E79" s="17" t="s">
        <v>27</v>
      </c>
      <c r="F79" s="17" t="s">
        <v>28</v>
      </c>
      <c r="G79" s="18">
        <v>1</v>
      </c>
      <c r="H79" s="17">
        <f>VLOOKUP(C:C,[2]Sheet1!$B$1:$M$65536,12,0)</f>
        <v>16.8</v>
      </c>
      <c r="I79" s="17">
        <f t="shared" si="1"/>
        <v>16.8</v>
      </c>
    </row>
    <row r="80" spans="1:9">
      <c r="A80" s="17">
        <v>709</v>
      </c>
      <c r="B80" s="17" t="s">
        <v>63</v>
      </c>
      <c r="C80" s="18">
        <f>VLOOKUP(D:D,[1]Sheet1!$C$1:$D$65536,2,0)</f>
        <v>181291</v>
      </c>
      <c r="D80" s="17">
        <v>9917995</v>
      </c>
      <c r="E80" s="17" t="s">
        <v>13</v>
      </c>
      <c r="F80" s="17" t="s">
        <v>14</v>
      </c>
      <c r="G80" s="18">
        <v>1</v>
      </c>
      <c r="H80" s="17">
        <f>VLOOKUP(C:C,[2]Sheet1!$B$1:$M$65536,12,0)</f>
        <v>178.8</v>
      </c>
      <c r="I80" s="17">
        <f t="shared" si="1"/>
        <v>178.8</v>
      </c>
    </row>
    <row r="81" spans="1:9">
      <c r="A81" s="17">
        <v>709</v>
      </c>
      <c r="B81" s="17" t="s">
        <v>63</v>
      </c>
      <c r="C81" s="18">
        <f>VLOOKUP(D:D,[1]Sheet1!$C$1:$D$65536,2,0)</f>
        <v>181299</v>
      </c>
      <c r="D81" s="17">
        <v>9918039</v>
      </c>
      <c r="E81" s="17" t="s">
        <v>24</v>
      </c>
      <c r="F81" s="17" t="s">
        <v>22</v>
      </c>
      <c r="G81" s="18">
        <v>1</v>
      </c>
      <c r="H81" s="17">
        <f>VLOOKUP(C:C,[2]Sheet1!$B$1:$M$65536,12,0)</f>
        <v>118.8</v>
      </c>
      <c r="I81" s="17">
        <f t="shared" si="1"/>
        <v>118.8</v>
      </c>
    </row>
    <row r="82" spans="1:9">
      <c r="A82" s="17">
        <v>710</v>
      </c>
      <c r="B82" s="17" t="s">
        <v>64</v>
      </c>
      <c r="C82" s="18">
        <f>VLOOKUP(D:D,[1]Sheet1!$C$1:$D$65536,2,0)</f>
        <v>172377</v>
      </c>
      <c r="D82" s="17">
        <v>9918024</v>
      </c>
      <c r="E82" s="17" t="s">
        <v>10</v>
      </c>
      <c r="F82" s="17" t="s">
        <v>11</v>
      </c>
      <c r="G82" s="18">
        <v>1</v>
      </c>
      <c r="H82" s="17">
        <f>VLOOKUP(C:C,[2]Sheet1!$B$1:$M$65536,12,0)</f>
        <v>118.8</v>
      </c>
      <c r="I82" s="17">
        <f t="shared" si="1"/>
        <v>118.8</v>
      </c>
    </row>
    <row r="83" spans="1:9">
      <c r="A83" s="17">
        <v>710</v>
      </c>
      <c r="B83" s="17" t="s">
        <v>64</v>
      </c>
      <c r="C83" s="18">
        <f>VLOOKUP(D:D,[1]Sheet1!$C$1:$D$65536,2,0)</f>
        <v>181297</v>
      </c>
      <c r="D83" s="17">
        <v>9918040</v>
      </c>
      <c r="E83" s="17" t="s">
        <v>25</v>
      </c>
      <c r="F83" s="17" t="s">
        <v>26</v>
      </c>
      <c r="G83" s="18">
        <v>1</v>
      </c>
      <c r="H83" s="17">
        <f>VLOOKUP(C:C,[2]Sheet1!$B$1:$M$65536,12,0)</f>
        <v>112.8</v>
      </c>
      <c r="I83" s="17">
        <f t="shared" si="1"/>
        <v>112.8</v>
      </c>
    </row>
    <row r="84" spans="1:9">
      <c r="A84" s="17">
        <v>712</v>
      </c>
      <c r="B84" s="17" t="s">
        <v>65</v>
      </c>
      <c r="C84" s="18">
        <f>VLOOKUP(D:D,[1]Sheet1!$C$1:$D$65536,2,0)</f>
        <v>215787</v>
      </c>
      <c r="D84" s="17">
        <v>9918043</v>
      </c>
      <c r="E84" s="17" t="s">
        <v>15</v>
      </c>
      <c r="F84" s="17" t="s">
        <v>16</v>
      </c>
      <c r="G84" s="18">
        <v>2</v>
      </c>
      <c r="H84" s="17">
        <f>VLOOKUP(C:C,[2]Sheet1!$B$1:$M$65536,12,0)</f>
        <v>100.8</v>
      </c>
      <c r="I84" s="17">
        <f t="shared" si="1"/>
        <v>201.6</v>
      </c>
    </row>
    <row r="85" spans="1:9">
      <c r="A85" s="17">
        <v>716</v>
      </c>
      <c r="B85" s="17" t="s">
        <v>66</v>
      </c>
      <c r="C85" s="18">
        <f>VLOOKUP(D:D,[1]Sheet1!$C$1:$D$65536,2,0)</f>
        <v>181299</v>
      </c>
      <c r="D85" s="17">
        <v>9918039</v>
      </c>
      <c r="E85" s="17" t="s">
        <v>24</v>
      </c>
      <c r="F85" s="17" t="s">
        <v>22</v>
      </c>
      <c r="G85" s="18">
        <v>1</v>
      </c>
      <c r="H85" s="17">
        <f>VLOOKUP(C:C,[2]Sheet1!$B$1:$M$65536,12,0)</f>
        <v>118.8</v>
      </c>
      <c r="I85" s="17">
        <f t="shared" si="1"/>
        <v>118.8</v>
      </c>
    </row>
    <row r="86" spans="1:9">
      <c r="A86" s="17">
        <v>716</v>
      </c>
      <c r="B86" s="17" t="s">
        <v>66</v>
      </c>
      <c r="C86" s="18">
        <f>VLOOKUP(D:D,[1]Sheet1!$C$1:$D$65536,2,0)</f>
        <v>181297</v>
      </c>
      <c r="D86" s="17">
        <v>9918040</v>
      </c>
      <c r="E86" s="17" t="s">
        <v>25</v>
      </c>
      <c r="F86" s="17" t="s">
        <v>26</v>
      </c>
      <c r="G86" s="18">
        <v>1</v>
      </c>
      <c r="H86" s="17">
        <f>VLOOKUP(C:C,[2]Sheet1!$B$1:$M$65536,12,0)</f>
        <v>112.8</v>
      </c>
      <c r="I86" s="17">
        <f t="shared" si="1"/>
        <v>112.8</v>
      </c>
    </row>
    <row r="87" spans="1:9">
      <c r="A87" s="17">
        <v>717</v>
      </c>
      <c r="B87" s="17" t="s">
        <v>67</v>
      </c>
      <c r="C87" s="18">
        <f>VLOOKUP(D:D,[1]Sheet1!$C$1:$D$65536,2,0)</f>
        <v>181299</v>
      </c>
      <c r="D87" s="17">
        <v>9918039</v>
      </c>
      <c r="E87" s="17" t="s">
        <v>24</v>
      </c>
      <c r="F87" s="17" t="s">
        <v>22</v>
      </c>
      <c r="G87" s="18">
        <v>1</v>
      </c>
      <c r="H87" s="17">
        <f>VLOOKUP(C:C,[2]Sheet1!$B$1:$M$65536,12,0)</f>
        <v>118.8</v>
      </c>
      <c r="I87" s="17">
        <f t="shared" si="1"/>
        <v>118.8</v>
      </c>
    </row>
    <row r="88" spans="1:9">
      <c r="A88" s="17">
        <v>717</v>
      </c>
      <c r="B88" s="17" t="s">
        <v>67</v>
      </c>
      <c r="C88" s="18">
        <f>VLOOKUP(D:D,[1]Sheet1!$C$1:$D$65536,2,0)</f>
        <v>218904</v>
      </c>
      <c r="D88" s="17">
        <v>9918069</v>
      </c>
      <c r="E88" s="17" t="s">
        <v>19</v>
      </c>
      <c r="F88" s="17" t="s">
        <v>20</v>
      </c>
      <c r="G88" s="18">
        <v>1</v>
      </c>
      <c r="H88" s="17">
        <f>VLOOKUP(C:C,[2]Sheet1!$B$1:$M$65536,12,0)</f>
        <v>184.8</v>
      </c>
      <c r="I88" s="17">
        <f t="shared" si="1"/>
        <v>184.8</v>
      </c>
    </row>
    <row r="89" spans="1:9">
      <c r="A89" s="17">
        <v>721</v>
      </c>
      <c r="B89" s="17" t="s">
        <v>68</v>
      </c>
      <c r="C89" s="18">
        <f>VLOOKUP(D:D,[1]Sheet1!$C$1:$D$65536,2,0)</f>
        <v>236548</v>
      </c>
      <c r="D89" s="17">
        <v>9918075</v>
      </c>
      <c r="E89" s="17" t="s">
        <v>30</v>
      </c>
      <c r="F89" s="17" t="s">
        <v>31</v>
      </c>
      <c r="G89" s="18">
        <v>1</v>
      </c>
      <c r="H89" s="17">
        <f>VLOOKUP(C:C,[2]Sheet1!$B$1:$M$65536,12,0)</f>
        <v>190.8</v>
      </c>
      <c r="I89" s="17">
        <f t="shared" si="1"/>
        <v>190.8</v>
      </c>
    </row>
    <row r="90" spans="1:9">
      <c r="A90" s="17">
        <v>723</v>
      </c>
      <c r="B90" s="17" t="s">
        <v>69</v>
      </c>
      <c r="C90" s="18">
        <f>VLOOKUP(D:D,[1]Sheet1!$C$1:$D$65536,2,0)</f>
        <v>215787</v>
      </c>
      <c r="D90" s="17">
        <v>9918043</v>
      </c>
      <c r="E90" s="17" t="s">
        <v>15</v>
      </c>
      <c r="F90" s="17" t="s">
        <v>16</v>
      </c>
      <c r="G90" s="18">
        <v>1</v>
      </c>
      <c r="H90" s="17">
        <f>VLOOKUP(C:C,[2]Sheet1!$B$1:$M$65536,12,0)</f>
        <v>100.8</v>
      </c>
      <c r="I90" s="17">
        <f t="shared" si="1"/>
        <v>100.8</v>
      </c>
    </row>
    <row r="91" spans="1:9">
      <c r="A91" s="17">
        <v>724</v>
      </c>
      <c r="B91" s="17" t="s">
        <v>70</v>
      </c>
      <c r="C91" s="18">
        <f>VLOOKUP(D:D,[1]Sheet1!$C$1:$D$65536,2,0)</f>
        <v>236550</v>
      </c>
      <c r="D91" s="17">
        <v>9918073</v>
      </c>
      <c r="E91" s="17" t="s">
        <v>21</v>
      </c>
      <c r="F91" s="17" t="s">
        <v>22</v>
      </c>
      <c r="G91" s="18">
        <v>1</v>
      </c>
      <c r="H91" s="17">
        <f>VLOOKUP(C:C,[2]Sheet1!$B$1:$M$65536,12,0)</f>
        <v>172.8</v>
      </c>
      <c r="I91" s="17">
        <f t="shared" si="1"/>
        <v>172.8</v>
      </c>
    </row>
    <row r="92" spans="1:9">
      <c r="A92" s="17">
        <v>726</v>
      </c>
      <c r="B92" s="17" t="s">
        <v>71</v>
      </c>
      <c r="C92" s="18">
        <f>VLOOKUP(D:D,[1]Sheet1!$C$1:$D$65536,2,0)</f>
        <v>172377</v>
      </c>
      <c r="D92" s="17">
        <v>9918024</v>
      </c>
      <c r="E92" s="17" t="s">
        <v>10</v>
      </c>
      <c r="F92" s="17" t="s">
        <v>11</v>
      </c>
      <c r="G92" s="18">
        <v>1</v>
      </c>
      <c r="H92" s="17">
        <f>VLOOKUP(C:C,[2]Sheet1!$B$1:$M$65536,12,0)</f>
        <v>118.8</v>
      </c>
      <c r="I92" s="17">
        <f t="shared" si="1"/>
        <v>118.8</v>
      </c>
    </row>
    <row r="93" spans="1:9">
      <c r="A93" s="17">
        <v>730</v>
      </c>
      <c r="B93" s="17" t="s">
        <v>72</v>
      </c>
      <c r="C93" s="18">
        <f>VLOOKUP(D:D,[1]Sheet1!$C$1:$D$65536,2,0)</f>
        <v>181291</v>
      </c>
      <c r="D93" s="17">
        <v>9917995</v>
      </c>
      <c r="E93" s="17" t="s">
        <v>13</v>
      </c>
      <c r="F93" s="17" t="s">
        <v>14</v>
      </c>
      <c r="G93" s="18">
        <v>1</v>
      </c>
      <c r="H93" s="17">
        <f>VLOOKUP(C:C,[2]Sheet1!$B$1:$M$65536,12,0)</f>
        <v>178.8</v>
      </c>
      <c r="I93" s="17">
        <f t="shared" si="1"/>
        <v>178.8</v>
      </c>
    </row>
    <row r="94" spans="1:9">
      <c r="A94" s="17">
        <v>730</v>
      </c>
      <c r="B94" s="17" t="s">
        <v>72</v>
      </c>
      <c r="C94" s="18">
        <f>VLOOKUP(D:D,[1]Sheet1!$C$1:$D$65536,2,0)</f>
        <v>181299</v>
      </c>
      <c r="D94" s="17">
        <v>9918039</v>
      </c>
      <c r="E94" s="17" t="s">
        <v>24</v>
      </c>
      <c r="F94" s="17" t="s">
        <v>22</v>
      </c>
      <c r="G94" s="18">
        <v>1</v>
      </c>
      <c r="H94" s="17">
        <f>VLOOKUP(C:C,[2]Sheet1!$B$1:$M$65536,12,0)</f>
        <v>118.8</v>
      </c>
      <c r="I94" s="17">
        <f t="shared" si="1"/>
        <v>118.8</v>
      </c>
    </row>
    <row r="95" spans="1:9">
      <c r="A95" s="17">
        <v>730</v>
      </c>
      <c r="B95" s="17" t="s">
        <v>72</v>
      </c>
      <c r="C95" s="18">
        <f>VLOOKUP(D:D,[1]Sheet1!$C$1:$D$65536,2,0)</f>
        <v>181297</v>
      </c>
      <c r="D95" s="17">
        <v>9918040</v>
      </c>
      <c r="E95" s="17" t="s">
        <v>25</v>
      </c>
      <c r="F95" s="17" t="s">
        <v>26</v>
      </c>
      <c r="G95" s="18">
        <v>1</v>
      </c>
      <c r="H95" s="17">
        <f>VLOOKUP(C:C,[2]Sheet1!$B$1:$M$65536,12,0)</f>
        <v>112.8</v>
      </c>
      <c r="I95" s="17">
        <f t="shared" si="1"/>
        <v>112.8</v>
      </c>
    </row>
    <row r="96" spans="1:9">
      <c r="A96" s="17">
        <v>732</v>
      </c>
      <c r="B96" s="17" t="s">
        <v>73</v>
      </c>
      <c r="C96" s="18">
        <f>VLOOKUP(D:D,[1]Sheet1!$C$1:$D$65536,2,0)</f>
        <v>215791</v>
      </c>
      <c r="D96" s="17">
        <v>9918133</v>
      </c>
      <c r="E96" s="17" t="s">
        <v>10</v>
      </c>
      <c r="F96" s="17" t="s">
        <v>17</v>
      </c>
      <c r="G96" s="18">
        <v>1</v>
      </c>
      <c r="H96" s="17">
        <f>VLOOKUP(C:C,[2]Sheet1!$B$1:$M$65536,12,0)</f>
        <v>40.8</v>
      </c>
      <c r="I96" s="17">
        <f t="shared" si="1"/>
        <v>40.8</v>
      </c>
    </row>
    <row r="97" spans="1:9">
      <c r="A97" s="17">
        <v>733</v>
      </c>
      <c r="B97" s="17" t="s">
        <v>74</v>
      </c>
      <c r="C97" s="18">
        <f>VLOOKUP(D:D,[1]Sheet1!$C$1:$D$65536,2,0)</f>
        <v>181299</v>
      </c>
      <c r="D97" s="17">
        <v>9918039</v>
      </c>
      <c r="E97" s="17" t="s">
        <v>24</v>
      </c>
      <c r="F97" s="17" t="s">
        <v>22</v>
      </c>
      <c r="G97" s="18">
        <v>1</v>
      </c>
      <c r="H97" s="17">
        <f>VLOOKUP(C:C,[2]Sheet1!$B$1:$M$65536,12,0)</f>
        <v>118.8</v>
      </c>
      <c r="I97" s="17">
        <f t="shared" si="1"/>
        <v>118.8</v>
      </c>
    </row>
    <row r="98" spans="1:9">
      <c r="A98" s="17">
        <v>737</v>
      </c>
      <c r="B98" s="17" t="s">
        <v>75</v>
      </c>
      <c r="C98" s="18">
        <f>VLOOKUP(D:D,[1]Sheet1!$C$1:$D$65536,2,0)</f>
        <v>172377</v>
      </c>
      <c r="D98" s="17">
        <v>9918024</v>
      </c>
      <c r="E98" s="17" t="s">
        <v>10</v>
      </c>
      <c r="F98" s="17" t="s">
        <v>11</v>
      </c>
      <c r="G98" s="18">
        <v>1</v>
      </c>
      <c r="H98" s="17">
        <f>VLOOKUP(C:C,[2]Sheet1!$B$1:$M$65536,12,0)</f>
        <v>118.8</v>
      </c>
      <c r="I98" s="17">
        <f t="shared" si="1"/>
        <v>118.8</v>
      </c>
    </row>
    <row r="99" spans="1:9">
      <c r="A99" s="17">
        <v>737</v>
      </c>
      <c r="B99" s="17" t="s">
        <v>75</v>
      </c>
      <c r="C99" s="18">
        <f>VLOOKUP(D:D,[1]Sheet1!$C$1:$D$65536,2,0)</f>
        <v>215787</v>
      </c>
      <c r="D99" s="17">
        <v>9918043</v>
      </c>
      <c r="E99" s="17" t="s">
        <v>15</v>
      </c>
      <c r="F99" s="17" t="s">
        <v>16</v>
      </c>
      <c r="G99" s="18">
        <v>1</v>
      </c>
      <c r="H99" s="17">
        <f>VLOOKUP(C:C,[2]Sheet1!$B$1:$M$65536,12,0)</f>
        <v>100.8</v>
      </c>
      <c r="I99" s="17">
        <f t="shared" si="1"/>
        <v>100.8</v>
      </c>
    </row>
    <row r="100" spans="1:9">
      <c r="A100" s="17">
        <v>737</v>
      </c>
      <c r="B100" s="17" t="s">
        <v>75</v>
      </c>
      <c r="C100" s="18">
        <f>VLOOKUP(D:D,[1]Sheet1!$C$1:$D$65536,2,0)</f>
        <v>218904</v>
      </c>
      <c r="D100" s="17">
        <v>9918069</v>
      </c>
      <c r="E100" s="17" t="s">
        <v>19</v>
      </c>
      <c r="F100" s="17" t="s">
        <v>20</v>
      </c>
      <c r="G100" s="18">
        <v>1</v>
      </c>
      <c r="H100" s="17">
        <f>VLOOKUP(C:C,[2]Sheet1!$B$1:$M$65536,12,0)</f>
        <v>184.8</v>
      </c>
      <c r="I100" s="17">
        <f t="shared" si="1"/>
        <v>184.8</v>
      </c>
    </row>
    <row r="101" spans="1:9">
      <c r="A101" s="17">
        <v>737</v>
      </c>
      <c r="B101" s="17" t="s">
        <v>75</v>
      </c>
      <c r="C101" s="18">
        <f>VLOOKUP(D:D,[1]Sheet1!$C$1:$D$65536,2,0)</f>
        <v>215791</v>
      </c>
      <c r="D101" s="17">
        <v>9918133</v>
      </c>
      <c r="E101" s="17" t="s">
        <v>10</v>
      </c>
      <c r="F101" s="17" t="s">
        <v>17</v>
      </c>
      <c r="G101" s="18">
        <v>1</v>
      </c>
      <c r="H101" s="17">
        <f>VLOOKUP(C:C,[2]Sheet1!$B$1:$M$65536,12,0)</f>
        <v>40.8</v>
      </c>
      <c r="I101" s="17">
        <f t="shared" si="1"/>
        <v>40.8</v>
      </c>
    </row>
    <row r="102" spans="1:9">
      <c r="A102" s="17">
        <v>738</v>
      </c>
      <c r="B102" s="17" t="s">
        <v>76</v>
      </c>
      <c r="C102" s="18">
        <f>VLOOKUP(D:D,[1]Sheet1!$C$1:$D$65536,2,0)</f>
        <v>172377</v>
      </c>
      <c r="D102" s="17">
        <v>9918024</v>
      </c>
      <c r="E102" s="17" t="s">
        <v>10</v>
      </c>
      <c r="F102" s="17" t="s">
        <v>11</v>
      </c>
      <c r="G102" s="18">
        <v>1</v>
      </c>
      <c r="H102" s="17">
        <f>VLOOKUP(C:C,[2]Sheet1!$B$1:$M$65536,12,0)</f>
        <v>118.8</v>
      </c>
      <c r="I102" s="17">
        <f t="shared" si="1"/>
        <v>118.8</v>
      </c>
    </row>
    <row r="103" spans="1:9">
      <c r="A103" s="17">
        <v>738</v>
      </c>
      <c r="B103" s="17" t="s">
        <v>76</v>
      </c>
      <c r="C103" s="18">
        <f>VLOOKUP(D:D,[1]Sheet1!$C$1:$D$65536,2,0)</f>
        <v>181299</v>
      </c>
      <c r="D103" s="17">
        <v>9918039</v>
      </c>
      <c r="E103" s="17" t="s">
        <v>24</v>
      </c>
      <c r="F103" s="17" t="s">
        <v>22</v>
      </c>
      <c r="G103" s="18">
        <v>1</v>
      </c>
      <c r="H103" s="17">
        <f>VLOOKUP(C:C,[2]Sheet1!$B$1:$M$65536,12,0)</f>
        <v>118.8</v>
      </c>
      <c r="I103" s="17">
        <f t="shared" si="1"/>
        <v>118.8</v>
      </c>
    </row>
    <row r="104" spans="1:9">
      <c r="A104" s="17">
        <v>738</v>
      </c>
      <c r="B104" s="17" t="s">
        <v>76</v>
      </c>
      <c r="C104" s="18">
        <f>VLOOKUP(D:D,[1]Sheet1!$C$1:$D$65536,2,0)</f>
        <v>181297</v>
      </c>
      <c r="D104" s="17">
        <v>9918040</v>
      </c>
      <c r="E104" s="17" t="s">
        <v>25</v>
      </c>
      <c r="F104" s="17" t="s">
        <v>26</v>
      </c>
      <c r="G104" s="18">
        <v>2</v>
      </c>
      <c r="H104" s="17">
        <f>VLOOKUP(C:C,[2]Sheet1!$B$1:$M$65536,12,0)</f>
        <v>112.8</v>
      </c>
      <c r="I104" s="17">
        <f t="shared" si="1"/>
        <v>225.6</v>
      </c>
    </row>
    <row r="105" spans="1:9">
      <c r="A105" s="17">
        <v>738</v>
      </c>
      <c r="B105" s="17" t="s">
        <v>76</v>
      </c>
      <c r="C105" s="18">
        <f>VLOOKUP(D:D,[1]Sheet1!$C$1:$D$65536,2,0)</f>
        <v>218904</v>
      </c>
      <c r="D105" s="17">
        <v>9918069</v>
      </c>
      <c r="E105" s="17" t="s">
        <v>19</v>
      </c>
      <c r="F105" s="17" t="s">
        <v>20</v>
      </c>
      <c r="G105" s="18">
        <v>1</v>
      </c>
      <c r="H105" s="17">
        <f>VLOOKUP(C:C,[2]Sheet1!$B$1:$M$65536,12,0)</f>
        <v>184.8</v>
      </c>
      <c r="I105" s="17">
        <f t="shared" si="1"/>
        <v>184.8</v>
      </c>
    </row>
    <row r="106" spans="1:9">
      <c r="A106" s="17">
        <v>740</v>
      </c>
      <c r="B106" s="17" t="s">
        <v>77</v>
      </c>
      <c r="C106" s="18">
        <f>VLOOKUP(D:D,[1]Sheet1!$C$1:$D$65536,2,0)</f>
        <v>181299</v>
      </c>
      <c r="D106" s="17">
        <v>9918039</v>
      </c>
      <c r="E106" s="17" t="s">
        <v>24</v>
      </c>
      <c r="F106" s="17" t="s">
        <v>22</v>
      </c>
      <c r="G106" s="18">
        <v>1</v>
      </c>
      <c r="H106" s="17">
        <f>VLOOKUP(C:C,[2]Sheet1!$B$1:$M$65536,12,0)</f>
        <v>118.8</v>
      </c>
      <c r="I106" s="17">
        <f t="shared" si="1"/>
        <v>118.8</v>
      </c>
    </row>
    <row r="107" spans="1:9">
      <c r="A107" s="17">
        <v>743</v>
      </c>
      <c r="B107" s="17" t="s">
        <v>78</v>
      </c>
      <c r="C107" s="18">
        <f>VLOOKUP(D:D,[1]Sheet1!$C$1:$D$65536,2,0)</f>
        <v>181297</v>
      </c>
      <c r="D107" s="17">
        <v>9918040</v>
      </c>
      <c r="E107" s="17" t="s">
        <v>25</v>
      </c>
      <c r="F107" s="17" t="s">
        <v>26</v>
      </c>
      <c r="G107" s="18">
        <v>1</v>
      </c>
      <c r="H107" s="17">
        <f>VLOOKUP(C:C,[2]Sheet1!$B$1:$M$65536,12,0)</f>
        <v>112.8</v>
      </c>
      <c r="I107" s="17">
        <f t="shared" si="1"/>
        <v>112.8</v>
      </c>
    </row>
    <row r="108" spans="1:9">
      <c r="A108" s="17">
        <v>743</v>
      </c>
      <c r="B108" s="17" t="s">
        <v>78</v>
      </c>
      <c r="C108" s="18">
        <f>VLOOKUP(D:D,[1]Sheet1!$C$1:$D$65536,2,0)</f>
        <v>236548</v>
      </c>
      <c r="D108" s="17">
        <v>9918075</v>
      </c>
      <c r="E108" s="17" t="s">
        <v>30</v>
      </c>
      <c r="F108" s="17" t="s">
        <v>31</v>
      </c>
      <c r="G108" s="18">
        <v>1</v>
      </c>
      <c r="H108" s="17">
        <f>VLOOKUP(C:C,[2]Sheet1!$B$1:$M$65536,12,0)</f>
        <v>190.8</v>
      </c>
      <c r="I108" s="17">
        <f t="shared" si="1"/>
        <v>190.8</v>
      </c>
    </row>
    <row r="109" spans="1:9">
      <c r="A109" s="17">
        <v>744</v>
      </c>
      <c r="B109" s="17" t="s">
        <v>79</v>
      </c>
      <c r="C109" s="18">
        <f>VLOOKUP(D:D,[1]Sheet1!$C$1:$D$65536,2,0)</f>
        <v>218904</v>
      </c>
      <c r="D109" s="17">
        <v>9918069</v>
      </c>
      <c r="E109" s="17" t="s">
        <v>19</v>
      </c>
      <c r="F109" s="17" t="s">
        <v>20</v>
      </c>
      <c r="G109" s="18">
        <v>1</v>
      </c>
      <c r="H109" s="17">
        <f>VLOOKUP(C:C,[2]Sheet1!$B$1:$M$65536,12,0)</f>
        <v>184.8</v>
      </c>
      <c r="I109" s="17">
        <f t="shared" si="1"/>
        <v>184.8</v>
      </c>
    </row>
    <row r="110" spans="1:9">
      <c r="A110" s="17">
        <v>744</v>
      </c>
      <c r="B110" s="17" t="s">
        <v>79</v>
      </c>
      <c r="C110" s="18">
        <f>VLOOKUP(D:D,[1]Sheet1!$C$1:$D$65536,2,0)</f>
        <v>236550</v>
      </c>
      <c r="D110" s="17">
        <v>9918073</v>
      </c>
      <c r="E110" s="17" t="s">
        <v>21</v>
      </c>
      <c r="F110" s="17" t="s">
        <v>22</v>
      </c>
      <c r="G110" s="18">
        <v>1</v>
      </c>
      <c r="H110" s="17">
        <f>VLOOKUP(C:C,[2]Sheet1!$B$1:$M$65536,12,0)</f>
        <v>172.8</v>
      </c>
      <c r="I110" s="17">
        <f t="shared" si="1"/>
        <v>172.8</v>
      </c>
    </row>
    <row r="111" spans="1:9">
      <c r="A111" s="17">
        <v>745</v>
      </c>
      <c r="B111" s="17" t="s">
        <v>80</v>
      </c>
      <c r="C111" s="18">
        <f>VLOOKUP(D:D,[1]Sheet1!$C$1:$D$65536,2,0)</f>
        <v>181291</v>
      </c>
      <c r="D111" s="17">
        <v>9917995</v>
      </c>
      <c r="E111" s="17" t="s">
        <v>13</v>
      </c>
      <c r="F111" s="17" t="s">
        <v>14</v>
      </c>
      <c r="G111" s="18">
        <v>1</v>
      </c>
      <c r="H111" s="17">
        <f>VLOOKUP(C:C,[2]Sheet1!$B$1:$M$65536,12,0)</f>
        <v>178.8</v>
      </c>
      <c r="I111" s="17">
        <f t="shared" si="1"/>
        <v>178.8</v>
      </c>
    </row>
    <row r="112" spans="1:9">
      <c r="A112" s="17">
        <v>745</v>
      </c>
      <c r="B112" s="17" t="s">
        <v>80</v>
      </c>
      <c r="C112" s="18">
        <f>VLOOKUP(D:D,[1]Sheet1!$C$1:$D$65536,2,0)</f>
        <v>172377</v>
      </c>
      <c r="D112" s="17">
        <v>9918024</v>
      </c>
      <c r="E112" s="17" t="s">
        <v>10</v>
      </c>
      <c r="F112" s="17" t="s">
        <v>11</v>
      </c>
      <c r="G112" s="18">
        <v>1</v>
      </c>
      <c r="H112" s="17">
        <f>VLOOKUP(C:C,[2]Sheet1!$B$1:$M$65536,12,0)</f>
        <v>118.8</v>
      </c>
      <c r="I112" s="17">
        <f t="shared" si="1"/>
        <v>118.8</v>
      </c>
    </row>
    <row r="113" spans="1:9">
      <c r="A113" s="17">
        <v>745</v>
      </c>
      <c r="B113" s="17" t="s">
        <v>80</v>
      </c>
      <c r="C113" s="18">
        <f>VLOOKUP(D:D,[1]Sheet1!$C$1:$D$65536,2,0)</f>
        <v>181299</v>
      </c>
      <c r="D113" s="17">
        <v>9918039</v>
      </c>
      <c r="E113" s="17" t="s">
        <v>24</v>
      </c>
      <c r="F113" s="17" t="s">
        <v>22</v>
      </c>
      <c r="G113" s="18">
        <v>1</v>
      </c>
      <c r="H113" s="17">
        <f>VLOOKUP(C:C,[2]Sheet1!$B$1:$M$65536,12,0)</f>
        <v>118.8</v>
      </c>
      <c r="I113" s="17">
        <f t="shared" si="1"/>
        <v>118.8</v>
      </c>
    </row>
    <row r="114" spans="1:9">
      <c r="A114" s="17">
        <v>747</v>
      </c>
      <c r="B114" s="17" t="s">
        <v>81</v>
      </c>
      <c r="C114" s="18">
        <f>VLOOKUP(D:D,[1]Sheet1!$C$1:$D$65536,2,0)</f>
        <v>181291</v>
      </c>
      <c r="D114" s="17">
        <v>9917995</v>
      </c>
      <c r="E114" s="17" t="s">
        <v>13</v>
      </c>
      <c r="F114" s="17" t="s">
        <v>14</v>
      </c>
      <c r="G114" s="18">
        <v>1</v>
      </c>
      <c r="H114" s="17">
        <f>VLOOKUP(C:C,[2]Sheet1!$B$1:$M$65536,12,0)</f>
        <v>178.8</v>
      </c>
      <c r="I114" s="17">
        <f t="shared" si="1"/>
        <v>178.8</v>
      </c>
    </row>
    <row r="115" spans="1:9">
      <c r="A115" s="17">
        <v>747</v>
      </c>
      <c r="B115" s="17" t="s">
        <v>81</v>
      </c>
      <c r="C115" s="18">
        <f>VLOOKUP(D:D,[1]Sheet1!$C$1:$D$65536,2,0)</f>
        <v>237011</v>
      </c>
      <c r="D115" s="17">
        <v>9918077</v>
      </c>
      <c r="E115" s="17" t="s">
        <v>27</v>
      </c>
      <c r="F115" s="17" t="s">
        <v>28</v>
      </c>
      <c r="G115" s="18">
        <v>4</v>
      </c>
      <c r="H115" s="17">
        <f>VLOOKUP(C:C,[2]Sheet1!$B$1:$M$65536,12,0)</f>
        <v>16.8</v>
      </c>
      <c r="I115" s="17">
        <f t="shared" si="1"/>
        <v>67.2</v>
      </c>
    </row>
    <row r="116" spans="1:9">
      <c r="A116" s="17">
        <v>750</v>
      </c>
      <c r="B116" s="17" t="s">
        <v>82</v>
      </c>
      <c r="C116" s="18">
        <f>VLOOKUP(D:D,[1]Sheet1!$C$1:$D$65536,2,0)</f>
        <v>181291</v>
      </c>
      <c r="D116" s="17">
        <v>9917995</v>
      </c>
      <c r="E116" s="17" t="s">
        <v>13</v>
      </c>
      <c r="F116" s="17" t="s">
        <v>14</v>
      </c>
      <c r="G116" s="18">
        <v>3</v>
      </c>
      <c r="H116" s="17">
        <f>VLOOKUP(C:C,[2]Sheet1!$B$1:$M$65536,12,0)</f>
        <v>178.8</v>
      </c>
      <c r="I116" s="17">
        <f t="shared" si="1"/>
        <v>536.4</v>
      </c>
    </row>
    <row r="117" spans="1:9">
      <c r="A117" s="17">
        <v>750</v>
      </c>
      <c r="B117" s="17" t="s">
        <v>82</v>
      </c>
      <c r="C117" s="18">
        <f>VLOOKUP(D:D,[1]Sheet1!$C$1:$D$65536,2,0)</f>
        <v>181299</v>
      </c>
      <c r="D117" s="17">
        <v>9918039</v>
      </c>
      <c r="E117" s="17" t="s">
        <v>24</v>
      </c>
      <c r="F117" s="17" t="s">
        <v>22</v>
      </c>
      <c r="G117" s="18">
        <v>2</v>
      </c>
      <c r="H117" s="17">
        <f>VLOOKUP(C:C,[2]Sheet1!$B$1:$M$65536,12,0)</f>
        <v>118.8</v>
      </c>
      <c r="I117" s="17">
        <f t="shared" si="1"/>
        <v>237.6</v>
      </c>
    </row>
    <row r="118" spans="1:9">
      <c r="A118" s="17">
        <v>750</v>
      </c>
      <c r="B118" s="17" t="s">
        <v>82</v>
      </c>
      <c r="C118" s="18">
        <f>VLOOKUP(D:D,[1]Sheet1!$C$1:$D$65536,2,0)</f>
        <v>215787</v>
      </c>
      <c r="D118" s="17">
        <v>9918043</v>
      </c>
      <c r="E118" s="17" t="s">
        <v>15</v>
      </c>
      <c r="F118" s="17" t="s">
        <v>16</v>
      </c>
      <c r="G118" s="18">
        <v>1</v>
      </c>
      <c r="H118" s="17">
        <f>VLOOKUP(C:C,[2]Sheet1!$B$1:$M$65536,12,0)</f>
        <v>100.8</v>
      </c>
      <c r="I118" s="17">
        <f t="shared" si="1"/>
        <v>100.8</v>
      </c>
    </row>
    <row r="119" spans="1:9">
      <c r="A119" s="17">
        <v>750</v>
      </c>
      <c r="B119" s="17" t="s">
        <v>82</v>
      </c>
      <c r="C119" s="18">
        <f>VLOOKUP(D:D,[1]Sheet1!$C$1:$D$65536,2,0)</f>
        <v>218904</v>
      </c>
      <c r="D119" s="17">
        <v>9918069</v>
      </c>
      <c r="E119" s="17" t="s">
        <v>19</v>
      </c>
      <c r="F119" s="17" t="s">
        <v>20</v>
      </c>
      <c r="G119" s="18">
        <v>1</v>
      </c>
      <c r="H119" s="17">
        <f>VLOOKUP(C:C,[2]Sheet1!$B$1:$M$65536,12,0)</f>
        <v>184.8</v>
      </c>
      <c r="I119" s="17">
        <f t="shared" si="1"/>
        <v>184.8</v>
      </c>
    </row>
    <row r="120" spans="1:9">
      <c r="A120" s="17">
        <v>752</v>
      </c>
      <c r="B120" s="17" t="s">
        <v>83</v>
      </c>
      <c r="C120" s="18">
        <f>VLOOKUP(D:D,[1]Sheet1!$C$1:$D$65536,2,0)</f>
        <v>172377</v>
      </c>
      <c r="D120" s="17">
        <v>9918024</v>
      </c>
      <c r="E120" s="17" t="s">
        <v>10</v>
      </c>
      <c r="F120" s="17" t="s">
        <v>11</v>
      </c>
      <c r="G120" s="18">
        <v>1</v>
      </c>
      <c r="H120" s="17">
        <f>VLOOKUP(C:C,[2]Sheet1!$B$1:$M$65536,12,0)</f>
        <v>118.8</v>
      </c>
      <c r="I120" s="17">
        <f t="shared" si="1"/>
        <v>118.8</v>
      </c>
    </row>
    <row r="121" spans="1:9">
      <c r="A121" s="17">
        <v>754</v>
      </c>
      <c r="B121" s="17" t="s">
        <v>84</v>
      </c>
      <c r="C121" s="18">
        <f>VLOOKUP(D:D,[1]Sheet1!$C$1:$D$65536,2,0)</f>
        <v>218904</v>
      </c>
      <c r="D121" s="17">
        <v>9918069</v>
      </c>
      <c r="E121" s="17" t="s">
        <v>19</v>
      </c>
      <c r="F121" s="17" t="s">
        <v>20</v>
      </c>
      <c r="G121" s="18">
        <v>1</v>
      </c>
      <c r="H121" s="17">
        <f>VLOOKUP(C:C,[2]Sheet1!$B$1:$M$65536,12,0)</f>
        <v>184.8</v>
      </c>
      <c r="I121" s="17">
        <f t="shared" si="1"/>
        <v>184.8</v>
      </c>
    </row>
    <row r="122" spans="1:9">
      <c r="A122" s="17">
        <v>101453</v>
      </c>
      <c r="B122" s="17" t="s">
        <v>85</v>
      </c>
      <c r="C122" s="18">
        <f>VLOOKUP(D:D,[1]Sheet1!$C$1:$D$65536,2,0)</f>
        <v>181297</v>
      </c>
      <c r="D122" s="17">
        <v>9918040</v>
      </c>
      <c r="E122" s="17" t="s">
        <v>25</v>
      </c>
      <c r="F122" s="17" t="s">
        <v>26</v>
      </c>
      <c r="G122" s="18">
        <v>1</v>
      </c>
      <c r="H122" s="17">
        <f>VLOOKUP(C:C,[2]Sheet1!$B$1:$M$65536,12,0)</f>
        <v>112.8</v>
      </c>
      <c r="I122" s="17">
        <f t="shared" si="1"/>
        <v>112.8</v>
      </c>
    </row>
    <row r="123" spans="1:9">
      <c r="A123" s="17">
        <v>102564</v>
      </c>
      <c r="B123" s="17" t="s">
        <v>86</v>
      </c>
      <c r="C123" s="18">
        <f>VLOOKUP(D:D,[1]Sheet1!$C$1:$D$65536,2,0)</f>
        <v>172377</v>
      </c>
      <c r="D123" s="17">
        <v>9918024</v>
      </c>
      <c r="E123" s="17" t="s">
        <v>10</v>
      </c>
      <c r="F123" s="17" t="s">
        <v>11</v>
      </c>
      <c r="G123" s="18">
        <v>2</v>
      </c>
      <c r="H123" s="17">
        <f>VLOOKUP(C:C,[2]Sheet1!$B$1:$M$65536,12,0)</f>
        <v>118.8</v>
      </c>
      <c r="I123" s="17">
        <f t="shared" si="1"/>
        <v>237.6</v>
      </c>
    </row>
    <row r="124" spans="1:9">
      <c r="A124" s="17">
        <v>102565</v>
      </c>
      <c r="B124" s="17" t="s">
        <v>87</v>
      </c>
      <c r="C124" s="18">
        <f>VLOOKUP(D:D,[1]Sheet1!$C$1:$D$65536,2,0)</f>
        <v>172377</v>
      </c>
      <c r="D124" s="17">
        <v>9918024</v>
      </c>
      <c r="E124" s="17" t="s">
        <v>10</v>
      </c>
      <c r="F124" s="17" t="s">
        <v>11</v>
      </c>
      <c r="G124" s="18">
        <v>1</v>
      </c>
      <c r="H124" s="17">
        <f>VLOOKUP(C:C,[2]Sheet1!$B$1:$M$65536,12,0)</f>
        <v>118.8</v>
      </c>
      <c r="I124" s="17">
        <f t="shared" si="1"/>
        <v>118.8</v>
      </c>
    </row>
    <row r="125" spans="1:9">
      <c r="A125" s="17">
        <v>102567</v>
      </c>
      <c r="B125" s="17" t="s">
        <v>88</v>
      </c>
      <c r="C125" s="18">
        <f>VLOOKUP(D:D,[1]Sheet1!$C$1:$D$65536,2,0)</f>
        <v>218904</v>
      </c>
      <c r="D125" s="17">
        <v>9918069</v>
      </c>
      <c r="E125" s="17" t="s">
        <v>19</v>
      </c>
      <c r="F125" s="17" t="s">
        <v>20</v>
      </c>
      <c r="G125" s="18">
        <v>1</v>
      </c>
      <c r="H125" s="17">
        <f>VLOOKUP(C:C,[2]Sheet1!$B$1:$M$65536,12,0)</f>
        <v>184.8</v>
      </c>
      <c r="I125" s="17">
        <f t="shared" si="1"/>
        <v>184.8</v>
      </c>
    </row>
    <row r="126" spans="1:9">
      <c r="A126" s="17">
        <v>102934</v>
      </c>
      <c r="B126" s="17" t="s">
        <v>89</v>
      </c>
      <c r="C126" s="18">
        <f>VLOOKUP(D:D,[1]Sheet1!$C$1:$D$65536,2,0)</f>
        <v>181297</v>
      </c>
      <c r="D126" s="17">
        <v>9918040</v>
      </c>
      <c r="E126" s="17" t="s">
        <v>25</v>
      </c>
      <c r="F126" s="17" t="s">
        <v>26</v>
      </c>
      <c r="G126" s="18">
        <v>1</v>
      </c>
      <c r="H126" s="17">
        <f>VLOOKUP(C:C,[2]Sheet1!$B$1:$M$65536,12,0)</f>
        <v>112.8</v>
      </c>
      <c r="I126" s="17">
        <f t="shared" si="1"/>
        <v>112.8</v>
      </c>
    </row>
    <row r="127" spans="1:9">
      <c r="A127" s="17">
        <v>102934</v>
      </c>
      <c r="B127" s="17" t="s">
        <v>89</v>
      </c>
      <c r="C127" s="18">
        <f>VLOOKUP(D:D,[1]Sheet1!$C$1:$D$65536,2,0)</f>
        <v>218904</v>
      </c>
      <c r="D127" s="17">
        <v>9918069</v>
      </c>
      <c r="E127" s="17" t="s">
        <v>19</v>
      </c>
      <c r="F127" s="17" t="s">
        <v>20</v>
      </c>
      <c r="G127" s="18">
        <v>1</v>
      </c>
      <c r="H127" s="17">
        <f>VLOOKUP(C:C,[2]Sheet1!$B$1:$M$65536,12,0)</f>
        <v>184.8</v>
      </c>
      <c r="I127" s="17">
        <f t="shared" si="1"/>
        <v>184.8</v>
      </c>
    </row>
    <row r="128" spans="1:9">
      <c r="A128" s="17">
        <v>102934</v>
      </c>
      <c r="B128" s="17" t="s">
        <v>89</v>
      </c>
      <c r="C128" s="18">
        <f>VLOOKUP(D:D,[1]Sheet1!$C$1:$D$65536,2,0)</f>
        <v>236550</v>
      </c>
      <c r="D128" s="17">
        <v>9918073</v>
      </c>
      <c r="E128" s="17" t="s">
        <v>21</v>
      </c>
      <c r="F128" s="17" t="s">
        <v>22</v>
      </c>
      <c r="G128" s="18">
        <v>1</v>
      </c>
      <c r="H128" s="17">
        <f>VLOOKUP(C:C,[2]Sheet1!$B$1:$M$65536,12,0)</f>
        <v>172.8</v>
      </c>
      <c r="I128" s="17">
        <f t="shared" si="1"/>
        <v>172.8</v>
      </c>
    </row>
    <row r="129" spans="1:9">
      <c r="A129" s="17">
        <v>102935</v>
      </c>
      <c r="B129" s="17" t="s">
        <v>90</v>
      </c>
      <c r="C129" s="18">
        <f>VLOOKUP(D:D,[1]Sheet1!$C$1:$D$65536,2,0)</f>
        <v>218904</v>
      </c>
      <c r="D129" s="17">
        <v>9918069</v>
      </c>
      <c r="E129" s="17" t="s">
        <v>19</v>
      </c>
      <c r="F129" s="17" t="s">
        <v>20</v>
      </c>
      <c r="G129" s="18">
        <v>1</v>
      </c>
      <c r="H129" s="17">
        <f>VLOOKUP(C:C,[2]Sheet1!$B$1:$M$65536,12,0)</f>
        <v>184.8</v>
      </c>
      <c r="I129" s="17">
        <f t="shared" si="1"/>
        <v>184.8</v>
      </c>
    </row>
    <row r="130" spans="1:9">
      <c r="A130" s="17">
        <v>103199</v>
      </c>
      <c r="B130" s="17" t="s">
        <v>91</v>
      </c>
      <c r="C130" s="18">
        <f>VLOOKUP(D:D,[1]Sheet1!$C$1:$D$65536,2,0)</f>
        <v>181291</v>
      </c>
      <c r="D130" s="17">
        <v>9917995</v>
      </c>
      <c r="E130" s="17" t="s">
        <v>13</v>
      </c>
      <c r="F130" s="17" t="s">
        <v>14</v>
      </c>
      <c r="G130" s="18">
        <v>1</v>
      </c>
      <c r="H130" s="17">
        <f>VLOOKUP(C:C,[2]Sheet1!$B$1:$M$65536,12,0)</f>
        <v>178.8</v>
      </c>
      <c r="I130" s="17">
        <f t="shared" si="1"/>
        <v>178.8</v>
      </c>
    </row>
    <row r="131" spans="1:9">
      <c r="A131" s="17">
        <v>103199</v>
      </c>
      <c r="B131" s="17" t="s">
        <v>91</v>
      </c>
      <c r="C131" s="18">
        <f>VLOOKUP(D:D,[1]Sheet1!$C$1:$D$65536,2,0)</f>
        <v>172377</v>
      </c>
      <c r="D131" s="17">
        <v>9918024</v>
      </c>
      <c r="E131" s="17" t="s">
        <v>10</v>
      </c>
      <c r="F131" s="17" t="s">
        <v>11</v>
      </c>
      <c r="G131" s="18">
        <v>1</v>
      </c>
      <c r="H131" s="17">
        <f>VLOOKUP(C:C,[2]Sheet1!$B$1:$M$65536,12,0)</f>
        <v>118.8</v>
      </c>
      <c r="I131" s="17">
        <f t="shared" ref="I131:I194" si="2">H131*G131</f>
        <v>118.8</v>
      </c>
    </row>
    <row r="132" spans="1:9">
      <c r="A132" s="17">
        <v>103199</v>
      </c>
      <c r="B132" s="17" t="s">
        <v>91</v>
      </c>
      <c r="C132" s="18">
        <f>VLOOKUP(D:D,[1]Sheet1!$C$1:$D$65536,2,0)</f>
        <v>181299</v>
      </c>
      <c r="D132" s="17">
        <v>9918039</v>
      </c>
      <c r="E132" s="17" t="s">
        <v>24</v>
      </c>
      <c r="F132" s="17" t="s">
        <v>22</v>
      </c>
      <c r="G132" s="18">
        <v>2</v>
      </c>
      <c r="H132" s="17">
        <f>VLOOKUP(C:C,[2]Sheet1!$B$1:$M$65536,12,0)</f>
        <v>118.8</v>
      </c>
      <c r="I132" s="17">
        <f t="shared" si="2"/>
        <v>237.6</v>
      </c>
    </row>
    <row r="133" spans="1:9">
      <c r="A133" s="17">
        <v>103199</v>
      </c>
      <c r="B133" s="17" t="s">
        <v>91</v>
      </c>
      <c r="C133" s="18">
        <f>VLOOKUP(D:D,[1]Sheet1!$C$1:$D$65536,2,0)</f>
        <v>181297</v>
      </c>
      <c r="D133" s="17">
        <v>9918040</v>
      </c>
      <c r="E133" s="17" t="s">
        <v>25</v>
      </c>
      <c r="F133" s="17" t="s">
        <v>26</v>
      </c>
      <c r="G133" s="18">
        <v>2</v>
      </c>
      <c r="H133" s="17">
        <f>VLOOKUP(C:C,[2]Sheet1!$B$1:$M$65536,12,0)</f>
        <v>112.8</v>
      </c>
      <c r="I133" s="17">
        <f t="shared" si="2"/>
        <v>225.6</v>
      </c>
    </row>
    <row r="134" spans="1:9">
      <c r="A134" s="17">
        <v>103199</v>
      </c>
      <c r="B134" s="17" t="s">
        <v>91</v>
      </c>
      <c r="C134" s="18">
        <f>VLOOKUP(D:D,[1]Sheet1!$C$1:$D$65536,2,0)</f>
        <v>215787</v>
      </c>
      <c r="D134" s="17">
        <v>9918043</v>
      </c>
      <c r="E134" s="17" t="s">
        <v>15</v>
      </c>
      <c r="F134" s="17" t="s">
        <v>16</v>
      </c>
      <c r="G134" s="18">
        <v>2</v>
      </c>
      <c r="H134" s="17">
        <f>VLOOKUP(C:C,[2]Sheet1!$B$1:$M$65536,12,0)</f>
        <v>100.8</v>
      </c>
      <c r="I134" s="17">
        <f t="shared" si="2"/>
        <v>201.6</v>
      </c>
    </row>
    <row r="135" spans="1:9">
      <c r="A135" s="17">
        <v>103199</v>
      </c>
      <c r="B135" s="17" t="s">
        <v>91</v>
      </c>
      <c r="C135" s="18">
        <f>VLOOKUP(D:D,[1]Sheet1!$C$1:$D$65536,2,0)</f>
        <v>218904</v>
      </c>
      <c r="D135" s="17">
        <v>9918069</v>
      </c>
      <c r="E135" s="17" t="s">
        <v>19</v>
      </c>
      <c r="F135" s="17" t="s">
        <v>20</v>
      </c>
      <c r="G135" s="18">
        <v>2</v>
      </c>
      <c r="H135" s="17">
        <f>VLOOKUP(C:C,[2]Sheet1!$B$1:$M$65536,12,0)</f>
        <v>184.8</v>
      </c>
      <c r="I135" s="17">
        <f t="shared" si="2"/>
        <v>369.6</v>
      </c>
    </row>
    <row r="136" spans="1:9">
      <c r="A136" s="17">
        <v>103199</v>
      </c>
      <c r="B136" s="17" t="s">
        <v>91</v>
      </c>
      <c r="C136" s="18">
        <f>VLOOKUP(D:D,[1]Sheet1!$C$1:$D$65536,2,0)</f>
        <v>236550</v>
      </c>
      <c r="D136" s="17">
        <v>9918073</v>
      </c>
      <c r="E136" s="17" t="s">
        <v>21</v>
      </c>
      <c r="F136" s="17" t="s">
        <v>22</v>
      </c>
      <c r="G136" s="18">
        <v>1</v>
      </c>
      <c r="H136" s="17">
        <f>VLOOKUP(C:C,[2]Sheet1!$B$1:$M$65536,12,0)</f>
        <v>172.8</v>
      </c>
      <c r="I136" s="17">
        <f t="shared" si="2"/>
        <v>172.8</v>
      </c>
    </row>
    <row r="137" spans="1:9">
      <c r="A137" s="17">
        <v>103639</v>
      </c>
      <c r="B137" s="17" t="s">
        <v>92</v>
      </c>
      <c r="C137" s="18">
        <f>VLOOKUP(D:D,[1]Sheet1!$C$1:$D$65536,2,0)</f>
        <v>172377</v>
      </c>
      <c r="D137" s="17">
        <v>9918024</v>
      </c>
      <c r="E137" s="17" t="s">
        <v>10</v>
      </c>
      <c r="F137" s="17" t="s">
        <v>11</v>
      </c>
      <c r="G137" s="18">
        <v>1</v>
      </c>
      <c r="H137" s="17">
        <f>VLOOKUP(C:C,[2]Sheet1!$B$1:$M$65536,12,0)</f>
        <v>118.8</v>
      </c>
      <c r="I137" s="17">
        <f t="shared" si="2"/>
        <v>118.8</v>
      </c>
    </row>
    <row r="138" spans="1:9">
      <c r="A138" s="17">
        <v>104428</v>
      </c>
      <c r="B138" s="17" t="s">
        <v>93</v>
      </c>
      <c r="C138" s="18">
        <f>VLOOKUP(D:D,[1]Sheet1!$C$1:$D$65536,2,0)</f>
        <v>172377</v>
      </c>
      <c r="D138" s="17">
        <v>9918024</v>
      </c>
      <c r="E138" s="17" t="s">
        <v>10</v>
      </c>
      <c r="F138" s="17" t="s">
        <v>11</v>
      </c>
      <c r="G138" s="18">
        <v>1</v>
      </c>
      <c r="H138" s="17">
        <f>VLOOKUP(C:C,[2]Sheet1!$B$1:$M$65536,12,0)</f>
        <v>118.8</v>
      </c>
      <c r="I138" s="17">
        <f t="shared" si="2"/>
        <v>118.8</v>
      </c>
    </row>
    <row r="139" spans="1:9">
      <c r="A139" s="17">
        <v>104428</v>
      </c>
      <c r="B139" s="17" t="s">
        <v>93</v>
      </c>
      <c r="C139" s="18">
        <f>VLOOKUP(D:D,[1]Sheet1!$C$1:$D$65536,2,0)</f>
        <v>215791</v>
      </c>
      <c r="D139" s="17">
        <v>9918133</v>
      </c>
      <c r="E139" s="17" t="s">
        <v>10</v>
      </c>
      <c r="F139" s="17" t="s">
        <v>17</v>
      </c>
      <c r="G139" s="18">
        <v>3</v>
      </c>
      <c r="H139" s="17">
        <f>VLOOKUP(C:C,[2]Sheet1!$B$1:$M$65536,12,0)</f>
        <v>40.8</v>
      </c>
      <c r="I139" s="17">
        <f t="shared" si="2"/>
        <v>122.4</v>
      </c>
    </row>
    <row r="140" spans="1:9">
      <c r="A140" s="17">
        <v>104430</v>
      </c>
      <c r="B140" s="17" t="s">
        <v>94</v>
      </c>
      <c r="C140" s="18">
        <f>VLOOKUP(D:D,[1]Sheet1!$C$1:$D$65536,2,0)</f>
        <v>172377</v>
      </c>
      <c r="D140" s="17">
        <v>9918024</v>
      </c>
      <c r="E140" s="17" t="s">
        <v>10</v>
      </c>
      <c r="F140" s="17" t="s">
        <v>11</v>
      </c>
      <c r="G140" s="18">
        <v>1</v>
      </c>
      <c r="H140" s="17">
        <f>VLOOKUP(C:C,[2]Sheet1!$B$1:$M$65536,12,0)</f>
        <v>118.8</v>
      </c>
      <c r="I140" s="17">
        <f t="shared" si="2"/>
        <v>118.8</v>
      </c>
    </row>
    <row r="141" spans="1:9">
      <c r="A141" s="17">
        <v>104430</v>
      </c>
      <c r="B141" s="17" t="s">
        <v>94</v>
      </c>
      <c r="C141" s="18">
        <f>VLOOKUP(D:D,[1]Sheet1!$C$1:$D$65536,2,0)</f>
        <v>181299</v>
      </c>
      <c r="D141" s="17">
        <v>9918039</v>
      </c>
      <c r="E141" s="17" t="s">
        <v>24</v>
      </c>
      <c r="F141" s="17" t="s">
        <v>22</v>
      </c>
      <c r="G141" s="18">
        <v>1</v>
      </c>
      <c r="H141" s="17">
        <f>VLOOKUP(C:C,[2]Sheet1!$B$1:$M$65536,12,0)</f>
        <v>118.8</v>
      </c>
      <c r="I141" s="17">
        <f t="shared" si="2"/>
        <v>118.8</v>
      </c>
    </row>
    <row r="142" spans="1:9">
      <c r="A142" s="17">
        <v>104533</v>
      </c>
      <c r="B142" s="17" t="s">
        <v>95</v>
      </c>
      <c r="C142" s="18">
        <f>VLOOKUP(D:D,[1]Sheet1!$C$1:$D$65536,2,0)</f>
        <v>218904</v>
      </c>
      <c r="D142" s="17">
        <v>9918069</v>
      </c>
      <c r="E142" s="17" t="s">
        <v>19</v>
      </c>
      <c r="F142" s="17" t="s">
        <v>20</v>
      </c>
      <c r="G142" s="18">
        <v>1</v>
      </c>
      <c r="H142" s="17">
        <f>VLOOKUP(C:C,[2]Sheet1!$B$1:$M$65536,12,0)</f>
        <v>184.8</v>
      </c>
      <c r="I142" s="17">
        <f t="shared" si="2"/>
        <v>184.8</v>
      </c>
    </row>
    <row r="143" spans="1:9">
      <c r="A143" s="17">
        <v>105267</v>
      </c>
      <c r="B143" s="17" t="s">
        <v>96</v>
      </c>
      <c r="C143" s="18">
        <f>VLOOKUP(D:D,[1]Sheet1!$C$1:$D$65536,2,0)</f>
        <v>181297</v>
      </c>
      <c r="D143" s="17">
        <v>9918040</v>
      </c>
      <c r="E143" s="17" t="s">
        <v>25</v>
      </c>
      <c r="F143" s="17" t="s">
        <v>26</v>
      </c>
      <c r="G143" s="18">
        <v>2</v>
      </c>
      <c r="H143" s="17">
        <f>VLOOKUP(C:C,[2]Sheet1!$B$1:$M$65536,12,0)</f>
        <v>112.8</v>
      </c>
      <c r="I143" s="17">
        <f t="shared" si="2"/>
        <v>225.6</v>
      </c>
    </row>
    <row r="144" spans="1:9">
      <c r="A144" s="17">
        <v>105267</v>
      </c>
      <c r="B144" s="17" t="s">
        <v>96</v>
      </c>
      <c r="C144" s="18">
        <f>VLOOKUP(D:D,[1]Sheet1!$C$1:$D$65536,2,0)</f>
        <v>218904</v>
      </c>
      <c r="D144" s="17">
        <v>9918069</v>
      </c>
      <c r="E144" s="17" t="s">
        <v>19</v>
      </c>
      <c r="F144" s="17" t="s">
        <v>20</v>
      </c>
      <c r="G144" s="18">
        <v>2</v>
      </c>
      <c r="H144" s="17">
        <f>VLOOKUP(C:C,[2]Sheet1!$B$1:$M$65536,12,0)</f>
        <v>184.8</v>
      </c>
      <c r="I144" s="17">
        <f t="shared" si="2"/>
        <v>369.6</v>
      </c>
    </row>
    <row r="145" spans="1:9">
      <c r="A145" s="17">
        <v>105267</v>
      </c>
      <c r="B145" s="17" t="s">
        <v>96</v>
      </c>
      <c r="C145" s="18">
        <f>VLOOKUP(D:D,[1]Sheet1!$C$1:$D$65536,2,0)</f>
        <v>236550</v>
      </c>
      <c r="D145" s="17">
        <v>9918073</v>
      </c>
      <c r="E145" s="17" t="s">
        <v>21</v>
      </c>
      <c r="F145" s="17" t="s">
        <v>22</v>
      </c>
      <c r="G145" s="18">
        <v>1</v>
      </c>
      <c r="H145" s="17">
        <f>VLOOKUP(C:C,[2]Sheet1!$B$1:$M$65536,12,0)</f>
        <v>172.8</v>
      </c>
      <c r="I145" s="17">
        <f t="shared" si="2"/>
        <v>172.8</v>
      </c>
    </row>
    <row r="146" spans="1:9">
      <c r="A146" s="17">
        <v>105267</v>
      </c>
      <c r="B146" s="17" t="s">
        <v>96</v>
      </c>
      <c r="C146" s="18">
        <f>VLOOKUP(D:D,[1]Sheet1!$C$1:$D$65536,2,0)</f>
        <v>215791</v>
      </c>
      <c r="D146" s="17">
        <v>9918133</v>
      </c>
      <c r="E146" s="17" t="s">
        <v>10</v>
      </c>
      <c r="F146" s="17" t="s">
        <v>17</v>
      </c>
      <c r="G146" s="18">
        <v>1</v>
      </c>
      <c r="H146" s="17">
        <f>VLOOKUP(C:C,[2]Sheet1!$B$1:$M$65536,12,0)</f>
        <v>40.8</v>
      </c>
      <c r="I146" s="17">
        <f t="shared" si="2"/>
        <v>40.8</v>
      </c>
    </row>
    <row r="147" spans="1:9">
      <c r="A147" s="17">
        <v>105751</v>
      </c>
      <c r="B147" s="17" t="s">
        <v>97</v>
      </c>
      <c r="C147" s="18">
        <f>VLOOKUP(D:D,[1]Sheet1!$C$1:$D$65536,2,0)</f>
        <v>181297</v>
      </c>
      <c r="D147" s="17">
        <v>9918040</v>
      </c>
      <c r="E147" s="17" t="s">
        <v>25</v>
      </c>
      <c r="F147" s="17" t="s">
        <v>26</v>
      </c>
      <c r="G147" s="18">
        <v>1</v>
      </c>
      <c r="H147" s="17">
        <f>VLOOKUP(C:C,[2]Sheet1!$B$1:$M$65536,12,0)</f>
        <v>112.8</v>
      </c>
      <c r="I147" s="17">
        <f t="shared" si="2"/>
        <v>112.8</v>
      </c>
    </row>
    <row r="148" spans="1:9">
      <c r="A148" s="17">
        <v>105910</v>
      </c>
      <c r="B148" s="17" t="s">
        <v>98</v>
      </c>
      <c r="C148" s="18">
        <f>VLOOKUP(D:D,[1]Sheet1!$C$1:$D$65536,2,0)</f>
        <v>181291</v>
      </c>
      <c r="D148" s="17">
        <v>9917995</v>
      </c>
      <c r="E148" s="17" t="s">
        <v>13</v>
      </c>
      <c r="F148" s="17" t="s">
        <v>14</v>
      </c>
      <c r="G148" s="18">
        <v>1</v>
      </c>
      <c r="H148" s="17">
        <f>VLOOKUP(C:C,[2]Sheet1!$B$1:$M$65536,12,0)</f>
        <v>178.8</v>
      </c>
      <c r="I148" s="17">
        <f t="shared" si="2"/>
        <v>178.8</v>
      </c>
    </row>
    <row r="149" spans="1:9">
      <c r="A149" s="17">
        <v>105910</v>
      </c>
      <c r="B149" s="17" t="s">
        <v>98</v>
      </c>
      <c r="C149" s="18">
        <f>VLOOKUP(D:D,[1]Sheet1!$C$1:$D$65536,2,0)</f>
        <v>181299</v>
      </c>
      <c r="D149" s="17">
        <v>9918039</v>
      </c>
      <c r="E149" s="17" t="s">
        <v>24</v>
      </c>
      <c r="F149" s="17" t="s">
        <v>22</v>
      </c>
      <c r="G149" s="18">
        <v>1</v>
      </c>
      <c r="H149" s="17">
        <f>VLOOKUP(C:C,[2]Sheet1!$B$1:$M$65536,12,0)</f>
        <v>118.8</v>
      </c>
      <c r="I149" s="17">
        <f t="shared" si="2"/>
        <v>118.8</v>
      </c>
    </row>
    <row r="150" spans="1:9">
      <c r="A150" s="17">
        <v>105910</v>
      </c>
      <c r="B150" s="17" t="s">
        <v>98</v>
      </c>
      <c r="C150" s="18">
        <f>VLOOKUP(D:D,[1]Sheet1!$C$1:$D$65536,2,0)</f>
        <v>181297</v>
      </c>
      <c r="D150" s="17">
        <v>9918040</v>
      </c>
      <c r="E150" s="17" t="s">
        <v>25</v>
      </c>
      <c r="F150" s="17" t="s">
        <v>26</v>
      </c>
      <c r="G150" s="18">
        <v>1</v>
      </c>
      <c r="H150" s="17">
        <f>VLOOKUP(C:C,[2]Sheet1!$B$1:$M$65536,12,0)</f>
        <v>112.8</v>
      </c>
      <c r="I150" s="17">
        <f t="shared" si="2"/>
        <v>112.8</v>
      </c>
    </row>
    <row r="151" spans="1:9">
      <c r="A151" s="17">
        <v>106066</v>
      </c>
      <c r="B151" s="17" t="s">
        <v>99</v>
      </c>
      <c r="C151" s="18">
        <f>VLOOKUP(D:D,[1]Sheet1!$C$1:$D$65536,2,0)</f>
        <v>218904</v>
      </c>
      <c r="D151" s="17">
        <v>9918069</v>
      </c>
      <c r="E151" s="17" t="s">
        <v>19</v>
      </c>
      <c r="F151" s="17" t="s">
        <v>20</v>
      </c>
      <c r="G151" s="18">
        <v>1</v>
      </c>
      <c r="H151" s="17">
        <f>VLOOKUP(C:C,[2]Sheet1!$B$1:$M$65536,12,0)</f>
        <v>184.8</v>
      </c>
      <c r="I151" s="17">
        <f t="shared" si="2"/>
        <v>184.8</v>
      </c>
    </row>
    <row r="152" spans="1:9">
      <c r="A152" s="17">
        <v>106066</v>
      </c>
      <c r="B152" s="17" t="s">
        <v>99</v>
      </c>
      <c r="C152" s="18">
        <f>VLOOKUP(D:D,[1]Sheet1!$C$1:$D$65536,2,0)</f>
        <v>236550</v>
      </c>
      <c r="D152" s="17">
        <v>9918073</v>
      </c>
      <c r="E152" s="17" t="s">
        <v>21</v>
      </c>
      <c r="F152" s="17" t="s">
        <v>22</v>
      </c>
      <c r="G152" s="18">
        <v>2</v>
      </c>
      <c r="H152" s="17">
        <f>VLOOKUP(C:C,[2]Sheet1!$B$1:$M$65536,12,0)</f>
        <v>172.8</v>
      </c>
      <c r="I152" s="17">
        <f t="shared" si="2"/>
        <v>345.6</v>
      </c>
    </row>
    <row r="153" spans="1:9">
      <c r="A153" s="17">
        <v>106399</v>
      </c>
      <c r="B153" s="17" t="s">
        <v>100</v>
      </c>
      <c r="C153" s="18">
        <f>VLOOKUP(D:D,[1]Sheet1!$C$1:$D$65536,2,0)</f>
        <v>181297</v>
      </c>
      <c r="D153" s="17">
        <v>9918040</v>
      </c>
      <c r="E153" s="17" t="s">
        <v>25</v>
      </c>
      <c r="F153" s="17" t="s">
        <v>26</v>
      </c>
      <c r="G153" s="18">
        <v>1</v>
      </c>
      <c r="H153" s="17">
        <f>VLOOKUP(C:C,[2]Sheet1!$B$1:$M$65536,12,0)</f>
        <v>112.8</v>
      </c>
      <c r="I153" s="17">
        <f t="shared" si="2"/>
        <v>112.8</v>
      </c>
    </row>
    <row r="154" spans="1:9">
      <c r="A154" s="17">
        <v>106399</v>
      </c>
      <c r="B154" s="17" t="s">
        <v>100</v>
      </c>
      <c r="C154" s="18">
        <f>VLOOKUP(D:D,[1]Sheet1!$C$1:$D$65536,2,0)</f>
        <v>236550</v>
      </c>
      <c r="D154" s="17">
        <v>9918073</v>
      </c>
      <c r="E154" s="17" t="s">
        <v>21</v>
      </c>
      <c r="F154" s="17" t="s">
        <v>22</v>
      </c>
      <c r="G154" s="18">
        <v>1</v>
      </c>
      <c r="H154" s="17">
        <f>VLOOKUP(C:C,[2]Sheet1!$B$1:$M$65536,12,0)</f>
        <v>172.8</v>
      </c>
      <c r="I154" s="17">
        <f t="shared" si="2"/>
        <v>172.8</v>
      </c>
    </row>
    <row r="155" spans="1:9">
      <c r="A155" s="17">
        <v>106568</v>
      </c>
      <c r="B155" s="17" t="s">
        <v>101</v>
      </c>
      <c r="C155" s="18">
        <f>VLOOKUP(D:D,[1]Sheet1!$C$1:$D$65536,2,0)</f>
        <v>181299</v>
      </c>
      <c r="D155" s="17">
        <v>9918039</v>
      </c>
      <c r="E155" s="17" t="s">
        <v>24</v>
      </c>
      <c r="F155" s="17" t="s">
        <v>22</v>
      </c>
      <c r="G155" s="18">
        <v>1</v>
      </c>
      <c r="H155" s="17">
        <f>VLOOKUP(C:C,[2]Sheet1!$B$1:$M$65536,12,0)</f>
        <v>118.8</v>
      </c>
      <c r="I155" s="17">
        <f t="shared" si="2"/>
        <v>118.8</v>
      </c>
    </row>
    <row r="156" spans="1:9">
      <c r="A156" s="17">
        <v>106569</v>
      </c>
      <c r="B156" s="17" t="s">
        <v>102</v>
      </c>
      <c r="C156" s="18">
        <f>VLOOKUP(D:D,[1]Sheet1!$C$1:$D$65536,2,0)</f>
        <v>181291</v>
      </c>
      <c r="D156" s="17">
        <v>9917995</v>
      </c>
      <c r="E156" s="17" t="s">
        <v>13</v>
      </c>
      <c r="F156" s="17" t="s">
        <v>14</v>
      </c>
      <c r="G156" s="18">
        <v>1</v>
      </c>
      <c r="H156" s="17">
        <f>VLOOKUP(C:C,[2]Sheet1!$B$1:$M$65536,12,0)</f>
        <v>178.8</v>
      </c>
      <c r="I156" s="17">
        <f t="shared" si="2"/>
        <v>178.8</v>
      </c>
    </row>
    <row r="157" spans="1:9">
      <c r="A157" s="17">
        <v>106569</v>
      </c>
      <c r="B157" s="17" t="s">
        <v>102</v>
      </c>
      <c r="C157" s="18">
        <f>VLOOKUP(D:D,[1]Sheet1!$C$1:$D$65536,2,0)</f>
        <v>172377</v>
      </c>
      <c r="D157" s="17">
        <v>9918024</v>
      </c>
      <c r="E157" s="17" t="s">
        <v>10</v>
      </c>
      <c r="F157" s="17" t="s">
        <v>11</v>
      </c>
      <c r="G157" s="18">
        <v>1</v>
      </c>
      <c r="H157" s="17">
        <f>VLOOKUP(C:C,[2]Sheet1!$B$1:$M$65536,12,0)</f>
        <v>118.8</v>
      </c>
      <c r="I157" s="17">
        <f t="shared" si="2"/>
        <v>118.8</v>
      </c>
    </row>
    <row r="158" spans="1:9">
      <c r="A158" s="17">
        <v>106569</v>
      </c>
      <c r="B158" s="17" t="s">
        <v>102</v>
      </c>
      <c r="C158" s="18">
        <f>VLOOKUP(D:D,[1]Sheet1!$C$1:$D$65536,2,0)</f>
        <v>181299</v>
      </c>
      <c r="D158" s="17">
        <v>9918039</v>
      </c>
      <c r="E158" s="17" t="s">
        <v>24</v>
      </c>
      <c r="F158" s="17" t="s">
        <v>22</v>
      </c>
      <c r="G158" s="18">
        <v>1</v>
      </c>
      <c r="H158" s="17">
        <f>VLOOKUP(C:C,[2]Sheet1!$B$1:$M$65536,12,0)</f>
        <v>118.8</v>
      </c>
      <c r="I158" s="17">
        <f t="shared" si="2"/>
        <v>118.8</v>
      </c>
    </row>
    <row r="159" spans="1:9">
      <c r="A159" s="17">
        <v>106569</v>
      </c>
      <c r="B159" s="17" t="s">
        <v>102</v>
      </c>
      <c r="C159" s="18">
        <f>VLOOKUP(D:D,[1]Sheet1!$C$1:$D$65536,2,0)</f>
        <v>181297</v>
      </c>
      <c r="D159" s="17">
        <v>9918040</v>
      </c>
      <c r="E159" s="17" t="s">
        <v>25</v>
      </c>
      <c r="F159" s="17" t="s">
        <v>26</v>
      </c>
      <c r="G159" s="18">
        <v>1</v>
      </c>
      <c r="H159" s="17">
        <f>VLOOKUP(C:C,[2]Sheet1!$B$1:$M$65536,12,0)</f>
        <v>112.8</v>
      </c>
      <c r="I159" s="17">
        <f t="shared" si="2"/>
        <v>112.8</v>
      </c>
    </row>
    <row r="160" spans="1:9">
      <c r="A160" s="17">
        <v>106569</v>
      </c>
      <c r="B160" s="17" t="s">
        <v>102</v>
      </c>
      <c r="C160" s="18">
        <f>VLOOKUP(D:D,[1]Sheet1!$C$1:$D$65536,2,0)</f>
        <v>215787</v>
      </c>
      <c r="D160" s="17">
        <v>9918043</v>
      </c>
      <c r="E160" s="17" t="s">
        <v>15</v>
      </c>
      <c r="F160" s="17" t="s">
        <v>16</v>
      </c>
      <c r="G160" s="18">
        <v>1</v>
      </c>
      <c r="H160" s="17">
        <f>VLOOKUP(C:C,[2]Sheet1!$B$1:$M$65536,12,0)</f>
        <v>100.8</v>
      </c>
      <c r="I160" s="17">
        <f t="shared" si="2"/>
        <v>100.8</v>
      </c>
    </row>
    <row r="161" spans="1:9">
      <c r="A161" s="17">
        <v>106569</v>
      </c>
      <c r="B161" s="17" t="s">
        <v>102</v>
      </c>
      <c r="C161" s="18">
        <f>VLOOKUP(D:D,[1]Sheet1!$C$1:$D$65536,2,0)</f>
        <v>218904</v>
      </c>
      <c r="D161" s="17">
        <v>9918069</v>
      </c>
      <c r="E161" s="17" t="s">
        <v>19</v>
      </c>
      <c r="F161" s="17" t="s">
        <v>20</v>
      </c>
      <c r="G161" s="18">
        <v>1</v>
      </c>
      <c r="H161" s="17">
        <f>VLOOKUP(C:C,[2]Sheet1!$B$1:$M$65536,12,0)</f>
        <v>184.8</v>
      </c>
      <c r="I161" s="17">
        <f t="shared" si="2"/>
        <v>184.8</v>
      </c>
    </row>
    <row r="162" spans="1:9">
      <c r="A162" s="17">
        <v>106865</v>
      </c>
      <c r="B162" s="17" t="s">
        <v>103</v>
      </c>
      <c r="C162" s="18">
        <f>VLOOKUP(D:D,[1]Sheet1!$C$1:$D$65536,2,0)</f>
        <v>181299</v>
      </c>
      <c r="D162" s="17">
        <v>9918039</v>
      </c>
      <c r="E162" s="17" t="s">
        <v>24</v>
      </c>
      <c r="F162" s="17" t="s">
        <v>22</v>
      </c>
      <c r="G162" s="18">
        <v>1</v>
      </c>
      <c r="H162" s="17">
        <f>VLOOKUP(C:C,[2]Sheet1!$B$1:$M$65536,12,0)</f>
        <v>118.8</v>
      </c>
      <c r="I162" s="17">
        <f t="shared" si="2"/>
        <v>118.8</v>
      </c>
    </row>
    <row r="163" spans="1:9">
      <c r="A163" s="17">
        <v>106865</v>
      </c>
      <c r="B163" s="17" t="s">
        <v>103</v>
      </c>
      <c r="C163" s="18">
        <f>VLOOKUP(D:D,[1]Sheet1!$C$1:$D$65536,2,0)</f>
        <v>181297</v>
      </c>
      <c r="D163" s="17">
        <v>9918040</v>
      </c>
      <c r="E163" s="17" t="s">
        <v>25</v>
      </c>
      <c r="F163" s="17" t="s">
        <v>26</v>
      </c>
      <c r="G163" s="18">
        <v>1</v>
      </c>
      <c r="H163" s="17">
        <f>VLOOKUP(C:C,[2]Sheet1!$B$1:$M$65536,12,0)</f>
        <v>112.8</v>
      </c>
      <c r="I163" s="17">
        <f t="shared" si="2"/>
        <v>112.8</v>
      </c>
    </row>
    <row r="164" spans="1:9">
      <c r="A164" s="17">
        <v>106865</v>
      </c>
      <c r="B164" s="17" t="s">
        <v>103</v>
      </c>
      <c r="C164" s="18">
        <f>VLOOKUP(D:D,[1]Sheet1!$C$1:$D$65536,2,0)</f>
        <v>215791</v>
      </c>
      <c r="D164" s="17">
        <v>9918133</v>
      </c>
      <c r="E164" s="17" t="s">
        <v>10</v>
      </c>
      <c r="F164" s="17" t="s">
        <v>17</v>
      </c>
      <c r="G164" s="18">
        <v>1</v>
      </c>
      <c r="H164" s="17">
        <f>VLOOKUP(C:C,[2]Sheet1!$B$1:$M$65536,12,0)</f>
        <v>40.8</v>
      </c>
      <c r="I164" s="17">
        <f t="shared" si="2"/>
        <v>40.8</v>
      </c>
    </row>
    <row r="165" spans="1:9">
      <c r="A165" s="17">
        <v>107658</v>
      </c>
      <c r="B165" s="17" t="s">
        <v>104</v>
      </c>
      <c r="C165" s="18">
        <f>VLOOKUP(D:D,[1]Sheet1!$C$1:$D$65536,2,0)</f>
        <v>236550</v>
      </c>
      <c r="D165" s="17">
        <v>9918073</v>
      </c>
      <c r="E165" s="17" t="s">
        <v>21</v>
      </c>
      <c r="F165" s="17" t="s">
        <v>22</v>
      </c>
      <c r="G165" s="18">
        <v>1</v>
      </c>
      <c r="H165" s="17">
        <f>VLOOKUP(C:C,[2]Sheet1!$B$1:$M$65536,12,0)</f>
        <v>172.8</v>
      </c>
      <c r="I165" s="17">
        <f t="shared" si="2"/>
        <v>172.8</v>
      </c>
    </row>
    <row r="166" spans="1:9">
      <c r="A166" s="17">
        <v>110378</v>
      </c>
      <c r="B166" s="17" t="s">
        <v>105</v>
      </c>
      <c r="C166" s="18">
        <f>VLOOKUP(D:D,[1]Sheet1!$C$1:$D$65536,2,0)</f>
        <v>181299</v>
      </c>
      <c r="D166" s="17">
        <v>9918039</v>
      </c>
      <c r="E166" s="17" t="s">
        <v>24</v>
      </c>
      <c r="F166" s="17" t="s">
        <v>22</v>
      </c>
      <c r="G166" s="18">
        <v>1</v>
      </c>
      <c r="H166" s="17">
        <f>VLOOKUP(C:C,[2]Sheet1!$B$1:$M$65536,12,0)</f>
        <v>118.8</v>
      </c>
      <c r="I166" s="17">
        <f t="shared" si="2"/>
        <v>118.8</v>
      </c>
    </row>
    <row r="167" spans="1:9">
      <c r="A167" s="17">
        <v>111219</v>
      </c>
      <c r="B167" s="17" t="s">
        <v>106</v>
      </c>
      <c r="C167" s="18">
        <f>VLOOKUP(D:D,[1]Sheet1!$C$1:$D$65536,2,0)</f>
        <v>181299</v>
      </c>
      <c r="D167" s="17">
        <v>9918039</v>
      </c>
      <c r="E167" s="17" t="s">
        <v>24</v>
      </c>
      <c r="F167" s="17" t="s">
        <v>22</v>
      </c>
      <c r="G167" s="18">
        <v>1</v>
      </c>
      <c r="H167" s="17">
        <f>VLOOKUP(C:C,[2]Sheet1!$B$1:$M$65536,12,0)</f>
        <v>118.8</v>
      </c>
      <c r="I167" s="17">
        <f t="shared" si="2"/>
        <v>118.8</v>
      </c>
    </row>
    <row r="168" spans="1:9">
      <c r="A168" s="17">
        <v>111219</v>
      </c>
      <c r="B168" s="17" t="s">
        <v>106</v>
      </c>
      <c r="C168" s="18">
        <f>VLOOKUP(D:D,[1]Sheet1!$C$1:$D$65536,2,0)</f>
        <v>181297</v>
      </c>
      <c r="D168" s="17">
        <v>9918040</v>
      </c>
      <c r="E168" s="17" t="s">
        <v>25</v>
      </c>
      <c r="F168" s="17" t="s">
        <v>26</v>
      </c>
      <c r="G168" s="18">
        <v>1</v>
      </c>
      <c r="H168" s="17">
        <f>VLOOKUP(C:C,[2]Sheet1!$B$1:$M$65536,12,0)</f>
        <v>112.8</v>
      </c>
      <c r="I168" s="17">
        <f t="shared" si="2"/>
        <v>112.8</v>
      </c>
    </row>
    <row r="169" spans="1:9">
      <c r="A169" s="17">
        <v>111219</v>
      </c>
      <c r="B169" s="17" t="s">
        <v>106</v>
      </c>
      <c r="C169" s="18">
        <f>VLOOKUP(D:D,[1]Sheet1!$C$1:$D$65536,2,0)</f>
        <v>218904</v>
      </c>
      <c r="D169" s="17">
        <v>9918069</v>
      </c>
      <c r="E169" s="17" t="s">
        <v>19</v>
      </c>
      <c r="F169" s="17" t="s">
        <v>20</v>
      </c>
      <c r="G169" s="18">
        <v>1</v>
      </c>
      <c r="H169" s="17">
        <f>VLOOKUP(C:C,[2]Sheet1!$B$1:$M$65536,12,0)</f>
        <v>184.8</v>
      </c>
      <c r="I169" s="17">
        <f t="shared" si="2"/>
        <v>184.8</v>
      </c>
    </row>
    <row r="170" spans="1:9">
      <c r="A170" s="17">
        <v>111219</v>
      </c>
      <c r="B170" s="17" t="s">
        <v>106</v>
      </c>
      <c r="C170" s="18">
        <f>VLOOKUP(D:D,[1]Sheet1!$C$1:$D$65536,2,0)</f>
        <v>236550</v>
      </c>
      <c r="D170" s="17">
        <v>9918073</v>
      </c>
      <c r="E170" s="17" t="s">
        <v>21</v>
      </c>
      <c r="F170" s="17" t="s">
        <v>22</v>
      </c>
      <c r="G170" s="18">
        <v>3</v>
      </c>
      <c r="H170" s="17">
        <f>VLOOKUP(C:C,[2]Sheet1!$B$1:$M$65536,12,0)</f>
        <v>172.8</v>
      </c>
      <c r="I170" s="17">
        <f t="shared" si="2"/>
        <v>518.4</v>
      </c>
    </row>
    <row r="171" spans="1:9">
      <c r="A171" s="17">
        <v>113025</v>
      </c>
      <c r="B171" s="17" t="s">
        <v>107</v>
      </c>
      <c r="C171" s="18">
        <f>VLOOKUP(D:D,[1]Sheet1!$C$1:$D$65536,2,0)</f>
        <v>236548</v>
      </c>
      <c r="D171" s="17">
        <v>9918075</v>
      </c>
      <c r="E171" s="17" t="s">
        <v>30</v>
      </c>
      <c r="F171" s="17" t="s">
        <v>31</v>
      </c>
      <c r="G171" s="18">
        <v>1</v>
      </c>
      <c r="H171" s="17">
        <f>VLOOKUP(C:C,[2]Sheet1!$B$1:$M$65536,12,0)</f>
        <v>190.8</v>
      </c>
      <c r="I171" s="17">
        <f t="shared" si="2"/>
        <v>190.8</v>
      </c>
    </row>
    <row r="172" spans="1:9">
      <c r="A172" s="17">
        <v>113025</v>
      </c>
      <c r="B172" s="17" t="s">
        <v>107</v>
      </c>
      <c r="C172" s="18">
        <f>VLOOKUP(D:D,[1]Sheet1!$C$1:$D$65536,2,0)</f>
        <v>237011</v>
      </c>
      <c r="D172" s="17">
        <v>9918077</v>
      </c>
      <c r="E172" s="17" t="s">
        <v>27</v>
      </c>
      <c r="F172" s="17" t="s">
        <v>28</v>
      </c>
      <c r="G172" s="18">
        <v>5</v>
      </c>
      <c r="H172" s="17">
        <f>VLOOKUP(C:C,[2]Sheet1!$B$1:$M$65536,12,0)</f>
        <v>16.8</v>
      </c>
      <c r="I172" s="17">
        <f t="shared" si="2"/>
        <v>84</v>
      </c>
    </row>
    <row r="173" spans="1:9">
      <c r="A173" s="17">
        <v>113298</v>
      </c>
      <c r="B173" s="17" t="s">
        <v>108</v>
      </c>
      <c r="C173" s="18">
        <f>VLOOKUP(D:D,[1]Sheet1!$C$1:$D$65536,2,0)</f>
        <v>237011</v>
      </c>
      <c r="D173" s="17">
        <v>9918077</v>
      </c>
      <c r="E173" s="17" t="s">
        <v>27</v>
      </c>
      <c r="F173" s="17" t="s">
        <v>28</v>
      </c>
      <c r="G173" s="18">
        <v>1</v>
      </c>
      <c r="H173" s="17">
        <f>VLOOKUP(C:C,[2]Sheet1!$B$1:$M$65536,12,0)</f>
        <v>16.8</v>
      </c>
      <c r="I173" s="17">
        <f t="shared" si="2"/>
        <v>16.8</v>
      </c>
    </row>
    <row r="174" spans="1:9">
      <c r="A174" s="17">
        <v>113298</v>
      </c>
      <c r="B174" s="17" t="s">
        <v>108</v>
      </c>
      <c r="C174" s="18">
        <f>VLOOKUP(D:D,[1]Sheet1!$C$1:$D$65536,2,0)</f>
        <v>215791</v>
      </c>
      <c r="D174" s="17">
        <v>9918133</v>
      </c>
      <c r="E174" s="17" t="s">
        <v>10</v>
      </c>
      <c r="F174" s="17" t="s">
        <v>17</v>
      </c>
      <c r="G174" s="18">
        <v>1</v>
      </c>
      <c r="H174" s="17">
        <f>VLOOKUP(C:C,[2]Sheet1!$B$1:$M$65536,12,0)</f>
        <v>40.8</v>
      </c>
      <c r="I174" s="17">
        <f t="shared" si="2"/>
        <v>40.8</v>
      </c>
    </row>
    <row r="175" spans="1:9">
      <c r="A175" s="17">
        <v>113833</v>
      </c>
      <c r="B175" s="17" t="s">
        <v>109</v>
      </c>
      <c r="C175" s="18">
        <f>VLOOKUP(D:D,[1]Sheet1!$C$1:$D$65536,2,0)</f>
        <v>181291</v>
      </c>
      <c r="D175" s="17">
        <v>9917995</v>
      </c>
      <c r="E175" s="17" t="s">
        <v>13</v>
      </c>
      <c r="F175" s="17" t="s">
        <v>14</v>
      </c>
      <c r="G175" s="18">
        <v>2</v>
      </c>
      <c r="H175" s="17">
        <f>VLOOKUP(C:C,[2]Sheet1!$B$1:$M$65536,12,0)</f>
        <v>178.8</v>
      </c>
      <c r="I175" s="17">
        <f t="shared" si="2"/>
        <v>357.6</v>
      </c>
    </row>
    <row r="176" spans="1:9">
      <c r="A176" s="17">
        <v>113833</v>
      </c>
      <c r="B176" s="17" t="s">
        <v>109</v>
      </c>
      <c r="C176" s="18">
        <f>VLOOKUP(D:D,[1]Sheet1!$C$1:$D$65536,2,0)</f>
        <v>215787</v>
      </c>
      <c r="D176" s="17">
        <v>9918043</v>
      </c>
      <c r="E176" s="17" t="s">
        <v>15</v>
      </c>
      <c r="F176" s="17" t="s">
        <v>16</v>
      </c>
      <c r="G176" s="18">
        <v>2</v>
      </c>
      <c r="H176" s="17">
        <f>VLOOKUP(C:C,[2]Sheet1!$B$1:$M$65536,12,0)</f>
        <v>100.8</v>
      </c>
      <c r="I176" s="17">
        <f t="shared" si="2"/>
        <v>201.6</v>
      </c>
    </row>
    <row r="177" spans="1:9">
      <c r="A177" s="17">
        <v>113833</v>
      </c>
      <c r="B177" s="17" t="s">
        <v>109</v>
      </c>
      <c r="C177" s="18">
        <f>VLOOKUP(D:D,[1]Sheet1!$C$1:$D$65536,2,0)</f>
        <v>236550</v>
      </c>
      <c r="D177" s="17">
        <v>9918073</v>
      </c>
      <c r="E177" s="17" t="s">
        <v>21</v>
      </c>
      <c r="F177" s="17" t="s">
        <v>22</v>
      </c>
      <c r="G177" s="18">
        <v>1</v>
      </c>
      <c r="H177" s="17">
        <f>VLOOKUP(C:C,[2]Sheet1!$B$1:$M$65536,12,0)</f>
        <v>172.8</v>
      </c>
      <c r="I177" s="17">
        <f t="shared" si="2"/>
        <v>172.8</v>
      </c>
    </row>
    <row r="178" spans="1:9">
      <c r="A178" s="17">
        <v>114286</v>
      </c>
      <c r="B178" s="17" t="s">
        <v>110</v>
      </c>
      <c r="C178" s="18">
        <f>VLOOKUP(D:D,[1]Sheet1!$C$1:$D$65536,2,0)</f>
        <v>218904</v>
      </c>
      <c r="D178" s="17">
        <v>9918069</v>
      </c>
      <c r="E178" s="17" t="s">
        <v>19</v>
      </c>
      <c r="F178" s="17" t="s">
        <v>20</v>
      </c>
      <c r="G178" s="18">
        <v>1</v>
      </c>
      <c r="H178" s="17">
        <f>VLOOKUP(C:C,[2]Sheet1!$B$1:$M$65536,12,0)</f>
        <v>184.8</v>
      </c>
      <c r="I178" s="17">
        <f t="shared" si="2"/>
        <v>184.8</v>
      </c>
    </row>
    <row r="179" spans="1:9">
      <c r="A179" s="17">
        <v>114685</v>
      </c>
      <c r="B179" s="17" t="s">
        <v>111</v>
      </c>
      <c r="C179" s="18">
        <f>VLOOKUP(D:D,[1]Sheet1!$C$1:$D$65536,2,0)</f>
        <v>172377</v>
      </c>
      <c r="D179" s="17">
        <v>9918024</v>
      </c>
      <c r="E179" s="17" t="s">
        <v>10</v>
      </c>
      <c r="F179" s="17" t="s">
        <v>11</v>
      </c>
      <c r="G179" s="18">
        <v>1</v>
      </c>
      <c r="H179" s="17">
        <f>VLOOKUP(C:C,[2]Sheet1!$B$1:$M$65536,12,0)</f>
        <v>118.8</v>
      </c>
      <c r="I179" s="17">
        <f t="shared" si="2"/>
        <v>118.8</v>
      </c>
    </row>
    <row r="180" spans="1:9">
      <c r="A180" s="17">
        <v>114685</v>
      </c>
      <c r="B180" s="17" t="s">
        <v>111</v>
      </c>
      <c r="C180" s="18">
        <f>VLOOKUP(D:D,[1]Sheet1!$C$1:$D$65536,2,0)</f>
        <v>181299</v>
      </c>
      <c r="D180" s="17">
        <v>9918039</v>
      </c>
      <c r="E180" s="17" t="s">
        <v>24</v>
      </c>
      <c r="F180" s="17" t="s">
        <v>22</v>
      </c>
      <c r="G180" s="18">
        <v>1</v>
      </c>
      <c r="H180" s="17">
        <f>VLOOKUP(C:C,[2]Sheet1!$B$1:$M$65536,12,0)</f>
        <v>118.8</v>
      </c>
      <c r="I180" s="17">
        <f t="shared" si="2"/>
        <v>118.8</v>
      </c>
    </row>
    <row r="181" spans="1:9">
      <c r="A181" s="17">
        <v>114685</v>
      </c>
      <c r="B181" s="17" t="s">
        <v>111</v>
      </c>
      <c r="C181" s="18">
        <f>VLOOKUP(D:D,[1]Sheet1!$C$1:$D$65536,2,0)</f>
        <v>181297</v>
      </c>
      <c r="D181" s="17">
        <v>9918040</v>
      </c>
      <c r="E181" s="17" t="s">
        <v>25</v>
      </c>
      <c r="F181" s="17" t="s">
        <v>26</v>
      </c>
      <c r="G181" s="18">
        <v>1</v>
      </c>
      <c r="H181" s="17">
        <f>VLOOKUP(C:C,[2]Sheet1!$B$1:$M$65536,12,0)</f>
        <v>112.8</v>
      </c>
      <c r="I181" s="17">
        <f t="shared" si="2"/>
        <v>112.8</v>
      </c>
    </row>
    <row r="182" spans="1:9">
      <c r="A182" s="17">
        <v>114685</v>
      </c>
      <c r="B182" s="17" t="s">
        <v>111</v>
      </c>
      <c r="C182" s="18">
        <f>VLOOKUP(D:D,[1]Sheet1!$C$1:$D$65536,2,0)</f>
        <v>215787</v>
      </c>
      <c r="D182" s="17">
        <v>9918043</v>
      </c>
      <c r="E182" s="17" t="s">
        <v>15</v>
      </c>
      <c r="F182" s="17" t="s">
        <v>16</v>
      </c>
      <c r="G182" s="18">
        <v>1</v>
      </c>
      <c r="H182" s="17">
        <f>VLOOKUP(C:C,[2]Sheet1!$B$1:$M$65536,12,0)</f>
        <v>100.8</v>
      </c>
      <c r="I182" s="17">
        <f t="shared" si="2"/>
        <v>100.8</v>
      </c>
    </row>
    <row r="183" spans="1:9">
      <c r="A183" s="17">
        <v>114844</v>
      </c>
      <c r="B183" s="17" t="s">
        <v>112</v>
      </c>
      <c r="C183" s="18">
        <f>VLOOKUP(D:D,[1]Sheet1!$C$1:$D$65536,2,0)</f>
        <v>236548</v>
      </c>
      <c r="D183" s="17">
        <v>9918075</v>
      </c>
      <c r="E183" s="17" t="s">
        <v>30</v>
      </c>
      <c r="F183" s="17" t="s">
        <v>31</v>
      </c>
      <c r="G183" s="18">
        <v>1</v>
      </c>
      <c r="H183" s="17">
        <f>VLOOKUP(C:C,[2]Sheet1!$B$1:$M$65536,12,0)</f>
        <v>190.8</v>
      </c>
      <c r="I183" s="17">
        <f t="shared" si="2"/>
        <v>190.8</v>
      </c>
    </row>
    <row r="184" spans="1:9">
      <c r="A184" s="17">
        <v>114848</v>
      </c>
      <c r="B184" s="17" t="s">
        <v>113</v>
      </c>
      <c r="C184" s="18">
        <f>VLOOKUP(D:D,[1]Sheet1!$C$1:$D$65536,2,0)</f>
        <v>215787</v>
      </c>
      <c r="D184" s="17">
        <v>9918043</v>
      </c>
      <c r="E184" s="17" t="s">
        <v>15</v>
      </c>
      <c r="F184" s="17" t="s">
        <v>16</v>
      </c>
      <c r="G184" s="18">
        <v>1</v>
      </c>
      <c r="H184" s="17">
        <f>VLOOKUP(C:C,[2]Sheet1!$B$1:$M$65536,12,0)</f>
        <v>100.8</v>
      </c>
      <c r="I184" s="17">
        <f t="shared" si="2"/>
        <v>100.8</v>
      </c>
    </row>
    <row r="185" spans="1:9">
      <c r="A185" s="17">
        <v>116773</v>
      </c>
      <c r="B185" s="17" t="s">
        <v>114</v>
      </c>
      <c r="C185" s="18">
        <f>VLOOKUP(D:D,[1]Sheet1!$C$1:$D$65536,2,0)</f>
        <v>172377</v>
      </c>
      <c r="D185" s="17">
        <v>9918024</v>
      </c>
      <c r="E185" s="17" t="s">
        <v>10</v>
      </c>
      <c r="F185" s="17" t="s">
        <v>11</v>
      </c>
      <c r="G185" s="18">
        <v>1</v>
      </c>
      <c r="H185" s="17">
        <f>VLOOKUP(C:C,[2]Sheet1!$B$1:$M$65536,12,0)</f>
        <v>118.8</v>
      </c>
      <c r="I185" s="17">
        <f t="shared" si="2"/>
        <v>118.8</v>
      </c>
    </row>
    <row r="186" spans="1:9">
      <c r="A186" s="17">
        <v>117184</v>
      </c>
      <c r="B186" s="17" t="s">
        <v>115</v>
      </c>
      <c r="C186" s="18">
        <f>VLOOKUP(D:D,[1]Sheet1!$C$1:$D$65536,2,0)</f>
        <v>172377</v>
      </c>
      <c r="D186" s="17">
        <v>9918024</v>
      </c>
      <c r="E186" s="17" t="s">
        <v>10</v>
      </c>
      <c r="F186" s="17" t="s">
        <v>11</v>
      </c>
      <c r="G186" s="18">
        <v>1</v>
      </c>
      <c r="H186" s="17">
        <f>VLOOKUP(C:C,[2]Sheet1!$B$1:$M$65536,12,0)</f>
        <v>118.8</v>
      </c>
      <c r="I186" s="17">
        <f t="shared" si="2"/>
        <v>118.8</v>
      </c>
    </row>
    <row r="187" spans="1:9">
      <c r="A187" s="17">
        <v>118074</v>
      </c>
      <c r="B187" s="17" t="s">
        <v>116</v>
      </c>
      <c r="C187" s="18">
        <f>VLOOKUP(D:D,[1]Sheet1!$C$1:$D$65536,2,0)</f>
        <v>172377</v>
      </c>
      <c r="D187" s="17">
        <v>9918024</v>
      </c>
      <c r="E187" s="17" t="s">
        <v>10</v>
      </c>
      <c r="F187" s="17" t="s">
        <v>11</v>
      </c>
      <c r="G187" s="18">
        <v>1</v>
      </c>
      <c r="H187" s="17">
        <f>VLOOKUP(C:C,[2]Sheet1!$B$1:$M$65536,12,0)</f>
        <v>118.8</v>
      </c>
      <c r="I187" s="17">
        <f t="shared" si="2"/>
        <v>118.8</v>
      </c>
    </row>
    <row r="188" spans="1:9">
      <c r="A188" s="17">
        <v>118074</v>
      </c>
      <c r="B188" s="17" t="s">
        <v>116</v>
      </c>
      <c r="C188" s="18">
        <f>VLOOKUP(D:D,[1]Sheet1!$C$1:$D$65536,2,0)</f>
        <v>218904</v>
      </c>
      <c r="D188" s="17">
        <v>9918069</v>
      </c>
      <c r="E188" s="17" t="s">
        <v>19</v>
      </c>
      <c r="F188" s="17" t="s">
        <v>20</v>
      </c>
      <c r="G188" s="18">
        <v>1</v>
      </c>
      <c r="H188" s="17">
        <f>VLOOKUP(C:C,[2]Sheet1!$B$1:$M$65536,12,0)</f>
        <v>184.8</v>
      </c>
      <c r="I188" s="17">
        <f t="shared" si="2"/>
        <v>184.8</v>
      </c>
    </row>
    <row r="189" spans="1:9">
      <c r="A189" s="17">
        <v>118758</v>
      </c>
      <c r="B189" s="17" t="s">
        <v>117</v>
      </c>
      <c r="C189" s="18">
        <f>VLOOKUP(D:D,[1]Sheet1!$C$1:$D$65536,2,0)</f>
        <v>218904</v>
      </c>
      <c r="D189" s="17">
        <v>9918069</v>
      </c>
      <c r="E189" s="17" t="s">
        <v>19</v>
      </c>
      <c r="F189" s="17" t="s">
        <v>20</v>
      </c>
      <c r="G189" s="18">
        <v>1</v>
      </c>
      <c r="H189" s="17">
        <f>VLOOKUP(C:C,[2]Sheet1!$B$1:$M$65536,12,0)</f>
        <v>184.8</v>
      </c>
      <c r="I189" s="17">
        <f t="shared" si="2"/>
        <v>184.8</v>
      </c>
    </row>
    <row r="190" spans="1:9">
      <c r="A190" s="17">
        <v>119262</v>
      </c>
      <c r="B190" s="17" t="s">
        <v>118</v>
      </c>
      <c r="C190" s="18">
        <f>VLOOKUP(D:D,[1]Sheet1!$C$1:$D$65536,2,0)</f>
        <v>181299</v>
      </c>
      <c r="D190" s="17">
        <v>9918039</v>
      </c>
      <c r="E190" s="17" t="s">
        <v>24</v>
      </c>
      <c r="F190" s="17" t="s">
        <v>22</v>
      </c>
      <c r="G190" s="18">
        <v>1</v>
      </c>
      <c r="H190" s="17">
        <f>VLOOKUP(C:C,[2]Sheet1!$B$1:$M$65536,12,0)</f>
        <v>118.8</v>
      </c>
      <c r="I190" s="17">
        <f t="shared" si="2"/>
        <v>118.8</v>
      </c>
    </row>
    <row r="191" spans="1:9">
      <c r="A191" s="17">
        <v>120844</v>
      </c>
      <c r="B191" s="17" t="s">
        <v>119</v>
      </c>
      <c r="C191" s="18">
        <f>VLOOKUP(D:D,[1]Sheet1!$C$1:$D$65536,2,0)</f>
        <v>181299</v>
      </c>
      <c r="D191" s="17">
        <v>9918039</v>
      </c>
      <c r="E191" s="17" t="s">
        <v>24</v>
      </c>
      <c r="F191" s="17" t="s">
        <v>22</v>
      </c>
      <c r="G191" s="18">
        <v>1</v>
      </c>
      <c r="H191" s="17">
        <f>VLOOKUP(C:C,[2]Sheet1!$B$1:$M$65536,12,0)</f>
        <v>118.8</v>
      </c>
      <c r="I191" s="17">
        <f t="shared" si="2"/>
        <v>118.8</v>
      </c>
    </row>
    <row r="192" spans="1:9">
      <c r="A192" s="17">
        <v>122198</v>
      </c>
      <c r="B192" s="17" t="s">
        <v>120</v>
      </c>
      <c r="C192" s="18">
        <f>VLOOKUP(D:D,[1]Sheet1!$C$1:$D$65536,2,0)</f>
        <v>172377</v>
      </c>
      <c r="D192" s="17">
        <v>9918024</v>
      </c>
      <c r="E192" s="17" t="s">
        <v>10</v>
      </c>
      <c r="F192" s="17" t="s">
        <v>11</v>
      </c>
      <c r="G192" s="18">
        <v>1</v>
      </c>
      <c r="H192" s="17">
        <f>VLOOKUP(C:C,[2]Sheet1!$B$1:$M$65536,12,0)</f>
        <v>118.8</v>
      </c>
      <c r="I192" s="17">
        <f t="shared" si="2"/>
        <v>118.8</v>
      </c>
    </row>
    <row r="193" spans="1:9">
      <c r="A193" s="17">
        <v>122198</v>
      </c>
      <c r="B193" s="17" t="s">
        <v>120</v>
      </c>
      <c r="C193" s="18">
        <f>VLOOKUP(D:D,[1]Sheet1!$C$1:$D$65536,2,0)</f>
        <v>181297</v>
      </c>
      <c r="D193" s="17">
        <v>9918040</v>
      </c>
      <c r="E193" s="17" t="s">
        <v>25</v>
      </c>
      <c r="F193" s="17" t="s">
        <v>26</v>
      </c>
      <c r="G193" s="18">
        <v>1</v>
      </c>
      <c r="H193" s="17">
        <f>VLOOKUP(C:C,[2]Sheet1!$B$1:$M$65536,12,0)</f>
        <v>112.8</v>
      </c>
      <c r="I193" s="17">
        <f t="shared" si="2"/>
        <v>112.8</v>
      </c>
    </row>
    <row r="194" spans="1:9">
      <c r="A194" s="20">
        <v>343</v>
      </c>
      <c r="B194" s="20" t="s">
        <v>33</v>
      </c>
      <c r="C194" s="21">
        <f>VLOOKUP(D:D,[1]Sheet1!$C$1:$D$65536,2,0)</f>
        <v>166670</v>
      </c>
      <c r="D194" s="20">
        <v>9918066</v>
      </c>
      <c r="E194" s="20" t="s">
        <v>121</v>
      </c>
      <c r="F194" s="20" t="s">
        <v>122</v>
      </c>
      <c r="G194" s="21">
        <v>4</v>
      </c>
      <c r="H194" s="17">
        <f>VLOOKUP(C:C,[2]Sheet1!$B$1:$M$65536,12,0)</f>
        <v>148.8</v>
      </c>
      <c r="I194" s="17">
        <f t="shared" si="2"/>
        <v>595.2</v>
      </c>
    </row>
    <row r="195" spans="1:9">
      <c r="A195" s="20">
        <v>365</v>
      </c>
      <c r="B195" s="20" t="s">
        <v>38</v>
      </c>
      <c r="C195" s="21">
        <f>VLOOKUP(D:D,[1]Sheet1!$C$1:$D$65536,2,0)</f>
        <v>242576</v>
      </c>
      <c r="D195" s="20">
        <v>9918995</v>
      </c>
      <c r="E195" s="20" t="s">
        <v>123</v>
      </c>
      <c r="F195" s="20" t="s">
        <v>124</v>
      </c>
      <c r="G195" s="21">
        <v>3</v>
      </c>
      <c r="H195" s="17">
        <f>VLOOKUP(C:C,[2]Sheet1!$B$1:$M$65536,12,0)</f>
        <v>256.8</v>
      </c>
      <c r="I195" s="17">
        <f t="shared" ref="I195:I215" si="3">H195*G195</f>
        <v>770.4</v>
      </c>
    </row>
    <row r="196" spans="1:9">
      <c r="A196" s="20">
        <v>365</v>
      </c>
      <c r="B196" s="20" t="s">
        <v>38</v>
      </c>
      <c r="C196" s="21">
        <f>VLOOKUP(D:D,[1]Sheet1!$C$1:$D$65536,2,0)</f>
        <v>242575</v>
      </c>
      <c r="D196" s="20">
        <v>9918996</v>
      </c>
      <c r="E196" s="20" t="s">
        <v>125</v>
      </c>
      <c r="F196" s="20" t="s">
        <v>22</v>
      </c>
      <c r="G196" s="21">
        <v>1</v>
      </c>
      <c r="H196" s="17">
        <f>VLOOKUP(C:C,[2]Sheet1!$B$1:$M$65536,12,0)</f>
        <v>238.8</v>
      </c>
      <c r="I196" s="17">
        <f t="shared" si="3"/>
        <v>238.8</v>
      </c>
    </row>
    <row r="197" spans="1:9">
      <c r="A197" s="20">
        <v>539</v>
      </c>
      <c r="B197" s="20" t="s">
        <v>51</v>
      </c>
      <c r="C197" s="21">
        <f>VLOOKUP(D:D,[1]Sheet1!$C$1:$D$65536,2,0)</f>
        <v>166670</v>
      </c>
      <c r="D197" s="20">
        <v>9918066</v>
      </c>
      <c r="E197" s="20" t="s">
        <v>121</v>
      </c>
      <c r="F197" s="20" t="s">
        <v>122</v>
      </c>
      <c r="G197" s="21">
        <v>1</v>
      </c>
      <c r="H197" s="17">
        <f>VLOOKUP(C:C,[2]Sheet1!$B$1:$M$65536,12,0)</f>
        <v>148.8</v>
      </c>
      <c r="I197" s="17">
        <f t="shared" si="3"/>
        <v>148.8</v>
      </c>
    </row>
    <row r="198" spans="1:9">
      <c r="A198" s="20">
        <v>578</v>
      </c>
      <c r="B198" s="20" t="s">
        <v>126</v>
      </c>
      <c r="C198" s="21">
        <f>VLOOKUP(D:D,[1]Sheet1!$C$1:$D$65536,2,0)</f>
        <v>166670</v>
      </c>
      <c r="D198" s="20">
        <v>9918066</v>
      </c>
      <c r="E198" s="20" t="s">
        <v>121</v>
      </c>
      <c r="F198" s="20" t="s">
        <v>122</v>
      </c>
      <c r="G198" s="21">
        <v>2</v>
      </c>
      <c r="H198" s="17">
        <f>VLOOKUP(C:C,[2]Sheet1!$B$1:$M$65536,12,0)</f>
        <v>148.8</v>
      </c>
      <c r="I198" s="17">
        <f t="shared" si="3"/>
        <v>297.6</v>
      </c>
    </row>
    <row r="199" spans="1:9">
      <c r="A199" s="20">
        <v>587</v>
      </c>
      <c r="B199" s="20" t="s">
        <v>127</v>
      </c>
      <c r="C199" s="21">
        <f>VLOOKUP(D:D,[1]Sheet1!$C$1:$D$65536,2,0)</f>
        <v>166670</v>
      </c>
      <c r="D199" s="20">
        <v>9918066</v>
      </c>
      <c r="E199" s="20" t="s">
        <v>121</v>
      </c>
      <c r="F199" s="20" t="s">
        <v>122</v>
      </c>
      <c r="G199" s="21">
        <v>2</v>
      </c>
      <c r="H199" s="17">
        <f>VLOOKUP(C:C,[2]Sheet1!$B$1:$M$65536,12,0)</f>
        <v>148.8</v>
      </c>
      <c r="I199" s="17">
        <f t="shared" si="3"/>
        <v>297.6</v>
      </c>
    </row>
    <row r="200" spans="1:9">
      <c r="A200" s="20">
        <v>594</v>
      </c>
      <c r="B200" s="20" t="s">
        <v>58</v>
      </c>
      <c r="C200" s="21">
        <f>VLOOKUP(D:D,[1]Sheet1!$C$1:$D$65536,2,0)</f>
        <v>166670</v>
      </c>
      <c r="D200" s="20">
        <v>9918066</v>
      </c>
      <c r="E200" s="20" t="s">
        <v>121</v>
      </c>
      <c r="F200" s="20" t="s">
        <v>122</v>
      </c>
      <c r="G200" s="21">
        <v>1</v>
      </c>
      <c r="H200" s="17">
        <f>VLOOKUP(C:C,[2]Sheet1!$B$1:$M$65536,12,0)</f>
        <v>148.8</v>
      </c>
      <c r="I200" s="17">
        <f t="shared" si="3"/>
        <v>148.8</v>
      </c>
    </row>
    <row r="201" spans="1:9">
      <c r="A201" s="20">
        <v>598</v>
      </c>
      <c r="B201" s="20" t="s">
        <v>59</v>
      </c>
      <c r="C201" s="21">
        <f>VLOOKUP(D:D,[1]Sheet1!$C$1:$D$65536,2,0)</f>
        <v>166670</v>
      </c>
      <c r="D201" s="20">
        <v>9918066</v>
      </c>
      <c r="E201" s="20" t="s">
        <v>121</v>
      </c>
      <c r="F201" s="20" t="s">
        <v>122</v>
      </c>
      <c r="G201" s="21">
        <v>1</v>
      </c>
      <c r="H201" s="17">
        <f>VLOOKUP(C:C,[2]Sheet1!$B$1:$M$65536,12,0)</f>
        <v>148.8</v>
      </c>
      <c r="I201" s="17">
        <f t="shared" si="3"/>
        <v>148.8</v>
      </c>
    </row>
    <row r="202" spans="1:9">
      <c r="A202" s="20">
        <v>706</v>
      </c>
      <c r="B202" s="20" t="s">
        <v>61</v>
      </c>
      <c r="C202" s="21">
        <f>VLOOKUP(D:D,[1]Sheet1!$C$1:$D$65536,2,0)</f>
        <v>150102</v>
      </c>
      <c r="D202" s="20">
        <v>9918053</v>
      </c>
      <c r="E202" s="20" t="s">
        <v>128</v>
      </c>
      <c r="F202" s="20" t="s">
        <v>129</v>
      </c>
      <c r="G202" s="21">
        <v>1</v>
      </c>
      <c r="H202" s="17">
        <f>VLOOKUP(C:C,[2]Sheet1!$B$1:$M$65536,12,0)</f>
        <v>196.8</v>
      </c>
      <c r="I202" s="17">
        <f t="shared" si="3"/>
        <v>196.8</v>
      </c>
    </row>
    <row r="203" spans="1:9">
      <c r="A203" s="20">
        <v>726</v>
      </c>
      <c r="B203" s="20" t="s">
        <v>71</v>
      </c>
      <c r="C203" s="21">
        <f>VLOOKUP(D:D,[1]Sheet1!$C$1:$D$65536,2,0)</f>
        <v>166670</v>
      </c>
      <c r="D203" s="20">
        <v>9918066</v>
      </c>
      <c r="E203" s="20" t="s">
        <v>121</v>
      </c>
      <c r="F203" s="20" t="s">
        <v>122</v>
      </c>
      <c r="G203" s="21">
        <v>2</v>
      </c>
      <c r="H203" s="17">
        <f>VLOOKUP(C:C,[2]Sheet1!$B$1:$M$65536,12,0)</f>
        <v>148.8</v>
      </c>
      <c r="I203" s="17">
        <f t="shared" si="3"/>
        <v>297.6</v>
      </c>
    </row>
    <row r="204" spans="1:9">
      <c r="A204" s="20">
        <v>733</v>
      </c>
      <c r="B204" s="20" t="s">
        <v>74</v>
      </c>
      <c r="C204" s="21">
        <f>VLOOKUP(D:D,[1]Sheet1!$C$1:$D$65536,2,0)</f>
        <v>150102</v>
      </c>
      <c r="D204" s="20">
        <v>9918053</v>
      </c>
      <c r="E204" s="20" t="s">
        <v>128</v>
      </c>
      <c r="F204" s="20" t="s">
        <v>129</v>
      </c>
      <c r="G204" s="21">
        <v>1</v>
      </c>
      <c r="H204" s="17">
        <f>VLOOKUP(C:C,[2]Sheet1!$B$1:$M$65536,12,0)</f>
        <v>196.8</v>
      </c>
      <c r="I204" s="17">
        <f t="shared" si="3"/>
        <v>196.8</v>
      </c>
    </row>
    <row r="205" spans="1:9">
      <c r="A205" s="20">
        <v>750</v>
      </c>
      <c r="B205" s="20" t="s">
        <v>82</v>
      </c>
      <c r="C205" s="21">
        <f>VLOOKUP(D:D,[1]Sheet1!$C$1:$D$65536,2,0)</f>
        <v>166670</v>
      </c>
      <c r="D205" s="20">
        <v>9918066</v>
      </c>
      <c r="E205" s="20" t="s">
        <v>121</v>
      </c>
      <c r="F205" s="20" t="s">
        <v>122</v>
      </c>
      <c r="G205" s="21">
        <v>3</v>
      </c>
      <c r="H205" s="17">
        <f>VLOOKUP(C:C,[2]Sheet1!$B$1:$M$65536,12,0)</f>
        <v>148.8</v>
      </c>
      <c r="I205" s="17">
        <f t="shared" si="3"/>
        <v>446.4</v>
      </c>
    </row>
    <row r="206" spans="1:9">
      <c r="A206" s="20">
        <v>102564</v>
      </c>
      <c r="B206" s="20" t="s">
        <v>86</v>
      </c>
      <c r="C206" s="21">
        <f>VLOOKUP(D:D,[1]Sheet1!$C$1:$D$65536,2,0)</f>
        <v>166670</v>
      </c>
      <c r="D206" s="20">
        <v>9918066</v>
      </c>
      <c r="E206" s="20" t="s">
        <v>121</v>
      </c>
      <c r="F206" s="20" t="s">
        <v>122</v>
      </c>
      <c r="G206" s="21">
        <v>1</v>
      </c>
      <c r="H206" s="17">
        <f>VLOOKUP(C:C,[2]Sheet1!$B$1:$M$65536,12,0)</f>
        <v>148.8</v>
      </c>
      <c r="I206" s="17">
        <f t="shared" si="3"/>
        <v>148.8</v>
      </c>
    </row>
    <row r="207" spans="1:9">
      <c r="A207" s="20">
        <v>104428</v>
      </c>
      <c r="B207" s="20" t="s">
        <v>93</v>
      </c>
      <c r="C207" s="21">
        <f>VLOOKUP(D:D,[1]Sheet1!$C$1:$D$65536,2,0)</f>
        <v>166670</v>
      </c>
      <c r="D207" s="20">
        <v>9918066</v>
      </c>
      <c r="E207" s="20" t="s">
        <v>121</v>
      </c>
      <c r="F207" s="20" t="s">
        <v>122</v>
      </c>
      <c r="G207" s="21">
        <v>3</v>
      </c>
      <c r="H207" s="17">
        <f>VLOOKUP(C:C,[2]Sheet1!$B$1:$M$65536,12,0)</f>
        <v>148.8</v>
      </c>
      <c r="I207" s="17">
        <f t="shared" si="3"/>
        <v>446.4</v>
      </c>
    </row>
    <row r="208" spans="1:9">
      <c r="A208" s="20">
        <v>104533</v>
      </c>
      <c r="B208" s="20" t="s">
        <v>95</v>
      </c>
      <c r="C208" s="21">
        <f>VLOOKUP(D:D,[1]Sheet1!$C$1:$D$65536,2,0)</f>
        <v>166670</v>
      </c>
      <c r="D208" s="20">
        <v>9918066</v>
      </c>
      <c r="E208" s="20" t="s">
        <v>121</v>
      </c>
      <c r="F208" s="20" t="s">
        <v>122</v>
      </c>
      <c r="G208" s="21">
        <v>2</v>
      </c>
      <c r="H208" s="17">
        <f>VLOOKUP(C:C,[2]Sheet1!$B$1:$M$65536,12,0)</f>
        <v>148.8</v>
      </c>
      <c r="I208" s="17">
        <f t="shared" si="3"/>
        <v>297.6</v>
      </c>
    </row>
    <row r="209" spans="1:9">
      <c r="A209" s="20">
        <v>105910</v>
      </c>
      <c r="B209" s="20" t="s">
        <v>98</v>
      </c>
      <c r="C209" s="21">
        <f>VLOOKUP(D:D,[1]Sheet1!$C$1:$D$65536,2,0)</f>
        <v>166670</v>
      </c>
      <c r="D209" s="20">
        <v>9918066</v>
      </c>
      <c r="E209" s="20" t="s">
        <v>121</v>
      </c>
      <c r="F209" s="20" t="s">
        <v>122</v>
      </c>
      <c r="G209" s="21">
        <v>2</v>
      </c>
      <c r="H209" s="17">
        <f>VLOOKUP(C:C,[2]Sheet1!$B$1:$M$65536,12,0)</f>
        <v>148.8</v>
      </c>
      <c r="I209" s="17">
        <f t="shared" si="3"/>
        <v>297.6</v>
      </c>
    </row>
    <row r="210" spans="1:9">
      <c r="A210" s="20">
        <v>106569</v>
      </c>
      <c r="B210" s="20" t="s">
        <v>102</v>
      </c>
      <c r="C210" s="21">
        <f>VLOOKUP(D:D,[1]Sheet1!$C$1:$D$65536,2,0)</f>
        <v>166670</v>
      </c>
      <c r="D210" s="20">
        <v>9918066</v>
      </c>
      <c r="E210" s="20" t="s">
        <v>121</v>
      </c>
      <c r="F210" s="20" t="s">
        <v>122</v>
      </c>
      <c r="G210" s="21">
        <v>4</v>
      </c>
      <c r="H210" s="17">
        <f>VLOOKUP(C:C,[2]Sheet1!$B$1:$M$65536,12,0)</f>
        <v>148.8</v>
      </c>
      <c r="I210" s="17">
        <f t="shared" si="3"/>
        <v>595.2</v>
      </c>
    </row>
    <row r="211" spans="1:9">
      <c r="A211" s="20">
        <v>106569</v>
      </c>
      <c r="B211" s="20" t="s">
        <v>102</v>
      </c>
      <c r="C211" s="21">
        <f>VLOOKUP(D:D,[1]Sheet1!$C$1:$D$65536,2,0)</f>
        <v>242575</v>
      </c>
      <c r="D211" s="20">
        <v>9918996</v>
      </c>
      <c r="E211" s="20" t="s">
        <v>125</v>
      </c>
      <c r="F211" s="20" t="s">
        <v>22</v>
      </c>
      <c r="G211" s="21">
        <v>1</v>
      </c>
      <c r="H211" s="17">
        <f>VLOOKUP(C:C,[2]Sheet1!$B$1:$M$65536,12,0)</f>
        <v>238.8</v>
      </c>
      <c r="I211" s="17">
        <f t="shared" si="3"/>
        <v>238.8</v>
      </c>
    </row>
    <row r="212" spans="1:9">
      <c r="A212" s="20">
        <v>114286</v>
      </c>
      <c r="B212" s="20" t="s">
        <v>110</v>
      </c>
      <c r="C212" s="21">
        <f>VLOOKUP(D:D,[1]Sheet1!$C$1:$D$65536,2,0)</f>
        <v>166670</v>
      </c>
      <c r="D212" s="20">
        <v>9918066</v>
      </c>
      <c r="E212" s="20" t="s">
        <v>121</v>
      </c>
      <c r="F212" s="20" t="s">
        <v>122</v>
      </c>
      <c r="G212" s="21">
        <v>1</v>
      </c>
      <c r="H212" s="17">
        <f>VLOOKUP(C:C,[2]Sheet1!$B$1:$M$65536,12,0)</f>
        <v>148.8</v>
      </c>
      <c r="I212" s="17">
        <f t="shared" si="3"/>
        <v>148.8</v>
      </c>
    </row>
    <row r="213" spans="1:9">
      <c r="A213" s="20">
        <v>114622</v>
      </c>
      <c r="B213" s="20" t="s">
        <v>130</v>
      </c>
      <c r="C213" s="21">
        <f>VLOOKUP(D:D,[1]Sheet1!$C$1:$D$65536,2,0)</f>
        <v>166670</v>
      </c>
      <c r="D213" s="20">
        <v>9918066</v>
      </c>
      <c r="E213" s="20" t="s">
        <v>121</v>
      </c>
      <c r="F213" s="20" t="s">
        <v>122</v>
      </c>
      <c r="G213" s="21">
        <v>3</v>
      </c>
      <c r="H213" s="17">
        <f>VLOOKUP(C:C,[2]Sheet1!$B$1:$M$65536,12,0)</f>
        <v>148.8</v>
      </c>
      <c r="I213" s="17">
        <f t="shared" si="3"/>
        <v>446.4</v>
      </c>
    </row>
    <row r="214" spans="1:9">
      <c r="A214" s="20">
        <v>118074</v>
      </c>
      <c r="B214" s="20" t="s">
        <v>116</v>
      </c>
      <c r="C214" s="21">
        <f>VLOOKUP(D:D,[1]Sheet1!$C$1:$D$65536,2,0)</f>
        <v>150102</v>
      </c>
      <c r="D214" s="20">
        <v>9918053</v>
      </c>
      <c r="E214" s="20" t="s">
        <v>128</v>
      </c>
      <c r="F214" s="20" t="s">
        <v>129</v>
      </c>
      <c r="G214" s="21">
        <v>1</v>
      </c>
      <c r="H214" s="17">
        <f>VLOOKUP(C:C,[2]Sheet1!$B$1:$M$65536,12,0)</f>
        <v>196.8</v>
      </c>
      <c r="I214" s="17">
        <f t="shared" si="3"/>
        <v>196.8</v>
      </c>
    </row>
    <row r="215" spans="1:9">
      <c r="A215" s="20">
        <v>118074</v>
      </c>
      <c r="B215" s="20" t="s">
        <v>116</v>
      </c>
      <c r="C215" s="21">
        <f>VLOOKUP(D:D,[1]Sheet1!$C$1:$D$65536,2,0)</f>
        <v>166670</v>
      </c>
      <c r="D215" s="20">
        <v>9918066</v>
      </c>
      <c r="E215" s="20" t="s">
        <v>121</v>
      </c>
      <c r="F215" s="20" t="s">
        <v>122</v>
      </c>
      <c r="G215" s="21">
        <v>4</v>
      </c>
      <c r="H215" s="17">
        <f>VLOOKUP(C:C,[2]Sheet1!$B$1:$M$65536,12,0)</f>
        <v>148.8</v>
      </c>
      <c r="I215" s="17">
        <f t="shared" si="3"/>
        <v>595.2</v>
      </c>
    </row>
    <row r="216" spans="9:9">
      <c r="I216" s="17">
        <f>SUM(I2:I215)</f>
        <v>43292.4</v>
      </c>
    </row>
  </sheetData>
  <autoFilter ref="A1:G215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4"/>
  <sheetViews>
    <sheetView workbookViewId="0">
      <selection activeCell="E257" sqref="E257"/>
    </sheetView>
  </sheetViews>
  <sheetFormatPr defaultColWidth="9" defaultRowHeight="13.5"/>
  <cols>
    <col min="1" max="1" width="17.125" style="2"/>
    <col min="2" max="2" width="9.375" style="2"/>
    <col min="3" max="3" width="11.5" style="2"/>
    <col min="4" max="4" width="9" style="2"/>
    <col min="5" max="5" width="34.375" style="2" customWidth="1"/>
    <col min="6" max="17" width="9" style="2"/>
    <col min="18" max="18" width="9.375" style="2"/>
    <col min="19" max="16384" width="9" style="2"/>
  </cols>
  <sheetData>
    <row r="1" ht="15" spans="1:20">
      <c r="A1" s="3" t="s">
        <v>131</v>
      </c>
      <c r="B1" s="3" t="s">
        <v>132</v>
      </c>
      <c r="C1" s="4" t="s">
        <v>133</v>
      </c>
      <c r="D1" s="3" t="s">
        <v>0</v>
      </c>
      <c r="E1" s="3" t="s">
        <v>1</v>
      </c>
      <c r="F1" s="3" t="s">
        <v>3</v>
      </c>
      <c r="G1" s="3" t="s">
        <v>4</v>
      </c>
      <c r="H1" s="3" t="s">
        <v>5</v>
      </c>
      <c r="I1" s="3" t="s">
        <v>134</v>
      </c>
      <c r="J1" s="3" t="s">
        <v>135</v>
      </c>
      <c r="K1" s="3" t="s">
        <v>136</v>
      </c>
      <c r="L1" s="3" t="s">
        <v>137</v>
      </c>
      <c r="M1" s="3" t="s">
        <v>138</v>
      </c>
      <c r="N1" s="3" t="s">
        <v>139</v>
      </c>
      <c r="O1" s="3" t="s">
        <v>140</v>
      </c>
      <c r="P1" s="3" t="s">
        <v>141</v>
      </c>
      <c r="Q1" s="3" t="s">
        <v>142</v>
      </c>
      <c r="R1" s="3" t="s">
        <v>143</v>
      </c>
      <c r="S1" s="3" t="s">
        <v>144</v>
      </c>
      <c r="T1" s="3" t="s">
        <v>145</v>
      </c>
    </row>
    <row r="2" ht="14.25" spans="1:20">
      <c r="A2" s="5">
        <v>44900.7118055556</v>
      </c>
      <c r="B2" s="6">
        <v>51669510</v>
      </c>
      <c r="C2" s="7">
        <v>1318064078</v>
      </c>
      <c r="D2" s="6">
        <v>52</v>
      </c>
      <c r="E2" s="6" t="s">
        <v>9</v>
      </c>
      <c r="F2" s="6">
        <v>9918024</v>
      </c>
      <c r="G2" s="6" t="s">
        <v>10</v>
      </c>
      <c r="H2" s="6" t="s">
        <v>11</v>
      </c>
      <c r="I2" s="6" t="s">
        <v>146</v>
      </c>
      <c r="J2" s="6">
        <v>1</v>
      </c>
      <c r="K2" s="6" t="s">
        <v>147</v>
      </c>
      <c r="L2" s="6">
        <v>70503</v>
      </c>
      <c r="M2" s="6" t="s">
        <v>148</v>
      </c>
      <c r="N2" s="6" t="s">
        <v>149</v>
      </c>
      <c r="O2" s="8" t="s">
        <v>150</v>
      </c>
      <c r="P2" s="8">
        <v>15081</v>
      </c>
      <c r="Q2" s="6" t="s">
        <v>151</v>
      </c>
      <c r="R2" s="7">
        <v>32469698</v>
      </c>
      <c r="S2" s="7" t="s">
        <v>152</v>
      </c>
      <c r="T2" s="7">
        <v>0</v>
      </c>
    </row>
    <row r="3" ht="14.25" spans="1:20">
      <c r="A3" s="5">
        <v>44916.5597222222</v>
      </c>
      <c r="B3" s="6">
        <v>52039449</v>
      </c>
      <c r="C3" s="7">
        <v>1323482836</v>
      </c>
      <c r="D3" s="6">
        <v>52</v>
      </c>
      <c r="E3" s="6" t="s">
        <v>9</v>
      </c>
      <c r="F3" s="6">
        <v>9918024</v>
      </c>
      <c r="G3" s="6" t="s">
        <v>10</v>
      </c>
      <c r="H3" s="6" t="s">
        <v>11</v>
      </c>
      <c r="I3" s="6" t="s">
        <v>146</v>
      </c>
      <c r="J3" s="6">
        <v>1</v>
      </c>
      <c r="K3" s="6" t="s">
        <v>147</v>
      </c>
      <c r="L3" s="6">
        <v>70503</v>
      </c>
      <c r="M3" s="6" t="s">
        <v>148</v>
      </c>
      <c r="N3" s="6" t="s">
        <v>149</v>
      </c>
      <c r="O3" s="8" t="s">
        <v>150</v>
      </c>
      <c r="P3" s="8">
        <v>15047</v>
      </c>
      <c r="Q3" s="6" t="s">
        <v>153</v>
      </c>
      <c r="R3" s="7">
        <v>32469698</v>
      </c>
      <c r="S3" s="7" t="s">
        <v>152</v>
      </c>
      <c r="T3" s="7">
        <v>0</v>
      </c>
    </row>
    <row r="4" ht="14.25" spans="1:20">
      <c r="A4" s="5">
        <v>44901.7090277778</v>
      </c>
      <c r="B4" s="6">
        <v>51685944</v>
      </c>
      <c r="C4" s="7">
        <v>1318364345</v>
      </c>
      <c r="D4" s="6">
        <v>54</v>
      </c>
      <c r="E4" s="6" t="s">
        <v>12</v>
      </c>
      <c r="F4" s="6">
        <v>9918043</v>
      </c>
      <c r="G4" s="6" t="s">
        <v>15</v>
      </c>
      <c r="H4" s="6" t="s">
        <v>16</v>
      </c>
      <c r="I4" s="6" t="s">
        <v>154</v>
      </c>
      <c r="J4" s="6">
        <v>1</v>
      </c>
      <c r="K4" s="6" t="s">
        <v>147</v>
      </c>
      <c r="L4" s="6">
        <v>70503</v>
      </c>
      <c r="M4" s="6" t="s">
        <v>148</v>
      </c>
      <c r="N4" s="6" t="s">
        <v>149</v>
      </c>
      <c r="O4" s="8" t="s">
        <v>150</v>
      </c>
      <c r="P4" s="8">
        <v>7379</v>
      </c>
      <c r="Q4" s="6" t="s">
        <v>155</v>
      </c>
      <c r="R4" s="7">
        <v>32469703</v>
      </c>
      <c r="S4" s="7" t="s">
        <v>152</v>
      </c>
      <c r="T4" s="7">
        <v>0</v>
      </c>
    </row>
    <row r="5" ht="14.25" spans="1:20">
      <c r="A5" s="5">
        <v>44907.5923611111</v>
      </c>
      <c r="B5" s="6">
        <v>51839829</v>
      </c>
      <c r="C5" s="7">
        <v>1320884931</v>
      </c>
      <c r="D5" s="6">
        <v>54</v>
      </c>
      <c r="E5" s="6" t="s">
        <v>12</v>
      </c>
      <c r="F5" s="6">
        <v>9918133</v>
      </c>
      <c r="G5" s="6" t="s">
        <v>10</v>
      </c>
      <c r="H5" s="6" t="s">
        <v>17</v>
      </c>
      <c r="I5" s="6" t="s">
        <v>146</v>
      </c>
      <c r="J5" s="6">
        <v>2</v>
      </c>
      <c r="K5" s="6" t="s">
        <v>147</v>
      </c>
      <c r="L5" s="6">
        <v>70503</v>
      </c>
      <c r="M5" s="6" t="s">
        <v>148</v>
      </c>
      <c r="N5" s="6" t="s">
        <v>149</v>
      </c>
      <c r="O5" s="8" t="s">
        <v>150</v>
      </c>
      <c r="P5" s="8">
        <v>10808</v>
      </c>
      <c r="Q5" s="6" t="s">
        <v>156</v>
      </c>
      <c r="R5" s="7">
        <v>32469711</v>
      </c>
      <c r="S5" s="7" t="s">
        <v>152</v>
      </c>
      <c r="T5" s="7">
        <v>0</v>
      </c>
    </row>
    <row r="6" ht="14.25" spans="1:20">
      <c r="A6" s="5">
        <v>44913.4486111111</v>
      </c>
      <c r="B6" s="6">
        <v>51990599</v>
      </c>
      <c r="C6" s="7">
        <v>1322719976</v>
      </c>
      <c r="D6" s="6">
        <v>54</v>
      </c>
      <c r="E6" s="6" t="s">
        <v>12</v>
      </c>
      <c r="F6" s="6">
        <v>9917995</v>
      </c>
      <c r="G6" s="6" t="s">
        <v>13</v>
      </c>
      <c r="H6" s="6" t="s">
        <v>14</v>
      </c>
      <c r="I6" s="6" t="s">
        <v>146</v>
      </c>
      <c r="J6" s="6">
        <v>1</v>
      </c>
      <c r="K6" s="6" t="s">
        <v>147</v>
      </c>
      <c r="L6" s="6">
        <v>70503</v>
      </c>
      <c r="M6" s="6" t="s">
        <v>148</v>
      </c>
      <c r="N6" s="6" t="s">
        <v>149</v>
      </c>
      <c r="O6" s="8" t="s">
        <v>150</v>
      </c>
      <c r="P6" s="8">
        <v>7379</v>
      </c>
      <c r="Q6" s="6" t="s">
        <v>155</v>
      </c>
      <c r="R6" s="7">
        <v>32469193</v>
      </c>
      <c r="S6" s="7" t="s">
        <v>152</v>
      </c>
      <c r="T6" s="7">
        <v>0</v>
      </c>
    </row>
    <row r="7" ht="14.25" spans="1:20">
      <c r="A7" s="5">
        <v>44914.7055555556</v>
      </c>
      <c r="B7" s="6">
        <v>52013098</v>
      </c>
      <c r="C7" s="7">
        <v>1323017331</v>
      </c>
      <c r="D7" s="6">
        <v>54</v>
      </c>
      <c r="E7" s="6" t="s">
        <v>12</v>
      </c>
      <c r="F7" s="6">
        <v>9918133</v>
      </c>
      <c r="G7" s="6" t="s">
        <v>10</v>
      </c>
      <c r="H7" s="6" t="s">
        <v>17</v>
      </c>
      <c r="I7" s="6" t="s">
        <v>146</v>
      </c>
      <c r="J7" s="6">
        <v>1</v>
      </c>
      <c r="K7" s="6" t="s">
        <v>147</v>
      </c>
      <c r="L7" s="6">
        <v>70503</v>
      </c>
      <c r="M7" s="6" t="s">
        <v>148</v>
      </c>
      <c r="N7" s="6" t="s">
        <v>149</v>
      </c>
      <c r="O7" s="8" t="s">
        <v>150</v>
      </c>
      <c r="P7" s="8">
        <v>6301</v>
      </c>
      <c r="Q7" s="6" t="s">
        <v>157</v>
      </c>
      <c r="R7" s="7">
        <v>32469711</v>
      </c>
      <c r="S7" s="7" t="s">
        <v>152</v>
      </c>
      <c r="T7" s="7">
        <v>0</v>
      </c>
    </row>
    <row r="8" ht="14.25" spans="1:20">
      <c r="A8" s="5">
        <v>44923.5326388889</v>
      </c>
      <c r="B8" s="6">
        <v>52140440</v>
      </c>
      <c r="C8" s="7">
        <v>1325182498</v>
      </c>
      <c r="D8" s="6">
        <v>54</v>
      </c>
      <c r="E8" s="6" t="s">
        <v>12</v>
      </c>
      <c r="F8" s="6">
        <v>9918133</v>
      </c>
      <c r="G8" s="6" t="s">
        <v>10</v>
      </c>
      <c r="H8" s="6" t="s">
        <v>17</v>
      </c>
      <c r="I8" s="6" t="s">
        <v>146</v>
      </c>
      <c r="J8" s="6">
        <v>1</v>
      </c>
      <c r="K8" s="6" t="s">
        <v>147</v>
      </c>
      <c r="L8" s="6">
        <v>70503</v>
      </c>
      <c r="M8" s="6" t="s">
        <v>148</v>
      </c>
      <c r="N8" s="6" t="s">
        <v>149</v>
      </c>
      <c r="O8" s="8" t="s">
        <v>150</v>
      </c>
      <c r="P8" s="8">
        <v>6301</v>
      </c>
      <c r="Q8" s="6" t="s">
        <v>157</v>
      </c>
      <c r="R8" s="7">
        <v>32469711</v>
      </c>
      <c r="S8" s="7" t="s">
        <v>152</v>
      </c>
      <c r="T8" s="7">
        <v>0</v>
      </c>
    </row>
    <row r="9" ht="14.25" spans="1:20">
      <c r="A9" s="5">
        <v>44902.4895833333</v>
      </c>
      <c r="B9" s="6">
        <v>51697470</v>
      </c>
      <c r="C9" s="7">
        <v>1318568687</v>
      </c>
      <c r="D9" s="6">
        <v>56</v>
      </c>
      <c r="E9" s="6" t="s">
        <v>18</v>
      </c>
      <c r="F9" s="6">
        <v>9918073</v>
      </c>
      <c r="G9" s="6" t="s">
        <v>21</v>
      </c>
      <c r="H9" s="6" t="s">
        <v>22</v>
      </c>
      <c r="I9" s="6" t="s">
        <v>158</v>
      </c>
      <c r="J9" s="6">
        <v>1</v>
      </c>
      <c r="K9" s="6" t="s">
        <v>147</v>
      </c>
      <c r="L9" s="6">
        <v>70211</v>
      </c>
      <c r="M9" s="6" t="s">
        <v>159</v>
      </c>
      <c r="N9" s="6" t="s">
        <v>160</v>
      </c>
      <c r="O9" s="8" t="s">
        <v>150</v>
      </c>
      <c r="P9" s="8">
        <v>15232</v>
      </c>
      <c r="Q9" s="6" t="s">
        <v>161</v>
      </c>
      <c r="R9" s="7">
        <v>32469705</v>
      </c>
      <c r="S9" s="7" t="s">
        <v>152</v>
      </c>
      <c r="T9" s="7">
        <v>0</v>
      </c>
    </row>
    <row r="10" ht="14.25" spans="1:20">
      <c r="A10" s="5">
        <v>44902.8548611111</v>
      </c>
      <c r="B10" s="6">
        <v>51709580</v>
      </c>
      <c r="C10" s="7">
        <v>1318810926</v>
      </c>
      <c r="D10" s="6">
        <v>56</v>
      </c>
      <c r="E10" s="6" t="s">
        <v>18</v>
      </c>
      <c r="F10" s="6">
        <v>9918069</v>
      </c>
      <c r="G10" s="6" t="s">
        <v>19</v>
      </c>
      <c r="H10" s="6" t="s">
        <v>20</v>
      </c>
      <c r="I10" s="6" t="s">
        <v>154</v>
      </c>
      <c r="J10" s="6">
        <v>1</v>
      </c>
      <c r="K10" s="6" t="s">
        <v>147</v>
      </c>
      <c r="L10" s="6">
        <v>70503</v>
      </c>
      <c r="M10" s="6" t="s">
        <v>148</v>
      </c>
      <c r="N10" s="6" t="s">
        <v>149</v>
      </c>
      <c r="O10" s="8" t="s">
        <v>150</v>
      </c>
      <c r="P10" s="8">
        <v>7948</v>
      </c>
      <c r="Q10" s="6" t="s">
        <v>162</v>
      </c>
      <c r="R10" s="7">
        <v>32469704</v>
      </c>
      <c r="S10" s="7" t="s">
        <v>152</v>
      </c>
      <c r="T10" s="7">
        <v>0</v>
      </c>
    </row>
    <row r="11" ht="14.25" spans="1:20">
      <c r="A11" s="5">
        <v>44897.6284722222</v>
      </c>
      <c r="B11" s="6">
        <v>51629182</v>
      </c>
      <c r="C11" s="7">
        <v>1317138960</v>
      </c>
      <c r="D11" s="6">
        <v>308</v>
      </c>
      <c r="E11" s="6" t="s">
        <v>23</v>
      </c>
      <c r="F11" s="6">
        <v>9918039</v>
      </c>
      <c r="G11" s="6" t="s">
        <v>24</v>
      </c>
      <c r="H11" s="6" t="s">
        <v>22</v>
      </c>
      <c r="I11" s="6" t="s">
        <v>158</v>
      </c>
      <c r="J11" s="6">
        <v>1</v>
      </c>
      <c r="K11" s="6" t="s">
        <v>147</v>
      </c>
      <c r="L11" s="6">
        <v>70503</v>
      </c>
      <c r="M11" s="6" t="s">
        <v>148</v>
      </c>
      <c r="N11" s="6" t="s">
        <v>149</v>
      </c>
      <c r="O11" s="8" t="s">
        <v>150</v>
      </c>
      <c r="P11" s="8">
        <v>12937</v>
      </c>
      <c r="Q11" s="6" t="s">
        <v>163</v>
      </c>
      <c r="R11" s="7">
        <v>32469699</v>
      </c>
      <c r="S11" s="7" t="s">
        <v>152</v>
      </c>
      <c r="T11" s="7">
        <v>0</v>
      </c>
    </row>
    <row r="12" ht="14.25" spans="1:20">
      <c r="A12" s="5">
        <v>44897.6284722222</v>
      </c>
      <c r="B12" s="6">
        <v>51629182</v>
      </c>
      <c r="C12" s="7">
        <v>1317138958</v>
      </c>
      <c r="D12" s="6">
        <v>308</v>
      </c>
      <c r="E12" s="6" t="s">
        <v>23</v>
      </c>
      <c r="F12" s="6">
        <v>9918040</v>
      </c>
      <c r="G12" s="6" t="s">
        <v>25</v>
      </c>
      <c r="H12" s="6" t="s">
        <v>26</v>
      </c>
      <c r="I12" s="6" t="s">
        <v>146</v>
      </c>
      <c r="J12" s="6">
        <v>1</v>
      </c>
      <c r="K12" s="6" t="s">
        <v>147</v>
      </c>
      <c r="L12" s="6">
        <v>70503</v>
      </c>
      <c r="M12" s="6" t="s">
        <v>148</v>
      </c>
      <c r="N12" s="6" t="s">
        <v>149</v>
      </c>
      <c r="O12" s="8" t="s">
        <v>150</v>
      </c>
      <c r="P12" s="8">
        <v>12937</v>
      </c>
      <c r="Q12" s="6" t="s">
        <v>163</v>
      </c>
      <c r="R12" s="7">
        <v>32469700</v>
      </c>
      <c r="S12" s="7" t="s">
        <v>152</v>
      </c>
      <c r="T12" s="7">
        <v>0</v>
      </c>
    </row>
    <row r="13" ht="14.25" spans="1:20">
      <c r="A13" s="5">
        <v>44897.6284722222</v>
      </c>
      <c r="B13" s="6">
        <v>51629182</v>
      </c>
      <c r="C13" s="7">
        <v>1317138959</v>
      </c>
      <c r="D13" s="6">
        <v>308</v>
      </c>
      <c r="E13" s="6" t="s">
        <v>23</v>
      </c>
      <c r="F13" s="6">
        <v>9918077</v>
      </c>
      <c r="G13" s="6" t="s">
        <v>27</v>
      </c>
      <c r="H13" s="6" t="s">
        <v>28</v>
      </c>
      <c r="I13" s="6" t="s">
        <v>154</v>
      </c>
      <c r="J13" s="6">
        <v>1</v>
      </c>
      <c r="K13" s="6" t="s">
        <v>147</v>
      </c>
      <c r="L13" s="6">
        <v>70211</v>
      </c>
      <c r="M13" s="6" t="s">
        <v>159</v>
      </c>
      <c r="N13" s="6" t="s">
        <v>160</v>
      </c>
      <c r="O13" s="8" t="s">
        <v>150</v>
      </c>
      <c r="P13" s="8">
        <v>12937</v>
      </c>
      <c r="Q13" s="6" t="s">
        <v>163</v>
      </c>
      <c r="R13" s="7">
        <v>32469707</v>
      </c>
      <c r="S13" s="7" t="s">
        <v>152</v>
      </c>
      <c r="T13" s="7">
        <v>0</v>
      </c>
    </row>
    <row r="14" ht="14.25" spans="1:20">
      <c r="A14" s="5">
        <v>44900.6263888889</v>
      </c>
      <c r="B14" s="6">
        <v>51667300</v>
      </c>
      <c r="C14" s="7">
        <v>1318030384</v>
      </c>
      <c r="D14" s="6">
        <v>329</v>
      </c>
      <c r="E14" s="6" t="s">
        <v>29</v>
      </c>
      <c r="F14" s="6">
        <v>9918075</v>
      </c>
      <c r="G14" s="6" t="s">
        <v>30</v>
      </c>
      <c r="H14" s="6" t="s">
        <v>31</v>
      </c>
      <c r="I14" s="6" t="s">
        <v>154</v>
      </c>
      <c r="J14" s="6">
        <v>1</v>
      </c>
      <c r="K14" s="6" t="s">
        <v>147</v>
      </c>
      <c r="L14" s="6">
        <v>40116</v>
      </c>
      <c r="M14" s="6" t="s">
        <v>164</v>
      </c>
      <c r="N14" s="6" t="s">
        <v>165</v>
      </c>
      <c r="O14" s="8" t="s">
        <v>166</v>
      </c>
      <c r="P14" s="8">
        <v>9988</v>
      </c>
      <c r="Q14" s="6" t="s">
        <v>167</v>
      </c>
      <c r="R14" s="7">
        <v>32469706</v>
      </c>
      <c r="S14" s="7" t="s">
        <v>152</v>
      </c>
      <c r="T14" s="7">
        <v>0</v>
      </c>
    </row>
    <row r="15" ht="14.25" spans="1:20">
      <c r="A15" s="5">
        <v>44898.4576388889</v>
      </c>
      <c r="B15" s="6">
        <v>51637731</v>
      </c>
      <c r="C15" s="7">
        <v>1317338543</v>
      </c>
      <c r="D15" s="6">
        <v>337</v>
      </c>
      <c r="E15" s="6" t="s">
        <v>32</v>
      </c>
      <c r="F15" s="6">
        <v>9918040</v>
      </c>
      <c r="G15" s="6" t="s">
        <v>25</v>
      </c>
      <c r="H15" s="6" t="s">
        <v>26</v>
      </c>
      <c r="I15" s="6" t="s">
        <v>146</v>
      </c>
      <c r="J15" s="6">
        <v>1</v>
      </c>
      <c r="K15" s="6" t="s">
        <v>147</v>
      </c>
      <c r="L15" s="6">
        <v>70503</v>
      </c>
      <c r="M15" s="6" t="s">
        <v>148</v>
      </c>
      <c r="N15" s="6" t="s">
        <v>149</v>
      </c>
      <c r="O15" s="8" t="s">
        <v>150</v>
      </c>
      <c r="P15" s="8">
        <v>7050</v>
      </c>
      <c r="Q15" s="6" t="s">
        <v>168</v>
      </c>
      <c r="R15" s="7">
        <v>32469700</v>
      </c>
      <c r="S15" s="7" t="s">
        <v>152</v>
      </c>
      <c r="T15" s="7">
        <v>0</v>
      </c>
    </row>
    <row r="16" ht="14.25" spans="1:20">
      <c r="A16" s="5">
        <v>44916.6958333333</v>
      </c>
      <c r="B16" s="6">
        <v>52043351</v>
      </c>
      <c r="C16" s="7">
        <v>1323527281</v>
      </c>
      <c r="D16" s="6">
        <v>337</v>
      </c>
      <c r="E16" s="6" t="s">
        <v>32</v>
      </c>
      <c r="F16" s="6">
        <v>9918040</v>
      </c>
      <c r="G16" s="6" t="s">
        <v>25</v>
      </c>
      <c r="H16" s="6" t="s">
        <v>26</v>
      </c>
      <c r="I16" s="6" t="s">
        <v>146</v>
      </c>
      <c r="J16" s="6">
        <v>1</v>
      </c>
      <c r="K16" s="6" t="s">
        <v>147</v>
      </c>
      <c r="L16" s="6">
        <v>70503</v>
      </c>
      <c r="M16" s="6" t="s">
        <v>148</v>
      </c>
      <c r="N16" s="6" t="s">
        <v>149</v>
      </c>
      <c r="O16" s="8" t="s">
        <v>150</v>
      </c>
      <c r="P16" s="8">
        <v>15294</v>
      </c>
      <c r="Q16" s="6" t="s">
        <v>169</v>
      </c>
      <c r="R16" s="7">
        <v>32469700</v>
      </c>
      <c r="S16" s="7" t="s">
        <v>152</v>
      </c>
      <c r="T16" s="7">
        <v>0</v>
      </c>
    </row>
    <row r="17" ht="14.25" spans="1:20">
      <c r="A17" s="5">
        <v>44911.8291666667</v>
      </c>
      <c r="B17" s="6">
        <v>51967531</v>
      </c>
      <c r="C17" s="7">
        <v>1322462989</v>
      </c>
      <c r="D17" s="6">
        <v>343</v>
      </c>
      <c r="E17" s="6" t="s">
        <v>33</v>
      </c>
      <c r="F17" s="6">
        <v>9918024</v>
      </c>
      <c r="G17" s="6" t="s">
        <v>10</v>
      </c>
      <c r="H17" s="6" t="s">
        <v>11</v>
      </c>
      <c r="I17" s="6" t="s">
        <v>146</v>
      </c>
      <c r="J17" s="6">
        <v>1</v>
      </c>
      <c r="K17" s="6" t="s">
        <v>147</v>
      </c>
      <c r="L17" s="6">
        <v>70503</v>
      </c>
      <c r="M17" s="6" t="s">
        <v>148</v>
      </c>
      <c r="N17" s="6" t="s">
        <v>149</v>
      </c>
      <c r="O17" s="8" t="s">
        <v>150</v>
      </c>
      <c r="P17" s="8">
        <v>13329</v>
      </c>
      <c r="Q17" s="6" t="s">
        <v>170</v>
      </c>
      <c r="R17" s="7">
        <v>32469698</v>
      </c>
      <c r="S17" s="7" t="s">
        <v>152</v>
      </c>
      <c r="T17" s="7">
        <v>0</v>
      </c>
    </row>
    <row r="18" ht="14.25" spans="1:20">
      <c r="A18" s="5">
        <v>44915.76875</v>
      </c>
      <c r="B18" s="6">
        <v>52030334</v>
      </c>
      <c r="C18" s="7">
        <v>1323322634</v>
      </c>
      <c r="D18" s="6">
        <v>343</v>
      </c>
      <c r="E18" s="6" t="s">
        <v>33</v>
      </c>
      <c r="F18" s="6">
        <v>9918073</v>
      </c>
      <c r="G18" s="6" t="s">
        <v>21</v>
      </c>
      <c r="H18" s="6" t="s">
        <v>22</v>
      </c>
      <c r="I18" s="6" t="s">
        <v>158</v>
      </c>
      <c r="J18" s="6">
        <v>1</v>
      </c>
      <c r="K18" s="6" t="s">
        <v>147</v>
      </c>
      <c r="L18" s="6">
        <v>70211</v>
      </c>
      <c r="M18" s="6" t="s">
        <v>159</v>
      </c>
      <c r="N18" s="6" t="s">
        <v>160</v>
      </c>
      <c r="O18" s="8" t="s">
        <v>150</v>
      </c>
      <c r="P18" s="8">
        <v>13329</v>
      </c>
      <c r="Q18" s="6" t="s">
        <v>170</v>
      </c>
      <c r="R18" s="7">
        <v>32469705</v>
      </c>
      <c r="S18" s="7" t="s">
        <v>152</v>
      </c>
      <c r="T18" s="7">
        <v>0</v>
      </c>
    </row>
    <row r="19" ht="14.25" spans="1:20">
      <c r="A19" s="5">
        <v>44917.8118055556</v>
      </c>
      <c r="B19" s="6">
        <v>52062065</v>
      </c>
      <c r="C19" s="7">
        <v>1323747044</v>
      </c>
      <c r="D19" s="6">
        <v>343</v>
      </c>
      <c r="E19" s="6" t="s">
        <v>33</v>
      </c>
      <c r="F19" s="6">
        <v>9918024</v>
      </c>
      <c r="G19" s="6" t="s">
        <v>10</v>
      </c>
      <c r="H19" s="6" t="s">
        <v>11</v>
      </c>
      <c r="I19" s="6" t="s">
        <v>146</v>
      </c>
      <c r="J19" s="6">
        <v>1</v>
      </c>
      <c r="K19" s="6" t="s">
        <v>147</v>
      </c>
      <c r="L19" s="6">
        <v>70503</v>
      </c>
      <c r="M19" s="6" t="s">
        <v>148</v>
      </c>
      <c r="N19" s="6" t="s">
        <v>149</v>
      </c>
      <c r="O19" s="8" t="s">
        <v>150</v>
      </c>
      <c r="P19" s="8">
        <v>13329</v>
      </c>
      <c r="Q19" s="6" t="s">
        <v>170</v>
      </c>
      <c r="R19" s="7">
        <v>32469698</v>
      </c>
      <c r="S19" s="7" t="s">
        <v>152</v>
      </c>
      <c r="T19" s="7">
        <v>0</v>
      </c>
    </row>
    <row r="20" ht="14.25" spans="1:20">
      <c r="A20" s="5">
        <v>44918.7680555556</v>
      </c>
      <c r="B20" s="6">
        <v>52074233</v>
      </c>
      <c r="C20" s="7">
        <v>1323996129</v>
      </c>
      <c r="D20" s="6">
        <v>343</v>
      </c>
      <c r="E20" s="6" t="s">
        <v>33</v>
      </c>
      <c r="F20" s="6">
        <v>9918040</v>
      </c>
      <c r="G20" s="6" t="s">
        <v>25</v>
      </c>
      <c r="H20" s="6" t="s">
        <v>26</v>
      </c>
      <c r="I20" s="6" t="s">
        <v>146</v>
      </c>
      <c r="J20" s="6">
        <v>1</v>
      </c>
      <c r="K20" s="6" t="s">
        <v>147</v>
      </c>
      <c r="L20" s="6">
        <v>70503</v>
      </c>
      <c r="M20" s="6" t="s">
        <v>148</v>
      </c>
      <c r="N20" s="6" t="s">
        <v>149</v>
      </c>
      <c r="O20" s="8" t="s">
        <v>150</v>
      </c>
      <c r="P20" s="8">
        <v>10932</v>
      </c>
      <c r="Q20" s="6" t="s">
        <v>171</v>
      </c>
      <c r="R20" s="7">
        <v>32469700</v>
      </c>
      <c r="S20" s="7" t="s">
        <v>152</v>
      </c>
      <c r="T20" s="7">
        <v>0</v>
      </c>
    </row>
    <row r="21" ht="14.25" spans="1:20">
      <c r="A21" s="5">
        <v>44921.8201388889</v>
      </c>
      <c r="B21" s="6">
        <v>52118106</v>
      </c>
      <c r="C21" s="7">
        <v>1324801511</v>
      </c>
      <c r="D21" s="6">
        <v>343</v>
      </c>
      <c r="E21" s="6" t="s">
        <v>33</v>
      </c>
      <c r="F21" s="6">
        <v>9918069</v>
      </c>
      <c r="G21" s="6" t="s">
        <v>19</v>
      </c>
      <c r="H21" s="6" t="s">
        <v>20</v>
      </c>
      <c r="I21" s="6" t="s">
        <v>154</v>
      </c>
      <c r="J21" s="6">
        <v>1</v>
      </c>
      <c r="K21" s="6" t="s">
        <v>147</v>
      </c>
      <c r="L21" s="6">
        <v>70503</v>
      </c>
      <c r="M21" s="6" t="s">
        <v>148</v>
      </c>
      <c r="N21" s="6" t="s">
        <v>149</v>
      </c>
      <c r="O21" s="8" t="s">
        <v>150</v>
      </c>
      <c r="P21" s="8">
        <v>13329</v>
      </c>
      <c r="Q21" s="6" t="s">
        <v>170</v>
      </c>
      <c r="R21" s="7">
        <v>32469704</v>
      </c>
      <c r="S21" s="7" t="s">
        <v>152</v>
      </c>
      <c r="T21" s="7">
        <v>0</v>
      </c>
    </row>
    <row r="22" ht="14.25" spans="1:20">
      <c r="A22" s="5">
        <v>44924.7347222222</v>
      </c>
      <c r="B22" s="6">
        <v>52160630</v>
      </c>
      <c r="C22" s="7">
        <v>1325592090</v>
      </c>
      <c r="D22" s="6">
        <v>345</v>
      </c>
      <c r="E22" s="6" t="s">
        <v>34</v>
      </c>
      <c r="F22" s="6">
        <v>9918073</v>
      </c>
      <c r="G22" s="6" t="s">
        <v>21</v>
      </c>
      <c r="H22" s="6" t="s">
        <v>22</v>
      </c>
      <c r="I22" s="6" t="s">
        <v>158</v>
      </c>
      <c r="J22" s="6">
        <v>7</v>
      </c>
      <c r="K22" s="6" t="s">
        <v>147</v>
      </c>
      <c r="L22" s="6">
        <v>70211</v>
      </c>
      <c r="M22" s="6" t="s">
        <v>159</v>
      </c>
      <c r="N22" s="6" t="s">
        <v>160</v>
      </c>
      <c r="O22" s="8" t="s">
        <v>150</v>
      </c>
      <c r="P22" s="8">
        <v>12037</v>
      </c>
      <c r="Q22" s="6" t="s">
        <v>172</v>
      </c>
      <c r="R22" s="7">
        <v>32469705</v>
      </c>
      <c r="S22" s="7" t="s">
        <v>152</v>
      </c>
      <c r="T22" s="7">
        <v>0</v>
      </c>
    </row>
    <row r="23" ht="14.25" spans="1:20">
      <c r="A23" s="5">
        <v>44924.7347222222</v>
      </c>
      <c r="B23" s="6">
        <v>52160630</v>
      </c>
      <c r="C23" s="7">
        <v>1325592091</v>
      </c>
      <c r="D23" s="6">
        <v>345</v>
      </c>
      <c r="E23" s="6" t="s">
        <v>34</v>
      </c>
      <c r="F23" s="6">
        <v>9918069</v>
      </c>
      <c r="G23" s="6" t="s">
        <v>19</v>
      </c>
      <c r="H23" s="6" t="s">
        <v>20</v>
      </c>
      <c r="I23" s="6" t="s">
        <v>154</v>
      </c>
      <c r="J23" s="6">
        <v>7</v>
      </c>
      <c r="K23" s="6" t="s">
        <v>147</v>
      </c>
      <c r="L23" s="6">
        <v>70503</v>
      </c>
      <c r="M23" s="6" t="s">
        <v>148</v>
      </c>
      <c r="N23" s="6" t="s">
        <v>149</v>
      </c>
      <c r="O23" s="8" t="s">
        <v>150</v>
      </c>
      <c r="P23" s="8">
        <v>12037</v>
      </c>
      <c r="Q23" s="6" t="s">
        <v>172</v>
      </c>
      <c r="R23" s="7">
        <v>32469704</v>
      </c>
      <c r="S23" s="7" t="s">
        <v>152</v>
      </c>
      <c r="T23" s="7">
        <v>0</v>
      </c>
    </row>
    <row r="24" ht="14.25" spans="1:20">
      <c r="A24" s="5">
        <v>44924.7347222222</v>
      </c>
      <c r="B24" s="6">
        <v>52160630</v>
      </c>
      <c r="C24" s="7">
        <v>1325592089</v>
      </c>
      <c r="D24" s="6">
        <v>345</v>
      </c>
      <c r="E24" s="6" t="s">
        <v>34</v>
      </c>
      <c r="F24" s="6">
        <v>9918075</v>
      </c>
      <c r="G24" s="6" t="s">
        <v>30</v>
      </c>
      <c r="H24" s="6" t="s">
        <v>31</v>
      </c>
      <c r="I24" s="6" t="s">
        <v>154</v>
      </c>
      <c r="J24" s="6">
        <v>3</v>
      </c>
      <c r="K24" s="6" t="s">
        <v>147</v>
      </c>
      <c r="L24" s="6">
        <v>40116</v>
      </c>
      <c r="M24" s="6" t="s">
        <v>164</v>
      </c>
      <c r="N24" s="6" t="s">
        <v>165</v>
      </c>
      <c r="O24" s="8" t="s">
        <v>166</v>
      </c>
      <c r="P24" s="8">
        <v>12037</v>
      </c>
      <c r="Q24" s="6" t="s">
        <v>172</v>
      </c>
      <c r="R24" s="7">
        <v>32469706</v>
      </c>
      <c r="S24" s="7" t="s">
        <v>152</v>
      </c>
      <c r="T24" s="7">
        <v>0</v>
      </c>
    </row>
    <row r="25" ht="14.25" spans="1:20">
      <c r="A25" s="5">
        <v>44925.6645833333</v>
      </c>
      <c r="B25" s="6">
        <v>52173272</v>
      </c>
      <c r="C25" s="7">
        <v>1325837335</v>
      </c>
      <c r="D25" s="6">
        <v>345</v>
      </c>
      <c r="E25" s="6" t="s">
        <v>34</v>
      </c>
      <c r="F25" s="6">
        <v>9918039</v>
      </c>
      <c r="G25" s="6" t="s">
        <v>24</v>
      </c>
      <c r="H25" s="6" t="s">
        <v>22</v>
      </c>
      <c r="I25" s="6" t="s">
        <v>158</v>
      </c>
      <c r="J25" s="6">
        <v>1</v>
      </c>
      <c r="K25" s="6" t="s">
        <v>147</v>
      </c>
      <c r="L25" s="6">
        <v>70503</v>
      </c>
      <c r="M25" s="6" t="s">
        <v>148</v>
      </c>
      <c r="N25" s="6" t="s">
        <v>149</v>
      </c>
      <c r="O25" s="8" t="s">
        <v>150</v>
      </c>
      <c r="P25" s="8">
        <v>12282</v>
      </c>
      <c r="Q25" s="6" t="s">
        <v>173</v>
      </c>
      <c r="R25" s="7">
        <v>32469699</v>
      </c>
      <c r="S25" s="7" t="s">
        <v>152</v>
      </c>
      <c r="T25" s="7">
        <v>0</v>
      </c>
    </row>
    <row r="26" ht="14.25" spans="1:20">
      <c r="A26" s="5">
        <v>44925.9340277778</v>
      </c>
      <c r="B26" s="6">
        <v>52179206</v>
      </c>
      <c r="C26" s="7">
        <v>1325938375</v>
      </c>
      <c r="D26" s="6">
        <v>345</v>
      </c>
      <c r="E26" s="6" t="s">
        <v>34</v>
      </c>
      <c r="F26" s="6">
        <v>9918075</v>
      </c>
      <c r="G26" s="6" t="s">
        <v>30</v>
      </c>
      <c r="H26" s="6" t="s">
        <v>31</v>
      </c>
      <c r="I26" s="6" t="s">
        <v>154</v>
      </c>
      <c r="J26" s="6">
        <v>2</v>
      </c>
      <c r="K26" s="6" t="s">
        <v>147</v>
      </c>
      <c r="L26" s="6">
        <v>40116</v>
      </c>
      <c r="M26" s="6" t="s">
        <v>164</v>
      </c>
      <c r="N26" s="6" t="s">
        <v>165</v>
      </c>
      <c r="O26" s="8" t="s">
        <v>166</v>
      </c>
      <c r="P26" s="8">
        <v>12037</v>
      </c>
      <c r="Q26" s="6" t="s">
        <v>172</v>
      </c>
      <c r="R26" s="7">
        <v>32469706</v>
      </c>
      <c r="S26" s="7" t="s">
        <v>152</v>
      </c>
      <c r="T26" s="7">
        <v>0</v>
      </c>
    </row>
    <row r="27" ht="14.25" spans="1:20">
      <c r="A27" s="5">
        <v>44925.9340277778</v>
      </c>
      <c r="B27" s="6">
        <v>52179206</v>
      </c>
      <c r="C27" s="7">
        <v>1325938377</v>
      </c>
      <c r="D27" s="6">
        <v>345</v>
      </c>
      <c r="E27" s="6" t="s">
        <v>34</v>
      </c>
      <c r="F27" s="6">
        <v>9918069</v>
      </c>
      <c r="G27" s="6" t="s">
        <v>19</v>
      </c>
      <c r="H27" s="6" t="s">
        <v>20</v>
      </c>
      <c r="I27" s="6" t="s">
        <v>154</v>
      </c>
      <c r="J27" s="6">
        <v>3</v>
      </c>
      <c r="K27" s="6" t="s">
        <v>147</v>
      </c>
      <c r="L27" s="6">
        <v>70503</v>
      </c>
      <c r="M27" s="6" t="s">
        <v>148</v>
      </c>
      <c r="N27" s="6" t="s">
        <v>149</v>
      </c>
      <c r="O27" s="8" t="s">
        <v>150</v>
      </c>
      <c r="P27" s="8">
        <v>12037</v>
      </c>
      <c r="Q27" s="6" t="s">
        <v>172</v>
      </c>
      <c r="R27" s="7">
        <v>32469704</v>
      </c>
      <c r="S27" s="7" t="s">
        <v>152</v>
      </c>
      <c r="T27" s="7">
        <v>0</v>
      </c>
    </row>
    <row r="28" ht="14.25" spans="1:20">
      <c r="A28" s="5">
        <v>44925.9340277778</v>
      </c>
      <c r="B28" s="6">
        <v>52179206</v>
      </c>
      <c r="C28" s="7">
        <v>1325938376</v>
      </c>
      <c r="D28" s="6">
        <v>345</v>
      </c>
      <c r="E28" s="6" t="s">
        <v>34</v>
      </c>
      <c r="F28" s="6">
        <v>9918073</v>
      </c>
      <c r="G28" s="6" t="s">
        <v>21</v>
      </c>
      <c r="H28" s="6" t="s">
        <v>22</v>
      </c>
      <c r="I28" s="6" t="s">
        <v>158</v>
      </c>
      <c r="J28" s="6">
        <v>4</v>
      </c>
      <c r="K28" s="6" t="s">
        <v>147</v>
      </c>
      <c r="L28" s="6">
        <v>70211</v>
      </c>
      <c r="M28" s="6" t="s">
        <v>159</v>
      </c>
      <c r="N28" s="6" t="s">
        <v>160</v>
      </c>
      <c r="O28" s="8" t="s">
        <v>150</v>
      </c>
      <c r="P28" s="8">
        <v>12037</v>
      </c>
      <c r="Q28" s="6" t="s">
        <v>172</v>
      </c>
      <c r="R28" s="7">
        <v>32469705</v>
      </c>
      <c r="S28" s="7" t="s">
        <v>152</v>
      </c>
      <c r="T28" s="7">
        <v>0</v>
      </c>
    </row>
    <row r="29" ht="14.25" spans="1:20">
      <c r="A29" s="5">
        <v>44913.7861111111</v>
      </c>
      <c r="B29" s="6">
        <v>52001683</v>
      </c>
      <c r="C29" s="7">
        <v>1322850476</v>
      </c>
      <c r="D29" s="6">
        <v>355</v>
      </c>
      <c r="E29" s="6" t="s">
        <v>35</v>
      </c>
      <c r="F29" s="6">
        <v>9918040</v>
      </c>
      <c r="G29" s="6" t="s">
        <v>25</v>
      </c>
      <c r="H29" s="6" t="s">
        <v>26</v>
      </c>
      <c r="I29" s="6" t="s">
        <v>146</v>
      </c>
      <c r="J29" s="6">
        <v>1</v>
      </c>
      <c r="K29" s="6" t="s">
        <v>147</v>
      </c>
      <c r="L29" s="6">
        <v>70503</v>
      </c>
      <c r="M29" s="6" t="s">
        <v>148</v>
      </c>
      <c r="N29" s="6" t="s">
        <v>149</v>
      </c>
      <c r="O29" s="8" t="s">
        <v>150</v>
      </c>
      <c r="P29" s="8">
        <v>9895</v>
      </c>
      <c r="Q29" s="6" t="s">
        <v>174</v>
      </c>
      <c r="R29" s="7">
        <v>32469700</v>
      </c>
      <c r="S29" s="7" t="s">
        <v>152</v>
      </c>
      <c r="T29" s="7">
        <v>0</v>
      </c>
    </row>
    <row r="30" ht="14.25" spans="1:20">
      <c r="A30" s="5">
        <v>44915.8388888889</v>
      </c>
      <c r="B30" s="6">
        <v>52032609</v>
      </c>
      <c r="C30" s="7">
        <v>1323350760</v>
      </c>
      <c r="D30" s="6">
        <v>355</v>
      </c>
      <c r="E30" s="6" t="s">
        <v>35</v>
      </c>
      <c r="F30" s="6">
        <v>9918039</v>
      </c>
      <c r="G30" s="6" t="s">
        <v>24</v>
      </c>
      <c r="H30" s="6" t="s">
        <v>22</v>
      </c>
      <c r="I30" s="6" t="s">
        <v>158</v>
      </c>
      <c r="J30" s="6">
        <v>1</v>
      </c>
      <c r="K30" s="6" t="s">
        <v>147</v>
      </c>
      <c r="L30" s="6">
        <v>70503</v>
      </c>
      <c r="M30" s="6" t="s">
        <v>148</v>
      </c>
      <c r="N30" s="6" t="s">
        <v>149</v>
      </c>
      <c r="O30" s="8" t="s">
        <v>150</v>
      </c>
      <c r="P30" s="8">
        <v>8233</v>
      </c>
      <c r="Q30" s="6" t="s">
        <v>175</v>
      </c>
      <c r="R30" s="7">
        <v>32469699</v>
      </c>
      <c r="S30" s="7" t="s">
        <v>152</v>
      </c>
      <c r="T30" s="7">
        <v>0</v>
      </c>
    </row>
    <row r="31" ht="14.25" spans="1:20">
      <c r="A31" s="5">
        <v>44924.8854166667</v>
      </c>
      <c r="B31" s="6">
        <v>52165147</v>
      </c>
      <c r="C31" s="7">
        <v>1325669888</v>
      </c>
      <c r="D31" s="6">
        <v>355</v>
      </c>
      <c r="E31" s="6" t="s">
        <v>35</v>
      </c>
      <c r="F31" s="6">
        <v>9917995</v>
      </c>
      <c r="G31" s="6" t="s">
        <v>13</v>
      </c>
      <c r="H31" s="6" t="s">
        <v>14</v>
      </c>
      <c r="I31" s="6" t="s">
        <v>146</v>
      </c>
      <c r="J31" s="6">
        <v>1</v>
      </c>
      <c r="K31" s="6" t="s">
        <v>147</v>
      </c>
      <c r="L31" s="6">
        <v>70503</v>
      </c>
      <c r="M31" s="6" t="s">
        <v>148</v>
      </c>
      <c r="N31" s="6" t="s">
        <v>149</v>
      </c>
      <c r="O31" s="8" t="s">
        <v>150</v>
      </c>
      <c r="P31" s="8">
        <v>9895</v>
      </c>
      <c r="Q31" s="6" t="s">
        <v>174</v>
      </c>
      <c r="R31" s="7">
        <v>32469193</v>
      </c>
      <c r="S31" s="7" t="s">
        <v>152</v>
      </c>
      <c r="T31" s="7">
        <v>0</v>
      </c>
    </row>
    <row r="32" ht="14.25" spans="1:20">
      <c r="A32" s="5">
        <v>44896.5861111111</v>
      </c>
      <c r="B32" s="6">
        <v>51617531</v>
      </c>
      <c r="C32" s="7">
        <v>1316889864</v>
      </c>
      <c r="D32" s="6">
        <v>357</v>
      </c>
      <c r="E32" s="6" t="s">
        <v>36</v>
      </c>
      <c r="F32" s="6">
        <v>9918073</v>
      </c>
      <c r="G32" s="6" t="s">
        <v>21</v>
      </c>
      <c r="H32" s="6" t="s">
        <v>22</v>
      </c>
      <c r="I32" s="6" t="s">
        <v>158</v>
      </c>
      <c r="J32" s="6">
        <v>1</v>
      </c>
      <c r="K32" s="6" t="s">
        <v>147</v>
      </c>
      <c r="L32" s="6">
        <v>70211</v>
      </c>
      <c r="M32" s="6" t="s">
        <v>159</v>
      </c>
      <c r="N32" s="6" t="s">
        <v>160</v>
      </c>
      <c r="O32" s="8" t="s">
        <v>150</v>
      </c>
      <c r="P32" s="8">
        <v>15316</v>
      </c>
      <c r="Q32" s="6" t="s">
        <v>176</v>
      </c>
      <c r="R32" s="7">
        <v>32469705</v>
      </c>
      <c r="S32" s="7" t="s">
        <v>152</v>
      </c>
      <c r="T32" s="7">
        <v>0</v>
      </c>
    </row>
    <row r="33" ht="14.25" spans="1:20">
      <c r="A33" s="5">
        <v>44899.4215277778</v>
      </c>
      <c r="B33" s="6">
        <v>51649273</v>
      </c>
      <c r="C33" s="7">
        <v>1317574777</v>
      </c>
      <c r="D33" s="6">
        <v>357</v>
      </c>
      <c r="E33" s="6" t="s">
        <v>36</v>
      </c>
      <c r="F33" s="6">
        <v>9918077</v>
      </c>
      <c r="G33" s="6" t="s">
        <v>27</v>
      </c>
      <c r="H33" s="6" t="s">
        <v>28</v>
      </c>
      <c r="I33" s="6" t="s">
        <v>154</v>
      </c>
      <c r="J33" s="6">
        <v>1</v>
      </c>
      <c r="K33" s="6" t="s">
        <v>147</v>
      </c>
      <c r="L33" s="6">
        <v>70211</v>
      </c>
      <c r="M33" s="6" t="s">
        <v>159</v>
      </c>
      <c r="N33" s="6" t="s">
        <v>160</v>
      </c>
      <c r="O33" s="8" t="s">
        <v>150</v>
      </c>
      <c r="P33" s="8">
        <v>13100</v>
      </c>
      <c r="Q33" s="6" t="s">
        <v>177</v>
      </c>
      <c r="R33" s="7">
        <v>32469707</v>
      </c>
      <c r="S33" s="7" t="s">
        <v>152</v>
      </c>
      <c r="T33" s="7">
        <v>0</v>
      </c>
    </row>
    <row r="34" ht="14.25" spans="1:20">
      <c r="A34" s="5">
        <v>44903.65</v>
      </c>
      <c r="B34" s="6">
        <v>51722809</v>
      </c>
      <c r="C34" s="7">
        <v>1319084190</v>
      </c>
      <c r="D34" s="6">
        <v>357</v>
      </c>
      <c r="E34" s="6" t="s">
        <v>36</v>
      </c>
      <c r="F34" s="6">
        <v>9917995</v>
      </c>
      <c r="G34" s="6" t="s">
        <v>13</v>
      </c>
      <c r="H34" s="6" t="s">
        <v>14</v>
      </c>
      <c r="I34" s="6" t="s">
        <v>146</v>
      </c>
      <c r="J34" s="6">
        <v>1</v>
      </c>
      <c r="K34" s="6" t="s">
        <v>147</v>
      </c>
      <c r="L34" s="6">
        <v>70503</v>
      </c>
      <c r="M34" s="6" t="s">
        <v>148</v>
      </c>
      <c r="N34" s="6" t="s">
        <v>149</v>
      </c>
      <c r="O34" s="8" t="s">
        <v>150</v>
      </c>
      <c r="P34" s="8">
        <v>15092</v>
      </c>
      <c r="Q34" s="6" t="s">
        <v>178</v>
      </c>
      <c r="R34" s="7">
        <v>32469193</v>
      </c>
      <c r="S34" s="7" t="s">
        <v>152</v>
      </c>
      <c r="T34" s="7">
        <v>0</v>
      </c>
    </row>
    <row r="35" ht="14.25" spans="1:20">
      <c r="A35" s="5">
        <v>44904.8486111111</v>
      </c>
      <c r="B35" s="6">
        <v>51761697</v>
      </c>
      <c r="C35" s="7">
        <v>1319737084</v>
      </c>
      <c r="D35" s="6">
        <v>357</v>
      </c>
      <c r="E35" s="6" t="s">
        <v>36</v>
      </c>
      <c r="F35" s="6">
        <v>9918069</v>
      </c>
      <c r="G35" s="6" t="s">
        <v>19</v>
      </c>
      <c r="H35" s="6" t="s">
        <v>20</v>
      </c>
      <c r="I35" s="6" t="s">
        <v>154</v>
      </c>
      <c r="J35" s="6">
        <v>1</v>
      </c>
      <c r="K35" s="6" t="s">
        <v>147</v>
      </c>
      <c r="L35" s="6">
        <v>70503</v>
      </c>
      <c r="M35" s="6" t="s">
        <v>148</v>
      </c>
      <c r="N35" s="6" t="s">
        <v>149</v>
      </c>
      <c r="O35" s="8" t="s">
        <v>150</v>
      </c>
      <c r="P35" s="8">
        <v>15316</v>
      </c>
      <c r="Q35" s="6" t="s">
        <v>176</v>
      </c>
      <c r="R35" s="7">
        <v>32469704</v>
      </c>
      <c r="S35" s="7" t="s">
        <v>152</v>
      </c>
      <c r="T35" s="7">
        <v>0</v>
      </c>
    </row>
    <row r="36" ht="14.25" spans="1:20">
      <c r="A36" s="5">
        <v>44904.3819444444</v>
      </c>
      <c r="B36" s="6">
        <v>51736560</v>
      </c>
      <c r="C36" s="7">
        <v>1319309224</v>
      </c>
      <c r="D36" s="6">
        <v>359</v>
      </c>
      <c r="E36" s="6" t="s">
        <v>37</v>
      </c>
      <c r="F36" s="6">
        <v>9918039</v>
      </c>
      <c r="G36" s="6" t="s">
        <v>24</v>
      </c>
      <c r="H36" s="6" t="s">
        <v>22</v>
      </c>
      <c r="I36" s="6" t="s">
        <v>158</v>
      </c>
      <c r="J36" s="6">
        <v>1</v>
      </c>
      <c r="K36" s="6" t="s">
        <v>147</v>
      </c>
      <c r="L36" s="6">
        <v>70503</v>
      </c>
      <c r="M36" s="6" t="s">
        <v>148</v>
      </c>
      <c r="N36" s="6" t="s">
        <v>149</v>
      </c>
      <c r="O36" s="8" t="s">
        <v>150</v>
      </c>
      <c r="P36" s="8">
        <v>11504</v>
      </c>
      <c r="Q36" s="6" t="s">
        <v>179</v>
      </c>
      <c r="R36" s="7">
        <v>32469699</v>
      </c>
      <c r="S36" s="7" t="s">
        <v>152</v>
      </c>
      <c r="T36" s="7">
        <v>0</v>
      </c>
    </row>
    <row r="37" ht="14.25" spans="1:20">
      <c r="A37" s="5">
        <v>44923.7361111111</v>
      </c>
      <c r="B37" s="6">
        <v>52145617</v>
      </c>
      <c r="C37" s="7">
        <v>1325296047</v>
      </c>
      <c r="D37" s="6">
        <v>359</v>
      </c>
      <c r="E37" s="6" t="s">
        <v>37</v>
      </c>
      <c r="F37" s="6">
        <v>9918039</v>
      </c>
      <c r="G37" s="6" t="s">
        <v>24</v>
      </c>
      <c r="H37" s="6" t="s">
        <v>22</v>
      </c>
      <c r="I37" s="6" t="s">
        <v>158</v>
      </c>
      <c r="J37" s="6">
        <v>1</v>
      </c>
      <c r="K37" s="6" t="s">
        <v>147</v>
      </c>
      <c r="L37" s="6">
        <v>70503</v>
      </c>
      <c r="M37" s="6" t="s">
        <v>148</v>
      </c>
      <c r="N37" s="6" t="s">
        <v>149</v>
      </c>
      <c r="O37" s="8" t="s">
        <v>150</v>
      </c>
      <c r="P37" s="8">
        <v>11504</v>
      </c>
      <c r="Q37" s="6" t="s">
        <v>179</v>
      </c>
      <c r="R37" s="7">
        <v>32469699</v>
      </c>
      <c r="S37" s="7" t="s">
        <v>152</v>
      </c>
      <c r="T37" s="7">
        <v>0</v>
      </c>
    </row>
    <row r="38" ht="14.25" spans="1:20">
      <c r="A38" s="5">
        <v>44902.7027777778</v>
      </c>
      <c r="B38" s="6">
        <v>51703490</v>
      </c>
      <c r="C38" s="7">
        <v>1318705425</v>
      </c>
      <c r="D38" s="6">
        <v>365</v>
      </c>
      <c r="E38" s="6" t="s">
        <v>38</v>
      </c>
      <c r="F38" s="6">
        <v>9918039</v>
      </c>
      <c r="G38" s="6" t="s">
        <v>24</v>
      </c>
      <c r="H38" s="6" t="s">
        <v>22</v>
      </c>
      <c r="I38" s="6" t="s">
        <v>158</v>
      </c>
      <c r="J38" s="6">
        <v>1</v>
      </c>
      <c r="K38" s="6" t="s">
        <v>147</v>
      </c>
      <c r="L38" s="6">
        <v>70503</v>
      </c>
      <c r="M38" s="6" t="s">
        <v>148</v>
      </c>
      <c r="N38" s="6" t="s">
        <v>149</v>
      </c>
      <c r="O38" s="8" t="s">
        <v>150</v>
      </c>
      <c r="P38" s="8">
        <v>4301</v>
      </c>
      <c r="Q38" s="6" t="s">
        <v>180</v>
      </c>
      <c r="R38" s="7">
        <v>32469699</v>
      </c>
      <c r="S38" s="7" t="s">
        <v>152</v>
      </c>
      <c r="T38" s="7">
        <v>0</v>
      </c>
    </row>
    <row r="39" ht="14.25" spans="1:20">
      <c r="A39" s="5">
        <v>44904.8347222222</v>
      </c>
      <c r="B39" s="6">
        <v>51760825</v>
      </c>
      <c r="C39" s="7">
        <v>1319729599</v>
      </c>
      <c r="D39" s="6">
        <v>365</v>
      </c>
      <c r="E39" s="6" t="s">
        <v>38</v>
      </c>
      <c r="F39" s="6">
        <v>9918040</v>
      </c>
      <c r="G39" s="6" t="s">
        <v>25</v>
      </c>
      <c r="H39" s="6" t="s">
        <v>26</v>
      </c>
      <c r="I39" s="6" t="s">
        <v>146</v>
      </c>
      <c r="J39" s="6">
        <v>1</v>
      </c>
      <c r="K39" s="6" t="s">
        <v>147</v>
      </c>
      <c r="L39" s="6">
        <v>70503</v>
      </c>
      <c r="M39" s="6" t="s">
        <v>148</v>
      </c>
      <c r="N39" s="6" t="s">
        <v>149</v>
      </c>
      <c r="O39" s="8" t="s">
        <v>150</v>
      </c>
      <c r="P39" s="8">
        <v>4301</v>
      </c>
      <c r="Q39" s="6" t="s">
        <v>180</v>
      </c>
      <c r="R39" s="7">
        <v>32469700</v>
      </c>
      <c r="S39" s="7" t="s">
        <v>152</v>
      </c>
      <c r="T39" s="7">
        <v>0</v>
      </c>
    </row>
    <row r="40" ht="14.25" spans="1:20">
      <c r="A40" s="5">
        <v>44907.7958333333</v>
      </c>
      <c r="B40" s="6">
        <v>51851943</v>
      </c>
      <c r="C40" s="7">
        <v>1321063973</v>
      </c>
      <c r="D40" s="6">
        <v>365</v>
      </c>
      <c r="E40" s="6" t="s">
        <v>38</v>
      </c>
      <c r="F40" s="6">
        <v>9918040</v>
      </c>
      <c r="G40" s="6" t="s">
        <v>25</v>
      </c>
      <c r="H40" s="6" t="s">
        <v>26</v>
      </c>
      <c r="I40" s="6" t="s">
        <v>146</v>
      </c>
      <c r="J40" s="6">
        <v>1</v>
      </c>
      <c r="K40" s="6" t="s">
        <v>147</v>
      </c>
      <c r="L40" s="6">
        <v>70503</v>
      </c>
      <c r="M40" s="6" t="s">
        <v>148</v>
      </c>
      <c r="N40" s="6" t="s">
        <v>149</v>
      </c>
      <c r="O40" s="8" t="s">
        <v>150</v>
      </c>
      <c r="P40" s="8">
        <v>4301</v>
      </c>
      <c r="Q40" s="6" t="s">
        <v>180</v>
      </c>
      <c r="R40" s="7">
        <v>32469700</v>
      </c>
      <c r="S40" s="7" t="s">
        <v>152</v>
      </c>
      <c r="T40" s="7">
        <v>0</v>
      </c>
    </row>
    <row r="41" ht="14.25" spans="1:20">
      <c r="A41" s="5">
        <v>44907.7958333333</v>
      </c>
      <c r="B41" s="6">
        <v>51851943</v>
      </c>
      <c r="C41" s="7">
        <v>1321063974</v>
      </c>
      <c r="D41" s="6">
        <v>365</v>
      </c>
      <c r="E41" s="6" t="s">
        <v>38</v>
      </c>
      <c r="F41" s="6">
        <v>9918024</v>
      </c>
      <c r="G41" s="6" t="s">
        <v>10</v>
      </c>
      <c r="H41" s="6" t="s">
        <v>11</v>
      </c>
      <c r="I41" s="6" t="s">
        <v>146</v>
      </c>
      <c r="J41" s="6">
        <v>1</v>
      </c>
      <c r="K41" s="6" t="s">
        <v>147</v>
      </c>
      <c r="L41" s="6">
        <v>70503</v>
      </c>
      <c r="M41" s="6" t="s">
        <v>148</v>
      </c>
      <c r="N41" s="6" t="s">
        <v>149</v>
      </c>
      <c r="O41" s="8" t="s">
        <v>150</v>
      </c>
      <c r="P41" s="8">
        <v>4301</v>
      </c>
      <c r="Q41" s="6" t="s">
        <v>180</v>
      </c>
      <c r="R41" s="7">
        <v>32469698</v>
      </c>
      <c r="S41" s="7" t="s">
        <v>152</v>
      </c>
      <c r="T41" s="7">
        <v>0</v>
      </c>
    </row>
    <row r="42" ht="14.25" spans="1:20">
      <c r="A42" s="5">
        <v>44907.7958333333</v>
      </c>
      <c r="B42" s="6">
        <v>51851943</v>
      </c>
      <c r="C42" s="7">
        <v>1321063975</v>
      </c>
      <c r="D42" s="6">
        <v>365</v>
      </c>
      <c r="E42" s="6" t="s">
        <v>38</v>
      </c>
      <c r="F42" s="6">
        <v>9918043</v>
      </c>
      <c r="G42" s="6" t="s">
        <v>15</v>
      </c>
      <c r="H42" s="6" t="s">
        <v>16</v>
      </c>
      <c r="I42" s="6" t="s">
        <v>154</v>
      </c>
      <c r="J42" s="6">
        <v>1</v>
      </c>
      <c r="K42" s="6" t="s">
        <v>147</v>
      </c>
      <c r="L42" s="6">
        <v>70503</v>
      </c>
      <c r="M42" s="6" t="s">
        <v>148</v>
      </c>
      <c r="N42" s="6" t="s">
        <v>149</v>
      </c>
      <c r="O42" s="8" t="s">
        <v>150</v>
      </c>
      <c r="P42" s="8">
        <v>4301</v>
      </c>
      <c r="Q42" s="6" t="s">
        <v>180</v>
      </c>
      <c r="R42" s="7">
        <v>32469703</v>
      </c>
      <c r="S42" s="7" t="s">
        <v>152</v>
      </c>
      <c r="T42" s="7">
        <v>0</v>
      </c>
    </row>
    <row r="43" ht="14.25" spans="1:20">
      <c r="A43" s="5">
        <v>44907.8576388889</v>
      </c>
      <c r="B43" s="6">
        <v>51855894</v>
      </c>
      <c r="C43" s="7">
        <v>1321108376</v>
      </c>
      <c r="D43" s="6">
        <v>365</v>
      </c>
      <c r="E43" s="6" t="s">
        <v>38</v>
      </c>
      <c r="F43" s="6">
        <v>9918077</v>
      </c>
      <c r="G43" s="6" t="s">
        <v>27</v>
      </c>
      <c r="H43" s="6" t="s">
        <v>28</v>
      </c>
      <c r="I43" s="6" t="s">
        <v>154</v>
      </c>
      <c r="J43" s="6">
        <v>7</v>
      </c>
      <c r="K43" s="6" t="s">
        <v>147</v>
      </c>
      <c r="L43" s="6">
        <v>70211</v>
      </c>
      <c r="M43" s="6" t="s">
        <v>159</v>
      </c>
      <c r="N43" s="6" t="s">
        <v>160</v>
      </c>
      <c r="O43" s="8" t="s">
        <v>150</v>
      </c>
      <c r="P43" s="8">
        <v>4301</v>
      </c>
      <c r="Q43" s="6" t="s">
        <v>180</v>
      </c>
      <c r="R43" s="7">
        <v>32469707</v>
      </c>
      <c r="S43" s="7" t="s">
        <v>152</v>
      </c>
      <c r="T43" s="7">
        <v>0</v>
      </c>
    </row>
    <row r="44" ht="14.25" spans="1:20">
      <c r="A44" s="5">
        <v>44907.8576388889</v>
      </c>
      <c r="B44" s="6">
        <v>51855894</v>
      </c>
      <c r="C44" s="7">
        <v>1321108375</v>
      </c>
      <c r="D44" s="6">
        <v>365</v>
      </c>
      <c r="E44" s="6" t="s">
        <v>38</v>
      </c>
      <c r="F44" s="6">
        <v>9918024</v>
      </c>
      <c r="G44" s="6" t="s">
        <v>10</v>
      </c>
      <c r="H44" s="6" t="s">
        <v>11</v>
      </c>
      <c r="I44" s="6" t="s">
        <v>146</v>
      </c>
      <c r="J44" s="6">
        <v>1</v>
      </c>
      <c r="K44" s="6" t="s">
        <v>147</v>
      </c>
      <c r="L44" s="6">
        <v>70503</v>
      </c>
      <c r="M44" s="6" t="s">
        <v>148</v>
      </c>
      <c r="N44" s="6" t="s">
        <v>149</v>
      </c>
      <c r="O44" s="8" t="s">
        <v>150</v>
      </c>
      <c r="P44" s="8">
        <v>4301</v>
      </c>
      <c r="Q44" s="6" t="s">
        <v>180</v>
      </c>
      <c r="R44" s="7">
        <v>32469698</v>
      </c>
      <c r="S44" s="7" t="s">
        <v>152</v>
      </c>
      <c r="T44" s="7">
        <v>0</v>
      </c>
    </row>
    <row r="45" ht="14.25" spans="1:20">
      <c r="A45" s="5">
        <v>44907.8583333333</v>
      </c>
      <c r="B45" s="6">
        <v>51855941</v>
      </c>
      <c r="C45" s="7">
        <v>1321108573</v>
      </c>
      <c r="D45" s="6">
        <v>365</v>
      </c>
      <c r="E45" s="6" t="s">
        <v>38</v>
      </c>
      <c r="F45" s="6">
        <v>9918039</v>
      </c>
      <c r="G45" s="6" t="s">
        <v>24</v>
      </c>
      <c r="H45" s="6" t="s">
        <v>22</v>
      </c>
      <c r="I45" s="6" t="s">
        <v>158</v>
      </c>
      <c r="J45" s="6">
        <v>1</v>
      </c>
      <c r="K45" s="6" t="s">
        <v>147</v>
      </c>
      <c r="L45" s="6">
        <v>70503</v>
      </c>
      <c r="M45" s="6" t="s">
        <v>148</v>
      </c>
      <c r="N45" s="6" t="s">
        <v>149</v>
      </c>
      <c r="O45" s="8" t="s">
        <v>150</v>
      </c>
      <c r="P45" s="8">
        <v>4301</v>
      </c>
      <c r="Q45" s="6" t="s">
        <v>180</v>
      </c>
      <c r="R45" s="7">
        <v>32469699</v>
      </c>
      <c r="S45" s="7" t="s">
        <v>152</v>
      </c>
      <c r="T45" s="7">
        <v>0</v>
      </c>
    </row>
    <row r="46" ht="14.25" spans="1:20">
      <c r="A46" s="5">
        <v>44907.8590277778</v>
      </c>
      <c r="B46" s="6">
        <v>51855985</v>
      </c>
      <c r="C46" s="7">
        <v>1321108778</v>
      </c>
      <c r="D46" s="6">
        <v>365</v>
      </c>
      <c r="E46" s="6" t="s">
        <v>38</v>
      </c>
      <c r="F46" s="6">
        <v>9918039</v>
      </c>
      <c r="G46" s="6" t="s">
        <v>24</v>
      </c>
      <c r="H46" s="6" t="s">
        <v>22</v>
      </c>
      <c r="I46" s="6" t="s">
        <v>158</v>
      </c>
      <c r="J46" s="6">
        <v>1</v>
      </c>
      <c r="K46" s="6" t="s">
        <v>147</v>
      </c>
      <c r="L46" s="6">
        <v>70503</v>
      </c>
      <c r="M46" s="6" t="s">
        <v>148</v>
      </c>
      <c r="N46" s="6" t="s">
        <v>149</v>
      </c>
      <c r="O46" s="8" t="s">
        <v>150</v>
      </c>
      <c r="P46" s="8">
        <v>4301</v>
      </c>
      <c r="Q46" s="6" t="s">
        <v>180</v>
      </c>
      <c r="R46" s="7">
        <v>32469699</v>
      </c>
      <c r="S46" s="7" t="s">
        <v>152</v>
      </c>
      <c r="T46" s="7">
        <v>0</v>
      </c>
    </row>
    <row r="47" ht="14.25" spans="1:20">
      <c r="A47" s="5">
        <v>44907.8590277778</v>
      </c>
      <c r="B47" s="6">
        <v>51855985</v>
      </c>
      <c r="C47" s="7">
        <v>1321108777</v>
      </c>
      <c r="D47" s="6">
        <v>365</v>
      </c>
      <c r="E47" s="6" t="s">
        <v>38</v>
      </c>
      <c r="F47" s="6">
        <v>9918043</v>
      </c>
      <c r="G47" s="6" t="s">
        <v>15</v>
      </c>
      <c r="H47" s="6" t="s">
        <v>16</v>
      </c>
      <c r="I47" s="6" t="s">
        <v>154</v>
      </c>
      <c r="J47" s="6">
        <v>2</v>
      </c>
      <c r="K47" s="6" t="s">
        <v>147</v>
      </c>
      <c r="L47" s="6">
        <v>70503</v>
      </c>
      <c r="M47" s="6" t="s">
        <v>148</v>
      </c>
      <c r="N47" s="6" t="s">
        <v>149</v>
      </c>
      <c r="O47" s="8" t="s">
        <v>150</v>
      </c>
      <c r="P47" s="8">
        <v>4301</v>
      </c>
      <c r="Q47" s="6" t="s">
        <v>180</v>
      </c>
      <c r="R47" s="7">
        <v>32469703</v>
      </c>
      <c r="S47" s="7" t="s">
        <v>152</v>
      </c>
      <c r="T47" s="7">
        <v>0</v>
      </c>
    </row>
    <row r="48" ht="14.25" spans="1:20">
      <c r="A48" s="5">
        <v>44907.8631944444</v>
      </c>
      <c r="B48" s="6">
        <v>51856181</v>
      </c>
      <c r="C48" s="7">
        <v>1321109831</v>
      </c>
      <c r="D48" s="6">
        <v>365</v>
      </c>
      <c r="E48" s="6" t="s">
        <v>38</v>
      </c>
      <c r="F48" s="6">
        <v>9918043</v>
      </c>
      <c r="G48" s="6" t="s">
        <v>15</v>
      </c>
      <c r="H48" s="6" t="s">
        <v>16</v>
      </c>
      <c r="I48" s="6" t="s">
        <v>154</v>
      </c>
      <c r="J48" s="6">
        <v>2</v>
      </c>
      <c r="K48" s="6" t="s">
        <v>147</v>
      </c>
      <c r="L48" s="6">
        <v>70503</v>
      </c>
      <c r="M48" s="6" t="s">
        <v>148</v>
      </c>
      <c r="N48" s="6" t="s">
        <v>149</v>
      </c>
      <c r="O48" s="8" t="s">
        <v>150</v>
      </c>
      <c r="P48" s="8">
        <v>10931</v>
      </c>
      <c r="Q48" s="6" t="s">
        <v>181</v>
      </c>
      <c r="R48" s="7">
        <v>32469703</v>
      </c>
      <c r="S48" s="7" t="s">
        <v>152</v>
      </c>
      <c r="T48" s="7">
        <v>0</v>
      </c>
    </row>
    <row r="49" ht="14.25" spans="1:20">
      <c r="A49" s="5">
        <v>44923.9375</v>
      </c>
      <c r="B49" s="6">
        <v>52150778</v>
      </c>
      <c r="C49" s="7">
        <v>1325388742</v>
      </c>
      <c r="D49" s="6">
        <v>365</v>
      </c>
      <c r="E49" s="6" t="s">
        <v>38</v>
      </c>
      <c r="F49" s="6">
        <v>9918043</v>
      </c>
      <c r="G49" s="6" t="s">
        <v>15</v>
      </c>
      <c r="H49" s="6" t="s">
        <v>16</v>
      </c>
      <c r="I49" s="6" t="s">
        <v>154</v>
      </c>
      <c r="J49" s="6">
        <v>1</v>
      </c>
      <c r="K49" s="6" t="s">
        <v>147</v>
      </c>
      <c r="L49" s="6">
        <v>70503</v>
      </c>
      <c r="M49" s="6" t="s">
        <v>148</v>
      </c>
      <c r="N49" s="6" t="s">
        <v>149</v>
      </c>
      <c r="O49" s="8" t="s">
        <v>150</v>
      </c>
      <c r="P49" s="8">
        <v>10931</v>
      </c>
      <c r="Q49" s="6" t="s">
        <v>181</v>
      </c>
      <c r="R49" s="7">
        <v>32469703</v>
      </c>
      <c r="S49" s="7" t="s">
        <v>152</v>
      </c>
      <c r="T49" s="7">
        <v>0</v>
      </c>
    </row>
    <row r="50" ht="14.25" spans="1:20">
      <c r="A50" s="5">
        <v>44923.9652777778</v>
      </c>
      <c r="B50" s="6">
        <v>52150786</v>
      </c>
      <c r="C50" s="7">
        <v>1325388837</v>
      </c>
      <c r="D50" s="6">
        <v>365</v>
      </c>
      <c r="E50" s="6" t="s">
        <v>38</v>
      </c>
      <c r="F50" s="6">
        <v>9918043</v>
      </c>
      <c r="G50" s="6" t="s">
        <v>15</v>
      </c>
      <c r="H50" s="6" t="s">
        <v>16</v>
      </c>
      <c r="I50" s="6" t="s">
        <v>154</v>
      </c>
      <c r="J50" s="6">
        <v>3</v>
      </c>
      <c r="K50" s="6" t="s">
        <v>147</v>
      </c>
      <c r="L50" s="6">
        <v>70503</v>
      </c>
      <c r="M50" s="6" t="s">
        <v>148</v>
      </c>
      <c r="N50" s="6" t="s">
        <v>149</v>
      </c>
      <c r="O50" s="8" t="s">
        <v>150</v>
      </c>
      <c r="P50" s="8">
        <v>4301</v>
      </c>
      <c r="Q50" s="6" t="s">
        <v>180</v>
      </c>
      <c r="R50" s="7">
        <v>32469703</v>
      </c>
      <c r="S50" s="7" t="s">
        <v>152</v>
      </c>
      <c r="T50" s="7">
        <v>0</v>
      </c>
    </row>
    <row r="51" ht="14.25" spans="1:20">
      <c r="A51" s="5">
        <v>44921.8833333333</v>
      </c>
      <c r="B51" s="6">
        <v>52119911</v>
      </c>
      <c r="C51" s="7">
        <v>1324836971</v>
      </c>
      <c r="D51" s="6">
        <v>367</v>
      </c>
      <c r="E51" s="6" t="s">
        <v>39</v>
      </c>
      <c r="F51" s="6">
        <v>9918024</v>
      </c>
      <c r="G51" s="6" t="s">
        <v>10</v>
      </c>
      <c r="H51" s="6" t="s">
        <v>11</v>
      </c>
      <c r="I51" s="6" t="s">
        <v>146</v>
      </c>
      <c r="J51" s="6">
        <v>1</v>
      </c>
      <c r="K51" s="6" t="s">
        <v>147</v>
      </c>
      <c r="L51" s="6">
        <v>70503</v>
      </c>
      <c r="M51" s="6" t="s">
        <v>148</v>
      </c>
      <c r="N51" s="6" t="s">
        <v>149</v>
      </c>
      <c r="O51" s="8" t="s">
        <v>150</v>
      </c>
      <c r="P51" s="8">
        <v>10043</v>
      </c>
      <c r="Q51" s="6" t="s">
        <v>182</v>
      </c>
      <c r="R51" s="7">
        <v>32469698</v>
      </c>
      <c r="S51" s="7" t="s">
        <v>152</v>
      </c>
      <c r="T51" s="7">
        <v>0</v>
      </c>
    </row>
    <row r="52" ht="14.25" spans="1:20">
      <c r="A52" s="5">
        <v>44925.4861111111</v>
      </c>
      <c r="B52" s="6">
        <v>52169208</v>
      </c>
      <c r="C52" s="7">
        <v>1325739131</v>
      </c>
      <c r="D52" s="6">
        <v>371</v>
      </c>
      <c r="E52" s="6" t="s">
        <v>40</v>
      </c>
      <c r="F52" s="6">
        <v>9918040</v>
      </c>
      <c r="G52" s="6" t="s">
        <v>25</v>
      </c>
      <c r="H52" s="6" t="s">
        <v>26</v>
      </c>
      <c r="I52" s="6" t="s">
        <v>146</v>
      </c>
      <c r="J52" s="6">
        <v>1</v>
      </c>
      <c r="K52" s="6" t="s">
        <v>147</v>
      </c>
      <c r="L52" s="6">
        <v>70503</v>
      </c>
      <c r="M52" s="6" t="s">
        <v>148</v>
      </c>
      <c r="N52" s="6" t="s">
        <v>149</v>
      </c>
      <c r="O52" s="8" t="s">
        <v>150</v>
      </c>
      <c r="P52" s="8">
        <v>11388</v>
      </c>
      <c r="Q52" s="6" t="s">
        <v>183</v>
      </c>
      <c r="R52" s="7">
        <v>32469700</v>
      </c>
      <c r="S52" s="7" t="s">
        <v>152</v>
      </c>
      <c r="T52" s="7">
        <v>0</v>
      </c>
    </row>
    <row r="53" ht="14.25" spans="1:20">
      <c r="A53" s="5">
        <v>44904.7694444444</v>
      </c>
      <c r="B53" s="6">
        <v>51738888</v>
      </c>
      <c r="C53" s="7">
        <v>1319670031</v>
      </c>
      <c r="D53" s="6">
        <v>373</v>
      </c>
      <c r="E53" s="6" t="s">
        <v>41</v>
      </c>
      <c r="F53" s="6">
        <v>9918039</v>
      </c>
      <c r="G53" s="6" t="s">
        <v>24</v>
      </c>
      <c r="H53" s="6" t="s">
        <v>22</v>
      </c>
      <c r="I53" s="6" t="s">
        <v>158</v>
      </c>
      <c r="J53" s="6">
        <v>1</v>
      </c>
      <c r="K53" s="6" t="s">
        <v>147</v>
      </c>
      <c r="L53" s="6">
        <v>70503</v>
      </c>
      <c r="M53" s="6" t="s">
        <v>148</v>
      </c>
      <c r="N53" s="6" t="s">
        <v>149</v>
      </c>
      <c r="O53" s="8" t="s">
        <v>150</v>
      </c>
      <c r="P53" s="8">
        <v>14460</v>
      </c>
      <c r="Q53" s="6" t="s">
        <v>184</v>
      </c>
      <c r="R53" s="7">
        <v>32469699</v>
      </c>
      <c r="S53" s="7" t="s">
        <v>152</v>
      </c>
      <c r="T53" s="7">
        <v>0</v>
      </c>
    </row>
    <row r="54" ht="14.25" spans="1:20">
      <c r="A54" s="5">
        <v>44902.6458333333</v>
      </c>
      <c r="B54" s="6">
        <v>51701575</v>
      </c>
      <c r="C54" s="7">
        <v>1318662640</v>
      </c>
      <c r="D54" s="6">
        <v>377</v>
      </c>
      <c r="E54" s="6" t="s">
        <v>42</v>
      </c>
      <c r="F54" s="6">
        <v>9918040</v>
      </c>
      <c r="G54" s="6" t="s">
        <v>25</v>
      </c>
      <c r="H54" s="6" t="s">
        <v>26</v>
      </c>
      <c r="I54" s="6" t="s">
        <v>146</v>
      </c>
      <c r="J54" s="6">
        <v>1</v>
      </c>
      <c r="K54" s="6" t="s">
        <v>147</v>
      </c>
      <c r="L54" s="6">
        <v>70503</v>
      </c>
      <c r="M54" s="6" t="s">
        <v>148</v>
      </c>
      <c r="N54" s="6" t="s">
        <v>149</v>
      </c>
      <c r="O54" s="8" t="s">
        <v>150</v>
      </c>
      <c r="P54" s="8">
        <v>11323</v>
      </c>
      <c r="Q54" s="6" t="s">
        <v>185</v>
      </c>
      <c r="R54" s="7">
        <v>32469700</v>
      </c>
      <c r="S54" s="7" t="s">
        <v>152</v>
      </c>
      <c r="T54" s="7">
        <v>0</v>
      </c>
    </row>
    <row r="55" ht="14.25" spans="1:20">
      <c r="A55" s="5">
        <v>44898.7625</v>
      </c>
      <c r="B55" s="6">
        <v>51644425</v>
      </c>
      <c r="C55" s="7">
        <v>1317506315</v>
      </c>
      <c r="D55" s="6">
        <v>379</v>
      </c>
      <c r="E55" s="6" t="s">
        <v>43</v>
      </c>
      <c r="F55" s="6">
        <v>9918040</v>
      </c>
      <c r="G55" s="6" t="s">
        <v>25</v>
      </c>
      <c r="H55" s="6" t="s">
        <v>26</v>
      </c>
      <c r="I55" s="6" t="s">
        <v>146</v>
      </c>
      <c r="J55" s="6">
        <v>1</v>
      </c>
      <c r="K55" s="6" t="s">
        <v>147</v>
      </c>
      <c r="L55" s="6">
        <v>70503</v>
      </c>
      <c r="M55" s="6" t="s">
        <v>148</v>
      </c>
      <c r="N55" s="6" t="s">
        <v>149</v>
      </c>
      <c r="O55" s="8" t="s">
        <v>150</v>
      </c>
      <c r="P55" s="8">
        <v>15233</v>
      </c>
      <c r="Q55" s="6" t="s">
        <v>186</v>
      </c>
      <c r="R55" s="7">
        <v>32469700</v>
      </c>
      <c r="S55" s="7" t="s">
        <v>152</v>
      </c>
      <c r="T55" s="7">
        <v>0</v>
      </c>
    </row>
    <row r="56" ht="14.25" spans="1:20">
      <c r="A56" s="5">
        <v>44903.6138888889</v>
      </c>
      <c r="B56" s="6">
        <v>51721428</v>
      </c>
      <c r="C56" s="7">
        <v>1319049426</v>
      </c>
      <c r="D56" s="6">
        <v>379</v>
      </c>
      <c r="E56" s="6" t="s">
        <v>43</v>
      </c>
      <c r="F56" s="6">
        <v>9918069</v>
      </c>
      <c r="G56" s="6" t="s">
        <v>19</v>
      </c>
      <c r="H56" s="6" t="s">
        <v>20</v>
      </c>
      <c r="I56" s="6" t="s">
        <v>154</v>
      </c>
      <c r="J56" s="6">
        <v>1</v>
      </c>
      <c r="K56" s="6" t="s">
        <v>147</v>
      </c>
      <c r="L56" s="6">
        <v>70503</v>
      </c>
      <c r="M56" s="6" t="s">
        <v>148</v>
      </c>
      <c r="N56" s="6" t="s">
        <v>149</v>
      </c>
      <c r="O56" s="8" t="s">
        <v>150</v>
      </c>
      <c r="P56" s="8">
        <v>6831</v>
      </c>
      <c r="Q56" s="6" t="s">
        <v>187</v>
      </c>
      <c r="R56" s="7">
        <v>32469704</v>
      </c>
      <c r="S56" s="7" t="s">
        <v>152</v>
      </c>
      <c r="T56" s="7">
        <v>0</v>
      </c>
    </row>
    <row r="57" ht="14.25" spans="1:20">
      <c r="A57" s="5">
        <v>44907.8694444444</v>
      </c>
      <c r="B57" s="6">
        <v>51856449</v>
      </c>
      <c r="C57" s="7">
        <v>1321111993</v>
      </c>
      <c r="D57" s="6">
        <v>379</v>
      </c>
      <c r="E57" s="6" t="s">
        <v>43</v>
      </c>
      <c r="F57" s="6">
        <v>9918069</v>
      </c>
      <c r="G57" s="6" t="s">
        <v>19</v>
      </c>
      <c r="H57" s="6" t="s">
        <v>20</v>
      </c>
      <c r="I57" s="6" t="s">
        <v>154</v>
      </c>
      <c r="J57" s="6">
        <v>1</v>
      </c>
      <c r="K57" s="6" t="s">
        <v>147</v>
      </c>
      <c r="L57" s="6">
        <v>70503</v>
      </c>
      <c r="M57" s="6" t="s">
        <v>148</v>
      </c>
      <c r="N57" s="6" t="s">
        <v>149</v>
      </c>
      <c r="O57" s="8" t="s">
        <v>150</v>
      </c>
      <c r="P57" s="8">
        <v>6830</v>
      </c>
      <c r="Q57" s="6" t="s">
        <v>188</v>
      </c>
      <c r="R57" s="7">
        <v>32469704</v>
      </c>
      <c r="S57" s="7" t="s">
        <v>152</v>
      </c>
      <c r="T57" s="7">
        <v>0</v>
      </c>
    </row>
    <row r="58" ht="14.25" spans="1:20">
      <c r="A58" s="5">
        <v>44897.6555555556</v>
      </c>
      <c r="B58" s="6">
        <v>51629729</v>
      </c>
      <c r="C58" s="7">
        <v>1317151643</v>
      </c>
      <c r="D58" s="6">
        <v>385</v>
      </c>
      <c r="E58" s="6" t="s">
        <v>44</v>
      </c>
      <c r="F58" s="6">
        <v>9917995</v>
      </c>
      <c r="G58" s="6" t="s">
        <v>13</v>
      </c>
      <c r="H58" s="6" t="s">
        <v>14</v>
      </c>
      <c r="I58" s="6" t="s">
        <v>146</v>
      </c>
      <c r="J58" s="6">
        <v>1</v>
      </c>
      <c r="K58" s="6" t="s">
        <v>147</v>
      </c>
      <c r="L58" s="6">
        <v>70503</v>
      </c>
      <c r="M58" s="6" t="s">
        <v>148</v>
      </c>
      <c r="N58" s="6" t="s">
        <v>149</v>
      </c>
      <c r="O58" s="8" t="s">
        <v>150</v>
      </c>
      <c r="P58" s="8">
        <v>7317</v>
      </c>
      <c r="Q58" s="6" t="s">
        <v>189</v>
      </c>
      <c r="R58" s="7">
        <v>32469193</v>
      </c>
      <c r="S58" s="7" t="s">
        <v>152</v>
      </c>
      <c r="T58" s="7">
        <v>0</v>
      </c>
    </row>
    <row r="59" ht="14.25" spans="1:20">
      <c r="A59" s="5">
        <v>44919.4</v>
      </c>
      <c r="B59" s="6">
        <v>52079422</v>
      </c>
      <c r="C59" s="7">
        <v>1324075503</v>
      </c>
      <c r="D59" s="6">
        <v>385</v>
      </c>
      <c r="E59" s="6" t="s">
        <v>44</v>
      </c>
      <c r="F59" s="6">
        <v>9918040</v>
      </c>
      <c r="G59" s="6" t="s">
        <v>25</v>
      </c>
      <c r="H59" s="6" t="s">
        <v>26</v>
      </c>
      <c r="I59" s="6" t="s">
        <v>146</v>
      </c>
      <c r="J59" s="6">
        <v>1</v>
      </c>
      <c r="K59" s="6" t="s">
        <v>147</v>
      </c>
      <c r="L59" s="6">
        <v>70503</v>
      </c>
      <c r="M59" s="6" t="s">
        <v>148</v>
      </c>
      <c r="N59" s="6" t="s">
        <v>149</v>
      </c>
      <c r="O59" s="8" t="s">
        <v>150</v>
      </c>
      <c r="P59" s="8">
        <v>7317</v>
      </c>
      <c r="Q59" s="6" t="s">
        <v>189</v>
      </c>
      <c r="R59" s="7">
        <v>32469700</v>
      </c>
      <c r="S59" s="7" t="s">
        <v>152</v>
      </c>
      <c r="T59" s="7">
        <v>0</v>
      </c>
    </row>
    <row r="60" ht="14.25" spans="1:20">
      <c r="A60" s="5">
        <v>44919.4</v>
      </c>
      <c r="B60" s="6">
        <v>52079422</v>
      </c>
      <c r="C60" s="7">
        <v>1324075504</v>
      </c>
      <c r="D60" s="6">
        <v>385</v>
      </c>
      <c r="E60" s="6" t="s">
        <v>44</v>
      </c>
      <c r="F60" s="6">
        <v>9918039</v>
      </c>
      <c r="G60" s="6" t="s">
        <v>24</v>
      </c>
      <c r="H60" s="6" t="s">
        <v>22</v>
      </c>
      <c r="I60" s="6" t="s">
        <v>158</v>
      </c>
      <c r="J60" s="6">
        <v>1</v>
      </c>
      <c r="K60" s="6" t="s">
        <v>147</v>
      </c>
      <c r="L60" s="6">
        <v>70503</v>
      </c>
      <c r="M60" s="6" t="s">
        <v>148</v>
      </c>
      <c r="N60" s="6" t="s">
        <v>149</v>
      </c>
      <c r="O60" s="8" t="s">
        <v>150</v>
      </c>
      <c r="P60" s="8">
        <v>7317</v>
      </c>
      <c r="Q60" s="6" t="s">
        <v>189</v>
      </c>
      <c r="R60" s="7">
        <v>32469699</v>
      </c>
      <c r="S60" s="7" t="s">
        <v>152</v>
      </c>
      <c r="T60" s="7">
        <v>0</v>
      </c>
    </row>
    <row r="61" ht="14.25" spans="1:20">
      <c r="A61" s="5">
        <v>44924.5201388889</v>
      </c>
      <c r="B61" s="6">
        <v>52155156</v>
      </c>
      <c r="C61" s="7">
        <v>1325480379</v>
      </c>
      <c r="D61" s="6">
        <v>385</v>
      </c>
      <c r="E61" s="6" t="s">
        <v>44</v>
      </c>
      <c r="F61" s="6">
        <v>9917995</v>
      </c>
      <c r="G61" s="6" t="s">
        <v>13</v>
      </c>
      <c r="H61" s="6" t="s">
        <v>14</v>
      </c>
      <c r="I61" s="6" t="s">
        <v>146</v>
      </c>
      <c r="J61" s="6">
        <v>1</v>
      </c>
      <c r="K61" s="6" t="s">
        <v>147</v>
      </c>
      <c r="L61" s="6">
        <v>70503</v>
      </c>
      <c r="M61" s="6" t="s">
        <v>148</v>
      </c>
      <c r="N61" s="6" t="s">
        <v>149</v>
      </c>
      <c r="O61" s="8" t="s">
        <v>150</v>
      </c>
      <c r="P61" s="8">
        <v>7749</v>
      </c>
      <c r="Q61" s="6" t="s">
        <v>190</v>
      </c>
      <c r="R61" s="7">
        <v>32469193</v>
      </c>
      <c r="S61" s="7" t="s">
        <v>152</v>
      </c>
      <c r="T61" s="7">
        <v>0</v>
      </c>
    </row>
    <row r="62" ht="14.25" spans="1:20">
      <c r="A62" s="5">
        <v>44921.81875</v>
      </c>
      <c r="B62" s="6">
        <v>52118007</v>
      </c>
      <c r="C62" s="7">
        <v>1324801182</v>
      </c>
      <c r="D62" s="6">
        <v>391</v>
      </c>
      <c r="E62" s="6" t="s">
        <v>45</v>
      </c>
      <c r="F62" s="6">
        <v>9918069</v>
      </c>
      <c r="G62" s="6" t="s">
        <v>19</v>
      </c>
      <c r="H62" s="6" t="s">
        <v>20</v>
      </c>
      <c r="I62" s="6" t="s">
        <v>154</v>
      </c>
      <c r="J62" s="6">
        <v>1</v>
      </c>
      <c r="K62" s="6" t="s">
        <v>147</v>
      </c>
      <c r="L62" s="6">
        <v>70503</v>
      </c>
      <c r="M62" s="6" t="s">
        <v>148</v>
      </c>
      <c r="N62" s="6" t="s">
        <v>149</v>
      </c>
      <c r="O62" s="8" t="s">
        <v>150</v>
      </c>
      <c r="P62" s="8">
        <v>12462</v>
      </c>
      <c r="Q62" s="6" t="s">
        <v>191</v>
      </c>
      <c r="R62" s="7">
        <v>32469704</v>
      </c>
      <c r="S62" s="7" t="s">
        <v>152</v>
      </c>
      <c r="T62" s="7">
        <v>0</v>
      </c>
    </row>
    <row r="63" ht="14.25" spans="1:20">
      <c r="A63" s="5">
        <v>44896.8861111111</v>
      </c>
      <c r="B63" s="6">
        <v>51620836</v>
      </c>
      <c r="C63" s="7">
        <v>1317013732</v>
      </c>
      <c r="D63" s="6">
        <v>399</v>
      </c>
      <c r="E63" s="6" t="s">
        <v>46</v>
      </c>
      <c r="F63" s="6">
        <v>9917995</v>
      </c>
      <c r="G63" s="6" t="s">
        <v>13</v>
      </c>
      <c r="H63" s="6" t="s">
        <v>14</v>
      </c>
      <c r="I63" s="6" t="s">
        <v>146</v>
      </c>
      <c r="J63" s="6">
        <v>1</v>
      </c>
      <c r="K63" s="6" t="s">
        <v>147</v>
      </c>
      <c r="L63" s="6">
        <v>70503</v>
      </c>
      <c r="M63" s="6" t="s">
        <v>148</v>
      </c>
      <c r="N63" s="6" t="s">
        <v>149</v>
      </c>
      <c r="O63" s="8" t="s">
        <v>150</v>
      </c>
      <c r="P63" s="8">
        <v>7707</v>
      </c>
      <c r="Q63" s="6" t="s">
        <v>192</v>
      </c>
      <c r="R63" s="7">
        <v>32469193</v>
      </c>
      <c r="S63" s="7" t="s">
        <v>152</v>
      </c>
      <c r="T63" s="7">
        <v>0</v>
      </c>
    </row>
    <row r="64" ht="14.25" spans="1:20">
      <c r="A64" s="5">
        <v>44903.5534722222</v>
      </c>
      <c r="B64" s="6">
        <v>51719398</v>
      </c>
      <c r="C64" s="7">
        <v>1319022139</v>
      </c>
      <c r="D64" s="6">
        <v>399</v>
      </c>
      <c r="E64" s="6" t="s">
        <v>46</v>
      </c>
      <c r="F64" s="6">
        <v>9918043</v>
      </c>
      <c r="G64" s="6" t="s">
        <v>15</v>
      </c>
      <c r="H64" s="6" t="s">
        <v>16</v>
      </c>
      <c r="I64" s="6" t="s">
        <v>154</v>
      </c>
      <c r="J64" s="6">
        <v>1</v>
      </c>
      <c r="K64" s="6" t="s">
        <v>147</v>
      </c>
      <c r="L64" s="6">
        <v>70503</v>
      </c>
      <c r="M64" s="6" t="s">
        <v>148</v>
      </c>
      <c r="N64" s="6" t="s">
        <v>149</v>
      </c>
      <c r="O64" s="8" t="s">
        <v>150</v>
      </c>
      <c r="P64" s="8">
        <v>15323</v>
      </c>
      <c r="Q64" s="6" t="s">
        <v>193</v>
      </c>
      <c r="R64" s="7">
        <v>32469703</v>
      </c>
      <c r="S64" s="7" t="s">
        <v>152</v>
      </c>
      <c r="T64" s="7">
        <v>0</v>
      </c>
    </row>
    <row r="65" ht="14.25" spans="1:20">
      <c r="A65" s="5">
        <v>44905.4534722222</v>
      </c>
      <c r="B65" s="6">
        <v>51770885</v>
      </c>
      <c r="C65" s="7">
        <v>1319910731</v>
      </c>
      <c r="D65" s="6">
        <v>399</v>
      </c>
      <c r="E65" s="6" t="s">
        <v>46</v>
      </c>
      <c r="F65" s="6">
        <v>9918077</v>
      </c>
      <c r="G65" s="6" t="s">
        <v>27</v>
      </c>
      <c r="H65" s="6" t="s">
        <v>28</v>
      </c>
      <c r="I65" s="6" t="s">
        <v>154</v>
      </c>
      <c r="J65" s="6">
        <v>10</v>
      </c>
      <c r="K65" s="6" t="s">
        <v>147</v>
      </c>
      <c r="L65" s="6">
        <v>70211</v>
      </c>
      <c r="M65" s="6" t="s">
        <v>159</v>
      </c>
      <c r="N65" s="6" t="s">
        <v>160</v>
      </c>
      <c r="O65" s="8" t="s">
        <v>150</v>
      </c>
      <c r="P65" s="8">
        <v>13000</v>
      </c>
      <c r="Q65" s="6" t="s">
        <v>194</v>
      </c>
      <c r="R65" s="7">
        <v>32469707</v>
      </c>
      <c r="S65" s="7" t="s">
        <v>152</v>
      </c>
      <c r="T65" s="7">
        <v>0</v>
      </c>
    </row>
    <row r="66" ht="14.25" spans="1:20">
      <c r="A66" s="5">
        <v>44908.7756944444</v>
      </c>
      <c r="B66" s="6">
        <v>51880536</v>
      </c>
      <c r="C66" s="7">
        <v>1321462476</v>
      </c>
      <c r="D66" s="6">
        <v>399</v>
      </c>
      <c r="E66" s="6" t="s">
        <v>46</v>
      </c>
      <c r="F66" s="6">
        <v>9918043</v>
      </c>
      <c r="G66" s="6" t="s">
        <v>15</v>
      </c>
      <c r="H66" s="6" t="s">
        <v>16</v>
      </c>
      <c r="I66" s="6" t="s">
        <v>154</v>
      </c>
      <c r="J66" s="6">
        <v>1</v>
      </c>
      <c r="K66" s="6" t="s">
        <v>147</v>
      </c>
      <c r="L66" s="6">
        <v>70503</v>
      </c>
      <c r="M66" s="6" t="s">
        <v>148</v>
      </c>
      <c r="N66" s="6" t="s">
        <v>149</v>
      </c>
      <c r="O66" s="8" t="s">
        <v>150</v>
      </c>
      <c r="P66" s="8">
        <v>13000</v>
      </c>
      <c r="Q66" s="6" t="s">
        <v>194</v>
      </c>
      <c r="R66" s="7">
        <v>32469703</v>
      </c>
      <c r="S66" s="7" t="s">
        <v>152</v>
      </c>
      <c r="T66" s="7">
        <v>0</v>
      </c>
    </row>
    <row r="67" ht="14.25" spans="1:20">
      <c r="A67" s="5">
        <v>44908.7756944444</v>
      </c>
      <c r="B67" s="6">
        <v>51880536</v>
      </c>
      <c r="C67" s="7">
        <v>1321462475</v>
      </c>
      <c r="D67" s="6">
        <v>399</v>
      </c>
      <c r="E67" s="6" t="s">
        <v>46</v>
      </c>
      <c r="F67" s="6">
        <v>9918039</v>
      </c>
      <c r="G67" s="6" t="s">
        <v>24</v>
      </c>
      <c r="H67" s="6" t="s">
        <v>22</v>
      </c>
      <c r="I67" s="6" t="s">
        <v>158</v>
      </c>
      <c r="J67" s="6">
        <v>1</v>
      </c>
      <c r="K67" s="6" t="s">
        <v>147</v>
      </c>
      <c r="L67" s="6">
        <v>70503</v>
      </c>
      <c r="M67" s="6" t="s">
        <v>148</v>
      </c>
      <c r="N67" s="6" t="s">
        <v>149</v>
      </c>
      <c r="O67" s="8" t="s">
        <v>150</v>
      </c>
      <c r="P67" s="8">
        <v>13000</v>
      </c>
      <c r="Q67" s="6" t="s">
        <v>194</v>
      </c>
      <c r="R67" s="7">
        <v>32469699</v>
      </c>
      <c r="S67" s="7" t="s">
        <v>152</v>
      </c>
      <c r="T67" s="7">
        <v>0</v>
      </c>
    </row>
    <row r="68" ht="14.25" spans="1:20">
      <c r="A68" s="5">
        <v>44920.4256944444</v>
      </c>
      <c r="B68" s="6">
        <v>52094377</v>
      </c>
      <c r="C68" s="7">
        <v>1324345230</v>
      </c>
      <c r="D68" s="6">
        <v>399</v>
      </c>
      <c r="E68" s="6" t="s">
        <v>46</v>
      </c>
      <c r="F68" s="6">
        <v>9918077</v>
      </c>
      <c r="G68" s="6" t="s">
        <v>27</v>
      </c>
      <c r="H68" s="6" t="s">
        <v>28</v>
      </c>
      <c r="I68" s="6" t="s">
        <v>154</v>
      </c>
      <c r="J68" s="6">
        <v>10</v>
      </c>
      <c r="K68" s="6" t="s">
        <v>147</v>
      </c>
      <c r="L68" s="6">
        <v>70211</v>
      </c>
      <c r="M68" s="6" t="s">
        <v>159</v>
      </c>
      <c r="N68" s="6" t="s">
        <v>160</v>
      </c>
      <c r="O68" s="8" t="s">
        <v>150</v>
      </c>
      <c r="P68" s="8">
        <v>7707</v>
      </c>
      <c r="Q68" s="6" t="s">
        <v>192</v>
      </c>
      <c r="R68" s="7">
        <v>32469707</v>
      </c>
      <c r="S68" s="7" t="s">
        <v>152</v>
      </c>
      <c r="T68" s="7">
        <v>0</v>
      </c>
    </row>
    <row r="69" ht="14.25" spans="1:20">
      <c r="A69" s="5">
        <v>44922.9090277778</v>
      </c>
      <c r="B69" s="6">
        <v>52135564</v>
      </c>
      <c r="C69" s="7">
        <v>1325109622</v>
      </c>
      <c r="D69" s="6">
        <v>399</v>
      </c>
      <c r="E69" s="6" t="s">
        <v>46</v>
      </c>
      <c r="F69" s="6">
        <v>9918039</v>
      </c>
      <c r="G69" s="6" t="s">
        <v>24</v>
      </c>
      <c r="H69" s="6" t="s">
        <v>22</v>
      </c>
      <c r="I69" s="6" t="s">
        <v>158</v>
      </c>
      <c r="J69" s="6">
        <v>1</v>
      </c>
      <c r="K69" s="6" t="s">
        <v>147</v>
      </c>
      <c r="L69" s="6">
        <v>70503</v>
      </c>
      <c r="M69" s="6" t="s">
        <v>148</v>
      </c>
      <c r="N69" s="6" t="s">
        <v>149</v>
      </c>
      <c r="O69" s="8" t="s">
        <v>150</v>
      </c>
      <c r="P69" s="8">
        <v>7707</v>
      </c>
      <c r="Q69" s="6" t="s">
        <v>192</v>
      </c>
      <c r="R69" s="7">
        <v>32469699</v>
      </c>
      <c r="S69" s="7" t="s">
        <v>152</v>
      </c>
      <c r="T69" s="7">
        <v>0</v>
      </c>
    </row>
    <row r="70" ht="14.25" spans="1:20">
      <c r="A70" s="5">
        <v>44904.3569444444</v>
      </c>
      <c r="B70" s="6">
        <v>51736033</v>
      </c>
      <c r="C70" s="7">
        <v>1319292340</v>
      </c>
      <c r="D70" s="6">
        <v>511</v>
      </c>
      <c r="E70" s="6" t="s">
        <v>47</v>
      </c>
      <c r="F70" s="6">
        <v>9918077</v>
      </c>
      <c r="G70" s="6" t="s">
        <v>27</v>
      </c>
      <c r="H70" s="6" t="s">
        <v>28</v>
      </c>
      <c r="I70" s="6" t="s">
        <v>154</v>
      </c>
      <c r="J70" s="6">
        <v>6</v>
      </c>
      <c r="K70" s="6" t="s">
        <v>147</v>
      </c>
      <c r="L70" s="6">
        <v>70211</v>
      </c>
      <c r="M70" s="6" t="s">
        <v>159</v>
      </c>
      <c r="N70" s="6" t="s">
        <v>160</v>
      </c>
      <c r="O70" s="8" t="s">
        <v>150</v>
      </c>
      <c r="P70" s="8">
        <v>5527</v>
      </c>
      <c r="Q70" s="6" t="s">
        <v>195</v>
      </c>
      <c r="R70" s="7">
        <v>32469707</v>
      </c>
      <c r="S70" s="7" t="s">
        <v>152</v>
      </c>
      <c r="T70" s="7">
        <v>0</v>
      </c>
    </row>
    <row r="71" ht="14.25" spans="1:20">
      <c r="A71" s="5">
        <v>44898.4979166667</v>
      </c>
      <c r="B71" s="6">
        <v>51638829</v>
      </c>
      <c r="C71" s="7">
        <v>1317366624</v>
      </c>
      <c r="D71" s="6">
        <v>513</v>
      </c>
      <c r="E71" s="6" t="s">
        <v>48</v>
      </c>
      <c r="F71" s="6">
        <v>9918077</v>
      </c>
      <c r="G71" s="6" t="s">
        <v>27</v>
      </c>
      <c r="H71" s="6" t="s">
        <v>28</v>
      </c>
      <c r="I71" s="6" t="s">
        <v>154</v>
      </c>
      <c r="J71" s="6">
        <v>1</v>
      </c>
      <c r="K71" s="6" t="s">
        <v>147</v>
      </c>
      <c r="L71" s="6">
        <v>70211</v>
      </c>
      <c r="M71" s="6" t="s">
        <v>159</v>
      </c>
      <c r="N71" s="6" t="s">
        <v>160</v>
      </c>
      <c r="O71" s="8" t="s">
        <v>150</v>
      </c>
      <c r="P71" s="8">
        <v>14358</v>
      </c>
      <c r="Q71" s="6" t="s">
        <v>196</v>
      </c>
      <c r="R71" s="7">
        <v>32469707</v>
      </c>
      <c r="S71" s="7" t="s">
        <v>152</v>
      </c>
      <c r="T71" s="7">
        <v>0</v>
      </c>
    </row>
    <row r="72" ht="14.25" spans="1:20">
      <c r="A72" s="5">
        <v>44915.4868055556</v>
      </c>
      <c r="B72" s="6">
        <v>52022146</v>
      </c>
      <c r="C72" s="7">
        <v>1323154906</v>
      </c>
      <c r="D72" s="6">
        <v>513</v>
      </c>
      <c r="E72" s="6" t="s">
        <v>48</v>
      </c>
      <c r="F72" s="6">
        <v>9918069</v>
      </c>
      <c r="G72" s="6" t="s">
        <v>19</v>
      </c>
      <c r="H72" s="6" t="s">
        <v>20</v>
      </c>
      <c r="I72" s="6" t="s">
        <v>154</v>
      </c>
      <c r="J72" s="6">
        <v>2</v>
      </c>
      <c r="K72" s="6" t="s">
        <v>147</v>
      </c>
      <c r="L72" s="6">
        <v>70503</v>
      </c>
      <c r="M72" s="6" t="s">
        <v>148</v>
      </c>
      <c r="N72" s="6" t="s">
        <v>149</v>
      </c>
      <c r="O72" s="8" t="s">
        <v>150</v>
      </c>
      <c r="P72" s="8">
        <v>14358</v>
      </c>
      <c r="Q72" s="6" t="s">
        <v>196</v>
      </c>
      <c r="R72" s="7">
        <v>32469704</v>
      </c>
      <c r="S72" s="7" t="s">
        <v>152</v>
      </c>
      <c r="T72" s="7">
        <v>0</v>
      </c>
    </row>
    <row r="73" ht="14.25" spans="1:20">
      <c r="A73" s="5">
        <v>44915.4868055556</v>
      </c>
      <c r="B73" s="6">
        <v>52022146</v>
      </c>
      <c r="C73" s="7">
        <v>1323154905</v>
      </c>
      <c r="D73" s="6">
        <v>513</v>
      </c>
      <c r="E73" s="6" t="s">
        <v>48</v>
      </c>
      <c r="F73" s="6">
        <v>9918073</v>
      </c>
      <c r="G73" s="6" t="s">
        <v>21</v>
      </c>
      <c r="H73" s="6" t="s">
        <v>22</v>
      </c>
      <c r="I73" s="6" t="s">
        <v>158</v>
      </c>
      <c r="J73" s="6">
        <v>1</v>
      </c>
      <c r="K73" s="6" t="s">
        <v>147</v>
      </c>
      <c r="L73" s="6">
        <v>70211</v>
      </c>
      <c r="M73" s="6" t="s">
        <v>159</v>
      </c>
      <c r="N73" s="6" t="s">
        <v>160</v>
      </c>
      <c r="O73" s="8" t="s">
        <v>150</v>
      </c>
      <c r="P73" s="8">
        <v>14358</v>
      </c>
      <c r="Q73" s="6" t="s">
        <v>196</v>
      </c>
      <c r="R73" s="7">
        <v>32469705</v>
      </c>
      <c r="S73" s="7" t="s">
        <v>152</v>
      </c>
      <c r="T73" s="7">
        <v>0</v>
      </c>
    </row>
    <row r="74" ht="14.25" spans="1:20">
      <c r="A74" s="5">
        <v>44904.4666666667</v>
      </c>
      <c r="B74" s="6">
        <v>51741318</v>
      </c>
      <c r="C74" s="7">
        <v>1319409502</v>
      </c>
      <c r="D74" s="6">
        <v>514</v>
      </c>
      <c r="E74" s="6" t="s">
        <v>49</v>
      </c>
      <c r="F74" s="6">
        <v>9918039</v>
      </c>
      <c r="G74" s="6" t="s">
        <v>24</v>
      </c>
      <c r="H74" s="6" t="s">
        <v>22</v>
      </c>
      <c r="I74" s="6" t="s">
        <v>158</v>
      </c>
      <c r="J74" s="6">
        <v>1</v>
      </c>
      <c r="K74" s="6" t="s">
        <v>147</v>
      </c>
      <c r="L74" s="6">
        <v>70503</v>
      </c>
      <c r="M74" s="6" t="s">
        <v>148</v>
      </c>
      <c r="N74" s="6" t="s">
        <v>149</v>
      </c>
      <c r="O74" s="8" t="s">
        <v>150</v>
      </c>
      <c r="P74" s="8">
        <v>4330</v>
      </c>
      <c r="Q74" s="6" t="s">
        <v>197</v>
      </c>
      <c r="R74" s="7">
        <v>32469699</v>
      </c>
      <c r="S74" s="7" t="s">
        <v>152</v>
      </c>
      <c r="T74" s="7">
        <v>0</v>
      </c>
    </row>
    <row r="75" ht="14.25" spans="1:20">
      <c r="A75" s="5">
        <v>44914.6166666667</v>
      </c>
      <c r="B75" s="6">
        <v>52010118</v>
      </c>
      <c r="C75" s="7">
        <v>1322962472</v>
      </c>
      <c r="D75" s="6">
        <v>514</v>
      </c>
      <c r="E75" s="6" t="s">
        <v>49</v>
      </c>
      <c r="F75" s="6">
        <v>9918069</v>
      </c>
      <c r="G75" s="6" t="s">
        <v>19</v>
      </c>
      <c r="H75" s="6" t="s">
        <v>20</v>
      </c>
      <c r="I75" s="6" t="s">
        <v>154</v>
      </c>
      <c r="J75" s="6">
        <v>1</v>
      </c>
      <c r="K75" s="6" t="s">
        <v>147</v>
      </c>
      <c r="L75" s="6">
        <v>70503</v>
      </c>
      <c r="M75" s="6" t="s">
        <v>148</v>
      </c>
      <c r="N75" s="6" t="s">
        <v>149</v>
      </c>
      <c r="O75" s="8" t="s">
        <v>150</v>
      </c>
      <c r="P75" s="8">
        <v>5406</v>
      </c>
      <c r="Q75" s="6" t="s">
        <v>198</v>
      </c>
      <c r="R75" s="7">
        <v>32469704</v>
      </c>
      <c r="S75" s="7" t="s">
        <v>152</v>
      </c>
      <c r="T75" s="7">
        <v>0</v>
      </c>
    </row>
    <row r="76" ht="14.25" spans="1:20">
      <c r="A76" s="5">
        <v>44914.6166666667</v>
      </c>
      <c r="B76" s="6">
        <v>52010118</v>
      </c>
      <c r="C76" s="7">
        <v>1322962473</v>
      </c>
      <c r="D76" s="6">
        <v>514</v>
      </c>
      <c r="E76" s="6" t="s">
        <v>49</v>
      </c>
      <c r="F76" s="6">
        <v>9918039</v>
      </c>
      <c r="G76" s="6" t="s">
        <v>24</v>
      </c>
      <c r="H76" s="6" t="s">
        <v>22</v>
      </c>
      <c r="I76" s="6" t="s">
        <v>158</v>
      </c>
      <c r="J76" s="6">
        <v>1</v>
      </c>
      <c r="K76" s="6" t="s">
        <v>147</v>
      </c>
      <c r="L76" s="6">
        <v>70503</v>
      </c>
      <c r="M76" s="6" t="s">
        <v>148</v>
      </c>
      <c r="N76" s="6" t="s">
        <v>149</v>
      </c>
      <c r="O76" s="8" t="s">
        <v>150</v>
      </c>
      <c r="P76" s="8">
        <v>5406</v>
      </c>
      <c r="Q76" s="6" t="s">
        <v>198</v>
      </c>
      <c r="R76" s="7">
        <v>32469699</v>
      </c>
      <c r="S76" s="7" t="s">
        <v>152</v>
      </c>
      <c r="T76" s="7">
        <v>0</v>
      </c>
    </row>
    <row r="77" ht="14.25" spans="1:20">
      <c r="A77" s="5">
        <v>44918.7979166667</v>
      </c>
      <c r="B77" s="6">
        <v>52075938</v>
      </c>
      <c r="C77" s="7">
        <v>1324023017</v>
      </c>
      <c r="D77" s="6">
        <v>514</v>
      </c>
      <c r="E77" s="6" t="s">
        <v>49</v>
      </c>
      <c r="F77" s="6">
        <v>9918069</v>
      </c>
      <c r="G77" s="6" t="s">
        <v>19</v>
      </c>
      <c r="H77" s="6" t="s">
        <v>20</v>
      </c>
      <c r="I77" s="6" t="s">
        <v>154</v>
      </c>
      <c r="J77" s="6">
        <v>1</v>
      </c>
      <c r="K77" s="6" t="s">
        <v>147</v>
      </c>
      <c r="L77" s="6">
        <v>70503</v>
      </c>
      <c r="M77" s="6" t="s">
        <v>148</v>
      </c>
      <c r="N77" s="6" t="s">
        <v>149</v>
      </c>
      <c r="O77" s="8" t="s">
        <v>150</v>
      </c>
      <c r="P77" s="8">
        <v>5406</v>
      </c>
      <c r="Q77" s="6" t="s">
        <v>198</v>
      </c>
      <c r="R77" s="7">
        <v>32469704</v>
      </c>
      <c r="S77" s="7" t="s">
        <v>152</v>
      </c>
      <c r="T77" s="7">
        <v>0</v>
      </c>
    </row>
    <row r="78" ht="14.25" spans="1:20">
      <c r="A78" s="5">
        <v>44905.7111111111</v>
      </c>
      <c r="B78" s="6">
        <v>51782902</v>
      </c>
      <c r="C78" s="7">
        <v>1320106608</v>
      </c>
      <c r="D78" s="6">
        <v>515</v>
      </c>
      <c r="E78" s="6" t="s">
        <v>50</v>
      </c>
      <c r="F78" s="6">
        <v>9918024</v>
      </c>
      <c r="G78" s="6" t="s">
        <v>10</v>
      </c>
      <c r="H78" s="6" t="s">
        <v>11</v>
      </c>
      <c r="I78" s="6" t="s">
        <v>146</v>
      </c>
      <c r="J78" s="6">
        <v>1</v>
      </c>
      <c r="K78" s="6" t="s">
        <v>147</v>
      </c>
      <c r="L78" s="6">
        <v>70503</v>
      </c>
      <c r="M78" s="6" t="s">
        <v>148</v>
      </c>
      <c r="N78" s="6" t="s">
        <v>149</v>
      </c>
      <c r="O78" s="8" t="s">
        <v>150</v>
      </c>
      <c r="P78" s="8">
        <v>12623</v>
      </c>
      <c r="Q78" s="6" t="s">
        <v>199</v>
      </c>
      <c r="R78" s="7">
        <v>32469698</v>
      </c>
      <c r="S78" s="7" t="s">
        <v>152</v>
      </c>
      <c r="T78" s="7">
        <v>0</v>
      </c>
    </row>
    <row r="79" ht="14.25" spans="1:20">
      <c r="A79" s="5">
        <v>44909.4965277778</v>
      </c>
      <c r="B79" s="6">
        <v>51895572</v>
      </c>
      <c r="C79" s="7">
        <v>1321656879</v>
      </c>
      <c r="D79" s="6">
        <v>515</v>
      </c>
      <c r="E79" s="6" t="s">
        <v>50</v>
      </c>
      <c r="F79" s="6">
        <v>9918039</v>
      </c>
      <c r="G79" s="6" t="s">
        <v>24</v>
      </c>
      <c r="H79" s="6" t="s">
        <v>22</v>
      </c>
      <c r="I79" s="6" t="s">
        <v>158</v>
      </c>
      <c r="J79" s="6">
        <v>1</v>
      </c>
      <c r="K79" s="6" t="s">
        <v>147</v>
      </c>
      <c r="L79" s="6">
        <v>70503</v>
      </c>
      <c r="M79" s="6" t="s">
        <v>148</v>
      </c>
      <c r="N79" s="6" t="s">
        <v>149</v>
      </c>
      <c r="O79" s="8" t="s">
        <v>150</v>
      </c>
      <c r="P79" s="8">
        <v>12623</v>
      </c>
      <c r="Q79" s="6" t="s">
        <v>199</v>
      </c>
      <c r="R79" s="7">
        <v>32469699</v>
      </c>
      <c r="S79" s="7" t="s">
        <v>152</v>
      </c>
      <c r="T79" s="7">
        <v>0</v>
      </c>
    </row>
    <row r="80" ht="14.25" spans="1:20">
      <c r="A80" s="5">
        <v>44913.6118055556</v>
      </c>
      <c r="B80" s="6">
        <v>51995967</v>
      </c>
      <c r="C80" s="7">
        <v>1322779766</v>
      </c>
      <c r="D80" s="6">
        <v>515</v>
      </c>
      <c r="E80" s="6" t="s">
        <v>50</v>
      </c>
      <c r="F80" s="6">
        <v>9918040</v>
      </c>
      <c r="G80" s="6" t="s">
        <v>25</v>
      </c>
      <c r="H80" s="6" t="s">
        <v>26</v>
      </c>
      <c r="I80" s="6" t="s">
        <v>146</v>
      </c>
      <c r="J80" s="6">
        <v>1</v>
      </c>
      <c r="K80" s="6" t="s">
        <v>147</v>
      </c>
      <c r="L80" s="6">
        <v>70503</v>
      </c>
      <c r="M80" s="6" t="s">
        <v>148</v>
      </c>
      <c r="N80" s="6" t="s">
        <v>149</v>
      </c>
      <c r="O80" s="8" t="s">
        <v>150</v>
      </c>
      <c r="P80" s="8">
        <v>12669</v>
      </c>
      <c r="Q80" s="6" t="s">
        <v>200</v>
      </c>
      <c r="R80" s="7">
        <v>32469700</v>
      </c>
      <c r="S80" s="7" t="s">
        <v>152</v>
      </c>
      <c r="T80" s="7">
        <v>0</v>
      </c>
    </row>
    <row r="81" ht="14.25" spans="1:20">
      <c r="A81" s="5">
        <v>44911.4284722222</v>
      </c>
      <c r="B81" s="6">
        <v>51950100</v>
      </c>
      <c r="C81" s="7">
        <v>1322269599</v>
      </c>
      <c r="D81" s="6">
        <v>539</v>
      </c>
      <c r="E81" s="6" t="s">
        <v>51</v>
      </c>
      <c r="F81" s="6">
        <v>9918077</v>
      </c>
      <c r="G81" s="6" t="s">
        <v>27</v>
      </c>
      <c r="H81" s="6" t="s">
        <v>28</v>
      </c>
      <c r="I81" s="6" t="s">
        <v>154</v>
      </c>
      <c r="J81" s="6">
        <v>5</v>
      </c>
      <c r="K81" s="6" t="s">
        <v>147</v>
      </c>
      <c r="L81" s="6">
        <v>70211</v>
      </c>
      <c r="M81" s="6" t="s">
        <v>159</v>
      </c>
      <c r="N81" s="6" t="s">
        <v>160</v>
      </c>
      <c r="O81" s="8" t="s">
        <v>150</v>
      </c>
      <c r="P81" s="8">
        <v>9320</v>
      </c>
      <c r="Q81" s="6" t="s">
        <v>201</v>
      </c>
      <c r="R81" s="7">
        <v>32469707</v>
      </c>
      <c r="S81" s="7" t="s">
        <v>152</v>
      </c>
      <c r="T81" s="7">
        <v>0</v>
      </c>
    </row>
    <row r="82" ht="14.25" spans="1:20">
      <c r="A82" s="5">
        <v>44921.5152777778</v>
      </c>
      <c r="B82" s="6">
        <v>52108971</v>
      </c>
      <c r="C82" s="7">
        <v>1324636445</v>
      </c>
      <c r="D82" s="6">
        <v>546</v>
      </c>
      <c r="E82" s="6" t="s">
        <v>52</v>
      </c>
      <c r="F82" s="6">
        <v>9918040</v>
      </c>
      <c r="G82" s="6" t="s">
        <v>25</v>
      </c>
      <c r="H82" s="6" t="s">
        <v>26</v>
      </c>
      <c r="I82" s="6" t="s">
        <v>146</v>
      </c>
      <c r="J82" s="6">
        <v>1</v>
      </c>
      <c r="K82" s="6" t="s">
        <v>147</v>
      </c>
      <c r="L82" s="6">
        <v>70503</v>
      </c>
      <c r="M82" s="6" t="s">
        <v>148</v>
      </c>
      <c r="N82" s="6" t="s">
        <v>149</v>
      </c>
      <c r="O82" s="8" t="s">
        <v>150</v>
      </c>
      <c r="P82" s="8">
        <v>13410</v>
      </c>
      <c r="Q82" s="6" t="s">
        <v>202</v>
      </c>
      <c r="R82" s="7">
        <v>32469700</v>
      </c>
      <c r="S82" s="7" t="s">
        <v>152</v>
      </c>
      <c r="T82" s="7">
        <v>0</v>
      </c>
    </row>
    <row r="83" ht="14.25" spans="1:20">
      <c r="A83" s="5">
        <v>44904.5444444444</v>
      </c>
      <c r="B83" s="6">
        <v>51745241</v>
      </c>
      <c r="C83" s="7">
        <v>1319489298</v>
      </c>
      <c r="D83" s="6">
        <v>549</v>
      </c>
      <c r="E83" s="6" t="s">
        <v>53</v>
      </c>
      <c r="F83" s="6">
        <v>9918024</v>
      </c>
      <c r="G83" s="6" t="s">
        <v>10</v>
      </c>
      <c r="H83" s="6" t="s">
        <v>11</v>
      </c>
      <c r="I83" s="6" t="s">
        <v>146</v>
      </c>
      <c r="J83" s="6">
        <v>1</v>
      </c>
      <c r="K83" s="6" t="s">
        <v>147</v>
      </c>
      <c r="L83" s="6">
        <v>70503</v>
      </c>
      <c r="M83" s="6" t="s">
        <v>148</v>
      </c>
      <c r="N83" s="6" t="s">
        <v>149</v>
      </c>
      <c r="O83" s="8" t="s">
        <v>150</v>
      </c>
      <c r="P83" s="8">
        <v>6731</v>
      </c>
      <c r="Q83" s="6" t="s">
        <v>203</v>
      </c>
      <c r="R83" s="7">
        <v>32469698</v>
      </c>
      <c r="S83" s="7" t="s">
        <v>152</v>
      </c>
      <c r="T83" s="7">
        <v>0</v>
      </c>
    </row>
    <row r="84" ht="14.25" spans="1:20">
      <c r="A84" s="5">
        <v>44904.6548611111</v>
      </c>
      <c r="B84" s="6">
        <v>51750242</v>
      </c>
      <c r="C84" s="7">
        <v>1319573332</v>
      </c>
      <c r="D84" s="6">
        <v>549</v>
      </c>
      <c r="E84" s="6" t="s">
        <v>53</v>
      </c>
      <c r="F84" s="6">
        <v>9918024</v>
      </c>
      <c r="G84" s="6" t="s">
        <v>10</v>
      </c>
      <c r="H84" s="6" t="s">
        <v>11</v>
      </c>
      <c r="I84" s="6" t="s">
        <v>146</v>
      </c>
      <c r="J84" s="6">
        <v>1</v>
      </c>
      <c r="K84" s="6" t="s">
        <v>147</v>
      </c>
      <c r="L84" s="6">
        <v>70503</v>
      </c>
      <c r="M84" s="6" t="s">
        <v>148</v>
      </c>
      <c r="N84" s="6" t="s">
        <v>149</v>
      </c>
      <c r="O84" s="8" t="s">
        <v>150</v>
      </c>
      <c r="P84" s="8">
        <v>7687</v>
      </c>
      <c r="Q84" s="6" t="s">
        <v>204</v>
      </c>
      <c r="R84" s="7">
        <v>32469698</v>
      </c>
      <c r="S84" s="7" t="s">
        <v>152</v>
      </c>
      <c r="T84" s="7">
        <v>0</v>
      </c>
    </row>
    <row r="85" ht="14.25" spans="1:20">
      <c r="A85" s="5">
        <v>44905.6361111111</v>
      </c>
      <c r="B85" s="6">
        <v>51780505</v>
      </c>
      <c r="C85" s="7">
        <v>1320033472</v>
      </c>
      <c r="D85" s="6">
        <v>549</v>
      </c>
      <c r="E85" s="6" t="s">
        <v>53</v>
      </c>
      <c r="F85" s="6">
        <v>9918024</v>
      </c>
      <c r="G85" s="6" t="s">
        <v>10</v>
      </c>
      <c r="H85" s="6" t="s">
        <v>11</v>
      </c>
      <c r="I85" s="6" t="s">
        <v>146</v>
      </c>
      <c r="J85" s="6">
        <v>1</v>
      </c>
      <c r="K85" s="6" t="s">
        <v>147</v>
      </c>
      <c r="L85" s="6">
        <v>70503</v>
      </c>
      <c r="M85" s="6" t="s">
        <v>148</v>
      </c>
      <c r="N85" s="6" t="s">
        <v>149</v>
      </c>
      <c r="O85" s="8" t="s">
        <v>150</v>
      </c>
      <c r="P85" s="8">
        <v>6731</v>
      </c>
      <c r="Q85" s="6" t="s">
        <v>203</v>
      </c>
      <c r="R85" s="7">
        <v>32469698</v>
      </c>
      <c r="S85" s="7" t="s">
        <v>152</v>
      </c>
      <c r="T85" s="7">
        <v>0</v>
      </c>
    </row>
    <row r="86" ht="14.25" spans="1:20">
      <c r="A86" s="5">
        <v>44897.69375</v>
      </c>
      <c r="B86" s="6">
        <v>51630534</v>
      </c>
      <c r="C86" s="7">
        <v>1317162884</v>
      </c>
      <c r="D86" s="6">
        <v>571</v>
      </c>
      <c r="E86" s="6" t="s">
        <v>54</v>
      </c>
      <c r="F86" s="6">
        <v>9918024</v>
      </c>
      <c r="G86" s="6" t="s">
        <v>10</v>
      </c>
      <c r="H86" s="6" t="s">
        <v>11</v>
      </c>
      <c r="I86" s="6" t="s">
        <v>146</v>
      </c>
      <c r="J86" s="6">
        <v>1</v>
      </c>
      <c r="K86" s="6" t="s">
        <v>147</v>
      </c>
      <c r="L86" s="6">
        <v>70503</v>
      </c>
      <c r="M86" s="6" t="s">
        <v>148</v>
      </c>
      <c r="N86" s="6" t="s">
        <v>149</v>
      </c>
      <c r="O86" s="8" t="s">
        <v>150</v>
      </c>
      <c r="P86" s="8">
        <v>6454</v>
      </c>
      <c r="Q86" s="6" t="s">
        <v>205</v>
      </c>
      <c r="R86" s="7">
        <v>32469698</v>
      </c>
      <c r="S86" s="7" t="s">
        <v>152</v>
      </c>
      <c r="T86" s="7">
        <v>0</v>
      </c>
    </row>
    <row r="87" ht="14.25" spans="1:20">
      <c r="A87" s="5">
        <v>44908.4923611111</v>
      </c>
      <c r="B87" s="6">
        <v>51866846</v>
      </c>
      <c r="C87" s="7">
        <v>1321251122</v>
      </c>
      <c r="D87" s="6">
        <v>571</v>
      </c>
      <c r="E87" s="6" t="s">
        <v>54</v>
      </c>
      <c r="F87" s="6">
        <v>9918039</v>
      </c>
      <c r="G87" s="6" t="s">
        <v>24</v>
      </c>
      <c r="H87" s="6" t="s">
        <v>22</v>
      </c>
      <c r="I87" s="6" t="s">
        <v>158</v>
      </c>
      <c r="J87" s="6">
        <v>1</v>
      </c>
      <c r="K87" s="6" t="s">
        <v>147</v>
      </c>
      <c r="L87" s="6">
        <v>70503</v>
      </c>
      <c r="M87" s="6" t="s">
        <v>148</v>
      </c>
      <c r="N87" s="6" t="s">
        <v>149</v>
      </c>
      <c r="O87" s="8" t="s">
        <v>150</v>
      </c>
      <c r="P87" s="8">
        <v>6454</v>
      </c>
      <c r="Q87" s="6" t="s">
        <v>205</v>
      </c>
      <c r="R87" s="7">
        <v>32469699</v>
      </c>
      <c r="S87" s="7" t="s">
        <v>152</v>
      </c>
      <c r="T87" s="7">
        <v>0</v>
      </c>
    </row>
    <row r="88" ht="14.25" spans="1:20">
      <c r="A88" s="5">
        <v>44922.4506944444</v>
      </c>
      <c r="B88" s="6">
        <v>52122716</v>
      </c>
      <c r="C88" s="7">
        <v>1324888768</v>
      </c>
      <c r="D88" s="6">
        <v>572</v>
      </c>
      <c r="E88" s="6" t="s">
        <v>55</v>
      </c>
      <c r="F88" s="6">
        <v>9918040</v>
      </c>
      <c r="G88" s="6" t="s">
        <v>25</v>
      </c>
      <c r="H88" s="6" t="s">
        <v>26</v>
      </c>
      <c r="I88" s="6" t="s">
        <v>146</v>
      </c>
      <c r="J88" s="6">
        <v>1</v>
      </c>
      <c r="K88" s="6" t="s">
        <v>147</v>
      </c>
      <c r="L88" s="6">
        <v>70503</v>
      </c>
      <c r="M88" s="6" t="s">
        <v>148</v>
      </c>
      <c r="N88" s="6" t="s">
        <v>149</v>
      </c>
      <c r="O88" s="8" t="s">
        <v>150</v>
      </c>
      <c r="P88" s="8">
        <v>10186</v>
      </c>
      <c r="Q88" s="6" t="s">
        <v>206</v>
      </c>
      <c r="R88" s="7">
        <v>32469700</v>
      </c>
      <c r="S88" s="7" t="s">
        <v>152</v>
      </c>
      <c r="T88" s="7">
        <v>0</v>
      </c>
    </row>
    <row r="89" ht="14.25" spans="1:20">
      <c r="A89" s="5">
        <v>44914.6694444444</v>
      </c>
      <c r="B89" s="6">
        <v>52011898</v>
      </c>
      <c r="C89" s="7">
        <v>1322982762</v>
      </c>
      <c r="D89" s="6">
        <v>573</v>
      </c>
      <c r="E89" s="6" t="s">
        <v>56</v>
      </c>
      <c r="F89" s="6">
        <v>9918024</v>
      </c>
      <c r="G89" s="6" t="s">
        <v>10</v>
      </c>
      <c r="H89" s="6" t="s">
        <v>11</v>
      </c>
      <c r="I89" s="6" t="s">
        <v>146</v>
      </c>
      <c r="J89" s="6">
        <v>1</v>
      </c>
      <c r="K89" s="6" t="s">
        <v>147</v>
      </c>
      <c r="L89" s="6">
        <v>70503</v>
      </c>
      <c r="M89" s="6" t="s">
        <v>148</v>
      </c>
      <c r="N89" s="6" t="s">
        <v>149</v>
      </c>
      <c r="O89" s="8" t="s">
        <v>150</v>
      </c>
      <c r="P89" s="8">
        <v>12446</v>
      </c>
      <c r="Q89" s="6" t="s">
        <v>207</v>
      </c>
      <c r="R89" s="7">
        <v>32469698</v>
      </c>
      <c r="S89" s="7" t="s">
        <v>152</v>
      </c>
      <c r="T89" s="7">
        <v>0</v>
      </c>
    </row>
    <row r="90" ht="14.25" spans="1:20">
      <c r="A90" s="5">
        <v>44897.4458333333</v>
      </c>
      <c r="B90" s="6">
        <v>51625983</v>
      </c>
      <c r="C90" s="7">
        <v>1317055417</v>
      </c>
      <c r="D90" s="6">
        <v>585</v>
      </c>
      <c r="E90" s="6" t="s">
        <v>57</v>
      </c>
      <c r="F90" s="6">
        <v>9918133</v>
      </c>
      <c r="G90" s="6" t="s">
        <v>10</v>
      </c>
      <c r="H90" s="6" t="s">
        <v>17</v>
      </c>
      <c r="I90" s="6" t="s">
        <v>146</v>
      </c>
      <c r="J90" s="6">
        <v>1</v>
      </c>
      <c r="K90" s="6" t="s">
        <v>147</v>
      </c>
      <c r="L90" s="6">
        <v>70503</v>
      </c>
      <c r="M90" s="6" t="s">
        <v>148</v>
      </c>
      <c r="N90" s="6" t="s">
        <v>149</v>
      </c>
      <c r="O90" s="8" t="s">
        <v>150</v>
      </c>
      <c r="P90" s="8">
        <v>14139</v>
      </c>
      <c r="Q90" s="6" t="s">
        <v>208</v>
      </c>
      <c r="R90" s="7">
        <v>32469711</v>
      </c>
      <c r="S90" s="7" t="s">
        <v>152</v>
      </c>
      <c r="T90" s="7">
        <v>0</v>
      </c>
    </row>
    <row r="91" ht="14.25" spans="1:20">
      <c r="A91" s="5">
        <v>44905.73125</v>
      </c>
      <c r="B91" s="6">
        <v>51785744</v>
      </c>
      <c r="C91" s="7">
        <v>1320126029</v>
      </c>
      <c r="D91" s="6">
        <v>585</v>
      </c>
      <c r="E91" s="6" t="s">
        <v>57</v>
      </c>
      <c r="F91" s="6">
        <v>9918069</v>
      </c>
      <c r="G91" s="6" t="s">
        <v>19</v>
      </c>
      <c r="H91" s="6" t="s">
        <v>20</v>
      </c>
      <c r="I91" s="6" t="s">
        <v>154</v>
      </c>
      <c r="J91" s="6">
        <v>1</v>
      </c>
      <c r="K91" s="6" t="s">
        <v>147</v>
      </c>
      <c r="L91" s="6">
        <v>70503</v>
      </c>
      <c r="M91" s="6" t="s">
        <v>148</v>
      </c>
      <c r="N91" s="6" t="s">
        <v>149</v>
      </c>
      <c r="O91" s="8" t="s">
        <v>150</v>
      </c>
      <c r="P91" s="8">
        <v>6303</v>
      </c>
      <c r="Q91" s="6" t="s">
        <v>209</v>
      </c>
      <c r="R91" s="7">
        <v>32469704</v>
      </c>
      <c r="S91" s="7" t="s">
        <v>152</v>
      </c>
      <c r="T91" s="7">
        <v>0</v>
      </c>
    </row>
    <row r="92" ht="14.25" spans="1:20">
      <c r="A92" s="5">
        <v>44912.6979166667</v>
      </c>
      <c r="B92" s="6">
        <v>51982220</v>
      </c>
      <c r="C92" s="7">
        <v>1322617727</v>
      </c>
      <c r="D92" s="6">
        <v>585</v>
      </c>
      <c r="E92" s="6" t="s">
        <v>57</v>
      </c>
      <c r="F92" s="6">
        <v>9917995</v>
      </c>
      <c r="G92" s="6" t="s">
        <v>13</v>
      </c>
      <c r="H92" s="6" t="s">
        <v>14</v>
      </c>
      <c r="I92" s="6" t="s">
        <v>146</v>
      </c>
      <c r="J92" s="6">
        <v>2</v>
      </c>
      <c r="K92" s="6" t="s">
        <v>147</v>
      </c>
      <c r="L92" s="6">
        <v>70503</v>
      </c>
      <c r="M92" s="6" t="s">
        <v>148</v>
      </c>
      <c r="N92" s="6" t="s">
        <v>149</v>
      </c>
      <c r="O92" s="8" t="s">
        <v>150</v>
      </c>
      <c r="P92" s="8">
        <v>14139</v>
      </c>
      <c r="Q92" s="6" t="s">
        <v>208</v>
      </c>
      <c r="R92" s="7">
        <v>32469193</v>
      </c>
      <c r="S92" s="7" t="s">
        <v>152</v>
      </c>
      <c r="T92" s="7">
        <v>0</v>
      </c>
    </row>
    <row r="93" ht="14.25" spans="1:20">
      <c r="A93" s="5">
        <v>44912.7083333333</v>
      </c>
      <c r="B93" s="6">
        <v>51982285</v>
      </c>
      <c r="C93" s="7">
        <v>1322620984</v>
      </c>
      <c r="D93" s="6">
        <v>585</v>
      </c>
      <c r="E93" s="6" t="s">
        <v>57</v>
      </c>
      <c r="F93" s="6">
        <v>9918024</v>
      </c>
      <c r="G93" s="6" t="s">
        <v>10</v>
      </c>
      <c r="H93" s="6" t="s">
        <v>11</v>
      </c>
      <c r="I93" s="6" t="s">
        <v>146</v>
      </c>
      <c r="J93" s="6">
        <v>1</v>
      </c>
      <c r="K93" s="6" t="s">
        <v>147</v>
      </c>
      <c r="L93" s="6">
        <v>70503</v>
      </c>
      <c r="M93" s="6" t="s">
        <v>148</v>
      </c>
      <c r="N93" s="6" t="s">
        <v>149</v>
      </c>
      <c r="O93" s="8" t="s">
        <v>150</v>
      </c>
      <c r="P93" s="8">
        <v>7046</v>
      </c>
      <c r="Q93" s="6" t="s">
        <v>210</v>
      </c>
      <c r="R93" s="7">
        <v>32469698</v>
      </c>
      <c r="S93" s="7" t="s">
        <v>152</v>
      </c>
      <c r="T93" s="7">
        <v>0</v>
      </c>
    </row>
    <row r="94" ht="14.25" spans="1:20">
      <c r="A94" s="5">
        <v>44920.5826388889</v>
      </c>
      <c r="B94" s="6">
        <v>52098533</v>
      </c>
      <c r="C94" s="7">
        <v>1324395884</v>
      </c>
      <c r="D94" s="6">
        <v>585</v>
      </c>
      <c r="E94" s="6" t="s">
        <v>57</v>
      </c>
      <c r="F94" s="6">
        <v>9917995</v>
      </c>
      <c r="G94" s="6" t="s">
        <v>13</v>
      </c>
      <c r="H94" s="6" t="s">
        <v>14</v>
      </c>
      <c r="I94" s="6" t="s">
        <v>146</v>
      </c>
      <c r="J94" s="6">
        <v>1</v>
      </c>
      <c r="K94" s="6" t="s">
        <v>147</v>
      </c>
      <c r="L94" s="6">
        <v>70503</v>
      </c>
      <c r="M94" s="6" t="s">
        <v>148</v>
      </c>
      <c r="N94" s="6" t="s">
        <v>149</v>
      </c>
      <c r="O94" s="8" t="s">
        <v>150</v>
      </c>
      <c r="P94" s="8">
        <v>7046</v>
      </c>
      <c r="Q94" s="6" t="s">
        <v>210</v>
      </c>
      <c r="R94" s="7">
        <v>32469193</v>
      </c>
      <c r="S94" s="7" t="s">
        <v>152</v>
      </c>
      <c r="T94" s="7">
        <v>0</v>
      </c>
    </row>
    <row r="95" ht="14.25" spans="1:20">
      <c r="A95" s="5">
        <v>44924.7194444444</v>
      </c>
      <c r="B95" s="6">
        <v>52160063</v>
      </c>
      <c r="C95" s="7">
        <v>1325584560</v>
      </c>
      <c r="D95" s="6">
        <v>585</v>
      </c>
      <c r="E95" s="6" t="s">
        <v>57</v>
      </c>
      <c r="F95" s="6">
        <v>9918040</v>
      </c>
      <c r="G95" s="6" t="s">
        <v>25</v>
      </c>
      <c r="H95" s="6" t="s">
        <v>26</v>
      </c>
      <c r="I95" s="6" t="s">
        <v>146</v>
      </c>
      <c r="J95" s="6">
        <v>1</v>
      </c>
      <c r="K95" s="6" t="s">
        <v>147</v>
      </c>
      <c r="L95" s="6">
        <v>70503</v>
      </c>
      <c r="M95" s="6" t="s">
        <v>148</v>
      </c>
      <c r="N95" s="6" t="s">
        <v>149</v>
      </c>
      <c r="O95" s="8" t="s">
        <v>150</v>
      </c>
      <c r="P95" s="8">
        <v>6303</v>
      </c>
      <c r="Q95" s="6" t="s">
        <v>209</v>
      </c>
      <c r="R95" s="7">
        <v>32469700</v>
      </c>
      <c r="S95" s="7" t="s">
        <v>152</v>
      </c>
      <c r="T95" s="7">
        <v>0</v>
      </c>
    </row>
    <row r="96" ht="14.25" spans="1:20">
      <c r="A96" s="5">
        <v>44897.8020833333</v>
      </c>
      <c r="B96" s="6">
        <v>51632792</v>
      </c>
      <c r="C96" s="7">
        <v>1317260628</v>
      </c>
      <c r="D96" s="6">
        <v>594</v>
      </c>
      <c r="E96" s="6" t="s">
        <v>58</v>
      </c>
      <c r="F96" s="6">
        <v>9918024</v>
      </c>
      <c r="G96" s="6" t="s">
        <v>10</v>
      </c>
      <c r="H96" s="6" t="s">
        <v>11</v>
      </c>
      <c r="I96" s="6" t="s">
        <v>146</v>
      </c>
      <c r="J96" s="6">
        <v>1</v>
      </c>
      <c r="K96" s="6" t="s">
        <v>147</v>
      </c>
      <c r="L96" s="6">
        <v>70503</v>
      </c>
      <c r="M96" s="6" t="s">
        <v>148</v>
      </c>
      <c r="N96" s="6" t="s">
        <v>149</v>
      </c>
      <c r="O96" s="8" t="s">
        <v>150</v>
      </c>
      <c r="P96" s="8">
        <v>6232</v>
      </c>
      <c r="Q96" s="6" t="s">
        <v>211</v>
      </c>
      <c r="R96" s="7">
        <v>32469698</v>
      </c>
      <c r="S96" s="7" t="s">
        <v>152</v>
      </c>
      <c r="T96" s="7">
        <v>0</v>
      </c>
    </row>
    <row r="97" ht="14.25" spans="1:20">
      <c r="A97" s="5">
        <v>44897.8166666667</v>
      </c>
      <c r="B97" s="6">
        <v>51633283</v>
      </c>
      <c r="C97" s="7">
        <v>1317264825</v>
      </c>
      <c r="D97" s="6">
        <v>594</v>
      </c>
      <c r="E97" s="6" t="s">
        <v>58</v>
      </c>
      <c r="F97" s="6">
        <v>9918069</v>
      </c>
      <c r="G97" s="6" t="s">
        <v>19</v>
      </c>
      <c r="H97" s="6" t="s">
        <v>20</v>
      </c>
      <c r="I97" s="6" t="s">
        <v>154</v>
      </c>
      <c r="J97" s="6">
        <v>1</v>
      </c>
      <c r="K97" s="6" t="s">
        <v>147</v>
      </c>
      <c r="L97" s="6">
        <v>70503</v>
      </c>
      <c r="M97" s="6" t="s">
        <v>148</v>
      </c>
      <c r="N97" s="6" t="s">
        <v>149</v>
      </c>
      <c r="O97" s="8" t="s">
        <v>150</v>
      </c>
      <c r="P97" s="8">
        <v>6232</v>
      </c>
      <c r="Q97" s="6" t="s">
        <v>211</v>
      </c>
      <c r="R97" s="7">
        <v>32469704</v>
      </c>
      <c r="S97" s="7" t="s">
        <v>152</v>
      </c>
      <c r="T97" s="7">
        <v>0</v>
      </c>
    </row>
    <row r="98" ht="14.25" spans="1:20">
      <c r="A98" s="5">
        <v>44902.5402777778</v>
      </c>
      <c r="B98" s="6">
        <v>51698737</v>
      </c>
      <c r="C98" s="7">
        <v>1318589441</v>
      </c>
      <c r="D98" s="6">
        <v>594</v>
      </c>
      <c r="E98" s="6" t="s">
        <v>58</v>
      </c>
      <c r="F98" s="6">
        <v>9918069</v>
      </c>
      <c r="G98" s="6" t="s">
        <v>19</v>
      </c>
      <c r="H98" s="6" t="s">
        <v>20</v>
      </c>
      <c r="I98" s="6" t="s">
        <v>154</v>
      </c>
      <c r="J98" s="6">
        <v>1</v>
      </c>
      <c r="K98" s="6" t="s">
        <v>147</v>
      </c>
      <c r="L98" s="6">
        <v>70503</v>
      </c>
      <c r="M98" s="6" t="s">
        <v>148</v>
      </c>
      <c r="N98" s="6" t="s">
        <v>149</v>
      </c>
      <c r="O98" s="8" t="s">
        <v>150</v>
      </c>
      <c r="P98" s="8">
        <v>6232</v>
      </c>
      <c r="Q98" s="6" t="s">
        <v>211</v>
      </c>
      <c r="R98" s="7">
        <v>32469704</v>
      </c>
      <c r="S98" s="7" t="s">
        <v>152</v>
      </c>
      <c r="T98" s="7">
        <v>0</v>
      </c>
    </row>
    <row r="99" ht="14.25" spans="1:20">
      <c r="A99" s="5">
        <v>44917.6125</v>
      </c>
      <c r="B99" s="6">
        <v>52055644</v>
      </c>
      <c r="C99" s="7">
        <v>1323664082</v>
      </c>
      <c r="D99" s="6">
        <v>598</v>
      </c>
      <c r="E99" s="6" t="s">
        <v>59</v>
      </c>
      <c r="F99" s="6">
        <v>9918069</v>
      </c>
      <c r="G99" s="6" t="s">
        <v>19</v>
      </c>
      <c r="H99" s="6" t="s">
        <v>20</v>
      </c>
      <c r="I99" s="6" t="s">
        <v>154</v>
      </c>
      <c r="J99" s="6">
        <v>1</v>
      </c>
      <c r="K99" s="6" t="s">
        <v>147</v>
      </c>
      <c r="L99" s="6">
        <v>70503</v>
      </c>
      <c r="M99" s="6" t="s">
        <v>148</v>
      </c>
      <c r="N99" s="6" t="s">
        <v>149</v>
      </c>
      <c r="O99" s="8" t="s">
        <v>150</v>
      </c>
      <c r="P99" s="8">
        <v>12845</v>
      </c>
      <c r="Q99" s="6" t="s">
        <v>212</v>
      </c>
      <c r="R99" s="7">
        <v>32469704</v>
      </c>
      <c r="S99" s="7" t="s">
        <v>152</v>
      </c>
      <c r="T99" s="7">
        <v>0</v>
      </c>
    </row>
    <row r="100" ht="14.25" spans="1:20">
      <c r="A100" s="5">
        <v>44918.4451388889</v>
      </c>
      <c r="B100" s="6">
        <v>52066052</v>
      </c>
      <c r="C100" s="7">
        <v>1323816847</v>
      </c>
      <c r="D100" s="6">
        <v>598</v>
      </c>
      <c r="E100" s="6" t="s">
        <v>59</v>
      </c>
      <c r="F100" s="6">
        <v>9918133</v>
      </c>
      <c r="G100" s="6" t="s">
        <v>10</v>
      </c>
      <c r="H100" s="6" t="s">
        <v>17</v>
      </c>
      <c r="I100" s="6" t="s">
        <v>146</v>
      </c>
      <c r="J100" s="6">
        <v>2</v>
      </c>
      <c r="K100" s="6" t="s">
        <v>147</v>
      </c>
      <c r="L100" s="6">
        <v>70503</v>
      </c>
      <c r="M100" s="6" t="s">
        <v>148</v>
      </c>
      <c r="N100" s="6" t="s">
        <v>149</v>
      </c>
      <c r="O100" s="8" t="s">
        <v>150</v>
      </c>
      <c r="P100" s="8">
        <v>11178</v>
      </c>
      <c r="Q100" s="6" t="s">
        <v>213</v>
      </c>
      <c r="R100" s="7">
        <v>32469711</v>
      </c>
      <c r="S100" s="7" t="s">
        <v>152</v>
      </c>
      <c r="T100" s="7">
        <v>0</v>
      </c>
    </row>
    <row r="101" ht="14.25" spans="1:20">
      <c r="A101" s="5">
        <v>44898.8597222222</v>
      </c>
      <c r="B101" s="6">
        <v>51635894</v>
      </c>
      <c r="C101" s="7">
        <v>1317536087</v>
      </c>
      <c r="D101" s="6">
        <v>704</v>
      </c>
      <c r="E101" s="6" t="s">
        <v>60</v>
      </c>
      <c r="F101" s="6">
        <v>9918040</v>
      </c>
      <c r="G101" s="6" t="s">
        <v>25</v>
      </c>
      <c r="H101" s="6" t="s">
        <v>26</v>
      </c>
      <c r="I101" s="6" t="s">
        <v>146</v>
      </c>
      <c r="J101" s="6">
        <v>1</v>
      </c>
      <c r="K101" s="6" t="s">
        <v>147</v>
      </c>
      <c r="L101" s="6">
        <v>70503</v>
      </c>
      <c r="M101" s="6" t="s">
        <v>148</v>
      </c>
      <c r="N101" s="6" t="s">
        <v>149</v>
      </c>
      <c r="O101" s="8" t="s">
        <v>150</v>
      </c>
      <c r="P101" s="8">
        <v>6505</v>
      </c>
      <c r="Q101" s="6" t="s">
        <v>214</v>
      </c>
      <c r="R101" s="7">
        <v>32469700</v>
      </c>
      <c r="S101" s="7" t="s">
        <v>152</v>
      </c>
      <c r="T101" s="7">
        <v>0</v>
      </c>
    </row>
    <row r="102" ht="14.25" spans="1:20">
      <c r="A102" s="5">
        <v>44898.8597222222</v>
      </c>
      <c r="B102" s="6">
        <v>51635894</v>
      </c>
      <c r="C102" s="7">
        <v>1317536088</v>
      </c>
      <c r="D102" s="6">
        <v>704</v>
      </c>
      <c r="E102" s="6" t="s">
        <v>60</v>
      </c>
      <c r="F102" s="6">
        <v>9918039</v>
      </c>
      <c r="G102" s="6" t="s">
        <v>24</v>
      </c>
      <c r="H102" s="6" t="s">
        <v>22</v>
      </c>
      <c r="I102" s="6" t="s">
        <v>158</v>
      </c>
      <c r="J102" s="6">
        <v>1</v>
      </c>
      <c r="K102" s="6" t="s">
        <v>147</v>
      </c>
      <c r="L102" s="6">
        <v>70503</v>
      </c>
      <c r="M102" s="6" t="s">
        <v>148</v>
      </c>
      <c r="N102" s="6" t="s">
        <v>149</v>
      </c>
      <c r="O102" s="8" t="s">
        <v>150</v>
      </c>
      <c r="P102" s="8">
        <v>6505</v>
      </c>
      <c r="Q102" s="6" t="s">
        <v>214</v>
      </c>
      <c r="R102" s="7">
        <v>32469699</v>
      </c>
      <c r="S102" s="7" t="s">
        <v>152</v>
      </c>
      <c r="T102" s="7">
        <v>0</v>
      </c>
    </row>
    <row r="103" ht="14.25" spans="1:20">
      <c r="A103" s="5">
        <v>44905.7895833333</v>
      </c>
      <c r="B103" s="6">
        <v>51788849</v>
      </c>
      <c r="C103" s="7">
        <v>1320165515</v>
      </c>
      <c r="D103" s="6">
        <v>706</v>
      </c>
      <c r="E103" s="6" t="s">
        <v>61</v>
      </c>
      <c r="F103" s="6">
        <v>9918069</v>
      </c>
      <c r="G103" s="6" t="s">
        <v>19</v>
      </c>
      <c r="H103" s="6" t="s">
        <v>20</v>
      </c>
      <c r="I103" s="6" t="s">
        <v>154</v>
      </c>
      <c r="J103" s="6">
        <v>1</v>
      </c>
      <c r="K103" s="6" t="s">
        <v>147</v>
      </c>
      <c r="L103" s="6">
        <v>70503</v>
      </c>
      <c r="M103" s="6" t="s">
        <v>148</v>
      </c>
      <c r="N103" s="6" t="s">
        <v>149</v>
      </c>
      <c r="O103" s="8" t="s">
        <v>150</v>
      </c>
      <c r="P103" s="8">
        <v>6506</v>
      </c>
      <c r="Q103" s="6" t="s">
        <v>215</v>
      </c>
      <c r="R103" s="7">
        <v>32469704</v>
      </c>
      <c r="S103" s="7" t="s">
        <v>152</v>
      </c>
      <c r="T103" s="7">
        <v>0</v>
      </c>
    </row>
    <row r="104" ht="14.25" spans="1:20">
      <c r="A104" s="5">
        <v>44907.84375</v>
      </c>
      <c r="B104" s="6">
        <v>51854784</v>
      </c>
      <c r="C104" s="7">
        <v>1321095411</v>
      </c>
      <c r="D104" s="6">
        <v>706</v>
      </c>
      <c r="E104" s="6" t="s">
        <v>61</v>
      </c>
      <c r="F104" s="6">
        <v>9918069</v>
      </c>
      <c r="G104" s="6" t="s">
        <v>19</v>
      </c>
      <c r="H104" s="6" t="s">
        <v>20</v>
      </c>
      <c r="I104" s="6" t="s">
        <v>154</v>
      </c>
      <c r="J104" s="6">
        <v>1</v>
      </c>
      <c r="K104" s="6" t="s">
        <v>147</v>
      </c>
      <c r="L104" s="6">
        <v>70503</v>
      </c>
      <c r="M104" s="6" t="s">
        <v>148</v>
      </c>
      <c r="N104" s="6" t="s">
        <v>149</v>
      </c>
      <c r="O104" s="8" t="s">
        <v>150</v>
      </c>
      <c r="P104" s="8">
        <v>6506</v>
      </c>
      <c r="Q104" s="6" t="s">
        <v>215</v>
      </c>
      <c r="R104" s="7">
        <v>32469704</v>
      </c>
      <c r="S104" s="7" t="s">
        <v>152</v>
      </c>
      <c r="T104" s="7">
        <v>0</v>
      </c>
    </row>
    <row r="105" ht="14.25" spans="1:20">
      <c r="A105" s="5">
        <v>44912.7979166667</v>
      </c>
      <c r="B105" s="6">
        <v>51985756</v>
      </c>
      <c r="C105" s="7">
        <v>1322651723</v>
      </c>
      <c r="D105" s="6">
        <v>706</v>
      </c>
      <c r="E105" s="6" t="s">
        <v>61</v>
      </c>
      <c r="F105" s="6">
        <v>9918024</v>
      </c>
      <c r="G105" s="6" t="s">
        <v>10</v>
      </c>
      <c r="H105" s="6" t="s">
        <v>11</v>
      </c>
      <c r="I105" s="6" t="s">
        <v>146</v>
      </c>
      <c r="J105" s="6">
        <v>1</v>
      </c>
      <c r="K105" s="6" t="s">
        <v>147</v>
      </c>
      <c r="L105" s="6">
        <v>70503</v>
      </c>
      <c r="M105" s="6" t="s">
        <v>148</v>
      </c>
      <c r="N105" s="6" t="s">
        <v>149</v>
      </c>
      <c r="O105" s="8" t="s">
        <v>150</v>
      </c>
      <c r="P105" s="8">
        <v>10772</v>
      </c>
      <c r="Q105" s="6" t="s">
        <v>216</v>
      </c>
      <c r="R105" s="7">
        <v>32469698</v>
      </c>
      <c r="S105" s="7" t="s">
        <v>152</v>
      </c>
      <c r="T105" s="7">
        <v>0</v>
      </c>
    </row>
    <row r="106" ht="14.25" spans="1:20">
      <c r="A106" s="5">
        <v>44900.8833333333</v>
      </c>
      <c r="B106" s="6">
        <v>51674648</v>
      </c>
      <c r="C106" s="7">
        <v>1318158274</v>
      </c>
      <c r="D106" s="6">
        <v>707</v>
      </c>
      <c r="E106" s="6" t="s">
        <v>62</v>
      </c>
      <c r="F106" s="6">
        <v>9918024</v>
      </c>
      <c r="G106" s="6" t="s">
        <v>10</v>
      </c>
      <c r="H106" s="6" t="s">
        <v>11</v>
      </c>
      <c r="I106" s="6" t="s">
        <v>146</v>
      </c>
      <c r="J106" s="6">
        <v>2</v>
      </c>
      <c r="K106" s="6" t="s">
        <v>147</v>
      </c>
      <c r="L106" s="6">
        <v>70503</v>
      </c>
      <c r="M106" s="6" t="s">
        <v>148</v>
      </c>
      <c r="N106" s="6" t="s">
        <v>149</v>
      </c>
      <c r="O106" s="8" t="s">
        <v>150</v>
      </c>
      <c r="P106" s="8">
        <v>4311</v>
      </c>
      <c r="Q106" s="6" t="s">
        <v>217</v>
      </c>
      <c r="R106" s="7">
        <v>32469698</v>
      </c>
      <c r="S106" s="7" t="s">
        <v>152</v>
      </c>
      <c r="T106" s="7">
        <v>0</v>
      </c>
    </row>
    <row r="107" ht="14.25" spans="1:20">
      <c r="A107" s="5">
        <v>44901.8520833333</v>
      </c>
      <c r="B107" s="6">
        <v>51691347</v>
      </c>
      <c r="C107" s="7">
        <v>1318467420</v>
      </c>
      <c r="D107" s="6">
        <v>707</v>
      </c>
      <c r="E107" s="6" t="s">
        <v>62</v>
      </c>
      <c r="F107" s="6">
        <v>9918077</v>
      </c>
      <c r="G107" s="6" t="s">
        <v>27</v>
      </c>
      <c r="H107" s="6" t="s">
        <v>28</v>
      </c>
      <c r="I107" s="6" t="s">
        <v>154</v>
      </c>
      <c r="J107" s="6">
        <v>1</v>
      </c>
      <c r="K107" s="6" t="s">
        <v>147</v>
      </c>
      <c r="L107" s="6">
        <v>70211</v>
      </c>
      <c r="M107" s="6" t="s">
        <v>159</v>
      </c>
      <c r="N107" s="6" t="s">
        <v>160</v>
      </c>
      <c r="O107" s="8" t="s">
        <v>150</v>
      </c>
      <c r="P107" s="8">
        <v>15329</v>
      </c>
      <c r="Q107" s="6" t="s">
        <v>218</v>
      </c>
      <c r="R107" s="7">
        <v>32469707</v>
      </c>
      <c r="S107" s="7" t="s">
        <v>152</v>
      </c>
      <c r="T107" s="7">
        <v>0</v>
      </c>
    </row>
    <row r="108" ht="14.25" spans="1:20">
      <c r="A108" s="5">
        <v>44906.8736111111</v>
      </c>
      <c r="B108" s="6">
        <v>51814213</v>
      </c>
      <c r="C108" s="7">
        <v>1320723042</v>
      </c>
      <c r="D108" s="6">
        <v>707</v>
      </c>
      <c r="E108" s="6" t="s">
        <v>62</v>
      </c>
      <c r="F108" s="6">
        <v>9918043</v>
      </c>
      <c r="G108" s="6" t="s">
        <v>15</v>
      </c>
      <c r="H108" s="6" t="s">
        <v>16</v>
      </c>
      <c r="I108" s="6" t="s">
        <v>154</v>
      </c>
      <c r="J108" s="6">
        <v>1</v>
      </c>
      <c r="K108" s="6" t="s">
        <v>147</v>
      </c>
      <c r="L108" s="6">
        <v>70503</v>
      </c>
      <c r="M108" s="6" t="s">
        <v>148</v>
      </c>
      <c r="N108" s="6" t="s">
        <v>149</v>
      </c>
      <c r="O108" s="8" t="s">
        <v>150</v>
      </c>
      <c r="P108" s="8">
        <v>4311</v>
      </c>
      <c r="Q108" s="6" t="s">
        <v>217</v>
      </c>
      <c r="R108" s="7">
        <v>32469703</v>
      </c>
      <c r="S108" s="7" t="s">
        <v>152</v>
      </c>
      <c r="T108" s="7">
        <v>0</v>
      </c>
    </row>
    <row r="109" ht="14.25" spans="1:20">
      <c r="A109" s="5">
        <v>44902.7111111111</v>
      </c>
      <c r="B109" s="6">
        <v>51703366</v>
      </c>
      <c r="C109" s="7">
        <v>1318716670</v>
      </c>
      <c r="D109" s="6">
        <v>709</v>
      </c>
      <c r="E109" s="6" t="s">
        <v>63</v>
      </c>
      <c r="F109" s="6">
        <v>9917995</v>
      </c>
      <c r="G109" s="6" t="s">
        <v>13</v>
      </c>
      <c r="H109" s="6" t="s">
        <v>14</v>
      </c>
      <c r="I109" s="6" t="s">
        <v>146</v>
      </c>
      <c r="J109" s="6">
        <v>1</v>
      </c>
      <c r="K109" s="6" t="s">
        <v>147</v>
      </c>
      <c r="L109" s="6">
        <v>70503</v>
      </c>
      <c r="M109" s="6" t="s">
        <v>148</v>
      </c>
      <c r="N109" s="6" t="s">
        <v>149</v>
      </c>
      <c r="O109" s="8" t="s">
        <v>150</v>
      </c>
      <c r="P109" s="8">
        <v>12921</v>
      </c>
      <c r="Q109" s="6" t="s">
        <v>219</v>
      </c>
      <c r="R109" s="7">
        <v>32469193</v>
      </c>
      <c r="S109" s="7" t="s">
        <v>152</v>
      </c>
      <c r="T109" s="7">
        <v>0</v>
      </c>
    </row>
    <row r="110" ht="14.25" spans="1:20">
      <c r="A110" s="5">
        <v>44918.4791666667</v>
      </c>
      <c r="B110" s="6">
        <v>52066979</v>
      </c>
      <c r="C110" s="7">
        <v>1323830849</v>
      </c>
      <c r="D110" s="6">
        <v>709</v>
      </c>
      <c r="E110" s="6" t="s">
        <v>63</v>
      </c>
      <c r="F110" s="6">
        <v>9918039</v>
      </c>
      <c r="G110" s="6" t="s">
        <v>24</v>
      </c>
      <c r="H110" s="6" t="s">
        <v>22</v>
      </c>
      <c r="I110" s="6" t="s">
        <v>158</v>
      </c>
      <c r="J110" s="6">
        <v>1</v>
      </c>
      <c r="K110" s="6" t="s">
        <v>147</v>
      </c>
      <c r="L110" s="6">
        <v>70503</v>
      </c>
      <c r="M110" s="6" t="s">
        <v>148</v>
      </c>
      <c r="N110" s="6" t="s">
        <v>149</v>
      </c>
      <c r="O110" s="8" t="s">
        <v>150</v>
      </c>
      <c r="P110" s="8">
        <v>10191</v>
      </c>
      <c r="Q110" s="6" t="s">
        <v>176</v>
      </c>
      <c r="R110" s="7">
        <v>32469699</v>
      </c>
      <c r="S110" s="7" t="s">
        <v>152</v>
      </c>
      <c r="T110" s="7">
        <v>0</v>
      </c>
    </row>
    <row r="111" ht="14.25" spans="1:20">
      <c r="A111" s="5">
        <v>44905.5743055556</v>
      </c>
      <c r="B111" s="6">
        <v>51777361</v>
      </c>
      <c r="C111" s="7">
        <v>1319992479</v>
      </c>
      <c r="D111" s="6">
        <v>710</v>
      </c>
      <c r="E111" s="6" t="s">
        <v>64</v>
      </c>
      <c r="F111" s="6">
        <v>9918024</v>
      </c>
      <c r="G111" s="6" t="s">
        <v>10</v>
      </c>
      <c r="H111" s="6" t="s">
        <v>11</v>
      </c>
      <c r="I111" s="6" t="s">
        <v>146</v>
      </c>
      <c r="J111" s="6">
        <v>1</v>
      </c>
      <c r="K111" s="6" t="s">
        <v>147</v>
      </c>
      <c r="L111" s="6">
        <v>70503</v>
      </c>
      <c r="M111" s="6" t="s">
        <v>148</v>
      </c>
      <c r="N111" s="6" t="s">
        <v>149</v>
      </c>
      <c r="O111" s="8" t="s">
        <v>150</v>
      </c>
      <c r="P111" s="8">
        <v>12981</v>
      </c>
      <c r="Q111" s="6" t="s">
        <v>220</v>
      </c>
      <c r="R111" s="7">
        <v>32469698</v>
      </c>
      <c r="S111" s="7" t="s">
        <v>152</v>
      </c>
      <c r="T111" s="7">
        <v>0</v>
      </c>
    </row>
    <row r="112" ht="14.25" spans="1:20">
      <c r="A112" s="5">
        <v>44909.7777777778</v>
      </c>
      <c r="B112" s="6">
        <v>51910727</v>
      </c>
      <c r="C112" s="7">
        <v>1321789811</v>
      </c>
      <c r="D112" s="6">
        <v>710</v>
      </c>
      <c r="E112" s="6" t="s">
        <v>64</v>
      </c>
      <c r="F112" s="6">
        <v>9918040</v>
      </c>
      <c r="G112" s="6" t="s">
        <v>25</v>
      </c>
      <c r="H112" s="6" t="s">
        <v>26</v>
      </c>
      <c r="I112" s="6" t="s">
        <v>146</v>
      </c>
      <c r="J112" s="6">
        <v>1</v>
      </c>
      <c r="K112" s="6" t="s">
        <v>147</v>
      </c>
      <c r="L112" s="6">
        <v>70503</v>
      </c>
      <c r="M112" s="6" t="s">
        <v>148</v>
      </c>
      <c r="N112" s="6" t="s">
        <v>149</v>
      </c>
      <c r="O112" s="8" t="s">
        <v>150</v>
      </c>
      <c r="P112" s="8">
        <v>12981</v>
      </c>
      <c r="Q112" s="6" t="s">
        <v>220</v>
      </c>
      <c r="R112" s="7">
        <v>32469700</v>
      </c>
      <c r="S112" s="7" t="s">
        <v>152</v>
      </c>
      <c r="T112" s="7">
        <v>0</v>
      </c>
    </row>
    <row r="113" ht="14.25" spans="1:20">
      <c r="A113" s="5">
        <v>44907.5868055556</v>
      </c>
      <c r="B113" s="6">
        <v>51839571</v>
      </c>
      <c r="C113" s="7">
        <v>1320882569</v>
      </c>
      <c r="D113" s="6">
        <v>712</v>
      </c>
      <c r="E113" s="6" t="s">
        <v>65</v>
      </c>
      <c r="F113" s="6">
        <v>9918043</v>
      </c>
      <c r="G113" s="6" t="s">
        <v>15</v>
      </c>
      <c r="H113" s="6" t="s">
        <v>16</v>
      </c>
      <c r="I113" s="6" t="s">
        <v>154</v>
      </c>
      <c r="J113" s="6">
        <v>1</v>
      </c>
      <c r="K113" s="6" t="s">
        <v>147</v>
      </c>
      <c r="L113" s="6">
        <v>70503</v>
      </c>
      <c r="M113" s="6" t="s">
        <v>148</v>
      </c>
      <c r="N113" s="6" t="s">
        <v>149</v>
      </c>
      <c r="O113" s="8" t="s">
        <v>150</v>
      </c>
      <c r="P113" s="8">
        <v>4089</v>
      </c>
      <c r="Q113" s="6" t="s">
        <v>221</v>
      </c>
      <c r="R113" s="7">
        <v>32469703</v>
      </c>
      <c r="S113" s="7" t="s">
        <v>152</v>
      </c>
      <c r="T113" s="7">
        <v>0</v>
      </c>
    </row>
    <row r="114" ht="14.25" spans="1:20">
      <c r="A114" s="5">
        <v>44922.8875</v>
      </c>
      <c r="B114" s="6">
        <v>52134780</v>
      </c>
      <c r="C114" s="7">
        <v>1325106939</v>
      </c>
      <c r="D114" s="6">
        <v>712</v>
      </c>
      <c r="E114" s="6" t="s">
        <v>65</v>
      </c>
      <c r="F114" s="6">
        <v>9918043</v>
      </c>
      <c r="G114" s="6" t="s">
        <v>15</v>
      </c>
      <c r="H114" s="6" t="s">
        <v>16</v>
      </c>
      <c r="I114" s="6" t="s">
        <v>154</v>
      </c>
      <c r="J114" s="6">
        <v>1</v>
      </c>
      <c r="K114" s="6" t="s">
        <v>147</v>
      </c>
      <c r="L114" s="6">
        <v>70503</v>
      </c>
      <c r="M114" s="6" t="s">
        <v>148</v>
      </c>
      <c r="N114" s="6" t="s">
        <v>149</v>
      </c>
      <c r="O114" s="8" t="s">
        <v>150</v>
      </c>
      <c r="P114" s="8">
        <v>11382</v>
      </c>
      <c r="Q114" s="6" t="s">
        <v>222</v>
      </c>
      <c r="R114" s="7">
        <v>32469703</v>
      </c>
      <c r="S114" s="7" t="s">
        <v>152</v>
      </c>
      <c r="T114" s="7">
        <v>0</v>
      </c>
    </row>
    <row r="115" ht="14.25" spans="1:20">
      <c r="A115" s="5">
        <v>44923.8013888889</v>
      </c>
      <c r="B115" s="6">
        <v>52146562</v>
      </c>
      <c r="C115" s="7">
        <v>1325318126</v>
      </c>
      <c r="D115" s="6">
        <v>716</v>
      </c>
      <c r="E115" s="6" t="s">
        <v>66</v>
      </c>
      <c r="F115" s="6">
        <v>9918039</v>
      </c>
      <c r="G115" s="6" t="s">
        <v>24</v>
      </c>
      <c r="H115" s="6" t="s">
        <v>22</v>
      </c>
      <c r="I115" s="6" t="s">
        <v>158</v>
      </c>
      <c r="J115" s="6">
        <v>1</v>
      </c>
      <c r="K115" s="6" t="s">
        <v>147</v>
      </c>
      <c r="L115" s="6">
        <v>70503</v>
      </c>
      <c r="M115" s="6" t="s">
        <v>148</v>
      </c>
      <c r="N115" s="6" t="s">
        <v>149</v>
      </c>
      <c r="O115" s="8" t="s">
        <v>150</v>
      </c>
      <c r="P115" s="8">
        <v>14338</v>
      </c>
      <c r="Q115" s="6" t="s">
        <v>223</v>
      </c>
      <c r="R115" s="7">
        <v>32469699</v>
      </c>
      <c r="S115" s="7" t="s">
        <v>152</v>
      </c>
      <c r="T115" s="7">
        <v>0</v>
      </c>
    </row>
    <row r="116" ht="14.25" spans="1:20">
      <c r="A116" s="5">
        <v>44923.8013888889</v>
      </c>
      <c r="B116" s="6">
        <v>52146562</v>
      </c>
      <c r="C116" s="7">
        <v>1325318125</v>
      </c>
      <c r="D116" s="6">
        <v>716</v>
      </c>
      <c r="E116" s="6" t="s">
        <v>66</v>
      </c>
      <c r="F116" s="6">
        <v>9918040</v>
      </c>
      <c r="G116" s="6" t="s">
        <v>25</v>
      </c>
      <c r="H116" s="6" t="s">
        <v>26</v>
      </c>
      <c r="I116" s="6" t="s">
        <v>146</v>
      </c>
      <c r="J116" s="6">
        <v>1</v>
      </c>
      <c r="K116" s="6" t="s">
        <v>147</v>
      </c>
      <c r="L116" s="6">
        <v>70503</v>
      </c>
      <c r="M116" s="6" t="s">
        <v>148</v>
      </c>
      <c r="N116" s="6" t="s">
        <v>149</v>
      </c>
      <c r="O116" s="8" t="s">
        <v>150</v>
      </c>
      <c r="P116" s="8">
        <v>14338</v>
      </c>
      <c r="Q116" s="6" t="s">
        <v>223</v>
      </c>
      <c r="R116" s="7">
        <v>32469700</v>
      </c>
      <c r="S116" s="7" t="s">
        <v>152</v>
      </c>
      <c r="T116" s="7">
        <v>0</v>
      </c>
    </row>
    <row r="117" ht="14.25" spans="1:20">
      <c r="A117" s="5">
        <v>44914.8361111111</v>
      </c>
      <c r="B117" s="6">
        <v>52017133</v>
      </c>
      <c r="C117" s="7">
        <v>1323109277</v>
      </c>
      <c r="D117" s="6">
        <v>717</v>
      </c>
      <c r="E117" s="6" t="s">
        <v>67</v>
      </c>
      <c r="F117" s="6">
        <v>9918069</v>
      </c>
      <c r="G117" s="6" t="s">
        <v>19</v>
      </c>
      <c r="H117" s="6" t="s">
        <v>20</v>
      </c>
      <c r="I117" s="6" t="s">
        <v>154</v>
      </c>
      <c r="J117" s="6">
        <v>1</v>
      </c>
      <c r="K117" s="6" t="s">
        <v>147</v>
      </c>
      <c r="L117" s="6">
        <v>70503</v>
      </c>
      <c r="M117" s="6" t="s">
        <v>148</v>
      </c>
      <c r="N117" s="6" t="s">
        <v>149</v>
      </c>
      <c r="O117" s="8" t="s">
        <v>150</v>
      </c>
      <c r="P117" s="8">
        <v>11627</v>
      </c>
      <c r="Q117" s="6" t="s">
        <v>224</v>
      </c>
      <c r="R117" s="7">
        <v>32469704</v>
      </c>
      <c r="S117" s="7" t="s">
        <v>152</v>
      </c>
      <c r="T117" s="7">
        <v>0</v>
      </c>
    </row>
    <row r="118" ht="14.25" spans="1:20">
      <c r="A118" s="5">
        <v>44914.8361111111</v>
      </c>
      <c r="B118" s="6">
        <v>52017133</v>
      </c>
      <c r="C118" s="7">
        <v>1323109278</v>
      </c>
      <c r="D118" s="6">
        <v>717</v>
      </c>
      <c r="E118" s="6" t="s">
        <v>67</v>
      </c>
      <c r="F118" s="6">
        <v>9918039</v>
      </c>
      <c r="G118" s="6" t="s">
        <v>24</v>
      </c>
      <c r="H118" s="6" t="s">
        <v>22</v>
      </c>
      <c r="I118" s="6" t="s">
        <v>158</v>
      </c>
      <c r="J118" s="6">
        <v>1</v>
      </c>
      <c r="K118" s="6" t="s">
        <v>147</v>
      </c>
      <c r="L118" s="6">
        <v>70503</v>
      </c>
      <c r="M118" s="6" t="s">
        <v>148</v>
      </c>
      <c r="N118" s="6" t="s">
        <v>149</v>
      </c>
      <c r="O118" s="8" t="s">
        <v>150</v>
      </c>
      <c r="P118" s="8">
        <v>11627</v>
      </c>
      <c r="Q118" s="6" t="s">
        <v>224</v>
      </c>
      <c r="R118" s="7">
        <v>32469699</v>
      </c>
      <c r="S118" s="7" t="s">
        <v>152</v>
      </c>
      <c r="T118" s="7">
        <v>0</v>
      </c>
    </row>
    <row r="119" ht="14.25" spans="1:20">
      <c r="A119" s="5">
        <v>44911.4576388889</v>
      </c>
      <c r="B119" s="6">
        <v>51951807</v>
      </c>
      <c r="C119" s="7">
        <v>1322283972</v>
      </c>
      <c r="D119" s="6">
        <v>721</v>
      </c>
      <c r="E119" s="6" t="s">
        <v>68</v>
      </c>
      <c r="F119" s="6">
        <v>9918075</v>
      </c>
      <c r="G119" s="6" t="s">
        <v>30</v>
      </c>
      <c r="H119" s="6" t="s">
        <v>31</v>
      </c>
      <c r="I119" s="6" t="s">
        <v>154</v>
      </c>
      <c r="J119" s="6">
        <v>1</v>
      </c>
      <c r="K119" s="6" t="s">
        <v>147</v>
      </c>
      <c r="L119" s="6">
        <v>40116</v>
      </c>
      <c r="M119" s="6" t="s">
        <v>164</v>
      </c>
      <c r="N119" s="6" t="s">
        <v>165</v>
      </c>
      <c r="O119" s="8" t="s">
        <v>166</v>
      </c>
      <c r="P119" s="8">
        <v>11619</v>
      </c>
      <c r="Q119" s="6" t="s">
        <v>225</v>
      </c>
      <c r="R119" s="7">
        <v>32469706</v>
      </c>
      <c r="S119" s="7" t="s">
        <v>152</v>
      </c>
      <c r="T119" s="7">
        <v>0</v>
      </c>
    </row>
    <row r="120" ht="14.25" spans="1:20">
      <c r="A120" s="5">
        <v>44899.6826388889</v>
      </c>
      <c r="B120" s="6">
        <v>51652187</v>
      </c>
      <c r="C120" s="7">
        <v>1317761733</v>
      </c>
      <c r="D120" s="6">
        <v>723</v>
      </c>
      <c r="E120" s="6" t="s">
        <v>69</v>
      </c>
      <c r="F120" s="6">
        <v>9918043</v>
      </c>
      <c r="G120" s="6" t="s">
        <v>15</v>
      </c>
      <c r="H120" s="6" t="s">
        <v>16</v>
      </c>
      <c r="I120" s="6" t="s">
        <v>154</v>
      </c>
      <c r="J120" s="6">
        <v>1</v>
      </c>
      <c r="K120" s="6" t="s">
        <v>147</v>
      </c>
      <c r="L120" s="6">
        <v>70503</v>
      </c>
      <c r="M120" s="6" t="s">
        <v>148</v>
      </c>
      <c r="N120" s="6" t="s">
        <v>149</v>
      </c>
      <c r="O120" s="8" t="s">
        <v>150</v>
      </c>
      <c r="P120" s="8">
        <v>13020</v>
      </c>
      <c r="Q120" s="6" t="s">
        <v>226</v>
      </c>
      <c r="R120" s="7">
        <v>32469703</v>
      </c>
      <c r="S120" s="7" t="s">
        <v>152</v>
      </c>
      <c r="T120" s="7">
        <v>0</v>
      </c>
    </row>
    <row r="121" ht="14.25" spans="1:20">
      <c r="A121" s="5">
        <v>44916.8145833333</v>
      </c>
      <c r="B121" s="6">
        <v>52047547</v>
      </c>
      <c r="C121" s="7">
        <v>1323568744</v>
      </c>
      <c r="D121" s="6">
        <v>724</v>
      </c>
      <c r="E121" s="6" t="s">
        <v>70</v>
      </c>
      <c r="F121" s="6">
        <v>9918073</v>
      </c>
      <c r="G121" s="6" t="s">
        <v>21</v>
      </c>
      <c r="H121" s="6" t="s">
        <v>22</v>
      </c>
      <c r="I121" s="6" t="s">
        <v>158</v>
      </c>
      <c r="J121" s="6">
        <v>1</v>
      </c>
      <c r="K121" s="6" t="s">
        <v>147</v>
      </c>
      <c r="L121" s="6">
        <v>70211</v>
      </c>
      <c r="M121" s="6" t="s">
        <v>159</v>
      </c>
      <c r="N121" s="6" t="s">
        <v>160</v>
      </c>
      <c r="O121" s="8" t="s">
        <v>150</v>
      </c>
      <c r="P121" s="8">
        <v>10930</v>
      </c>
      <c r="Q121" s="6" t="s">
        <v>227</v>
      </c>
      <c r="R121" s="7">
        <v>32469705</v>
      </c>
      <c r="S121" s="7" t="s">
        <v>152</v>
      </c>
      <c r="T121" s="7">
        <v>0</v>
      </c>
    </row>
    <row r="122" ht="14.25" spans="1:20">
      <c r="A122" s="5">
        <v>44923.7277777778</v>
      </c>
      <c r="B122" s="6">
        <v>52145294</v>
      </c>
      <c r="C122" s="7">
        <v>1325291479</v>
      </c>
      <c r="D122" s="6">
        <v>726</v>
      </c>
      <c r="E122" s="6" t="s">
        <v>71</v>
      </c>
      <c r="F122" s="6">
        <v>9918024</v>
      </c>
      <c r="G122" s="6" t="s">
        <v>10</v>
      </c>
      <c r="H122" s="6" t="s">
        <v>11</v>
      </c>
      <c r="I122" s="6" t="s">
        <v>146</v>
      </c>
      <c r="J122" s="6">
        <v>1</v>
      </c>
      <c r="K122" s="6" t="s">
        <v>147</v>
      </c>
      <c r="L122" s="6">
        <v>70503</v>
      </c>
      <c r="M122" s="6" t="s">
        <v>148</v>
      </c>
      <c r="N122" s="6" t="s">
        <v>149</v>
      </c>
      <c r="O122" s="8" t="s">
        <v>150</v>
      </c>
      <c r="P122" s="8">
        <v>10177</v>
      </c>
      <c r="Q122" s="6" t="s">
        <v>228</v>
      </c>
      <c r="R122" s="7">
        <v>32469698</v>
      </c>
      <c r="S122" s="7" t="s">
        <v>152</v>
      </c>
      <c r="T122" s="7">
        <v>0</v>
      </c>
    </row>
    <row r="123" ht="14.25" spans="1:20">
      <c r="A123" s="5">
        <v>44898.6395833333</v>
      </c>
      <c r="B123" s="6">
        <v>51641578</v>
      </c>
      <c r="C123" s="7">
        <v>1317434008</v>
      </c>
      <c r="D123" s="6">
        <v>730</v>
      </c>
      <c r="E123" s="6" t="s">
        <v>72</v>
      </c>
      <c r="F123" s="6">
        <v>9918040</v>
      </c>
      <c r="G123" s="6" t="s">
        <v>25</v>
      </c>
      <c r="H123" s="6" t="s">
        <v>26</v>
      </c>
      <c r="I123" s="6" t="s">
        <v>146</v>
      </c>
      <c r="J123" s="6">
        <v>1</v>
      </c>
      <c r="K123" s="6" t="s">
        <v>147</v>
      </c>
      <c r="L123" s="6">
        <v>70503</v>
      </c>
      <c r="M123" s="6" t="s">
        <v>148</v>
      </c>
      <c r="N123" s="6" t="s">
        <v>149</v>
      </c>
      <c r="O123" s="8" t="s">
        <v>150</v>
      </c>
      <c r="P123" s="8">
        <v>9328</v>
      </c>
      <c r="Q123" s="6" t="s">
        <v>229</v>
      </c>
      <c r="R123" s="7">
        <v>32469700</v>
      </c>
      <c r="S123" s="7" t="s">
        <v>152</v>
      </c>
      <c r="T123" s="7">
        <v>0</v>
      </c>
    </row>
    <row r="124" ht="14.25" spans="1:20">
      <c r="A124" s="5">
        <v>44898.6395833333</v>
      </c>
      <c r="B124" s="6">
        <v>51641578</v>
      </c>
      <c r="C124" s="7">
        <v>1317434009</v>
      </c>
      <c r="D124" s="6">
        <v>730</v>
      </c>
      <c r="E124" s="6" t="s">
        <v>72</v>
      </c>
      <c r="F124" s="6">
        <v>9918039</v>
      </c>
      <c r="G124" s="6" t="s">
        <v>24</v>
      </c>
      <c r="H124" s="6" t="s">
        <v>22</v>
      </c>
      <c r="I124" s="6" t="s">
        <v>158</v>
      </c>
      <c r="J124" s="6">
        <v>1</v>
      </c>
      <c r="K124" s="6" t="s">
        <v>147</v>
      </c>
      <c r="L124" s="6">
        <v>70503</v>
      </c>
      <c r="M124" s="6" t="s">
        <v>148</v>
      </c>
      <c r="N124" s="6" t="s">
        <v>149</v>
      </c>
      <c r="O124" s="8" t="s">
        <v>150</v>
      </c>
      <c r="P124" s="8">
        <v>9328</v>
      </c>
      <c r="Q124" s="6" t="s">
        <v>229</v>
      </c>
      <c r="R124" s="7">
        <v>32469699</v>
      </c>
      <c r="S124" s="7" t="s">
        <v>152</v>
      </c>
      <c r="T124" s="7">
        <v>0</v>
      </c>
    </row>
    <row r="125" ht="14.25" spans="1:20">
      <c r="A125" s="5">
        <v>44920.7930555556</v>
      </c>
      <c r="B125" s="6">
        <v>52103634</v>
      </c>
      <c r="C125" s="7">
        <v>1324532132</v>
      </c>
      <c r="D125" s="6">
        <v>730</v>
      </c>
      <c r="E125" s="6" t="s">
        <v>72</v>
      </c>
      <c r="F125" s="6">
        <v>9917995</v>
      </c>
      <c r="G125" s="6" t="s">
        <v>13</v>
      </c>
      <c r="H125" s="6" t="s">
        <v>14</v>
      </c>
      <c r="I125" s="6" t="s">
        <v>146</v>
      </c>
      <c r="J125" s="6">
        <v>1</v>
      </c>
      <c r="K125" s="6" t="s">
        <v>147</v>
      </c>
      <c r="L125" s="6">
        <v>70503</v>
      </c>
      <c r="M125" s="6" t="s">
        <v>148</v>
      </c>
      <c r="N125" s="6" t="s">
        <v>149</v>
      </c>
      <c r="O125" s="8" t="s">
        <v>150</v>
      </c>
      <c r="P125" s="8">
        <v>9328</v>
      </c>
      <c r="Q125" s="6" t="s">
        <v>229</v>
      </c>
      <c r="R125" s="7">
        <v>32469193</v>
      </c>
      <c r="S125" s="7" t="s">
        <v>152</v>
      </c>
      <c r="T125" s="7">
        <v>0</v>
      </c>
    </row>
    <row r="126" ht="14.25" spans="1:20">
      <c r="A126" s="5">
        <v>44899.7277777778</v>
      </c>
      <c r="B126" s="6">
        <v>51656538</v>
      </c>
      <c r="C126" s="7">
        <v>1317811788</v>
      </c>
      <c r="D126" s="6">
        <v>732</v>
      </c>
      <c r="E126" s="6" t="s">
        <v>73</v>
      </c>
      <c r="F126" s="6">
        <v>9918133</v>
      </c>
      <c r="G126" s="6" t="s">
        <v>10</v>
      </c>
      <c r="H126" s="6" t="s">
        <v>17</v>
      </c>
      <c r="I126" s="6" t="s">
        <v>146</v>
      </c>
      <c r="J126" s="6">
        <v>1</v>
      </c>
      <c r="K126" s="6" t="s">
        <v>147</v>
      </c>
      <c r="L126" s="6">
        <v>70503</v>
      </c>
      <c r="M126" s="6" t="s">
        <v>148</v>
      </c>
      <c r="N126" s="6" t="s">
        <v>149</v>
      </c>
      <c r="O126" s="8" t="s">
        <v>150</v>
      </c>
      <c r="P126" s="8">
        <v>9138</v>
      </c>
      <c r="Q126" s="6" t="s">
        <v>230</v>
      </c>
      <c r="R126" s="7">
        <v>32469711</v>
      </c>
      <c r="S126" s="7" t="s">
        <v>152</v>
      </c>
      <c r="T126" s="7">
        <v>0</v>
      </c>
    </row>
    <row r="127" ht="14.25" spans="1:20">
      <c r="A127" s="5">
        <v>44921.8326388889</v>
      </c>
      <c r="B127" s="6">
        <v>52118360</v>
      </c>
      <c r="C127" s="7">
        <v>1324808776</v>
      </c>
      <c r="D127" s="6">
        <v>733</v>
      </c>
      <c r="E127" s="6" t="s">
        <v>74</v>
      </c>
      <c r="F127" s="6">
        <v>9918039</v>
      </c>
      <c r="G127" s="6" t="s">
        <v>24</v>
      </c>
      <c r="H127" s="6" t="s">
        <v>22</v>
      </c>
      <c r="I127" s="6" t="s">
        <v>158</v>
      </c>
      <c r="J127" s="6">
        <v>1</v>
      </c>
      <c r="K127" s="6" t="s">
        <v>147</v>
      </c>
      <c r="L127" s="6">
        <v>70503</v>
      </c>
      <c r="M127" s="6" t="s">
        <v>148</v>
      </c>
      <c r="N127" s="6" t="s">
        <v>149</v>
      </c>
      <c r="O127" s="8" t="s">
        <v>150</v>
      </c>
      <c r="P127" s="8">
        <v>11004</v>
      </c>
      <c r="Q127" s="6" t="s">
        <v>231</v>
      </c>
      <c r="R127" s="7">
        <v>32469699</v>
      </c>
      <c r="S127" s="7" t="s">
        <v>152</v>
      </c>
      <c r="T127" s="7">
        <v>0</v>
      </c>
    </row>
    <row r="128" ht="14.25" spans="1:20">
      <c r="A128" s="5">
        <v>44913.6534722222</v>
      </c>
      <c r="B128" s="6">
        <v>51997376</v>
      </c>
      <c r="C128" s="7">
        <v>1322792168</v>
      </c>
      <c r="D128" s="6">
        <v>737</v>
      </c>
      <c r="E128" s="6" t="s">
        <v>75</v>
      </c>
      <c r="F128" s="6">
        <v>9918133</v>
      </c>
      <c r="G128" s="6" t="s">
        <v>10</v>
      </c>
      <c r="H128" s="6" t="s">
        <v>17</v>
      </c>
      <c r="I128" s="6" t="s">
        <v>146</v>
      </c>
      <c r="J128" s="6">
        <v>1</v>
      </c>
      <c r="K128" s="6" t="s">
        <v>147</v>
      </c>
      <c r="L128" s="6">
        <v>70503</v>
      </c>
      <c r="M128" s="6" t="s">
        <v>148</v>
      </c>
      <c r="N128" s="6" t="s">
        <v>149</v>
      </c>
      <c r="O128" s="8" t="s">
        <v>150</v>
      </c>
      <c r="P128" s="8">
        <v>11642</v>
      </c>
      <c r="Q128" s="6" t="s">
        <v>232</v>
      </c>
      <c r="R128" s="7">
        <v>32469711</v>
      </c>
      <c r="S128" s="7" t="s">
        <v>152</v>
      </c>
      <c r="T128" s="7">
        <v>0</v>
      </c>
    </row>
    <row r="129" ht="14.25" spans="1:20">
      <c r="A129" s="5">
        <v>44920.6930555556</v>
      </c>
      <c r="B129" s="6">
        <v>52101209</v>
      </c>
      <c r="C129" s="7">
        <v>1324475759</v>
      </c>
      <c r="D129" s="6">
        <v>737</v>
      </c>
      <c r="E129" s="6" t="s">
        <v>75</v>
      </c>
      <c r="F129" s="6">
        <v>9918024</v>
      </c>
      <c r="G129" s="6" t="s">
        <v>10</v>
      </c>
      <c r="H129" s="6" t="s">
        <v>11</v>
      </c>
      <c r="I129" s="6" t="s">
        <v>146</v>
      </c>
      <c r="J129" s="6">
        <v>1</v>
      </c>
      <c r="K129" s="6" t="s">
        <v>147</v>
      </c>
      <c r="L129" s="6">
        <v>70503</v>
      </c>
      <c r="M129" s="6" t="s">
        <v>148</v>
      </c>
      <c r="N129" s="6" t="s">
        <v>149</v>
      </c>
      <c r="O129" s="8" t="s">
        <v>150</v>
      </c>
      <c r="P129" s="8">
        <v>11642</v>
      </c>
      <c r="Q129" s="6" t="s">
        <v>232</v>
      </c>
      <c r="R129" s="7">
        <v>32469698</v>
      </c>
      <c r="S129" s="7" t="s">
        <v>152</v>
      </c>
      <c r="T129" s="7">
        <v>0</v>
      </c>
    </row>
    <row r="130" ht="14.25" spans="1:20">
      <c r="A130" s="5">
        <v>44921.7618055556</v>
      </c>
      <c r="B130" s="6">
        <v>52116177</v>
      </c>
      <c r="C130" s="7">
        <v>1324768810</v>
      </c>
      <c r="D130" s="6">
        <v>737</v>
      </c>
      <c r="E130" s="6" t="s">
        <v>75</v>
      </c>
      <c r="F130" s="6">
        <v>9918069</v>
      </c>
      <c r="G130" s="6" t="s">
        <v>19</v>
      </c>
      <c r="H130" s="6" t="s">
        <v>20</v>
      </c>
      <c r="I130" s="6" t="s">
        <v>154</v>
      </c>
      <c r="J130" s="6">
        <v>1</v>
      </c>
      <c r="K130" s="6" t="s">
        <v>147</v>
      </c>
      <c r="L130" s="6">
        <v>70503</v>
      </c>
      <c r="M130" s="6" t="s">
        <v>148</v>
      </c>
      <c r="N130" s="6" t="s">
        <v>149</v>
      </c>
      <c r="O130" s="8" t="s">
        <v>150</v>
      </c>
      <c r="P130" s="8">
        <v>11642</v>
      </c>
      <c r="Q130" s="6" t="s">
        <v>232</v>
      </c>
      <c r="R130" s="7">
        <v>32469704</v>
      </c>
      <c r="S130" s="7" t="s">
        <v>152</v>
      </c>
      <c r="T130" s="7">
        <v>0</v>
      </c>
    </row>
    <row r="131" ht="14.25" spans="1:20">
      <c r="A131" s="5">
        <v>44923.8722222222</v>
      </c>
      <c r="B131" s="6">
        <v>52149899</v>
      </c>
      <c r="C131" s="7">
        <v>1325369227</v>
      </c>
      <c r="D131" s="6">
        <v>737</v>
      </c>
      <c r="E131" s="6" t="s">
        <v>75</v>
      </c>
      <c r="F131" s="6">
        <v>9918043</v>
      </c>
      <c r="G131" s="6" t="s">
        <v>15</v>
      </c>
      <c r="H131" s="6" t="s">
        <v>16</v>
      </c>
      <c r="I131" s="6" t="s">
        <v>154</v>
      </c>
      <c r="J131" s="6">
        <v>1</v>
      </c>
      <c r="K131" s="6" t="s">
        <v>147</v>
      </c>
      <c r="L131" s="6">
        <v>70503</v>
      </c>
      <c r="M131" s="6" t="s">
        <v>148</v>
      </c>
      <c r="N131" s="6" t="s">
        <v>149</v>
      </c>
      <c r="O131" s="8" t="s">
        <v>150</v>
      </c>
      <c r="P131" s="8">
        <v>15445</v>
      </c>
      <c r="Q131" s="6" t="s">
        <v>233</v>
      </c>
      <c r="R131" s="7">
        <v>32469703</v>
      </c>
      <c r="S131" s="7" t="s">
        <v>152</v>
      </c>
      <c r="T131" s="7">
        <v>0</v>
      </c>
    </row>
    <row r="132" ht="14.25" spans="1:20">
      <c r="A132" s="5">
        <v>44899.6645833333</v>
      </c>
      <c r="B132" s="6">
        <v>51654733</v>
      </c>
      <c r="C132" s="7">
        <v>1317726373</v>
      </c>
      <c r="D132" s="6">
        <v>738</v>
      </c>
      <c r="E132" s="6" t="s">
        <v>76</v>
      </c>
      <c r="F132" s="6">
        <v>9918069</v>
      </c>
      <c r="G132" s="6" t="s">
        <v>19</v>
      </c>
      <c r="H132" s="6" t="s">
        <v>20</v>
      </c>
      <c r="I132" s="6" t="s">
        <v>154</v>
      </c>
      <c r="J132" s="6">
        <v>1</v>
      </c>
      <c r="K132" s="6" t="s">
        <v>147</v>
      </c>
      <c r="L132" s="6">
        <v>70503</v>
      </c>
      <c r="M132" s="6" t="s">
        <v>148</v>
      </c>
      <c r="N132" s="6" t="s">
        <v>149</v>
      </c>
      <c r="O132" s="8" t="s">
        <v>150</v>
      </c>
      <c r="P132" s="8">
        <v>6121</v>
      </c>
      <c r="Q132" s="6" t="s">
        <v>234</v>
      </c>
      <c r="R132" s="7">
        <v>32469704</v>
      </c>
      <c r="S132" s="7" t="s">
        <v>152</v>
      </c>
      <c r="T132" s="7">
        <v>0</v>
      </c>
    </row>
    <row r="133" ht="14.25" spans="1:20">
      <c r="A133" s="5">
        <v>44899.6645833333</v>
      </c>
      <c r="B133" s="6">
        <v>51654733</v>
      </c>
      <c r="C133" s="7">
        <v>1317726372</v>
      </c>
      <c r="D133" s="6">
        <v>738</v>
      </c>
      <c r="E133" s="6" t="s">
        <v>76</v>
      </c>
      <c r="F133" s="6">
        <v>9918024</v>
      </c>
      <c r="G133" s="6" t="s">
        <v>10</v>
      </c>
      <c r="H133" s="6" t="s">
        <v>11</v>
      </c>
      <c r="I133" s="6" t="s">
        <v>146</v>
      </c>
      <c r="J133" s="6">
        <v>1</v>
      </c>
      <c r="K133" s="6" t="s">
        <v>147</v>
      </c>
      <c r="L133" s="6">
        <v>70503</v>
      </c>
      <c r="M133" s="6" t="s">
        <v>148</v>
      </c>
      <c r="N133" s="6" t="s">
        <v>149</v>
      </c>
      <c r="O133" s="8" t="s">
        <v>150</v>
      </c>
      <c r="P133" s="8">
        <v>6121</v>
      </c>
      <c r="Q133" s="6" t="s">
        <v>234</v>
      </c>
      <c r="R133" s="7">
        <v>32469698</v>
      </c>
      <c r="S133" s="7" t="s">
        <v>152</v>
      </c>
      <c r="T133" s="7">
        <v>0</v>
      </c>
    </row>
    <row r="134" ht="14.25" spans="1:20">
      <c r="A134" s="5">
        <v>44899.6645833333</v>
      </c>
      <c r="B134" s="6">
        <v>51654733</v>
      </c>
      <c r="C134" s="7">
        <v>1317726374</v>
      </c>
      <c r="D134" s="6">
        <v>738</v>
      </c>
      <c r="E134" s="6" t="s">
        <v>76</v>
      </c>
      <c r="F134" s="6">
        <v>9918040</v>
      </c>
      <c r="G134" s="6" t="s">
        <v>25</v>
      </c>
      <c r="H134" s="6" t="s">
        <v>26</v>
      </c>
      <c r="I134" s="6" t="s">
        <v>146</v>
      </c>
      <c r="J134" s="6">
        <v>1</v>
      </c>
      <c r="K134" s="6" t="s">
        <v>147</v>
      </c>
      <c r="L134" s="6">
        <v>70503</v>
      </c>
      <c r="M134" s="6" t="s">
        <v>148</v>
      </c>
      <c r="N134" s="6" t="s">
        <v>149</v>
      </c>
      <c r="O134" s="8" t="s">
        <v>150</v>
      </c>
      <c r="P134" s="8">
        <v>6121</v>
      </c>
      <c r="Q134" s="6" t="s">
        <v>234</v>
      </c>
      <c r="R134" s="7">
        <v>32469700</v>
      </c>
      <c r="S134" s="7" t="s">
        <v>152</v>
      </c>
      <c r="T134" s="7">
        <v>0</v>
      </c>
    </row>
    <row r="135" ht="14.25" spans="1:20">
      <c r="A135" s="5">
        <v>44915.85</v>
      </c>
      <c r="B135" s="6">
        <v>52032922</v>
      </c>
      <c r="C135" s="7">
        <v>1323356516</v>
      </c>
      <c r="D135" s="6">
        <v>738</v>
      </c>
      <c r="E135" s="6" t="s">
        <v>76</v>
      </c>
      <c r="F135" s="6">
        <v>9918039</v>
      </c>
      <c r="G135" s="6" t="s">
        <v>24</v>
      </c>
      <c r="H135" s="6" t="s">
        <v>22</v>
      </c>
      <c r="I135" s="6" t="s">
        <v>158</v>
      </c>
      <c r="J135" s="6">
        <v>1</v>
      </c>
      <c r="K135" s="6" t="s">
        <v>147</v>
      </c>
      <c r="L135" s="6">
        <v>70503</v>
      </c>
      <c r="M135" s="6" t="s">
        <v>148</v>
      </c>
      <c r="N135" s="6" t="s">
        <v>149</v>
      </c>
      <c r="O135" s="8" t="s">
        <v>150</v>
      </c>
      <c r="P135" s="8">
        <v>5698</v>
      </c>
      <c r="Q135" s="6" t="s">
        <v>235</v>
      </c>
      <c r="R135" s="7">
        <v>32469699</v>
      </c>
      <c r="S135" s="7" t="s">
        <v>152</v>
      </c>
      <c r="T135" s="7">
        <v>0</v>
      </c>
    </row>
    <row r="136" ht="14.25" spans="1:20">
      <c r="A136" s="5">
        <v>44915.85</v>
      </c>
      <c r="B136" s="6">
        <v>52032922</v>
      </c>
      <c r="C136" s="7">
        <v>1323356517</v>
      </c>
      <c r="D136" s="6">
        <v>738</v>
      </c>
      <c r="E136" s="6" t="s">
        <v>76</v>
      </c>
      <c r="F136" s="6">
        <v>9918040</v>
      </c>
      <c r="G136" s="6" t="s">
        <v>25</v>
      </c>
      <c r="H136" s="6" t="s">
        <v>26</v>
      </c>
      <c r="I136" s="6" t="s">
        <v>146</v>
      </c>
      <c r="J136" s="6">
        <v>1</v>
      </c>
      <c r="K136" s="6" t="s">
        <v>147</v>
      </c>
      <c r="L136" s="6">
        <v>70503</v>
      </c>
      <c r="M136" s="6" t="s">
        <v>148</v>
      </c>
      <c r="N136" s="6" t="s">
        <v>149</v>
      </c>
      <c r="O136" s="8" t="s">
        <v>150</v>
      </c>
      <c r="P136" s="8">
        <v>5698</v>
      </c>
      <c r="Q136" s="6" t="s">
        <v>235</v>
      </c>
      <c r="R136" s="7">
        <v>32469700</v>
      </c>
      <c r="S136" s="7" t="s">
        <v>152</v>
      </c>
      <c r="T136" s="7">
        <v>0</v>
      </c>
    </row>
    <row r="137" ht="14.25" spans="1:20">
      <c r="A137" s="5">
        <v>44906.5597222222</v>
      </c>
      <c r="B137" s="6">
        <v>51807333</v>
      </c>
      <c r="C137" s="7">
        <v>1320428465</v>
      </c>
      <c r="D137" s="6">
        <v>740</v>
      </c>
      <c r="E137" s="6" t="s">
        <v>77</v>
      </c>
      <c r="F137" s="6">
        <v>9918039</v>
      </c>
      <c r="G137" s="6" t="s">
        <v>24</v>
      </c>
      <c r="H137" s="6" t="s">
        <v>22</v>
      </c>
      <c r="I137" s="6" t="s">
        <v>158</v>
      </c>
      <c r="J137" s="6">
        <v>1</v>
      </c>
      <c r="K137" s="6" t="s">
        <v>147</v>
      </c>
      <c r="L137" s="6">
        <v>70503</v>
      </c>
      <c r="M137" s="6" t="s">
        <v>148</v>
      </c>
      <c r="N137" s="6" t="s">
        <v>149</v>
      </c>
      <c r="O137" s="8" t="s">
        <v>150</v>
      </c>
      <c r="P137" s="8">
        <v>9749</v>
      </c>
      <c r="Q137" s="6" t="s">
        <v>236</v>
      </c>
      <c r="R137" s="7">
        <v>32469699</v>
      </c>
      <c r="S137" s="7" t="s">
        <v>152</v>
      </c>
      <c r="T137" s="7">
        <v>0</v>
      </c>
    </row>
    <row r="138" ht="14.25" spans="1:20">
      <c r="A138" s="5">
        <v>44898.5180555556</v>
      </c>
      <c r="B138" s="6">
        <v>51639223</v>
      </c>
      <c r="C138" s="7">
        <v>1317380588</v>
      </c>
      <c r="D138" s="6">
        <v>743</v>
      </c>
      <c r="E138" s="6" t="s">
        <v>78</v>
      </c>
      <c r="F138" s="6">
        <v>9918075</v>
      </c>
      <c r="G138" s="6" t="s">
        <v>30</v>
      </c>
      <c r="H138" s="6" t="s">
        <v>31</v>
      </c>
      <c r="I138" s="6" t="s">
        <v>154</v>
      </c>
      <c r="J138" s="6">
        <v>1</v>
      </c>
      <c r="K138" s="6" t="s">
        <v>147</v>
      </c>
      <c r="L138" s="6">
        <v>40116</v>
      </c>
      <c r="M138" s="6" t="s">
        <v>164</v>
      </c>
      <c r="N138" s="6" t="s">
        <v>165</v>
      </c>
      <c r="O138" s="8" t="s">
        <v>166</v>
      </c>
      <c r="P138" s="8">
        <v>998087</v>
      </c>
      <c r="Q138" s="6" t="s">
        <v>237</v>
      </c>
      <c r="R138" s="7">
        <v>32469706</v>
      </c>
      <c r="S138" s="7" t="s">
        <v>152</v>
      </c>
      <c r="T138" s="7">
        <v>0</v>
      </c>
    </row>
    <row r="139" ht="14.25" spans="1:20">
      <c r="A139" s="5">
        <v>44917.775</v>
      </c>
      <c r="B139" s="6">
        <v>52060758</v>
      </c>
      <c r="C139" s="7">
        <v>1323736013</v>
      </c>
      <c r="D139" s="6">
        <v>743</v>
      </c>
      <c r="E139" s="6" t="s">
        <v>78</v>
      </c>
      <c r="F139" s="6">
        <v>9918040</v>
      </c>
      <c r="G139" s="6" t="s">
        <v>25</v>
      </c>
      <c r="H139" s="6" t="s">
        <v>26</v>
      </c>
      <c r="I139" s="6" t="s">
        <v>146</v>
      </c>
      <c r="J139" s="6">
        <v>1</v>
      </c>
      <c r="K139" s="6" t="s">
        <v>147</v>
      </c>
      <c r="L139" s="6">
        <v>70503</v>
      </c>
      <c r="M139" s="6" t="s">
        <v>148</v>
      </c>
      <c r="N139" s="6" t="s">
        <v>149</v>
      </c>
      <c r="O139" s="8" t="s">
        <v>150</v>
      </c>
      <c r="P139" s="8">
        <v>1002790</v>
      </c>
      <c r="Q139" s="6" t="s">
        <v>238</v>
      </c>
      <c r="R139" s="7">
        <v>32469700</v>
      </c>
      <c r="S139" s="7" t="s">
        <v>152</v>
      </c>
      <c r="T139" s="7">
        <v>0</v>
      </c>
    </row>
    <row r="140" ht="14.25" spans="1:20">
      <c r="A140" s="5">
        <v>44922.8805555556</v>
      </c>
      <c r="B140" s="6">
        <v>52135023</v>
      </c>
      <c r="C140" s="7">
        <v>1325105841</v>
      </c>
      <c r="D140" s="6">
        <v>744</v>
      </c>
      <c r="E140" s="6" t="s">
        <v>79</v>
      </c>
      <c r="F140" s="6">
        <v>9918069</v>
      </c>
      <c r="G140" s="6" t="s">
        <v>19</v>
      </c>
      <c r="H140" s="6" t="s">
        <v>20</v>
      </c>
      <c r="I140" s="6" t="s">
        <v>154</v>
      </c>
      <c r="J140" s="6">
        <v>1</v>
      </c>
      <c r="K140" s="6" t="s">
        <v>147</v>
      </c>
      <c r="L140" s="6">
        <v>70503</v>
      </c>
      <c r="M140" s="6" t="s">
        <v>148</v>
      </c>
      <c r="N140" s="6" t="s">
        <v>149</v>
      </c>
      <c r="O140" s="8" t="s">
        <v>150</v>
      </c>
      <c r="P140" s="8">
        <v>12846</v>
      </c>
      <c r="Q140" s="6" t="s">
        <v>239</v>
      </c>
      <c r="R140" s="7">
        <v>32469704</v>
      </c>
      <c r="S140" s="7" t="s">
        <v>152</v>
      </c>
      <c r="T140" s="7">
        <v>0</v>
      </c>
    </row>
    <row r="141" ht="14.25" spans="1:20">
      <c r="A141" s="5">
        <v>44922.8805555556</v>
      </c>
      <c r="B141" s="6">
        <v>52135023</v>
      </c>
      <c r="C141" s="7">
        <v>1325105840</v>
      </c>
      <c r="D141" s="6">
        <v>744</v>
      </c>
      <c r="E141" s="6" t="s">
        <v>79</v>
      </c>
      <c r="F141" s="6">
        <v>9918073</v>
      </c>
      <c r="G141" s="6" t="s">
        <v>21</v>
      </c>
      <c r="H141" s="6" t="s">
        <v>22</v>
      </c>
      <c r="I141" s="6" t="s">
        <v>158</v>
      </c>
      <c r="J141" s="6">
        <v>1</v>
      </c>
      <c r="K141" s="6" t="s">
        <v>147</v>
      </c>
      <c r="L141" s="6">
        <v>70211</v>
      </c>
      <c r="M141" s="6" t="s">
        <v>159</v>
      </c>
      <c r="N141" s="6" t="s">
        <v>160</v>
      </c>
      <c r="O141" s="8" t="s">
        <v>150</v>
      </c>
      <c r="P141" s="8">
        <v>12846</v>
      </c>
      <c r="Q141" s="6" t="s">
        <v>239</v>
      </c>
      <c r="R141" s="7">
        <v>32469705</v>
      </c>
      <c r="S141" s="7" t="s">
        <v>152</v>
      </c>
      <c r="T141" s="7">
        <v>0</v>
      </c>
    </row>
    <row r="142" ht="14.25" spans="1:20">
      <c r="A142" s="5">
        <v>44914.8375</v>
      </c>
      <c r="B142" s="6">
        <v>52017241</v>
      </c>
      <c r="C142" s="7">
        <v>1323109459</v>
      </c>
      <c r="D142" s="6">
        <v>745</v>
      </c>
      <c r="E142" s="6" t="s">
        <v>80</v>
      </c>
      <c r="F142" s="6">
        <v>9917995</v>
      </c>
      <c r="G142" s="6" t="s">
        <v>13</v>
      </c>
      <c r="H142" s="6" t="s">
        <v>14</v>
      </c>
      <c r="I142" s="6" t="s">
        <v>146</v>
      </c>
      <c r="J142" s="6">
        <v>1</v>
      </c>
      <c r="K142" s="6" t="s">
        <v>147</v>
      </c>
      <c r="L142" s="6">
        <v>70503</v>
      </c>
      <c r="M142" s="6" t="s">
        <v>148</v>
      </c>
      <c r="N142" s="6" t="s">
        <v>149</v>
      </c>
      <c r="O142" s="8" t="s">
        <v>150</v>
      </c>
      <c r="P142" s="8">
        <v>13282</v>
      </c>
      <c r="Q142" s="6" t="s">
        <v>240</v>
      </c>
      <c r="R142" s="7">
        <v>32469193</v>
      </c>
      <c r="S142" s="7" t="s">
        <v>152</v>
      </c>
      <c r="T142" s="7">
        <v>0</v>
      </c>
    </row>
    <row r="143" ht="14.25" spans="1:20">
      <c r="A143" s="5">
        <v>44914.8375</v>
      </c>
      <c r="B143" s="6">
        <v>52017241</v>
      </c>
      <c r="C143" s="7">
        <v>1323109458</v>
      </c>
      <c r="D143" s="6">
        <v>745</v>
      </c>
      <c r="E143" s="6" t="s">
        <v>80</v>
      </c>
      <c r="F143" s="6">
        <v>9918024</v>
      </c>
      <c r="G143" s="6" t="s">
        <v>10</v>
      </c>
      <c r="H143" s="6" t="s">
        <v>11</v>
      </c>
      <c r="I143" s="6" t="s">
        <v>146</v>
      </c>
      <c r="J143" s="6">
        <v>1</v>
      </c>
      <c r="K143" s="6" t="s">
        <v>147</v>
      </c>
      <c r="L143" s="6">
        <v>70503</v>
      </c>
      <c r="M143" s="6" t="s">
        <v>148</v>
      </c>
      <c r="N143" s="6" t="s">
        <v>149</v>
      </c>
      <c r="O143" s="8" t="s">
        <v>150</v>
      </c>
      <c r="P143" s="8">
        <v>13282</v>
      </c>
      <c r="Q143" s="6" t="s">
        <v>240</v>
      </c>
      <c r="R143" s="7">
        <v>32469698</v>
      </c>
      <c r="S143" s="7" t="s">
        <v>152</v>
      </c>
      <c r="T143" s="7">
        <v>0</v>
      </c>
    </row>
    <row r="144" ht="14.25" spans="1:20">
      <c r="A144" s="5">
        <v>44914.8375</v>
      </c>
      <c r="B144" s="6">
        <v>52017241</v>
      </c>
      <c r="C144" s="7">
        <v>1323109460</v>
      </c>
      <c r="D144" s="6">
        <v>745</v>
      </c>
      <c r="E144" s="6" t="s">
        <v>80</v>
      </c>
      <c r="F144" s="6">
        <v>9918039</v>
      </c>
      <c r="G144" s="6" t="s">
        <v>24</v>
      </c>
      <c r="H144" s="6" t="s">
        <v>22</v>
      </c>
      <c r="I144" s="6" t="s">
        <v>158</v>
      </c>
      <c r="J144" s="6">
        <v>1</v>
      </c>
      <c r="K144" s="6" t="s">
        <v>147</v>
      </c>
      <c r="L144" s="6">
        <v>70503</v>
      </c>
      <c r="M144" s="6" t="s">
        <v>148</v>
      </c>
      <c r="N144" s="6" t="s">
        <v>149</v>
      </c>
      <c r="O144" s="8" t="s">
        <v>150</v>
      </c>
      <c r="P144" s="8">
        <v>13282</v>
      </c>
      <c r="Q144" s="6" t="s">
        <v>240</v>
      </c>
      <c r="R144" s="7">
        <v>32469699</v>
      </c>
      <c r="S144" s="7" t="s">
        <v>152</v>
      </c>
      <c r="T144" s="7">
        <v>0</v>
      </c>
    </row>
    <row r="145" ht="14.25" spans="1:20">
      <c r="A145" s="5">
        <v>44899.4326388889</v>
      </c>
      <c r="B145" s="6">
        <v>51649310</v>
      </c>
      <c r="C145" s="7">
        <v>1317592278</v>
      </c>
      <c r="D145" s="6">
        <v>747</v>
      </c>
      <c r="E145" s="6" t="s">
        <v>81</v>
      </c>
      <c r="F145" s="6">
        <v>9917995</v>
      </c>
      <c r="G145" s="6" t="s">
        <v>13</v>
      </c>
      <c r="H145" s="6" t="s">
        <v>14</v>
      </c>
      <c r="I145" s="6" t="s">
        <v>146</v>
      </c>
      <c r="J145" s="6">
        <v>1</v>
      </c>
      <c r="K145" s="6" t="s">
        <v>147</v>
      </c>
      <c r="L145" s="6">
        <v>70503</v>
      </c>
      <c r="M145" s="6" t="s">
        <v>148</v>
      </c>
      <c r="N145" s="6" t="s">
        <v>149</v>
      </c>
      <c r="O145" s="8" t="s">
        <v>150</v>
      </c>
      <c r="P145" s="8">
        <v>10907</v>
      </c>
      <c r="Q145" s="6" t="s">
        <v>241</v>
      </c>
      <c r="R145" s="7">
        <v>32469193</v>
      </c>
      <c r="S145" s="7" t="s">
        <v>152</v>
      </c>
      <c r="T145" s="7">
        <v>0</v>
      </c>
    </row>
    <row r="146" ht="14.25" spans="1:20">
      <c r="A146" s="5">
        <v>44902.8590277778</v>
      </c>
      <c r="B146" s="6">
        <v>51709546</v>
      </c>
      <c r="C146" s="7">
        <v>1318816401</v>
      </c>
      <c r="D146" s="6">
        <v>747</v>
      </c>
      <c r="E146" s="6" t="s">
        <v>81</v>
      </c>
      <c r="F146" s="6">
        <v>9918077</v>
      </c>
      <c r="G146" s="6" t="s">
        <v>27</v>
      </c>
      <c r="H146" s="6" t="s">
        <v>28</v>
      </c>
      <c r="I146" s="6" t="s">
        <v>154</v>
      </c>
      <c r="J146" s="6">
        <v>4</v>
      </c>
      <c r="K146" s="6" t="s">
        <v>147</v>
      </c>
      <c r="L146" s="6">
        <v>70211</v>
      </c>
      <c r="M146" s="6" t="s">
        <v>159</v>
      </c>
      <c r="N146" s="6" t="s">
        <v>160</v>
      </c>
      <c r="O146" s="8" t="s">
        <v>150</v>
      </c>
      <c r="P146" s="8">
        <v>11964</v>
      </c>
      <c r="Q146" s="6" t="s">
        <v>242</v>
      </c>
      <c r="R146" s="7">
        <v>32469707</v>
      </c>
      <c r="S146" s="7" t="s">
        <v>152</v>
      </c>
      <c r="T146" s="7">
        <v>0</v>
      </c>
    </row>
    <row r="147" ht="14.25" spans="1:20">
      <c r="A147" s="5">
        <v>44896.5277777778</v>
      </c>
      <c r="B147" s="6">
        <v>51616747</v>
      </c>
      <c r="C147" s="7">
        <v>1316874618</v>
      </c>
      <c r="D147" s="6">
        <v>750</v>
      </c>
      <c r="E147" s="6" t="s">
        <v>82</v>
      </c>
      <c r="F147" s="6">
        <v>9918069</v>
      </c>
      <c r="G147" s="6" t="s">
        <v>19</v>
      </c>
      <c r="H147" s="6" t="s">
        <v>20</v>
      </c>
      <c r="I147" s="6" t="s">
        <v>154</v>
      </c>
      <c r="J147" s="6">
        <v>1</v>
      </c>
      <c r="K147" s="6" t="s">
        <v>147</v>
      </c>
      <c r="L147" s="6">
        <v>70503</v>
      </c>
      <c r="M147" s="6" t="s">
        <v>148</v>
      </c>
      <c r="N147" s="6" t="s">
        <v>149</v>
      </c>
      <c r="O147" s="8" t="s">
        <v>150</v>
      </c>
      <c r="P147" s="8">
        <v>13122</v>
      </c>
      <c r="Q147" s="6" t="s">
        <v>243</v>
      </c>
      <c r="R147" s="7">
        <v>32469704</v>
      </c>
      <c r="S147" s="7" t="s">
        <v>152</v>
      </c>
      <c r="T147" s="7">
        <v>0</v>
      </c>
    </row>
    <row r="148" ht="14.25" spans="1:20">
      <c r="A148" s="5">
        <v>44904.6048611111</v>
      </c>
      <c r="B148" s="6">
        <v>51744846</v>
      </c>
      <c r="C148" s="7">
        <v>1319539090</v>
      </c>
      <c r="D148" s="6">
        <v>750</v>
      </c>
      <c r="E148" s="6" t="s">
        <v>82</v>
      </c>
      <c r="F148" s="6">
        <v>9918043</v>
      </c>
      <c r="G148" s="6" t="s">
        <v>15</v>
      </c>
      <c r="H148" s="6" t="s">
        <v>16</v>
      </c>
      <c r="I148" s="6" t="s">
        <v>154</v>
      </c>
      <c r="J148" s="6">
        <v>1</v>
      </c>
      <c r="K148" s="6" t="s">
        <v>147</v>
      </c>
      <c r="L148" s="6">
        <v>70503</v>
      </c>
      <c r="M148" s="6" t="s">
        <v>148</v>
      </c>
      <c r="N148" s="6" t="s">
        <v>149</v>
      </c>
      <c r="O148" s="8" t="s">
        <v>150</v>
      </c>
      <c r="P148" s="8">
        <v>4033</v>
      </c>
      <c r="Q148" s="6" t="s">
        <v>244</v>
      </c>
      <c r="R148" s="7">
        <v>32469703</v>
      </c>
      <c r="S148" s="7" t="s">
        <v>152</v>
      </c>
      <c r="T148" s="7">
        <v>0</v>
      </c>
    </row>
    <row r="149" ht="14.25" spans="1:20">
      <c r="A149" s="5">
        <v>44907.6715277778</v>
      </c>
      <c r="B149" s="6">
        <v>51843445</v>
      </c>
      <c r="C149" s="7">
        <v>1320951043</v>
      </c>
      <c r="D149" s="6">
        <v>750</v>
      </c>
      <c r="E149" s="6" t="s">
        <v>82</v>
      </c>
      <c r="F149" s="6">
        <v>9917995</v>
      </c>
      <c r="G149" s="6" t="s">
        <v>13</v>
      </c>
      <c r="H149" s="6" t="s">
        <v>14</v>
      </c>
      <c r="I149" s="6" t="s">
        <v>146</v>
      </c>
      <c r="J149" s="6">
        <v>1</v>
      </c>
      <c r="K149" s="6" t="s">
        <v>147</v>
      </c>
      <c r="L149" s="6">
        <v>70503</v>
      </c>
      <c r="M149" s="6" t="s">
        <v>148</v>
      </c>
      <c r="N149" s="6" t="s">
        <v>149</v>
      </c>
      <c r="O149" s="8" t="s">
        <v>150</v>
      </c>
      <c r="P149" s="8">
        <v>12254</v>
      </c>
      <c r="Q149" s="6" t="s">
        <v>245</v>
      </c>
      <c r="R149" s="7">
        <v>32469193</v>
      </c>
      <c r="S149" s="7" t="s">
        <v>152</v>
      </c>
      <c r="T149" s="7">
        <v>0</v>
      </c>
    </row>
    <row r="150" ht="14.25" spans="1:20">
      <c r="A150" s="5">
        <v>44911.3798611111</v>
      </c>
      <c r="B150" s="6">
        <v>51947720</v>
      </c>
      <c r="C150" s="7">
        <v>1322228988</v>
      </c>
      <c r="D150" s="6">
        <v>750</v>
      </c>
      <c r="E150" s="6" t="s">
        <v>82</v>
      </c>
      <c r="F150" s="6">
        <v>9917995</v>
      </c>
      <c r="G150" s="6" t="s">
        <v>13</v>
      </c>
      <c r="H150" s="6" t="s">
        <v>14</v>
      </c>
      <c r="I150" s="6" t="s">
        <v>146</v>
      </c>
      <c r="J150" s="6">
        <v>1</v>
      </c>
      <c r="K150" s="6" t="s">
        <v>147</v>
      </c>
      <c r="L150" s="6">
        <v>70503</v>
      </c>
      <c r="M150" s="6" t="s">
        <v>148</v>
      </c>
      <c r="N150" s="6" t="s">
        <v>149</v>
      </c>
      <c r="O150" s="8" t="s">
        <v>150</v>
      </c>
      <c r="P150" s="8">
        <v>12977</v>
      </c>
      <c r="Q150" s="6" t="s">
        <v>246</v>
      </c>
      <c r="R150" s="7">
        <v>32469193</v>
      </c>
      <c r="S150" s="7" t="s">
        <v>152</v>
      </c>
      <c r="T150" s="7">
        <v>0</v>
      </c>
    </row>
    <row r="151" ht="14.25" spans="1:20">
      <c r="A151" s="5">
        <v>44922.7944444444</v>
      </c>
      <c r="B151" s="6">
        <v>52132374</v>
      </c>
      <c r="C151" s="7">
        <v>1325054498</v>
      </c>
      <c r="D151" s="6">
        <v>750</v>
      </c>
      <c r="E151" s="6" t="s">
        <v>82</v>
      </c>
      <c r="F151" s="6">
        <v>9917995</v>
      </c>
      <c r="G151" s="6" t="s">
        <v>13</v>
      </c>
      <c r="H151" s="6" t="s">
        <v>14</v>
      </c>
      <c r="I151" s="6" t="s">
        <v>146</v>
      </c>
      <c r="J151" s="6">
        <v>1</v>
      </c>
      <c r="K151" s="6" t="s">
        <v>147</v>
      </c>
      <c r="L151" s="6">
        <v>70503</v>
      </c>
      <c r="M151" s="6" t="s">
        <v>148</v>
      </c>
      <c r="N151" s="6" t="s">
        <v>149</v>
      </c>
      <c r="O151" s="8" t="s">
        <v>150</v>
      </c>
      <c r="P151" s="8">
        <v>12977</v>
      </c>
      <c r="Q151" s="6" t="s">
        <v>246</v>
      </c>
      <c r="R151" s="7">
        <v>32469193</v>
      </c>
      <c r="S151" s="7" t="s">
        <v>152</v>
      </c>
      <c r="T151" s="7">
        <v>0</v>
      </c>
    </row>
    <row r="152" ht="14.25" spans="1:20">
      <c r="A152" s="5">
        <v>44925.6270833333</v>
      </c>
      <c r="B152" s="6">
        <v>52172269</v>
      </c>
      <c r="C152" s="7">
        <v>1325806552</v>
      </c>
      <c r="D152" s="6">
        <v>750</v>
      </c>
      <c r="E152" s="6" t="s">
        <v>82</v>
      </c>
      <c r="F152" s="6">
        <v>9918039</v>
      </c>
      <c r="G152" s="6" t="s">
        <v>24</v>
      </c>
      <c r="H152" s="6" t="s">
        <v>22</v>
      </c>
      <c r="I152" s="6" t="s">
        <v>158</v>
      </c>
      <c r="J152" s="6">
        <v>2</v>
      </c>
      <c r="K152" s="6" t="s">
        <v>147</v>
      </c>
      <c r="L152" s="6">
        <v>70503</v>
      </c>
      <c r="M152" s="6" t="s">
        <v>148</v>
      </c>
      <c r="N152" s="6" t="s">
        <v>149</v>
      </c>
      <c r="O152" s="8" t="s">
        <v>150</v>
      </c>
      <c r="P152" s="8">
        <v>13122</v>
      </c>
      <c r="Q152" s="6" t="s">
        <v>243</v>
      </c>
      <c r="R152" s="7">
        <v>32469699</v>
      </c>
      <c r="S152" s="7" t="s">
        <v>152</v>
      </c>
      <c r="T152" s="7">
        <v>0</v>
      </c>
    </row>
    <row r="153" ht="14.25" spans="1:20">
      <c r="A153" s="5">
        <v>44923.8020833333</v>
      </c>
      <c r="B153" s="6">
        <v>52147701</v>
      </c>
      <c r="C153" s="7">
        <v>1325318236</v>
      </c>
      <c r="D153" s="6">
        <v>752</v>
      </c>
      <c r="E153" s="6" t="s">
        <v>83</v>
      </c>
      <c r="F153" s="6">
        <v>9918024</v>
      </c>
      <c r="G153" s="6" t="s">
        <v>10</v>
      </c>
      <c r="H153" s="6" t="s">
        <v>11</v>
      </c>
      <c r="I153" s="6" t="s">
        <v>146</v>
      </c>
      <c r="J153" s="6">
        <v>1</v>
      </c>
      <c r="K153" s="6" t="s">
        <v>147</v>
      </c>
      <c r="L153" s="6">
        <v>70503</v>
      </c>
      <c r="M153" s="6" t="s">
        <v>148</v>
      </c>
      <c r="N153" s="6" t="s">
        <v>149</v>
      </c>
      <c r="O153" s="8" t="s">
        <v>150</v>
      </c>
      <c r="P153" s="8">
        <v>12915</v>
      </c>
      <c r="Q153" s="6" t="s">
        <v>247</v>
      </c>
      <c r="R153" s="7">
        <v>32469698</v>
      </c>
      <c r="S153" s="7" t="s">
        <v>152</v>
      </c>
      <c r="T153" s="7">
        <v>0</v>
      </c>
    </row>
    <row r="154" ht="14.25" spans="1:20">
      <c r="A154" s="5">
        <v>44903.5090277778</v>
      </c>
      <c r="B154" s="6">
        <v>51717780</v>
      </c>
      <c r="C154" s="7">
        <v>1319003984</v>
      </c>
      <c r="D154" s="6">
        <v>754</v>
      </c>
      <c r="E154" s="6" t="s">
        <v>84</v>
      </c>
      <c r="F154" s="6">
        <v>9918069</v>
      </c>
      <c r="G154" s="6" t="s">
        <v>19</v>
      </c>
      <c r="H154" s="6" t="s">
        <v>20</v>
      </c>
      <c r="I154" s="6" t="s">
        <v>154</v>
      </c>
      <c r="J154" s="6">
        <v>1</v>
      </c>
      <c r="K154" s="6" t="s">
        <v>147</v>
      </c>
      <c r="L154" s="6">
        <v>70503</v>
      </c>
      <c r="M154" s="6" t="s">
        <v>148</v>
      </c>
      <c r="N154" s="6" t="s">
        <v>149</v>
      </c>
      <c r="O154" s="8" t="s">
        <v>150</v>
      </c>
      <c r="P154" s="8">
        <v>12377</v>
      </c>
      <c r="Q154" s="6" t="s">
        <v>248</v>
      </c>
      <c r="R154" s="7">
        <v>32469704</v>
      </c>
      <c r="S154" s="7" t="s">
        <v>152</v>
      </c>
      <c r="T154" s="7">
        <v>0</v>
      </c>
    </row>
    <row r="155" ht="14.25" spans="1:20">
      <c r="A155" s="5">
        <v>44905.8444444444</v>
      </c>
      <c r="B155" s="6">
        <v>51792378</v>
      </c>
      <c r="C155" s="7">
        <v>1320199360</v>
      </c>
      <c r="D155" s="6">
        <v>101453</v>
      </c>
      <c r="E155" s="6" t="s">
        <v>85</v>
      </c>
      <c r="F155" s="6">
        <v>9918040</v>
      </c>
      <c r="G155" s="6" t="s">
        <v>25</v>
      </c>
      <c r="H155" s="6" t="s">
        <v>26</v>
      </c>
      <c r="I155" s="6" t="s">
        <v>146</v>
      </c>
      <c r="J155" s="6">
        <v>1</v>
      </c>
      <c r="K155" s="6" t="s">
        <v>147</v>
      </c>
      <c r="L155" s="6">
        <v>70503</v>
      </c>
      <c r="M155" s="6" t="s">
        <v>148</v>
      </c>
      <c r="N155" s="6" t="s">
        <v>149</v>
      </c>
      <c r="O155" s="8" t="s">
        <v>150</v>
      </c>
      <c r="P155" s="8">
        <v>11866</v>
      </c>
      <c r="Q155" s="6" t="s">
        <v>249</v>
      </c>
      <c r="R155" s="7">
        <v>32469700</v>
      </c>
      <c r="S155" s="7" t="s">
        <v>152</v>
      </c>
      <c r="T155" s="7">
        <v>0</v>
      </c>
    </row>
    <row r="156" ht="14.25" spans="1:20">
      <c r="A156" s="5">
        <v>44901.6111111111</v>
      </c>
      <c r="B156" s="6">
        <v>51683020</v>
      </c>
      <c r="C156" s="7">
        <v>1318316114</v>
      </c>
      <c r="D156" s="6">
        <v>102564</v>
      </c>
      <c r="E156" s="6" t="s">
        <v>86</v>
      </c>
      <c r="F156" s="6">
        <v>9918024</v>
      </c>
      <c r="G156" s="6" t="s">
        <v>10</v>
      </c>
      <c r="H156" s="6" t="s">
        <v>11</v>
      </c>
      <c r="I156" s="6" t="s">
        <v>146</v>
      </c>
      <c r="J156" s="6">
        <v>1</v>
      </c>
      <c r="K156" s="6" t="s">
        <v>147</v>
      </c>
      <c r="L156" s="6">
        <v>70503</v>
      </c>
      <c r="M156" s="6" t="s">
        <v>148</v>
      </c>
      <c r="N156" s="6" t="s">
        <v>149</v>
      </c>
      <c r="O156" s="8" t="s">
        <v>150</v>
      </c>
      <c r="P156" s="8">
        <v>8113</v>
      </c>
      <c r="Q156" s="6" t="s">
        <v>250</v>
      </c>
      <c r="R156" s="7">
        <v>32469698</v>
      </c>
      <c r="S156" s="7" t="s">
        <v>152</v>
      </c>
      <c r="T156" s="7">
        <v>0</v>
      </c>
    </row>
    <row r="157" ht="14.25" spans="1:20">
      <c r="A157" s="5">
        <v>44915.8194444444</v>
      </c>
      <c r="B157" s="6">
        <v>52031903</v>
      </c>
      <c r="C157" s="7">
        <v>1323343300</v>
      </c>
      <c r="D157" s="6">
        <v>102564</v>
      </c>
      <c r="E157" s="6" t="s">
        <v>86</v>
      </c>
      <c r="F157" s="6">
        <v>9918024</v>
      </c>
      <c r="G157" s="6" t="s">
        <v>10</v>
      </c>
      <c r="H157" s="6" t="s">
        <v>11</v>
      </c>
      <c r="I157" s="6" t="s">
        <v>146</v>
      </c>
      <c r="J157" s="6">
        <v>1</v>
      </c>
      <c r="K157" s="6" t="s">
        <v>147</v>
      </c>
      <c r="L157" s="6">
        <v>70503</v>
      </c>
      <c r="M157" s="6" t="s">
        <v>148</v>
      </c>
      <c r="N157" s="6" t="s">
        <v>149</v>
      </c>
      <c r="O157" s="8" t="s">
        <v>150</v>
      </c>
      <c r="P157" s="8">
        <v>8113</v>
      </c>
      <c r="Q157" s="6" t="s">
        <v>250</v>
      </c>
      <c r="R157" s="7">
        <v>32469698</v>
      </c>
      <c r="S157" s="7" t="s">
        <v>152</v>
      </c>
      <c r="T157" s="7">
        <v>0</v>
      </c>
    </row>
    <row r="158" ht="14.25" spans="1:20">
      <c r="A158" s="5">
        <v>44924.8722222222</v>
      </c>
      <c r="B158" s="6">
        <v>52164768</v>
      </c>
      <c r="C158" s="7">
        <v>1325667132</v>
      </c>
      <c r="D158" s="6">
        <v>102565</v>
      </c>
      <c r="E158" s="6" t="s">
        <v>87</v>
      </c>
      <c r="F158" s="6">
        <v>9918024</v>
      </c>
      <c r="G158" s="6" t="s">
        <v>10</v>
      </c>
      <c r="H158" s="6" t="s">
        <v>11</v>
      </c>
      <c r="I158" s="6" t="s">
        <v>146</v>
      </c>
      <c r="J158" s="6">
        <v>1</v>
      </c>
      <c r="K158" s="6" t="s">
        <v>147</v>
      </c>
      <c r="L158" s="6">
        <v>70503</v>
      </c>
      <c r="M158" s="6" t="s">
        <v>148</v>
      </c>
      <c r="N158" s="6" t="s">
        <v>149</v>
      </c>
      <c r="O158" s="8" t="s">
        <v>150</v>
      </c>
      <c r="P158" s="8">
        <v>14456</v>
      </c>
      <c r="Q158" s="6" t="s">
        <v>251</v>
      </c>
      <c r="R158" s="7">
        <v>32469698</v>
      </c>
      <c r="S158" s="7" t="s">
        <v>152</v>
      </c>
      <c r="T158" s="7">
        <v>0</v>
      </c>
    </row>
    <row r="159" ht="14.25" spans="1:20">
      <c r="A159" s="5">
        <v>44904.6715277778</v>
      </c>
      <c r="B159" s="6">
        <v>51751145</v>
      </c>
      <c r="C159" s="7">
        <v>1319581590</v>
      </c>
      <c r="D159" s="6">
        <v>102567</v>
      </c>
      <c r="E159" s="6" t="s">
        <v>88</v>
      </c>
      <c r="F159" s="6">
        <v>9918069</v>
      </c>
      <c r="G159" s="6" t="s">
        <v>19</v>
      </c>
      <c r="H159" s="6" t="s">
        <v>20</v>
      </c>
      <c r="I159" s="6" t="s">
        <v>154</v>
      </c>
      <c r="J159" s="6">
        <v>1</v>
      </c>
      <c r="K159" s="6" t="s">
        <v>147</v>
      </c>
      <c r="L159" s="6">
        <v>70503</v>
      </c>
      <c r="M159" s="6" t="s">
        <v>148</v>
      </c>
      <c r="N159" s="6" t="s">
        <v>149</v>
      </c>
      <c r="O159" s="8" t="s">
        <v>150</v>
      </c>
      <c r="P159" s="8">
        <v>5954</v>
      </c>
      <c r="Q159" s="6" t="s">
        <v>252</v>
      </c>
      <c r="R159" s="7">
        <v>32469704</v>
      </c>
      <c r="S159" s="7" t="s">
        <v>152</v>
      </c>
      <c r="T159" s="7">
        <v>0</v>
      </c>
    </row>
    <row r="160" ht="14.25" spans="1:20">
      <c r="A160" s="5">
        <v>44898.6930555556</v>
      </c>
      <c r="B160" s="6">
        <v>51642813</v>
      </c>
      <c r="C160" s="7">
        <v>1317486754</v>
      </c>
      <c r="D160" s="6">
        <v>102934</v>
      </c>
      <c r="E160" s="6" t="s">
        <v>89</v>
      </c>
      <c r="F160" s="6">
        <v>9918073</v>
      </c>
      <c r="G160" s="6" t="s">
        <v>21</v>
      </c>
      <c r="H160" s="6" t="s">
        <v>22</v>
      </c>
      <c r="I160" s="6" t="s">
        <v>158</v>
      </c>
      <c r="J160" s="6">
        <v>1</v>
      </c>
      <c r="K160" s="6" t="s">
        <v>147</v>
      </c>
      <c r="L160" s="6">
        <v>70211</v>
      </c>
      <c r="M160" s="6" t="s">
        <v>159</v>
      </c>
      <c r="N160" s="6" t="s">
        <v>160</v>
      </c>
      <c r="O160" s="8" t="s">
        <v>150</v>
      </c>
      <c r="P160" s="8">
        <v>8400</v>
      </c>
      <c r="Q160" s="6" t="s">
        <v>253</v>
      </c>
      <c r="R160" s="7">
        <v>32469705</v>
      </c>
      <c r="S160" s="7" t="s">
        <v>152</v>
      </c>
      <c r="T160" s="7">
        <v>0</v>
      </c>
    </row>
    <row r="161" ht="14.25" spans="1:20">
      <c r="A161" s="5">
        <v>44909.4819444444</v>
      </c>
      <c r="B161" s="6">
        <v>51896542</v>
      </c>
      <c r="C161" s="7">
        <v>1321642017</v>
      </c>
      <c r="D161" s="6">
        <v>102934</v>
      </c>
      <c r="E161" s="6" t="s">
        <v>89</v>
      </c>
      <c r="F161" s="6">
        <v>9918069</v>
      </c>
      <c r="G161" s="6" t="s">
        <v>19</v>
      </c>
      <c r="H161" s="6" t="s">
        <v>20</v>
      </c>
      <c r="I161" s="6" t="s">
        <v>154</v>
      </c>
      <c r="J161" s="6">
        <v>1</v>
      </c>
      <c r="K161" s="6" t="s">
        <v>147</v>
      </c>
      <c r="L161" s="6">
        <v>70503</v>
      </c>
      <c r="M161" s="6" t="s">
        <v>148</v>
      </c>
      <c r="N161" s="6" t="s">
        <v>149</v>
      </c>
      <c r="O161" s="8" t="s">
        <v>150</v>
      </c>
      <c r="P161" s="8">
        <v>8400</v>
      </c>
      <c r="Q161" s="6" t="s">
        <v>253</v>
      </c>
      <c r="R161" s="7">
        <v>32469704</v>
      </c>
      <c r="S161" s="7" t="s">
        <v>152</v>
      </c>
      <c r="T161" s="7">
        <v>0</v>
      </c>
    </row>
    <row r="162" ht="14.25" spans="1:20">
      <c r="A162" s="5">
        <v>44925.4486111111</v>
      </c>
      <c r="B162" s="6">
        <v>52168293</v>
      </c>
      <c r="C162" s="7">
        <v>1325720935</v>
      </c>
      <c r="D162" s="6">
        <v>102934</v>
      </c>
      <c r="E162" s="6" t="s">
        <v>89</v>
      </c>
      <c r="F162" s="6">
        <v>9918040</v>
      </c>
      <c r="G162" s="6" t="s">
        <v>25</v>
      </c>
      <c r="H162" s="6" t="s">
        <v>26</v>
      </c>
      <c r="I162" s="6" t="s">
        <v>146</v>
      </c>
      <c r="J162" s="6">
        <v>1</v>
      </c>
      <c r="K162" s="6" t="s">
        <v>147</v>
      </c>
      <c r="L162" s="6">
        <v>70503</v>
      </c>
      <c r="M162" s="6" t="s">
        <v>148</v>
      </c>
      <c r="N162" s="6" t="s">
        <v>149</v>
      </c>
      <c r="O162" s="8" t="s">
        <v>150</v>
      </c>
      <c r="P162" s="8">
        <v>8400</v>
      </c>
      <c r="Q162" s="6" t="s">
        <v>253</v>
      </c>
      <c r="R162" s="7">
        <v>32469700</v>
      </c>
      <c r="S162" s="7" t="s">
        <v>152</v>
      </c>
      <c r="T162" s="7">
        <v>0</v>
      </c>
    </row>
    <row r="163" ht="14.25" spans="1:20">
      <c r="A163" s="5">
        <v>44901.6972222222</v>
      </c>
      <c r="B163" s="6">
        <v>51685507</v>
      </c>
      <c r="C163" s="7">
        <v>1318359311</v>
      </c>
      <c r="D163" s="6">
        <v>102935</v>
      </c>
      <c r="E163" s="6" t="s">
        <v>90</v>
      </c>
      <c r="F163" s="6">
        <v>9918069</v>
      </c>
      <c r="G163" s="6" t="s">
        <v>19</v>
      </c>
      <c r="H163" s="6" t="s">
        <v>20</v>
      </c>
      <c r="I163" s="6" t="s">
        <v>154</v>
      </c>
      <c r="J163" s="6">
        <v>1</v>
      </c>
      <c r="K163" s="6" t="s">
        <v>147</v>
      </c>
      <c r="L163" s="6">
        <v>70503</v>
      </c>
      <c r="M163" s="6" t="s">
        <v>148</v>
      </c>
      <c r="N163" s="6" t="s">
        <v>149</v>
      </c>
      <c r="O163" s="8" t="s">
        <v>150</v>
      </c>
      <c r="P163" s="8">
        <v>1002283</v>
      </c>
      <c r="Q163" s="6" t="s">
        <v>254</v>
      </c>
      <c r="R163" s="7">
        <v>32469704</v>
      </c>
      <c r="S163" s="7" t="s">
        <v>152</v>
      </c>
      <c r="T163" s="7">
        <v>0</v>
      </c>
    </row>
    <row r="164" ht="14.25" spans="1:20">
      <c r="A164" s="5">
        <v>44899.4638888889</v>
      </c>
      <c r="B164" s="6">
        <v>51650492</v>
      </c>
      <c r="C164" s="7">
        <v>1317601851</v>
      </c>
      <c r="D164" s="6">
        <v>103199</v>
      </c>
      <c r="E164" s="6" t="s">
        <v>91</v>
      </c>
      <c r="F164" s="6">
        <v>9918040</v>
      </c>
      <c r="G164" s="6" t="s">
        <v>25</v>
      </c>
      <c r="H164" s="6" t="s">
        <v>26</v>
      </c>
      <c r="I164" s="6" t="s">
        <v>146</v>
      </c>
      <c r="J164" s="6">
        <v>1</v>
      </c>
      <c r="K164" s="6" t="s">
        <v>147</v>
      </c>
      <c r="L164" s="6">
        <v>70503</v>
      </c>
      <c r="M164" s="6" t="s">
        <v>148</v>
      </c>
      <c r="N164" s="6" t="s">
        <v>149</v>
      </c>
      <c r="O164" s="8" t="s">
        <v>150</v>
      </c>
      <c r="P164" s="8">
        <v>12504</v>
      </c>
      <c r="Q164" s="6" t="s">
        <v>255</v>
      </c>
      <c r="R164" s="7">
        <v>32657133</v>
      </c>
      <c r="S164" s="7" t="s">
        <v>152</v>
      </c>
      <c r="T164" s="7">
        <v>0</v>
      </c>
    </row>
    <row r="165" ht="14.25" spans="1:20">
      <c r="A165" s="5">
        <v>44901.6631944444</v>
      </c>
      <c r="B165" s="6">
        <v>51684506</v>
      </c>
      <c r="C165" s="7">
        <v>1318338631</v>
      </c>
      <c r="D165" s="6">
        <v>103199</v>
      </c>
      <c r="E165" s="6" t="s">
        <v>91</v>
      </c>
      <c r="F165" s="6">
        <v>9918073</v>
      </c>
      <c r="G165" s="6" t="s">
        <v>21</v>
      </c>
      <c r="H165" s="6" t="s">
        <v>22</v>
      </c>
      <c r="I165" s="6" t="s">
        <v>158</v>
      </c>
      <c r="J165" s="6">
        <v>1</v>
      </c>
      <c r="K165" s="6" t="s">
        <v>147</v>
      </c>
      <c r="L165" s="6">
        <v>70211</v>
      </c>
      <c r="M165" s="6" t="s">
        <v>159</v>
      </c>
      <c r="N165" s="6" t="s">
        <v>160</v>
      </c>
      <c r="O165" s="8" t="s">
        <v>150</v>
      </c>
      <c r="P165" s="8">
        <v>14339</v>
      </c>
      <c r="Q165" s="6" t="s">
        <v>256</v>
      </c>
      <c r="R165" s="7">
        <v>32469705</v>
      </c>
      <c r="S165" s="7" t="s">
        <v>152</v>
      </c>
      <c r="T165" s="7">
        <v>0</v>
      </c>
    </row>
    <row r="166" ht="14.25" spans="1:20">
      <c r="A166" s="5">
        <v>44901.6631944444</v>
      </c>
      <c r="B166" s="6">
        <v>51684506</v>
      </c>
      <c r="C166" s="7">
        <v>1318338632</v>
      </c>
      <c r="D166" s="6">
        <v>103199</v>
      </c>
      <c r="E166" s="6" t="s">
        <v>91</v>
      </c>
      <c r="F166" s="6">
        <v>9918069</v>
      </c>
      <c r="G166" s="6" t="s">
        <v>19</v>
      </c>
      <c r="H166" s="6" t="s">
        <v>20</v>
      </c>
      <c r="I166" s="6" t="s">
        <v>154</v>
      </c>
      <c r="J166" s="6">
        <v>1</v>
      </c>
      <c r="K166" s="6" t="s">
        <v>147</v>
      </c>
      <c r="L166" s="6">
        <v>70503</v>
      </c>
      <c r="M166" s="6" t="s">
        <v>148</v>
      </c>
      <c r="N166" s="6" t="s">
        <v>149</v>
      </c>
      <c r="O166" s="8" t="s">
        <v>150</v>
      </c>
      <c r="P166" s="8">
        <v>14339</v>
      </c>
      <c r="Q166" s="6" t="s">
        <v>256</v>
      </c>
      <c r="R166" s="7">
        <v>32657147</v>
      </c>
      <c r="S166" s="7" t="s">
        <v>152</v>
      </c>
      <c r="T166" s="7">
        <v>0</v>
      </c>
    </row>
    <row r="167" ht="14.25" spans="1:20">
      <c r="A167" s="5">
        <v>44910.8416666667</v>
      </c>
      <c r="B167" s="6">
        <v>51945484</v>
      </c>
      <c r="C167" s="7">
        <v>1322214989</v>
      </c>
      <c r="D167" s="6">
        <v>103199</v>
      </c>
      <c r="E167" s="6" t="s">
        <v>91</v>
      </c>
      <c r="F167" s="6">
        <v>9918039</v>
      </c>
      <c r="G167" s="6" t="s">
        <v>24</v>
      </c>
      <c r="H167" s="6" t="s">
        <v>22</v>
      </c>
      <c r="I167" s="6" t="s">
        <v>158</v>
      </c>
      <c r="J167" s="6">
        <v>1</v>
      </c>
      <c r="K167" s="6" t="s">
        <v>147</v>
      </c>
      <c r="L167" s="6">
        <v>70503</v>
      </c>
      <c r="M167" s="6" t="s">
        <v>148</v>
      </c>
      <c r="N167" s="6" t="s">
        <v>149</v>
      </c>
      <c r="O167" s="8" t="s">
        <v>150</v>
      </c>
      <c r="P167" s="8">
        <v>14339</v>
      </c>
      <c r="Q167" s="6" t="s">
        <v>256</v>
      </c>
      <c r="R167" s="7">
        <v>32657132</v>
      </c>
      <c r="S167" s="7" t="s">
        <v>152</v>
      </c>
      <c r="T167" s="7">
        <v>0</v>
      </c>
    </row>
    <row r="168" ht="14.25" spans="1:20">
      <c r="A168" s="5">
        <v>44910.8416666667</v>
      </c>
      <c r="B168" s="6">
        <v>51945484</v>
      </c>
      <c r="C168" s="7">
        <v>1322214990</v>
      </c>
      <c r="D168" s="6">
        <v>103199</v>
      </c>
      <c r="E168" s="6" t="s">
        <v>91</v>
      </c>
      <c r="F168" s="6">
        <v>9917995</v>
      </c>
      <c r="G168" s="6" t="s">
        <v>13</v>
      </c>
      <c r="H168" s="6" t="s">
        <v>14</v>
      </c>
      <c r="I168" s="6" t="s">
        <v>146</v>
      </c>
      <c r="J168" s="6">
        <v>1</v>
      </c>
      <c r="K168" s="6" t="s">
        <v>147</v>
      </c>
      <c r="L168" s="6">
        <v>70503</v>
      </c>
      <c r="M168" s="6" t="s">
        <v>148</v>
      </c>
      <c r="N168" s="6" t="s">
        <v>149</v>
      </c>
      <c r="O168" s="8" t="s">
        <v>150</v>
      </c>
      <c r="P168" s="8">
        <v>14339</v>
      </c>
      <c r="Q168" s="6" t="s">
        <v>256</v>
      </c>
      <c r="R168" s="7">
        <v>32657126</v>
      </c>
      <c r="S168" s="7" t="s">
        <v>152</v>
      </c>
      <c r="T168" s="7">
        <v>0</v>
      </c>
    </row>
    <row r="169" ht="14.25" spans="1:20">
      <c r="A169" s="5">
        <v>44910.8416666667</v>
      </c>
      <c r="B169" s="6">
        <v>51945484</v>
      </c>
      <c r="C169" s="7">
        <v>1322214991</v>
      </c>
      <c r="D169" s="6">
        <v>103199</v>
      </c>
      <c r="E169" s="6" t="s">
        <v>91</v>
      </c>
      <c r="F169" s="6">
        <v>9918043</v>
      </c>
      <c r="G169" s="6" t="s">
        <v>15</v>
      </c>
      <c r="H169" s="6" t="s">
        <v>16</v>
      </c>
      <c r="I169" s="6" t="s">
        <v>154</v>
      </c>
      <c r="J169" s="6">
        <v>1</v>
      </c>
      <c r="K169" s="6" t="s">
        <v>147</v>
      </c>
      <c r="L169" s="6">
        <v>70503</v>
      </c>
      <c r="M169" s="6" t="s">
        <v>148</v>
      </c>
      <c r="N169" s="6" t="s">
        <v>149</v>
      </c>
      <c r="O169" s="8" t="s">
        <v>150</v>
      </c>
      <c r="P169" s="8">
        <v>14339</v>
      </c>
      <c r="Q169" s="6" t="s">
        <v>256</v>
      </c>
      <c r="R169" s="7">
        <v>32657136</v>
      </c>
      <c r="S169" s="7" t="s">
        <v>152</v>
      </c>
      <c r="T169" s="7">
        <v>0</v>
      </c>
    </row>
    <row r="170" ht="14.25" spans="1:20">
      <c r="A170" s="5">
        <v>44914.4201388889</v>
      </c>
      <c r="B170" s="6">
        <v>52005051</v>
      </c>
      <c r="C170" s="7">
        <v>1322886719</v>
      </c>
      <c r="D170" s="6">
        <v>103199</v>
      </c>
      <c r="E170" s="6" t="s">
        <v>91</v>
      </c>
      <c r="F170" s="6">
        <v>9918024</v>
      </c>
      <c r="G170" s="6" t="s">
        <v>10</v>
      </c>
      <c r="H170" s="6" t="s">
        <v>11</v>
      </c>
      <c r="I170" s="6" t="s">
        <v>146</v>
      </c>
      <c r="J170" s="6">
        <v>1</v>
      </c>
      <c r="K170" s="6" t="s">
        <v>147</v>
      </c>
      <c r="L170" s="6">
        <v>70503</v>
      </c>
      <c r="M170" s="6" t="s">
        <v>148</v>
      </c>
      <c r="N170" s="6" t="s">
        <v>149</v>
      </c>
      <c r="O170" s="8" t="s">
        <v>150</v>
      </c>
      <c r="P170" s="8">
        <v>12504</v>
      </c>
      <c r="Q170" s="6" t="s">
        <v>255</v>
      </c>
      <c r="R170" s="7">
        <v>32657128</v>
      </c>
      <c r="S170" s="7" t="s">
        <v>152</v>
      </c>
      <c r="T170" s="7">
        <v>0</v>
      </c>
    </row>
    <row r="171" ht="14.25" spans="1:20">
      <c r="A171" s="5">
        <v>44914.4201388889</v>
      </c>
      <c r="B171" s="6">
        <v>52005051</v>
      </c>
      <c r="C171" s="7">
        <v>1322886718</v>
      </c>
      <c r="D171" s="6">
        <v>103199</v>
      </c>
      <c r="E171" s="6" t="s">
        <v>91</v>
      </c>
      <c r="F171" s="6">
        <v>9918039</v>
      </c>
      <c r="G171" s="6" t="s">
        <v>24</v>
      </c>
      <c r="H171" s="6" t="s">
        <v>22</v>
      </c>
      <c r="I171" s="6" t="s">
        <v>158</v>
      </c>
      <c r="J171" s="6">
        <v>1</v>
      </c>
      <c r="K171" s="6" t="s">
        <v>147</v>
      </c>
      <c r="L171" s="6">
        <v>70503</v>
      </c>
      <c r="M171" s="6" t="s">
        <v>148</v>
      </c>
      <c r="N171" s="6" t="s">
        <v>149</v>
      </c>
      <c r="O171" s="8" t="s">
        <v>150</v>
      </c>
      <c r="P171" s="8">
        <v>12504</v>
      </c>
      <c r="Q171" s="6" t="s">
        <v>255</v>
      </c>
      <c r="R171" s="7">
        <v>32657132</v>
      </c>
      <c r="S171" s="7" t="s">
        <v>152</v>
      </c>
      <c r="T171" s="7">
        <v>0</v>
      </c>
    </row>
    <row r="172" ht="14.25" spans="1:20">
      <c r="A172" s="5">
        <v>44914.4201388889</v>
      </c>
      <c r="B172" s="6">
        <v>52005051</v>
      </c>
      <c r="C172" s="7">
        <v>1322886720</v>
      </c>
      <c r="D172" s="6">
        <v>103199</v>
      </c>
      <c r="E172" s="6" t="s">
        <v>91</v>
      </c>
      <c r="F172" s="6">
        <v>9918040</v>
      </c>
      <c r="G172" s="6" t="s">
        <v>25</v>
      </c>
      <c r="H172" s="6" t="s">
        <v>26</v>
      </c>
      <c r="I172" s="6" t="s">
        <v>146</v>
      </c>
      <c r="J172" s="6">
        <v>1</v>
      </c>
      <c r="K172" s="6" t="s">
        <v>147</v>
      </c>
      <c r="L172" s="6">
        <v>70503</v>
      </c>
      <c r="M172" s="6" t="s">
        <v>148</v>
      </c>
      <c r="N172" s="6" t="s">
        <v>149</v>
      </c>
      <c r="O172" s="8" t="s">
        <v>150</v>
      </c>
      <c r="P172" s="8">
        <v>12504</v>
      </c>
      <c r="Q172" s="6" t="s">
        <v>255</v>
      </c>
      <c r="R172" s="7">
        <v>32657133</v>
      </c>
      <c r="S172" s="7" t="s">
        <v>152</v>
      </c>
      <c r="T172" s="7">
        <v>0</v>
      </c>
    </row>
    <row r="173" ht="14.25" spans="1:20">
      <c r="A173" s="5">
        <v>44914.8381944444</v>
      </c>
      <c r="B173" s="6">
        <v>52017081</v>
      </c>
      <c r="C173" s="7">
        <v>1323109553</v>
      </c>
      <c r="D173" s="6">
        <v>103199</v>
      </c>
      <c r="E173" s="6" t="s">
        <v>91</v>
      </c>
      <c r="F173" s="6">
        <v>9918069</v>
      </c>
      <c r="G173" s="6" t="s">
        <v>19</v>
      </c>
      <c r="H173" s="6" t="s">
        <v>20</v>
      </c>
      <c r="I173" s="6" t="s">
        <v>154</v>
      </c>
      <c r="J173" s="6">
        <v>1</v>
      </c>
      <c r="K173" s="6" t="s">
        <v>147</v>
      </c>
      <c r="L173" s="6">
        <v>70503</v>
      </c>
      <c r="M173" s="6" t="s">
        <v>148</v>
      </c>
      <c r="N173" s="6" t="s">
        <v>149</v>
      </c>
      <c r="O173" s="8" t="s">
        <v>150</v>
      </c>
      <c r="P173" s="8">
        <v>14339</v>
      </c>
      <c r="Q173" s="6" t="s">
        <v>256</v>
      </c>
      <c r="R173" s="7">
        <v>32657147</v>
      </c>
      <c r="S173" s="7" t="s">
        <v>152</v>
      </c>
      <c r="T173" s="7">
        <v>0</v>
      </c>
    </row>
    <row r="174" ht="14.25" spans="1:20">
      <c r="A174" s="5">
        <v>44914.8381944444</v>
      </c>
      <c r="B174" s="6">
        <v>52017081</v>
      </c>
      <c r="C174" s="7">
        <v>1323109554</v>
      </c>
      <c r="D174" s="6">
        <v>103199</v>
      </c>
      <c r="E174" s="6" t="s">
        <v>91</v>
      </c>
      <c r="F174" s="6">
        <v>9918043</v>
      </c>
      <c r="G174" s="6" t="s">
        <v>15</v>
      </c>
      <c r="H174" s="6" t="s">
        <v>16</v>
      </c>
      <c r="I174" s="6" t="s">
        <v>154</v>
      </c>
      <c r="J174" s="6">
        <v>1</v>
      </c>
      <c r="K174" s="6" t="s">
        <v>147</v>
      </c>
      <c r="L174" s="6">
        <v>70503</v>
      </c>
      <c r="M174" s="6" t="s">
        <v>148</v>
      </c>
      <c r="N174" s="6" t="s">
        <v>149</v>
      </c>
      <c r="O174" s="8" t="s">
        <v>150</v>
      </c>
      <c r="P174" s="8">
        <v>14339</v>
      </c>
      <c r="Q174" s="6" t="s">
        <v>256</v>
      </c>
      <c r="R174" s="7">
        <v>32657136</v>
      </c>
      <c r="S174" s="7" t="s">
        <v>152</v>
      </c>
      <c r="T174" s="7">
        <v>0</v>
      </c>
    </row>
    <row r="175" ht="14.25" spans="1:20">
      <c r="A175" s="5">
        <v>44919.7729166667</v>
      </c>
      <c r="B175" s="6">
        <v>52090788</v>
      </c>
      <c r="C175" s="7">
        <v>1324284049</v>
      </c>
      <c r="D175" s="6">
        <v>103639</v>
      </c>
      <c r="E175" s="6" t="s">
        <v>92</v>
      </c>
      <c r="F175" s="6">
        <v>9918024</v>
      </c>
      <c r="G175" s="6" t="s">
        <v>10</v>
      </c>
      <c r="H175" s="6" t="s">
        <v>11</v>
      </c>
      <c r="I175" s="6" t="s">
        <v>146</v>
      </c>
      <c r="J175" s="6">
        <v>1</v>
      </c>
      <c r="K175" s="6" t="s">
        <v>147</v>
      </c>
      <c r="L175" s="6">
        <v>70503</v>
      </c>
      <c r="M175" s="6" t="s">
        <v>148</v>
      </c>
      <c r="N175" s="6" t="s">
        <v>149</v>
      </c>
      <c r="O175" s="8" t="s">
        <v>150</v>
      </c>
      <c r="P175" s="8">
        <v>12164</v>
      </c>
      <c r="Q175" s="6" t="s">
        <v>257</v>
      </c>
      <c r="R175" s="7">
        <v>32469698</v>
      </c>
      <c r="S175" s="7" t="s">
        <v>152</v>
      </c>
      <c r="T175" s="7">
        <v>0</v>
      </c>
    </row>
    <row r="176" ht="14.25" spans="1:20">
      <c r="A176" s="5">
        <v>44896.5326388889</v>
      </c>
      <c r="B176" s="6">
        <v>51616872</v>
      </c>
      <c r="C176" s="7">
        <v>1316875217</v>
      </c>
      <c r="D176" s="6">
        <v>104428</v>
      </c>
      <c r="E176" s="6" t="s">
        <v>93</v>
      </c>
      <c r="F176" s="6">
        <v>9918133</v>
      </c>
      <c r="G176" s="6" t="s">
        <v>10</v>
      </c>
      <c r="H176" s="6" t="s">
        <v>17</v>
      </c>
      <c r="I176" s="6" t="s">
        <v>146</v>
      </c>
      <c r="J176" s="6">
        <v>1</v>
      </c>
      <c r="K176" s="6" t="s">
        <v>147</v>
      </c>
      <c r="L176" s="6">
        <v>70503</v>
      </c>
      <c r="M176" s="6" t="s">
        <v>148</v>
      </c>
      <c r="N176" s="6" t="s">
        <v>149</v>
      </c>
      <c r="O176" s="8" t="s">
        <v>150</v>
      </c>
      <c r="P176" s="8">
        <v>15599</v>
      </c>
      <c r="Q176" s="6" t="s">
        <v>258</v>
      </c>
      <c r="R176" s="7">
        <v>32469711</v>
      </c>
      <c r="S176" s="7" t="s">
        <v>152</v>
      </c>
      <c r="T176" s="7">
        <v>0</v>
      </c>
    </row>
    <row r="177" ht="14.25" spans="1:20">
      <c r="A177" s="5">
        <v>44898.5208333333</v>
      </c>
      <c r="B177" s="6">
        <v>51639236</v>
      </c>
      <c r="C177" s="7">
        <v>1317381300</v>
      </c>
      <c r="D177" s="6">
        <v>104428</v>
      </c>
      <c r="E177" s="6" t="s">
        <v>93</v>
      </c>
      <c r="F177" s="6">
        <v>9918133</v>
      </c>
      <c r="G177" s="6" t="s">
        <v>10</v>
      </c>
      <c r="H177" s="6" t="s">
        <v>17</v>
      </c>
      <c r="I177" s="6" t="s">
        <v>146</v>
      </c>
      <c r="J177" s="6">
        <v>1</v>
      </c>
      <c r="K177" s="6" t="s">
        <v>147</v>
      </c>
      <c r="L177" s="6">
        <v>70503</v>
      </c>
      <c r="M177" s="6" t="s">
        <v>148</v>
      </c>
      <c r="N177" s="6" t="s">
        <v>149</v>
      </c>
      <c r="O177" s="8" t="s">
        <v>150</v>
      </c>
      <c r="P177" s="8">
        <v>15599</v>
      </c>
      <c r="Q177" s="6" t="s">
        <v>258</v>
      </c>
      <c r="R177" s="7">
        <v>32469711</v>
      </c>
      <c r="S177" s="7" t="s">
        <v>152</v>
      </c>
      <c r="T177" s="7">
        <v>0</v>
      </c>
    </row>
    <row r="178" ht="14.25" spans="1:20">
      <c r="A178" s="5">
        <v>44907.8902777778</v>
      </c>
      <c r="B178" s="6">
        <v>51857376</v>
      </c>
      <c r="C178" s="7">
        <v>1321122981</v>
      </c>
      <c r="D178" s="6">
        <v>104428</v>
      </c>
      <c r="E178" s="6" t="s">
        <v>93</v>
      </c>
      <c r="F178" s="6">
        <v>9918133</v>
      </c>
      <c r="G178" s="6" t="s">
        <v>10</v>
      </c>
      <c r="H178" s="6" t="s">
        <v>17</v>
      </c>
      <c r="I178" s="6" t="s">
        <v>146</v>
      </c>
      <c r="J178" s="6">
        <v>1</v>
      </c>
      <c r="K178" s="6" t="s">
        <v>147</v>
      </c>
      <c r="L178" s="6">
        <v>70503</v>
      </c>
      <c r="M178" s="6" t="s">
        <v>148</v>
      </c>
      <c r="N178" s="6" t="s">
        <v>149</v>
      </c>
      <c r="O178" s="8" t="s">
        <v>150</v>
      </c>
      <c r="P178" s="8">
        <v>15599</v>
      </c>
      <c r="Q178" s="6" t="s">
        <v>258</v>
      </c>
      <c r="R178" s="7">
        <v>32469711</v>
      </c>
      <c r="S178" s="7" t="s">
        <v>152</v>
      </c>
      <c r="T178" s="7">
        <v>0</v>
      </c>
    </row>
    <row r="179" ht="14.25" spans="1:20">
      <c r="A179" s="5">
        <v>44925.7097222222</v>
      </c>
      <c r="B179" s="6">
        <v>52174379</v>
      </c>
      <c r="C179" s="7">
        <v>1325856597</v>
      </c>
      <c r="D179" s="6">
        <v>104428</v>
      </c>
      <c r="E179" s="6" t="s">
        <v>93</v>
      </c>
      <c r="F179" s="6">
        <v>9918024</v>
      </c>
      <c r="G179" s="6" t="s">
        <v>10</v>
      </c>
      <c r="H179" s="6" t="s">
        <v>11</v>
      </c>
      <c r="I179" s="6" t="s">
        <v>146</v>
      </c>
      <c r="J179" s="6">
        <v>1</v>
      </c>
      <c r="K179" s="6" t="s">
        <v>147</v>
      </c>
      <c r="L179" s="6">
        <v>70503</v>
      </c>
      <c r="M179" s="6" t="s">
        <v>148</v>
      </c>
      <c r="N179" s="6" t="s">
        <v>149</v>
      </c>
      <c r="O179" s="8" t="s">
        <v>150</v>
      </c>
      <c r="P179" s="8">
        <v>15599</v>
      </c>
      <c r="Q179" s="6" t="s">
        <v>258</v>
      </c>
      <c r="R179" s="7">
        <v>32469698</v>
      </c>
      <c r="S179" s="7" t="s">
        <v>152</v>
      </c>
      <c r="T179" s="7">
        <v>0</v>
      </c>
    </row>
    <row r="180" ht="14.25" spans="1:20">
      <c r="A180" s="5">
        <v>44899.7534722222</v>
      </c>
      <c r="B180" s="6">
        <v>51657136</v>
      </c>
      <c r="C180" s="7">
        <v>1317822715</v>
      </c>
      <c r="D180" s="6">
        <v>104430</v>
      </c>
      <c r="E180" s="6" t="s">
        <v>94</v>
      </c>
      <c r="F180" s="6">
        <v>9918039</v>
      </c>
      <c r="G180" s="6" t="s">
        <v>24</v>
      </c>
      <c r="H180" s="6" t="s">
        <v>22</v>
      </c>
      <c r="I180" s="6" t="s">
        <v>158</v>
      </c>
      <c r="J180" s="6">
        <v>1</v>
      </c>
      <c r="K180" s="6" t="s">
        <v>147</v>
      </c>
      <c r="L180" s="6">
        <v>70503</v>
      </c>
      <c r="M180" s="6" t="s">
        <v>148</v>
      </c>
      <c r="N180" s="6" t="s">
        <v>149</v>
      </c>
      <c r="O180" s="8" t="s">
        <v>150</v>
      </c>
      <c r="P180" s="8">
        <v>13196</v>
      </c>
      <c r="Q180" s="6" t="s">
        <v>259</v>
      </c>
      <c r="R180" s="7">
        <v>32469699</v>
      </c>
      <c r="S180" s="7" t="s">
        <v>152</v>
      </c>
      <c r="T180" s="7">
        <v>0</v>
      </c>
    </row>
    <row r="181" ht="14.25" spans="1:20">
      <c r="A181" s="5">
        <v>44906.4138888889</v>
      </c>
      <c r="B181" s="6">
        <v>51798349</v>
      </c>
      <c r="C181" s="7">
        <v>1320310687</v>
      </c>
      <c r="D181" s="6">
        <v>104430</v>
      </c>
      <c r="E181" s="6" t="s">
        <v>94</v>
      </c>
      <c r="F181" s="6">
        <v>9918024</v>
      </c>
      <c r="G181" s="6" t="s">
        <v>10</v>
      </c>
      <c r="H181" s="6" t="s">
        <v>11</v>
      </c>
      <c r="I181" s="6" t="s">
        <v>146</v>
      </c>
      <c r="J181" s="6">
        <v>1</v>
      </c>
      <c r="K181" s="6" t="s">
        <v>147</v>
      </c>
      <c r="L181" s="6">
        <v>70503</v>
      </c>
      <c r="M181" s="6" t="s">
        <v>148</v>
      </c>
      <c r="N181" s="6" t="s">
        <v>149</v>
      </c>
      <c r="O181" s="8" t="s">
        <v>150</v>
      </c>
      <c r="P181" s="8">
        <v>13196</v>
      </c>
      <c r="Q181" s="6" t="s">
        <v>259</v>
      </c>
      <c r="R181" s="7">
        <v>32469698</v>
      </c>
      <c r="S181" s="7" t="s">
        <v>152</v>
      </c>
      <c r="T181" s="7">
        <v>0</v>
      </c>
    </row>
    <row r="182" ht="14.25" spans="1:20">
      <c r="A182" s="5">
        <v>44920.7402777778</v>
      </c>
      <c r="B182" s="6">
        <v>52102383</v>
      </c>
      <c r="C182" s="7">
        <v>1324496986</v>
      </c>
      <c r="D182" s="6">
        <v>104533</v>
      </c>
      <c r="E182" s="6" t="s">
        <v>95</v>
      </c>
      <c r="F182" s="6">
        <v>9918069</v>
      </c>
      <c r="G182" s="6" t="s">
        <v>19</v>
      </c>
      <c r="H182" s="6" t="s">
        <v>20</v>
      </c>
      <c r="I182" s="6" t="s">
        <v>154</v>
      </c>
      <c r="J182" s="6">
        <v>1</v>
      </c>
      <c r="K182" s="6" t="s">
        <v>147</v>
      </c>
      <c r="L182" s="6">
        <v>70503</v>
      </c>
      <c r="M182" s="6" t="s">
        <v>148</v>
      </c>
      <c r="N182" s="6" t="s">
        <v>149</v>
      </c>
      <c r="O182" s="8" t="s">
        <v>150</v>
      </c>
      <c r="P182" s="8">
        <v>4081</v>
      </c>
      <c r="Q182" s="6" t="s">
        <v>260</v>
      </c>
      <c r="R182" s="7">
        <v>32469704</v>
      </c>
      <c r="S182" s="7" t="s">
        <v>152</v>
      </c>
      <c r="T182" s="7">
        <v>0</v>
      </c>
    </row>
    <row r="183" ht="14.25" spans="1:20">
      <c r="A183" s="5">
        <v>44909.4756944444</v>
      </c>
      <c r="B183" s="6">
        <v>51896210</v>
      </c>
      <c r="C183" s="7">
        <v>1321639256</v>
      </c>
      <c r="D183" s="6">
        <v>105267</v>
      </c>
      <c r="E183" s="6" t="s">
        <v>96</v>
      </c>
      <c r="F183" s="6">
        <v>9918073</v>
      </c>
      <c r="G183" s="6" t="s">
        <v>21</v>
      </c>
      <c r="H183" s="6" t="s">
        <v>22</v>
      </c>
      <c r="I183" s="6" t="s">
        <v>158</v>
      </c>
      <c r="J183" s="6">
        <v>1</v>
      </c>
      <c r="K183" s="6" t="s">
        <v>147</v>
      </c>
      <c r="L183" s="6">
        <v>70211</v>
      </c>
      <c r="M183" s="6" t="s">
        <v>159</v>
      </c>
      <c r="N183" s="6" t="s">
        <v>160</v>
      </c>
      <c r="O183" s="8" t="s">
        <v>150</v>
      </c>
      <c r="P183" s="8">
        <v>12886</v>
      </c>
      <c r="Q183" s="6" t="s">
        <v>261</v>
      </c>
      <c r="R183" s="7">
        <v>32469705</v>
      </c>
      <c r="S183" s="7" t="s">
        <v>152</v>
      </c>
      <c r="T183" s="7">
        <v>0</v>
      </c>
    </row>
    <row r="184" ht="14.25" spans="1:20">
      <c r="A184" s="5">
        <v>44911.8097222222</v>
      </c>
      <c r="B184" s="6">
        <v>51966849</v>
      </c>
      <c r="C184" s="7">
        <v>1322458703</v>
      </c>
      <c r="D184" s="6">
        <v>105267</v>
      </c>
      <c r="E184" s="6" t="s">
        <v>96</v>
      </c>
      <c r="F184" s="6">
        <v>9918133</v>
      </c>
      <c r="G184" s="6" t="s">
        <v>10</v>
      </c>
      <c r="H184" s="6" t="s">
        <v>17</v>
      </c>
      <c r="I184" s="6" t="s">
        <v>146</v>
      </c>
      <c r="J184" s="6">
        <v>1</v>
      </c>
      <c r="K184" s="6" t="s">
        <v>147</v>
      </c>
      <c r="L184" s="6">
        <v>70503</v>
      </c>
      <c r="M184" s="6" t="s">
        <v>148</v>
      </c>
      <c r="N184" s="6" t="s">
        <v>149</v>
      </c>
      <c r="O184" s="8" t="s">
        <v>150</v>
      </c>
      <c r="P184" s="8">
        <v>12886</v>
      </c>
      <c r="Q184" s="6" t="s">
        <v>261</v>
      </c>
      <c r="R184" s="7">
        <v>32469711</v>
      </c>
      <c r="S184" s="7" t="s">
        <v>152</v>
      </c>
      <c r="T184" s="7">
        <v>0</v>
      </c>
    </row>
    <row r="185" ht="14.25" spans="1:20">
      <c r="A185" s="5">
        <v>44917.7277777778</v>
      </c>
      <c r="B185" s="6">
        <v>52059118</v>
      </c>
      <c r="C185" s="7">
        <v>1323716240</v>
      </c>
      <c r="D185" s="6">
        <v>105267</v>
      </c>
      <c r="E185" s="6" t="s">
        <v>96</v>
      </c>
      <c r="F185" s="6">
        <v>9918069</v>
      </c>
      <c r="G185" s="6" t="s">
        <v>19</v>
      </c>
      <c r="H185" s="6" t="s">
        <v>20</v>
      </c>
      <c r="I185" s="6" t="s">
        <v>154</v>
      </c>
      <c r="J185" s="6">
        <v>1</v>
      </c>
      <c r="K185" s="6" t="s">
        <v>147</v>
      </c>
      <c r="L185" s="6">
        <v>70503</v>
      </c>
      <c r="M185" s="6" t="s">
        <v>148</v>
      </c>
      <c r="N185" s="6" t="s">
        <v>149</v>
      </c>
      <c r="O185" s="8" t="s">
        <v>150</v>
      </c>
      <c r="P185" s="8">
        <v>8060</v>
      </c>
      <c r="Q185" s="6" t="s">
        <v>262</v>
      </c>
      <c r="R185" s="7">
        <v>32469704</v>
      </c>
      <c r="S185" s="7" t="s">
        <v>152</v>
      </c>
      <c r="T185" s="7">
        <v>0</v>
      </c>
    </row>
    <row r="186" ht="14.25" spans="1:20">
      <c r="A186" s="5">
        <v>44922.6076388889</v>
      </c>
      <c r="B186" s="6">
        <v>52126218</v>
      </c>
      <c r="C186" s="7">
        <v>1324959841</v>
      </c>
      <c r="D186" s="6">
        <v>105267</v>
      </c>
      <c r="E186" s="6" t="s">
        <v>96</v>
      </c>
      <c r="F186" s="6">
        <v>9918040</v>
      </c>
      <c r="G186" s="6" t="s">
        <v>25</v>
      </c>
      <c r="H186" s="6" t="s">
        <v>26</v>
      </c>
      <c r="I186" s="6" t="s">
        <v>146</v>
      </c>
      <c r="J186" s="6">
        <v>1</v>
      </c>
      <c r="K186" s="6" t="s">
        <v>147</v>
      </c>
      <c r="L186" s="6">
        <v>70503</v>
      </c>
      <c r="M186" s="6" t="s">
        <v>148</v>
      </c>
      <c r="N186" s="6" t="s">
        <v>149</v>
      </c>
      <c r="O186" s="8" t="s">
        <v>150</v>
      </c>
      <c r="P186" s="8">
        <v>8060</v>
      </c>
      <c r="Q186" s="6" t="s">
        <v>262</v>
      </c>
      <c r="R186" s="7">
        <v>32469700</v>
      </c>
      <c r="S186" s="7" t="s">
        <v>152</v>
      </c>
      <c r="T186" s="7">
        <v>0</v>
      </c>
    </row>
    <row r="187" ht="14.25" spans="1:20">
      <c r="A187" s="5">
        <v>44922.6076388889</v>
      </c>
      <c r="B187" s="6">
        <v>52126218</v>
      </c>
      <c r="C187" s="7">
        <v>1324959842</v>
      </c>
      <c r="D187" s="6">
        <v>105267</v>
      </c>
      <c r="E187" s="6" t="s">
        <v>96</v>
      </c>
      <c r="F187" s="6">
        <v>9918069</v>
      </c>
      <c r="G187" s="6" t="s">
        <v>19</v>
      </c>
      <c r="H187" s="6" t="s">
        <v>20</v>
      </c>
      <c r="I187" s="6" t="s">
        <v>154</v>
      </c>
      <c r="J187" s="6">
        <v>1</v>
      </c>
      <c r="K187" s="6" t="s">
        <v>147</v>
      </c>
      <c r="L187" s="6">
        <v>70503</v>
      </c>
      <c r="M187" s="6" t="s">
        <v>148</v>
      </c>
      <c r="N187" s="6" t="s">
        <v>149</v>
      </c>
      <c r="O187" s="8" t="s">
        <v>150</v>
      </c>
      <c r="P187" s="8">
        <v>8060</v>
      </c>
      <c r="Q187" s="6" t="s">
        <v>262</v>
      </c>
      <c r="R187" s="7">
        <v>32469704</v>
      </c>
      <c r="S187" s="7" t="s">
        <v>152</v>
      </c>
      <c r="T187" s="7">
        <v>0</v>
      </c>
    </row>
    <row r="188" ht="14.25" spans="1:20">
      <c r="A188" s="5">
        <v>44925.7145833333</v>
      </c>
      <c r="B188" s="6">
        <v>52174420</v>
      </c>
      <c r="C188" s="7">
        <v>1325858056</v>
      </c>
      <c r="D188" s="6">
        <v>105267</v>
      </c>
      <c r="E188" s="6" t="s">
        <v>96</v>
      </c>
      <c r="F188" s="6">
        <v>9918040</v>
      </c>
      <c r="G188" s="6" t="s">
        <v>25</v>
      </c>
      <c r="H188" s="6" t="s">
        <v>26</v>
      </c>
      <c r="I188" s="6" t="s">
        <v>146</v>
      </c>
      <c r="J188" s="6">
        <v>1</v>
      </c>
      <c r="K188" s="6" t="s">
        <v>147</v>
      </c>
      <c r="L188" s="6">
        <v>70503</v>
      </c>
      <c r="M188" s="6" t="s">
        <v>148</v>
      </c>
      <c r="N188" s="6" t="s">
        <v>149</v>
      </c>
      <c r="O188" s="8" t="s">
        <v>150</v>
      </c>
      <c r="P188" s="8">
        <v>12886</v>
      </c>
      <c r="Q188" s="6" t="s">
        <v>261</v>
      </c>
      <c r="R188" s="7">
        <v>32469700</v>
      </c>
      <c r="S188" s="7" t="s">
        <v>152</v>
      </c>
      <c r="T188" s="7">
        <v>0</v>
      </c>
    </row>
    <row r="189" ht="14.25" spans="1:20">
      <c r="A189" s="5">
        <v>44914.5263888889</v>
      </c>
      <c r="B189" s="6">
        <v>52008182</v>
      </c>
      <c r="C189" s="7">
        <v>1322933011</v>
      </c>
      <c r="D189" s="6">
        <v>105751</v>
      </c>
      <c r="E189" s="6" t="s">
        <v>97</v>
      </c>
      <c r="F189" s="6">
        <v>9918040</v>
      </c>
      <c r="G189" s="6" t="s">
        <v>25</v>
      </c>
      <c r="H189" s="6" t="s">
        <v>26</v>
      </c>
      <c r="I189" s="6" t="s">
        <v>146</v>
      </c>
      <c r="J189" s="6">
        <v>1</v>
      </c>
      <c r="K189" s="6" t="s">
        <v>147</v>
      </c>
      <c r="L189" s="6">
        <v>70503</v>
      </c>
      <c r="M189" s="6" t="s">
        <v>148</v>
      </c>
      <c r="N189" s="6" t="s">
        <v>149</v>
      </c>
      <c r="O189" s="8" t="s">
        <v>150</v>
      </c>
      <c r="P189" s="8">
        <v>8763</v>
      </c>
      <c r="Q189" s="6" t="s">
        <v>263</v>
      </c>
      <c r="R189" s="7">
        <v>32469700</v>
      </c>
      <c r="S189" s="7" t="s">
        <v>152</v>
      </c>
      <c r="T189" s="7">
        <v>0</v>
      </c>
    </row>
    <row r="190" ht="14.25" spans="1:20">
      <c r="A190" s="5">
        <v>44920.8326388889</v>
      </c>
      <c r="B190" s="6">
        <v>52104699</v>
      </c>
      <c r="C190" s="7">
        <v>1324550801</v>
      </c>
      <c r="D190" s="6">
        <v>105910</v>
      </c>
      <c r="E190" s="6" t="s">
        <v>98</v>
      </c>
      <c r="F190" s="6">
        <v>9918040</v>
      </c>
      <c r="G190" s="6" t="s">
        <v>25</v>
      </c>
      <c r="H190" s="6" t="s">
        <v>26</v>
      </c>
      <c r="I190" s="6" t="s">
        <v>146</v>
      </c>
      <c r="J190" s="6">
        <v>1</v>
      </c>
      <c r="K190" s="6" t="s">
        <v>147</v>
      </c>
      <c r="L190" s="6">
        <v>70503</v>
      </c>
      <c r="M190" s="6" t="s">
        <v>148</v>
      </c>
      <c r="N190" s="6" t="s">
        <v>149</v>
      </c>
      <c r="O190" s="8" t="s">
        <v>150</v>
      </c>
      <c r="P190" s="8">
        <v>13199</v>
      </c>
      <c r="Q190" s="6" t="s">
        <v>264</v>
      </c>
      <c r="R190" s="7">
        <v>32469700</v>
      </c>
      <c r="S190" s="7" t="s">
        <v>152</v>
      </c>
      <c r="T190" s="7">
        <v>0</v>
      </c>
    </row>
    <row r="191" ht="14.25" spans="1:20">
      <c r="A191" s="5">
        <v>44920.8326388889</v>
      </c>
      <c r="B191" s="6">
        <v>52104699</v>
      </c>
      <c r="C191" s="7">
        <v>1324550803</v>
      </c>
      <c r="D191" s="6">
        <v>105910</v>
      </c>
      <c r="E191" s="6" t="s">
        <v>98</v>
      </c>
      <c r="F191" s="6">
        <v>9918039</v>
      </c>
      <c r="G191" s="6" t="s">
        <v>24</v>
      </c>
      <c r="H191" s="6" t="s">
        <v>22</v>
      </c>
      <c r="I191" s="6" t="s">
        <v>158</v>
      </c>
      <c r="J191" s="6">
        <v>1</v>
      </c>
      <c r="K191" s="6" t="s">
        <v>147</v>
      </c>
      <c r="L191" s="6">
        <v>70503</v>
      </c>
      <c r="M191" s="6" t="s">
        <v>148</v>
      </c>
      <c r="N191" s="6" t="s">
        <v>149</v>
      </c>
      <c r="O191" s="8" t="s">
        <v>150</v>
      </c>
      <c r="P191" s="8">
        <v>13199</v>
      </c>
      <c r="Q191" s="6" t="s">
        <v>264</v>
      </c>
      <c r="R191" s="7">
        <v>32469699</v>
      </c>
      <c r="S191" s="7" t="s">
        <v>152</v>
      </c>
      <c r="T191" s="7">
        <v>0</v>
      </c>
    </row>
    <row r="192" ht="14.25" spans="1:20">
      <c r="A192" s="5">
        <v>44920.8326388889</v>
      </c>
      <c r="B192" s="6">
        <v>52104699</v>
      </c>
      <c r="C192" s="7">
        <v>1324550802</v>
      </c>
      <c r="D192" s="6">
        <v>105910</v>
      </c>
      <c r="E192" s="6" t="s">
        <v>98</v>
      </c>
      <c r="F192" s="6">
        <v>9917995</v>
      </c>
      <c r="G192" s="6" t="s">
        <v>13</v>
      </c>
      <c r="H192" s="6" t="s">
        <v>14</v>
      </c>
      <c r="I192" s="6" t="s">
        <v>146</v>
      </c>
      <c r="J192" s="6">
        <v>1</v>
      </c>
      <c r="K192" s="6" t="s">
        <v>147</v>
      </c>
      <c r="L192" s="6">
        <v>70503</v>
      </c>
      <c r="M192" s="6" t="s">
        <v>148</v>
      </c>
      <c r="N192" s="6" t="s">
        <v>149</v>
      </c>
      <c r="O192" s="8" t="s">
        <v>150</v>
      </c>
      <c r="P192" s="8">
        <v>13199</v>
      </c>
      <c r="Q192" s="6" t="s">
        <v>264</v>
      </c>
      <c r="R192" s="7">
        <v>32469193</v>
      </c>
      <c r="S192" s="7" t="s">
        <v>152</v>
      </c>
      <c r="T192" s="7">
        <v>0</v>
      </c>
    </row>
    <row r="193" ht="14.25" spans="1:20">
      <c r="A193" s="5">
        <v>44919.8569444444</v>
      </c>
      <c r="B193" s="6">
        <v>52093474</v>
      </c>
      <c r="C193" s="7">
        <v>1324327147</v>
      </c>
      <c r="D193" s="6">
        <v>106066</v>
      </c>
      <c r="E193" s="6" t="s">
        <v>99</v>
      </c>
      <c r="F193" s="6">
        <v>9918069</v>
      </c>
      <c r="G193" s="6" t="s">
        <v>19</v>
      </c>
      <c r="H193" s="6" t="s">
        <v>20</v>
      </c>
      <c r="I193" s="6" t="s">
        <v>154</v>
      </c>
      <c r="J193" s="6">
        <v>1</v>
      </c>
      <c r="K193" s="6" t="s">
        <v>147</v>
      </c>
      <c r="L193" s="6">
        <v>70503</v>
      </c>
      <c r="M193" s="6" t="s">
        <v>148</v>
      </c>
      <c r="N193" s="6" t="s">
        <v>149</v>
      </c>
      <c r="O193" s="8" t="s">
        <v>150</v>
      </c>
      <c r="P193" s="8">
        <v>995676</v>
      </c>
      <c r="Q193" s="6" t="s">
        <v>265</v>
      </c>
      <c r="R193" s="7">
        <v>32469704</v>
      </c>
      <c r="S193" s="7" t="s">
        <v>152</v>
      </c>
      <c r="T193" s="7">
        <v>0</v>
      </c>
    </row>
    <row r="194" ht="14.25" spans="1:20">
      <c r="A194" s="5">
        <v>44919.8590277778</v>
      </c>
      <c r="B194" s="6">
        <v>52093506</v>
      </c>
      <c r="C194" s="7">
        <v>1324327396</v>
      </c>
      <c r="D194" s="6">
        <v>106066</v>
      </c>
      <c r="E194" s="6" t="s">
        <v>99</v>
      </c>
      <c r="F194" s="6">
        <v>9918073</v>
      </c>
      <c r="G194" s="6" t="s">
        <v>21</v>
      </c>
      <c r="H194" s="6" t="s">
        <v>22</v>
      </c>
      <c r="I194" s="6" t="s">
        <v>158</v>
      </c>
      <c r="J194" s="6">
        <v>1</v>
      </c>
      <c r="K194" s="6" t="s">
        <v>147</v>
      </c>
      <c r="L194" s="6">
        <v>70211</v>
      </c>
      <c r="M194" s="6" t="s">
        <v>159</v>
      </c>
      <c r="N194" s="6" t="s">
        <v>160</v>
      </c>
      <c r="O194" s="8" t="s">
        <v>150</v>
      </c>
      <c r="P194" s="8">
        <v>995676</v>
      </c>
      <c r="Q194" s="6" t="s">
        <v>265</v>
      </c>
      <c r="R194" s="7">
        <v>32469705</v>
      </c>
      <c r="S194" s="7" t="s">
        <v>152</v>
      </c>
      <c r="T194" s="7">
        <v>0</v>
      </c>
    </row>
    <row r="195" ht="14.25" spans="1:20">
      <c r="A195" s="5">
        <v>44920.5277777778</v>
      </c>
      <c r="B195" s="6">
        <v>52097313</v>
      </c>
      <c r="C195" s="7">
        <v>1324381255</v>
      </c>
      <c r="D195" s="6">
        <v>106066</v>
      </c>
      <c r="E195" s="6" t="s">
        <v>99</v>
      </c>
      <c r="F195" s="6">
        <v>9918073</v>
      </c>
      <c r="G195" s="6" t="s">
        <v>21</v>
      </c>
      <c r="H195" s="6" t="s">
        <v>22</v>
      </c>
      <c r="I195" s="6" t="s">
        <v>158</v>
      </c>
      <c r="J195" s="6">
        <v>1</v>
      </c>
      <c r="K195" s="6" t="s">
        <v>147</v>
      </c>
      <c r="L195" s="6">
        <v>70211</v>
      </c>
      <c r="M195" s="6" t="s">
        <v>159</v>
      </c>
      <c r="N195" s="6" t="s">
        <v>160</v>
      </c>
      <c r="O195" s="8" t="s">
        <v>150</v>
      </c>
      <c r="P195" s="8">
        <v>995676</v>
      </c>
      <c r="Q195" s="6" t="s">
        <v>265</v>
      </c>
      <c r="R195" s="7">
        <v>32469705</v>
      </c>
      <c r="S195" s="7" t="s">
        <v>152</v>
      </c>
      <c r="T195" s="7">
        <v>0</v>
      </c>
    </row>
    <row r="196" ht="14.25" spans="1:20">
      <c r="A196" s="5">
        <v>44896.8180555556</v>
      </c>
      <c r="B196" s="6">
        <v>51622129</v>
      </c>
      <c r="C196" s="7">
        <v>1316994456</v>
      </c>
      <c r="D196" s="6">
        <v>106399</v>
      </c>
      <c r="E196" s="6" t="s">
        <v>100</v>
      </c>
      <c r="F196" s="6">
        <v>9918040</v>
      </c>
      <c r="G196" s="6" t="s">
        <v>25</v>
      </c>
      <c r="H196" s="6" t="s">
        <v>26</v>
      </c>
      <c r="I196" s="6" t="s">
        <v>146</v>
      </c>
      <c r="J196" s="6">
        <v>1</v>
      </c>
      <c r="K196" s="6" t="s">
        <v>147</v>
      </c>
      <c r="L196" s="6">
        <v>70503</v>
      </c>
      <c r="M196" s="6" t="s">
        <v>148</v>
      </c>
      <c r="N196" s="6" t="s">
        <v>149</v>
      </c>
      <c r="O196" s="8" t="s">
        <v>150</v>
      </c>
      <c r="P196" s="8">
        <v>15263</v>
      </c>
      <c r="Q196" s="6" t="s">
        <v>266</v>
      </c>
      <c r="R196" s="7">
        <v>32469700</v>
      </c>
      <c r="S196" s="7" t="s">
        <v>152</v>
      </c>
      <c r="T196" s="7">
        <v>0</v>
      </c>
    </row>
    <row r="197" ht="14.25" spans="1:20">
      <c r="A197" s="5">
        <v>44925.7409722222</v>
      </c>
      <c r="B197" s="6">
        <v>52175200</v>
      </c>
      <c r="C197" s="7">
        <v>1325866132</v>
      </c>
      <c r="D197" s="6">
        <v>106399</v>
      </c>
      <c r="E197" s="6" t="s">
        <v>100</v>
      </c>
      <c r="F197" s="6">
        <v>9918073</v>
      </c>
      <c r="G197" s="6" t="s">
        <v>21</v>
      </c>
      <c r="H197" s="6" t="s">
        <v>22</v>
      </c>
      <c r="I197" s="6" t="s">
        <v>158</v>
      </c>
      <c r="J197" s="6">
        <v>1</v>
      </c>
      <c r="K197" s="6" t="s">
        <v>147</v>
      </c>
      <c r="L197" s="6">
        <v>70211</v>
      </c>
      <c r="M197" s="6" t="s">
        <v>159</v>
      </c>
      <c r="N197" s="6" t="s">
        <v>160</v>
      </c>
      <c r="O197" s="8" t="s">
        <v>150</v>
      </c>
      <c r="P197" s="8">
        <v>13940</v>
      </c>
      <c r="Q197" s="6" t="s">
        <v>267</v>
      </c>
      <c r="R197" s="7">
        <v>32469705</v>
      </c>
      <c r="S197" s="7" t="s">
        <v>152</v>
      </c>
      <c r="T197" s="7">
        <v>0</v>
      </c>
    </row>
    <row r="198" ht="14.25" spans="1:20">
      <c r="A198" s="5">
        <v>44915.44375</v>
      </c>
      <c r="B198" s="6">
        <v>52020762</v>
      </c>
      <c r="C198" s="7">
        <v>1323138839</v>
      </c>
      <c r="D198" s="6">
        <v>106568</v>
      </c>
      <c r="E198" s="6" t="s">
        <v>101</v>
      </c>
      <c r="F198" s="6">
        <v>9918039</v>
      </c>
      <c r="G198" s="6" t="s">
        <v>24</v>
      </c>
      <c r="H198" s="6" t="s">
        <v>22</v>
      </c>
      <c r="I198" s="6" t="s">
        <v>158</v>
      </c>
      <c r="J198" s="6">
        <v>1</v>
      </c>
      <c r="K198" s="6" t="s">
        <v>147</v>
      </c>
      <c r="L198" s="6">
        <v>70503</v>
      </c>
      <c r="M198" s="6" t="s">
        <v>148</v>
      </c>
      <c r="N198" s="6" t="s">
        <v>149</v>
      </c>
      <c r="O198" s="8" t="s">
        <v>150</v>
      </c>
      <c r="P198" s="8">
        <v>12216</v>
      </c>
      <c r="Q198" s="6" t="s">
        <v>268</v>
      </c>
      <c r="R198" s="7">
        <v>32469699</v>
      </c>
      <c r="S198" s="7" t="s">
        <v>152</v>
      </c>
      <c r="T198" s="7">
        <v>0</v>
      </c>
    </row>
    <row r="199" ht="14.25" spans="1:20">
      <c r="A199" s="5">
        <v>44896.8458333333</v>
      </c>
      <c r="B199" s="6">
        <v>51622852</v>
      </c>
      <c r="C199" s="7">
        <v>1317001274</v>
      </c>
      <c r="D199" s="6">
        <v>106569</v>
      </c>
      <c r="E199" s="6" t="s">
        <v>102</v>
      </c>
      <c r="F199" s="6">
        <v>9918040</v>
      </c>
      <c r="G199" s="6" t="s">
        <v>25</v>
      </c>
      <c r="H199" s="6" t="s">
        <v>26</v>
      </c>
      <c r="I199" s="6" t="s">
        <v>146</v>
      </c>
      <c r="J199" s="6">
        <v>1</v>
      </c>
      <c r="K199" s="6" t="s">
        <v>147</v>
      </c>
      <c r="L199" s="6">
        <v>70503</v>
      </c>
      <c r="M199" s="6" t="s">
        <v>148</v>
      </c>
      <c r="N199" s="6" t="s">
        <v>149</v>
      </c>
      <c r="O199" s="8" t="s">
        <v>150</v>
      </c>
      <c r="P199" s="8">
        <v>10468</v>
      </c>
      <c r="Q199" s="6" t="s">
        <v>269</v>
      </c>
      <c r="R199" s="7">
        <v>32469700</v>
      </c>
      <c r="S199" s="7" t="s">
        <v>152</v>
      </c>
      <c r="T199" s="7">
        <v>0</v>
      </c>
    </row>
    <row r="200" ht="14.25" spans="1:20">
      <c r="A200" s="5">
        <v>44896.8458333333</v>
      </c>
      <c r="B200" s="6">
        <v>51622852</v>
      </c>
      <c r="C200" s="7">
        <v>1317001275</v>
      </c>
      <c r="D200" s="6">
        <v>106569</v>
      </c>
      <c r="E200" s="6" t="s">
        <v>102</v>
      </c>
      <c r="F200" s="6">
        <v>9918043</v>
      </c>
      <c r="G200" s="6" t="s">
        <v>15</v>
      </c>
      <c r="H200" s="6" t="s">
        <v>16</v>
      </c>
      <c r="I200" s="6" t="s">
        <v>154</v>
      </c>
      <c r="J200" s="6">
        <v>1</v>
      </c>
      <c r="K200" s="6" t="s">
        <v>147</v>
      </c>
      <c r="L200" s="6">
        <v>70503</v>
      </c>
      <c r="M200" s="6" t="s">
        <v>148</v>
      </c>
      <c r="N200" s="6" t="s">
        <v>149</v>
      </c>
      <c r="O200" s="8" t="s">
        <v>150</v>
      </c>
      <c r="P200" s="8">
        <v>10468</v>
      </c>
      <c r="Q200" s="6" t="s">
        <v>269</v>
      </c>
      <c r="R200" s="7">
        <v>32469703</v>
      </c>
      <c r="S200" s="7" t="s">
        <v>152</v>
      </c>
      <c r="T200" s="7">
        <v>0</v>
      </c>
    </row>
    <row r="201" ht="14.25" spans="1:20">
      <c r="A201" s="5">
        <v>44898.6180555556</v>
      </c>
      <c r="B201" s="6">
        <v>51641050</v>
      </c>
      <c r="C201" s="7">
        <v>1317424197</v>
      </c>
      <c r="D201" s="6">
        <v>106569</v>
      </c>
      <c r="E201" s="6" t="s">
        <v>102</v>
      </c>
      <c r="F201" s="6">
        <v>9918024</v>
      </c>
      <c r="G201" s="6" t="s">
        <v>10</v>
      </c>
      <c r="H201" s="6" t="s">
        <v>11</v>
      </c>
      <c r="I201" s="6" t="s">
        <v>146</v>
      </c>
      <c r="J201" s="6">
        <v>1</v>
      </c>
      <c r="K201" s="6" t="s">
        <v>147</v>
      </c>
      <c r="L201" s="6">
        <v>70503</v>
      </c>
      <c r="M201" s="6" t="s">
        <v>148</v>
      </c>
      <c r="N201" s="6" t="s">
        <v>149</v>
      </c>
      <c r="O201" s="8" t="s">
        <v>150</v>
      </c>
      <c r="P201" s="8">
        <v>15157</v>
      </c>
      <c r="Q201" s="6" t="s">
        <v>198</v>
      </c>
      <c r="R201" s="7">
        <v>32469698</v>
      </c>
      <c r="S201" s="7" t="s">
        <v>152</v>
      </c>
      <c r="T201" s="7">
        <v>0</v>
      </c>
    </row>
    <row r="202" ht="14.25" spans="1:20">
      <c r="A202" s="5">
        <v>44904.6298611111</v>
      </c>
      <c r="B202" s="6">
        <v>51749014</v>
      </c>
      <c r="C202" s="7">
        <v>1319555010</v>
      </c>
      <c r="D202" s="6">
        <v>106569</v>
      </c>
      <c r="E202" s="6" t="s">
        <v>102</v>
      </c>
      <c r="F202" s="6">
        <v>9918039</v>
      </c>
      <c r="G202" s="6" t="s">
        <v>24</v>
      </c>
      <c r="H202" s="6" t="s">
        <v>22</v>
      </c>
      <c r="I202" s="6" t="s">
        <v>158</v>
      </c>
      <c r="J202" s="6">
        <v>1</v>
      </c>
      <c r="K202" s="6" t="s">
        <v>147</v>
      </c>
      <c r="L202" s="6">
        <v>70503</v>
      </c>
      <c r="M202" s="6" t="s">
        <v>148</v>
      </c>
      <c r="N202" s="6" t="s">
        <v>149</v>
      </c>
      <c r="O202" s="8" t="s">
        <v>150</v>
      </c>
      <c r="P202" s="8">
        <v>15157</v>
      </c>
      <c r="Q202" s="6" t="s">
        <v>198</v>
      </c>
      <c r="R202" s="7">
        <v>32469699</v>
      </c>
      <c r="S202" s="7" t="s">
        <v>152</v>
      </c>
      <c r="T202" s="7">
        <v>0</v>
      </c>
    </row>
    <row r="203" ht="14.25" spans="1:20">
      <c r="A203" s="5">
        <v>44909.7611111111</v>
      </c>
      <c r="B203" s="6">
        <v>51905738</v>
      </c>
      <c r="C203" s="7">
        <v>1321784509</v>
      </c>
      <c r="D203" s="6">
        <v>106569</v>
      </c>
      <c r="E203" s="6" t="s">
        <v>102</v>
      </c>
      <c r="F203" s="6">
        <v>9917995</v>
      </c>
      <c r="G203" s="6" t="s">
        <v>13</v>
      </c>
      <c r="H203" s="6" t="s">
        <v>14</v>
      </c>
      <c r="I203" s="6" t="s">
        <v>146</v>
      </c>
      <c r="J203" s="6">
        <v>1</v>
      </c>
      <c r="K203" s="6" t="s">
        <v>147</v>
      </c>
      <c r="L203" s="6">
        <v>70503</v>
      </c>
      <c r="M203" s="6" t="s">
        <v>148</v>
      </c>
      <c r="N203" s="6" t="s">
        <v>149</v>
      </c>
      <c r="O203" s="8" t="s">
        <v>150</v>
      </c>
      <c r="P203" s="8">
        <v>15157</v>
      </c>
      <c r="Q203" s="6" t="s">
        <v>198</v>
      </c>
      <c r="R203" s="7">
        <v>32469193</v>
      </c>
      <c r="S203" s="7" t="s">
        <v>152</v>
      </c>
      <c r="T203" s="7">
        <v>0</v>
      </c>
    </row>
    <row r="204" ht="14.25" spans="1:20">
      <c r="A204" s="5">
        <v>44921.6576388889</v>
      </c>
      <c r="B204" s="6">
        <v>52112776</v>
      </c>
      <c r="C204" s="7">
        <v>1324703922</v>
      </c>
      <c r="D204" s="6">
        <v>106569</v>
      </c>
      <c r="E204" s="6" t="s">
        <v>102</v>
      </c>
      <c r="F204" s="6">
        <v>9918069</v>
      </c>
      <c r="G204" s="6" t="s">
        <v>19</v>
      </c>
      <c r="H204" s="6" t="s">
        <v>20</v>
      </c>
      <c r="I204" s="6" t="s">
        <v>154</v>
      </c>
      <c r="J204" s="6">
        <v>1</v>
      </c>
      <c r="K204" s="6" t="s">
        <v>147</v>
      </c>
      <c r="L204" s="6">
        <v>70503</v>
      </c>
      <c r="M204" s="6" t="s">
        <v>148</v>
      </c>
      <c r="N204" s="6" t="s">
        <v>149</v>
      </c>
      <c r="O204" s="8" t="s">
        <v>150</v>
      </c>
      <c r="P204" s="8">
        <v>10468</v>
      </c>
      <c r="Q204" s="6" t="s">
        <v>269</v>
      </c>
      <c r="R204" s="7">
        <v>32469704</v>
      </c>
      <c r="S204" s="7" t="s">
        <v>152</v>
      </c>
      <c r="T204" s="7">
        <v>0</v>
      </c>
    </row>
    <row r="205" ht="14.25" spans="1:20">
      <c r="A205" s="5">
        <v>44900.53125</v>
      </c>
      <c r="B205" s="6">
        <v>51665319</v>
      </c>
      <c r="C205" s="7">
        <v>1317978908</v>
      </c>
      <c r="D205" s="6">
        <v>106865</v>
      </c>
      <c r="E205" s="6" t="s">
        <v>103</v>
      </c>
      <c r="F205" s="6">
        <v>9918133</v>
      </c>
      <c r="G205" s="6" t="s">
        <v>10</v>
      </c>
      <c r="H205" s="6" t="s">
        <v>17</v>
      </c>
      <c r="I205" s="6" t="s">
        <v>146</v>
      </c>
      <c r="J205" s="6">
        <v>1</v>
      </c>
      <c r="K205" s="6" t="s">
        <v>147</v>
      </c>
      <c r="L205" s="6">
        <v>70503</v>
      </c>
      <c r="M205" s="6" t="s">
        <v>148</v>
      </c>
      <c r="N205" s="6" t="s">
        <v>149</v>
      </c>
      <c r="O205" s="8" t="s">
        <v>150</v>
      </c>
      <c r="P205" s="8">
        <v>1001358</v>
      </c>
      <c r="Q205" s="6" t="s">
        <v>270</v>
      </c>
      <c r="R205" s="7">
        <v>32469711</v>
      </c>
      <c r="S205" s="7" t="s">
        <v>152</v>
      </c>
      <c r="T205" s="7">
        <v>0</v>
      </c>
    </row>
    <row r="206" ht="14.25" spans="1:20">
      <c r="A206" s="5">
        <v>44907.9131944444</v>
      </c>
      <c r="B206" s="6">
        <v>51858183</v>
      </c>
      <c r="C206" s="7">
        <v>1321129571</v>
      </c>
      <c r="D206" s="6">
        <v>106865</v>
      </c>
      <c r="E206" s="6" t="s">
        <v>103</v>
      </c>
      <c r="F206" s="6">
        <v>9918040</v>
      </c>
      <c r="G206" s="6" t="s">
        <v>25</v>
      </c>
      <c r="H206" s="6" t="s">
        <v>26</v>
      </c>
      <c r="I206" s="6" t="s">
        <v>146</v>
      </c>
      <c r="J206" s="6">
        <v>1</v>
      </c>
      <c r="K206" s="6" t="s">
        <v>147</v>
      </c>
      <c r="L206" s="6">
        <v>70503</v>
      </c>
      <c r="M206" s="6" t="s">
        <v>148</v>
      </c>
      <c r="N206" s="6" t="s">
        <v>149</v>
      </c>
      <c r="O206" s="8" t="s">
        <v>150</v>
      </c>
      <c r="P206" s="8">
        <v>1001358</v>
      </c>
      <c r="Q206" s="6" t="s">
        <v>270</v>
      </c>
      <c r="R206" s="7">
        <v>32469700</v>
      </c>
      <c r="S206" s="7" t="s">
        <v>152</v>
      </c>
      <c r="T206" s="7">
        <v>0</v>
      </c>
    </row>
    <row r="207" ht="14.25" spans="1:20">
      <c r="A207" s="5">
        <v>44920.7423611111</v>
      </c>
      <c r="B207" s="6">
        <v>52102431</v>
      </c>
      <c r="C207" s="7">
        <v>1324498890</v>
      </c>
      <c r="D207" s="6">
        <v>106865</v>
      </c>
      <c r="E207" s="6" t="s">
        <v>103</v>
      </c>
      <c r="F207" s="6">
        <v>9918039</v>
      </c>
      <c r="G207" s="6" t="s">
        <v>24</v>
      </c>
      <c r="H207" s="6" t="s">
        <v>22</v>
      </c>
      <c r="I207" s="6" t="s">
        <v>158</v>
      </c>
      <c r="J207" s="6">
        <v>1</v>
      </c>
      <c r="K207" s="6" t="s">
        <v>147</v>
      </c>
      <c r="L207" s="6">
        <v>70503</v>
      </c>
      <c r="M207" s="6" t="s">
        <v>148</v>
      </c>
      <c r="N207" s="6" t="s">
        <v>149</v>
      </c>
      <c r="O207" s="8" t="s">
        <v>150</v>
      </c>
      <c r="P207" s="8">
        <v>1001361</v>
      </c>
      <c r="Q207" s="6" t="s">
        <v>271</v>
      </c>
      <c r="R207" s="7">
        <v>32469699</v>
      </c>
      <c r="S207" s="7" t="s">
        <v>152</v>
      </c>
      <c r="T207" s="7">
        <v>0</v>
      </c>
    </row>
    <row r="208" ht="14.25" spans="1:20">
      <c r="A208" s="5">
        <v>44900.4256944444</v>
      </c>
      <c r="B208" s="6">
        <v>51662635</v>
      </c>
      <c r="C208" s="7">
        <v>1317905029</v>
      </c>
      <c r="D208" s="6">
        <v>107658</v>
      </c>
      <c r="E208" s="6" t="s">
        <v>104</v>
      </c>
      <c r="F208" s="6">
        <v>9918073</v>
      </c>
      <c r="G208" s="6" t="s">
        <v>21</v>
      </c>
      <c r="H208" s="6" t="s">
        <v>22</v>
      </c>
      <c r="I208" s="6" t="s">
        <v>158</v>
      </c>
      <c r="J208" s="6">
        <v>1</v>
      </c>
      <c r="K208" s="6" t="s">
        <v>147</v>
      </c>
      <c r="L208" s="6">
        <v>70211</v>
      </c>
      <c r="M208" s="6" t="s">
        <v>159</v>
      </c>
      <c r="N208" s="6" t="s">
        <v>160</v>
      </c>
      <c r="O208" s="8" t="s">
        <v>150</v>
      </c>
      <c r="P208" s="8">
        <v>7388</v>
      </c>
      <c r="Q208" s="6" t="s">
        <v>272</v>
      </c>
      <c r="R208" s="7">
        <v>32469705</v>
      </c>
      <c r="S208" s="7" t="s">
        <v>152</v>
      </c>
      <c r="T208" s="7">
        <v>0</v>
      </c>
    </row>
    <row r="209" ht="14.25" spans="1:20">
      <c r="A209" s="5">
        <v>44904.7673611111</v>
      </c>
      <c r="B209" s="6">
        <v>51756464</v>
      </c>
      <c r="C209" s="7">
        <v>1319669216</v>
      </c>
      <c r="D209" s="6">
        <v>110378</v>
      </c>
      <c r="E209" s="6" t="s">
        <v>105</v>
      </c>
      <c r="F209" s="6">
        <v>9918039</v>
      </c>
      <c r="G209" s="6" t="s">
        <v>24</v>
      </c>
      <c r="H209" s="6" t="s">
        <v>22</v>
      </c>
      <c r="I209" s="6" t="s">
        <v>158</v>
      </c>
      <c r="J209" s="6">
        <v>1</v>
      </c>
      <c r="K209" s="6" t="s">
        <v>147</v>
      </c>
      <c r="L209" s="6">
        <v>70503</v>
      </c>
      <c r="M209" s="6" t="s">
        <v>148</v>
      </c>
      <c r="N209" s="6" t="s">
        <v>149</v>
      </c>
      <c r="O209" s="8" t="s">
        <v>150</v>
      </c>
      <c r="P209" s="8">
        <v>5521</v>
      </c>
      <c r="Q209" s="6" t="s">
        <v>273</v>
      </c>
      <c r="R209" s="7">
        <v>32469699</v>
      </c>
      <c r="S209" s="7" t="s">
        <v>152</v>
      </c>
      <c r="T209" s="7">
        <v>0</v>
      </c>
    </row>
    <row r="210" ht="14.25" spans="1:20">
      <c r="A210" s="5">
        <v>44898.7451388889</v>
      </c>
      <c r="B210" s="6">
        <v>51643936</v>
      </c>
      <c r="C210" s="7">
        <v>1317501880</v>
      </c>
      <c r="D210" s="6">
        <v>111219</v>
      </c>
      <c r="E210" s="6" t="s">
        <v>106</v>
      </c>
      <c r="F210" s="6">
        <v>9918073</v>
      </c>
      <c r="G210" s="6" t="s">
        <v>21</v>
      </c>
      <c r="H210" s="6" t="s">
        <v>22</v>
      </c>
      <c r="I210" s="6" t="s">
        <v>158</v>
      </c>
      <c r="J210" s="6">
        <v>1</v>
      </c>
      <c r="K210" s="6" t="s">
        <v>147</v>
      </c>
      <c r="L210" s="6">
        <v>70211</v>
      </c>
      <c r="M210" s="6" t="s">
        <v>159</v>
      </c>
      <c r="N210" s="6" t="s">
        <v>160</v>
      </c>
      <c r="O210" s="8" t="s">
        <v>150</v>
      </c>
      <c r="P210" s="8">
        <v>15145</v>
      </c>
      <c r="Q210" s="6" t="s">
        <v>274</v>
      </c>
      <c r="R210" s="7">
        <v>32469705</v>
      </c>
      <c r="S210" s="7" t="s">
        <v>152</v>
      </c>
      <c r="T210" s="7">
        <v>0</v>
      </c>
    </row>
    <row r="211" ht="14.25" spans="1:20">
      <c r="A211" s="5">
        <v>44898.7451388889</v>
      </c>
      <c r="B211" s="6">
        <v>51643936</v>
      </c>
      <c r="C211" s="7">
        <v>1317501881</v>
      </c>
      <c r="D211" s="6">
        <v>111219</v>
      </c>
      <c r="E211" s="6" t="s">
        <v>106</v>
      </c>
      <c r="F211" s="6">
        <v>9918039</v>
      </c>
      <c r="G211" s="6" t="s">
        <v>24</v>
      </c>
      <c r="H211" s="6" t="s">
        <v>22</v>
      </c>
      <c r="I211" s="6" t="s">
        <v>158</v>
      </c>
      <c r="J211" s="6">
        <v>1</v>
      </c>
      <c r="K211" s="6" t="s">
        <v>147</v>
      </c>
      <c r="L211" s="6">
        <v>70503</v>
      </c>
      <c r="M211" s="6" t="s">
        <v>148</v>
      </c>
      <c r="N211" s="6" t="s">
        <v>149</v>
      </c>
      <c r="O211" s="8" t="s">
        <v>150</v>
      </c>
      <c r="P211" s="8">
        <v>15145</v>
      </c>
      <c r="Q211" s="6" t="s">
        <v>274</v>
      </c>
      <c r="R211" s="7">
        <v>32469699</v>
      </c>
      <c r="S211" s="7" t="s">
        <v>152</v>
      </c>
      <c r="T211" s="7">
        <v>0</v>
      </c>
    </row>
    <row r="212" ht="14.25" spans="1:20">
      <c r="A212" s="5">
        <v>44909.7763888889</v>
      </c>
      <c r="B212" s="6">
        <v>51904017</v>
      </c>
      <c r="C212" s="7">
        <v>1321789432</v>
      </c>
      <c r="D212" s="6">
        <v>111219</v>
      </c>
      <c r="E212" s="6" t="s">
        <v>106</v>
      </c>
      <c r="F212" s="6">
        <v>9918040</v>
      </c>
      <c r="G212" s="6" t="s">
        <v>25</v>
      </c>
      <c r="H212" s="6" t="s">
        <v>26</v>
      </c>
      <c r="I212" s="6" t="s">
        <v>146</v>
      </c>
      <c r="J212" s="6">
        <v>1</v>
      </c>
      <c r="K212" s="6" t="s">
        <v>147</v>
      </c>
      <c r="L212" s="6">
        <v>70503</v>
      </c>
      <c r="M212" s="6" t="s">
        <v>148</v>
      </c>
      <c r="N212" s="6" t="s">
        <v>149</v>
      </c>
      <c r="O212" s="8" t="s">
        <v>150</v>
      </c>
      <c r="P212" s="8">
        <v>11453</v>
      </c>
      <c r="Q212" s="6" t="s">
        <v>275</v>
      </c>
      <c r="R212" s="7">
        <v>32469700</v>
      </c>
      <c r="S212" s="7" t="s">
        <v>152</v>
      </c>
      <c r="T212" s="7">
        <v>0</v>
      </c>
    </row>
    <row r="213" ht="14.25" spans="1:20">
      <c r="A213" s="5">
        <v>44910.6097222222</v>
      </c>
      <c r="B213" s="6">
        <v>51932971</v>
      </c>
      <c r="C213" s="7">
        <v>1322087297</v>
      </c>
      <c r="D213" s="6">
        <v>111219</v>
      </c>
      <c r="E213" s="6" t="s">
        <v>106</v>
      </c>
      <c r="F213" s="6">
        <v>9918073</v>
      </c>
      <c r="G213" s="6" t="s">
        <v>21</v>
      </c>
      <c r="H213" s="6" t="s">
        <v>22</v>
      </c>
      <c r="I213" s="6" t="s">
        <v>158</v>
      </c>
      <c r="J213" s="6">
        <v>1</v>
      </c>
      <c r="K213" s="6" t="s">
        <v>147</v>
      </c>
      <c r="L213" s="6">
        <v>70211</v>
      </c>
      <c r="M213" s="6" t="s">
        <v>159</v>
      </c>
      <c r="N213" s="6" t="s">
        <v>160</v>
      </c>
      <c r="O213" s="8" t="s">
        <v>150</v>
      </c>
      <c r="P213" s="8">
        <v>11453</v>
      </c>
      <c r="Q213" s="6" t="s">
        <v>275</v>
      </c>
      <c r="R213" s="7">
        <v>32469705</v>
      </c>
      <c r="S213" s="7" t="s">
        <v>152</v>
      </c>
      <c r="T213" s="7">
        <v>0</v>
      </c>
    </row>
    <row r="214" ht="14.25" spans="1:20">
      <c r="A214" s="5">
        <v>44910.6097222222</v>
      </c>
      <c r="B214" s="6">
        <v>51932971</v>
      </c>
      <c r="C214" s="7">
        <v>1322087298</v>
      </c>
      <c r="D214" s="6">
        <v>111219</v>
      </c>
      <c r="E214" s="6" t="s">
        <v>106</v>
      </c>
      <c r="F214" s="6">
        <v>9918069</v>
      </c>
      <c r="G214" s="6" t="s">
        <v>19</v>
      </c>
      <c r="H214" s="6" t="s">
        <v>20</v>
      </c>
      <c r="I214" s="6" t="s">
        <v>154</v>
      </c>
      <c r="J214" s="6">
        <v>1</v>
      </c>
      <c r="K214" s="6" t="s">
        <v>147</v>
      </c>
      <c r="L214" s="6">
        <v>70503</v>
      </c>
      <c r="M214" s="6" t="s">
        <v>148</v>
      </c>
      <c r="N214" s="6" t="s">
        <v>149</v>
      </c>
      <c r="O214" s="8" t="s">
        <v>150</v>
      </c>
      <c r="P214" s="8">
        <v>11453</v>
      </c>
      <c r="Q214" s="6" t="s">
        <v>275</v>
      </c>
      <c r="R214" s="7">
        <v>32469704</v>
      </c>
      <c r="S214" s="7" t="s">
        <v>152</v>
      </c>
      <c r="T214" s="7">
        <v>0</v>
      </c>
    </row>
    <row r="215" ht="14.25" spans="1:20">
      <c r="A215" s="5">
        <v>44920.6402777778</v>
      </c>
      <c r="B215" s="6">
        <v>52099914</v>
      </c>
      <c r="C215" s="7">
        <v>1324422902</v>
      </c>
      <c r="D215" s="6">
        <v>111219</v>
      </c>
      <c r="E215" s="6" t="s">
        <v>106</v>
      </c>
      <c r="F215" s="6">
        <v>9918073</v>
      </c>
      <c r="G215" s="6" t="s">
        <v>21</v>
      </c>
      <c r="H215" s="6" t="s">
        <v>22</v>
      </c>
      <c r="I215" s="6" t="s">
        <v>158</v>
      </c>
      <c r="J215" s="6">
        <v>1</v>
      </c>
      <c r="K215" s="6" t="s">
        <v>147</v>
      </c>
      <c r="L215" s="6">
        <v>70211</v>
      </c>
      <c r="M215" s="6" t="s">
        <v>159</v>
      </c>
      <c r="N215" s="6" t="s">
        <v>160</v>
      </c>
      <c r="O215" s="8" t="s">
        <v>150</v>
      </c>
      <c r="P215" s="8">
        <v>12528</v>
      </c>
      <c r="Q215" s="6" t="s">
        <v>276</v>
      </c>
      <c r="R215" s="7">
        <v>32469705</v>
      </c>
      <c r="S215" s="7" t="s">
        <v>152</v>
      </c>
      <c r="T215" s="7">
        <v>0</v>
      </c>
    </row>
    <row r="216" ht="14.25" spans="1:20">
      <c r="A216" s="5">
        <v>44897.9027777778</v>
      </c>
      <c r="B216" s="6">
        <v>51635133</v>
      </c>
      <c r="C216" s="7">
        <v>1317288012</v>
      </c>
      <c r="D216" s="6">
        <v>113025</v>
      </c>
      <c r="E216" s="6" t="s">
        <v>107</v>
      </c>
      <c r="F216" s="6">
        <v>9918075</v>
      </c>
      <c r="G216" s="6" t="s">
        <v>30</v>
      </c>
      <c r="H216" s="6" t="s">
        <v>31</v>
      </c>
      <c r="I216" s="6" t="s">
        <v>154</v>
      </c>
      <c r="J216" s="6">
        <v>1</v>
      </c>
      <c r="K216" s="6" t="s">
        <v>147</v>
      </c>
      <c r="L216" s="6">
        <v>40116</v>
      </c>
      <c r="M216" s="6" t="s">
        <v>164</v>
      </c>
      <c r="N216" s="6" t="s">
        <v>165</v>
      </c>
      <c r="O216" s="8" t="s">
        <v>166</v>
      </c>
      <c r="P216" s="8">
        <v>12144</v>
      </c>
      <c r="Q216" s="6" t="s">
        <v>277</v>
      </c>
      <c r="R216" s="7">
        <v>32469706</v>
      </c>
      <c r="S216" s="7" t="s">
        <v>152</v>
      </c>
      <c r="T216" s="7">
        <v>0</v>
      </c>
    </row>
    <row r="217" ht="14.25" spans="1:20">
      <c r="A217" s="5">
        <v>44897.9055555556</v>
      </c>
      <c r="B217" s="6">
        <v>51635354</v>
      </c>
      <c r="C217" s="7">
        <v>1317288555</v>
      </c>
      <c r="D217" s="6">
        <v>113025</v>
      </c>
      <c r="E217" s="6" t="s">
        <v>107</v>
      </c>
      <c r="F217" s="6">
        <v>9918077</v>
      </c>
      <c r="G217" s="6" t="s">
        <v>27</v>
      </c>
      <c r="H217" s="6" t="s">
        <v>28</v>
      </c>
      <c r="I217" s="6" t="s">
        <v>154</v>
      </c>
      <c r="J217" s="6">
        <v>5</v>
      </c>
      <c r="K217" s="6" t="s">
        <v>147</v>
      </c>
      <c r="L217" s="6">
        <v>70211</v>
      </c>
      <c r="M217" s="6" t="s">
        <v>159</v>
      </c>
      <c r="N217" s="6" t="s">
        <v>160</v>
      </c>
      <c r="O217" s="8" t="s">
        <v>150</v>
      </c>
      <c r="P217" s="8">
        <v>12144</v>
      </c>
      <c r="Q217" s="6" t="s">
        <v>277</v>
      </c>
      <c r="R217" s="7">
        <v>32469707</v>
      </c>
      <c r="S217" s="7" t="s">
        <v>152</v>
      </c>
      <c r="T217" s="7">
        <v>0</v>
      </c>
    </row>
    <row r="218" ht="14.25" spans="1:20">
      <c r="A218" s="5">
        <v>44897.86875</v>
      </c>
      <c r="B218" s="6">
        <v>51634609</v>
      </c>
      <c r="C218" s="7">
        <v>1317280744</v>
      </c>
      <c r="D218" s="6">
        <v>113298</v>
      </c>
      <c r="E218" s="6" t="s">
        <v>108</v>
      </c>
      <c r="F218" s="6">
        <v>9918077</v>
      </c>
      <c r="G218" s="6" t="s">
        <v>27</v>
      </c>
      <c r="H218" s="6" t="s">
        <v>28</v>
      </c>
      <c r="I218" s="6" t="s">
        <v>154</v>
      </c>
      <c r="J218" s="6">
        <v>1</v>
      </c>
      <c r="K218" s="6" t="s">
        <v>147</v>
      </c>
      <c r="L218" s="6">
        <v>70211</v>
      </c>
      <c r="M218" s="6" t="s">
        <v>159</v>
      </c>
      <c r="N218" s="6" t="s">
        <v>160</v>
      </c>
      <c r="O218" s="8" t="s">
        <v>150</v>
      </c>
      <c r="P218" s="8">
        <v>15262</v>
      </c>
      <c r="Q218" s="6" t="s">
        <v>278</v>
      </c>
      <c r="R218" s="7">
        <v>32469707</v>
      </c>
      <c r="S218" s="7" t="s">
        <v>152</v>
      </c>
      <c r="T218" s="7">
        <v>0</v>
      </c>
    </row>
    <row r="219" ht="14.25" spans="1:20">
      <c r="A219" s="5">
        <v>44902.3604166667</v>
      </c>
      <c r="B219" s="6">
        <v>51693550</v>
      </c>
      <c r="C219" s="7">
        <v>1318494024</v>
      </c>
      <c r="D219" s="6">
        <v>113298</v>
      </c>
      <c r="E219" s="6" t="s">
        <v>108</v>
      </c>
      <c r="F219" s="6">
        <v>9918133</v>
      </c>
      <c r="G219" s="6" t="s">
        <v>10</v>
      </c>
      <c r="H219" s="6" t="s">
        <v>17</v>
      </c>
      <c r="I219" s="6" t="s">
        <v>146</v>
      </c>
      <c r="J219" s="6">
        <v>1</v>
      </c>
      <c r="K219" s="6" t="s">
        <v>147</v>
      </c>
      <c r="L219" s="6">
        <v>70503</v>
      </c>
      <c r="M219" s="6" t="s">
        <v>148</v>
      </c>
      <c r="N219" s="6" t="s">
        <v>149</v>
      </c>
      <c r="O219" s="8" t="s">
        <v>150</v>
      </c>
      <c r="P219" s="8">
        <v>13136</v>
      </c>
      <c r="Q219" s="6" t="s">
        <v>279</v>
      </c>
      <c r="R219" s="7">
        <v>32469711</v>
      </c>
      <c r="S219" s="7" t="s">
        <v>152</v>
      </c>
      <c r="T219" s="7">
        <v>0</v>
      </c>
    </row>
    <row r="220" ht="14.25" spans="1:20">
      <c r="A220" s="5">
        <v>44912.7868055556</v>
      </c>
      <c r="B220" s="6">
        <v>51985293</v>
      </c>
      <c r="C220" s="7">
        <v>1322649637</v>
      </c>
      <c r="D220" s="6">
        <v>113833</v>
      </c>
      <c r="E220" s="6" t="s">
        <v>109</v>
      </c>
      <c r="F220" s="6">
        <v>9918073</v>
      </c>
      <c r="G220" s="6" t="s">
        <v>21</v>
      </c>
      <c r="H220" s="6" t="s">
        <v>22</v>
      </c>
      <c r="I220" s="6" t="s">
        <v>158</v>
      </c>
      <c r="J220" s="6">
        <v>1</v>
      </c>
      <c r="K220" s="6" t="s">
        <v>147</v>
      </c>
      <c r="L220" s="6">
        <v>70211</v>
      </c>
      <c r="M220" s="6" t="s">
        <v>159</v>
      </c>
      <c r="N220" s="6" t="s">
        <v>160</v>
      </c>
      <c r="O220" s="8" t="s">
        <v>150</v>
      </c>
      <c r="P220" s="8">
        <v>13296</v>
      </c>
      <c r="Q220" s="6" t="s">
        <v>280</v>
      </c>
      <c r="R220" s="7">
        <v>32469705</v>
      </c>
      <c r="S220" s="7" t="s">
        <v>152</v>
      </c>
      <c r="T220" s="7">
        <v>0</v>
      </c>
    </row>
    <row r="221" ht="14.25" spans="1:20">
      <c r="A221" s="5">
        <v>44912.8125</v>
      </c>
      <c r="B221" s="6">
        <v>51986259</v>
      </c>
      <c r="C221" s="7">
        <v>1322665734</v>
      </c>
      <c r="D221" s="6">
        <v>113833</v>
      </c>
      <c r="E221" s="6" t="s">
        <v>109</v>
      </c>
      <c r="F221" s="6">
        <v>9917995</v>
      </c>
      <c r="G221" s="6" t="s">
        <v>13</v>
      </c>
      <c r="H221" s="6" t="s">
        <v>14</v>
      </c>
      <c r="I221" s="6" t="s">
        <v>146</v>
      </c>
      <c r="J221" s="6">
        <v>1</v>
      </c>
      <c r="K221" s="6" t="s">
        <v>147</v>
      </c>
      <c r="L221" s="6">
        <v>70503</v>
      </c>
      <c r="M221" s="6" t="s">
        <v>148</v>
      </c>
      <c r="N221" s="6" t="s">
        <v>149</v>
      </c>
      <c r="O221" s="8" t="s">
        <v>150</v>
      </c>
      <c r="P221" s="8">
        <v>11624</v>
      </c>
      <c r="Q221" s="6" t="s">
        <v>281</v>
      </c>
      <c r="R221" s="7">
        <v>32469193</v>
      </c>
      <c r="S221" s="7" t="s">
        <v>152</v>
      </c>
      <c r="T221" s="7">
        <v>0</v>
      </c>
    </row>
    <row r="222" ht="14.25" spans="1:20">
      <c r="A222" s="5">
        <v>44912.8125</v>
      </c>
      <c r="B222" s="6">
        <v>51986259</v>
      </c>
      <c r="C222" s="7">
        <v>1322665735</v>
      </c>
      <c r="D222" s="6">
        <v>113833</v>
      </c>
      <c r="E222" s="6" t="s">
        <v>109</v>
      </c>
      <c r="F222" s="6">
        <v>9918043</v>
      </c>
      <c r="G222" s="6" t="s">
        <v>15</v>
      </c>
      <c r="H222" s="6" t="s">
        <v>16</v>
      </c>
      <c r="I222" s="6" t="s">
        <v>154</v>
      </c>
      <c r="J222" s="6">
        <v>1</v>
      </c>
      <c r="K222" s="6" t="s">
        <v>147</v>
      </c>
      <c r="L222" s="6">
        <v>70503</v>
      </c>
      <c r="M222" s="6" t="s">
        <v>148</v>
      </c>
      <c r="N222" s="6" t="s">
        <v>149</v>
      </c>
      <c r="O222" s="8" t="s">
        <v>150</v>
      </c>
      <c r="P222" s="8">
        <v>11624</v>
      </c>
      <c r="Q222" s="6" t="s">
        <v>281</v>
      </c>
      <c r="R222" s="7">
        <v>32469703</v>
      </c>
      <c r="S222" s="7" t="s">
        <v>152</v>
      </c>
      <c r="T222" s="7">
        <v>0</v>
      </c>
    </row>
    <row r="223" ht="14.25" spans="1:20">
      <c r="A223" s="5">
        <v>44912.8166666667</v>
      </c>
      <c r="B223" s="6">
        <v>51986411</v>
      </c>
      <c r="C223" s="7">
        <v>1322666557</v>
      </c>
      <c r="D223" s="6">
        <v>113833</v>
      </c>
      <c r="E223" s="6" t="s">
        <v>109</v>
      </c>
      <c r="F223" s="6">
        <v>9917995</v>
      </c>
      <c r="G223" s="6" t="s">
        <v>13</v>
      </c>
      <c r="H223" s="6" t="s">
        <v>14</v>
      </c>
      <c r="I223" s="6" t="s">
        <v>146</v>
      </c>
      <c r="J223" s="6">
        <v>1</v>
      </c>
      <c r="K223" s="6" t="s">
        <v>147</v>
      </c>
      <c r="L223" s="6">
        <v>70503</v>
      </c>
      <c r="M223" s="6" t="s">
        <v>148</v>
      </c>
      <c r="N223" s="6" t="s">
        <v>149</v>
      </c>
      <c r="O223" s="8" t="s">
        <v>150</v>
      </c>
      <c r="P223" s="8">
        <v>13296</v>
      </c>
      <c r="Q223" s="6" t="s">
        <v>280</v>
      </c>
      <c r="R223" s="7">
        <v>32469193</v>
      </c>
      <c r="S223" s="7" t="s">
        <v>152</v>
      </c>
      <c r="T223" s="7">
        <v>0</v>
      </c>
    </row>
    <row r="224" ht="14.25" spans="1:20">
      <c r="A224" s="5">
        <v>44912.8166666667</v>
      </c>
      <c r="B224" s="6">
        <v>51986411</v>
      </c>
      <c r="C224" s="7">
        <v>1322666558</v>
      </c>
      <c r="D224" s="6">
        <v>113833</v>
      </c>
      <c r="E224" s="6" t="s">
        <v>109</v>
      </c>
      <c r="F224" s="6">
        <v>9918043</v>
      </c>
      <c r="G224" s="6" t="s">
        <v>15</v>
      </c>
      <c r="H224" s="6" t="s">
        <v>16</v>
      </c>
      <c r="I224" s="6" t="s">
        <v>154</v>
      </c>
      <c r="J224" s="6">
        <v>1</v>
      </c>
      <c r="K224" s="6" t="s">
        <v>147</v>
      </c>
      <c r="L224" s="6">
        <v>70503</v>
      </c>
      <c r="M224" s="6" t="s">
        <v>148</v>
      </c>
      <c r="N224" s="6" t="s">
        <v>149</v>
      </c>
      <c r="O224" s="8" t="s">
        <v>150</v>
      </c>
      <c r="P224" s="8">
        <v>13296</v>
      </c>
      <c r="Q224" s="6" t="s">
        <v>280</v>
      </c>
      <c r="R224" s="7">
        <v>32469703</v>
      </c>
      <c r="S224" s="7" t="s">
        <v>152</v>
      </c>
      <c r="T224" s="7">
        <v>0</v>
      </c>
    </row>
    <row r="225" ht="14.25" spans="1:20">
      <c r="A225" s="5">
        <v>44907.9284722222</v>
      </c>
      <c r="B225" s="6">
        <v>51858453</v>
      </c>
      <c r="C225" s="7">
        <v>1321132190</v>
      </c>
      <c r="D225" s="6">
        <v>114286</v>
      </c>
      <c r="E225" s="6" t="s">
        <v>110</v>
      </c>
      <c r="F225" s="6">
        <v>9918069</v>
      </c>
      <c r="G225" s="6" t="s">
        <v>19</v>
      </c>
      <c r="H225" s="6" t="s">
        <v>20</v>
      </c>
      <c r="I225" s="6" t="s">
        <v>154</v>
      </c>
      <c r="J225" s="6">
        <v>1</v>
      </c>
      <c r="K225" s="6" t="s">
        <v>147</v>
      </c>
      <c r="L225" s="6">
        <v>70503</v>
      </c>
      <c r="M225" s="6" t="s">
        <v>148</v>
      </c>
      <c r="N225" s="6" t="s">
        <v>149</v>
      </c>
      <c r="O225" s="8" t="s">
        <v>150</v>
      </c>
      <c r="P225" s="8">
        <v>14251</v>
      </c>
      <c r="Q225" s="6" t="s">
        <v>282</v>
      </c>
      <c r="R225" s="7">
        <v>32469704</v>
      </c>
      <c r="S225" s="7" t="s">
        <v>152</v>
      </c>
      <c r="T225" s="7">
        <v>0</v>
      </c>
    </row>
    <row r="226" ht="14.25" spans="1:20">
      <c r="A226" s="5">
        <v>44903.7486111111</v>
      </c>
      <c r="B226" s="6">
        <v>51727044</v>
      </c>
      <c r="C226" s="7">
        <v>1319142552</v>
      </c>
      <c r="D226" s="6">
        <v>114685</v>
      </c>
      <c r="E226" s="6" t="s">
        <v>111</v>
      </c>
      <c r="F226" s="6">
        <v>9918040</v>
      </c>
      <c r="G226" s="6" t="s">
        <v>25</v>
      </c>
      <c r="H226" s="6" t="s">
        <v>26</v>
      </c>
      <c r="I226" s="6" t="s">
        <v>146</v>
      </c>
      <c r="J226" s="6">
        <v>1</v>
      </c>
      <c r="K226" s="6" t="s">
        <v>147</v>
      </c>
      <c r="L226" s="6">
        <v>70503</v>
      </c>
      <c r="M226" s="6" t="s">
        <v>148</v>
      </c>
      <c r="N226" s="6" t="s">
        <v>149</v>
      </c>
      <c r="O226" s="8" t="s">
        <v>150</v>
      </c>
      <c r="P226" s="8">
        <v>7279</v>
      </c>
      <c r="Q226" s="6" t="s">
        <v>283</v>
      </c>
      <c r="R226" s="7">
        <v>32469700</v>
      </c>
      <c r="S226" s="7" t="s">
        <v>152</v>
      </c>
      <c r="T226" s="7">
        <v>0</v>
      </c>
    </row>
    <row r="227" ht="14.25" spans="1:20">
      <c r="A227" s="5">
        <v>44903.7486111111</v>
      </c>
      <c r="B227" s="6">
        <v>51727044</v>
      </c>
      <c r="C227" s="7">
        <v>1319142550</v>
      </c>
      <c r="D227" s="6">
        <v>114685</v>
      </c>
      <c r="E227" s="6" t="s">
        <v>111</v>
      </c>
      <c r="F227" s="6">
        <v>9918039</v>
      </c>
      <c r="G227" s="6" t="s">
        <v>24</v>
      </c>
      <c r="H227" s="6" t="s">
        <v>22</v>
      </c>
      <c r="I227" s="6" t="s">
        <v>158</v>
      </c>
      <c r="J227" s="6">
        <v>1</v>
      </c>
      <c r="K227" s="6" t="s">
        <v>147</v>
      </c>
      <c r="L227" s="6">
        <v>70503</v>
      </c>
      <c r="M227" s="6" t="s">
        <v>148</v>
      </c>
      <c r="N227" s="6" t="s">
        <v>149</v>
      </c>
      <c r="O227" s="8" t="s">
        <v>150</v>
      </c>
      <c r="P227" s="8">
        <v>7279</v>
      </c>
      <c r="Q227" s="6" t="s">
        <v>283</v>
      </c>
      <c r="R227" s="7">
        <v>32469699</v>
      </c>
      <c r="S227" s="7" t="s">
        <v>152</v>
      </c>
      <c r="T227" s="7">
        <v>0</v>
      </c>
    </row>
    <row r="228" ht="14.25" spans="1:20">
      <c r="A228" s="5">
        <v>44903.7486111111</v>
      </c>
      <c r="B228" s="6">
        <v>51727044</v>
      </c>
      <c r="C228" s="7">
        <v>1319142551</v>
      </c>
      <c r="D228" s="6">
        <v>114685</v>
      </c>
      <c r="E228" s="6" t="s">
        <v>111</v>
      </c>
      <c r="F228" s="6">
        <v>9918024</v>
      </c>
      <c r="G228" s="6" t="s">
        <v>10</v>
      </c>
      <c r="H228" s="6" t="s">
        <v>11</v>
      </c>
      <c r="I228" s="6" t="s">
        <v>146</v>
      </c>
      <c r="J228" s="6">
        <v>1</v>
      </c>
      <c r="K228" s="6" t="s">
        <v>147</v>
      </c>
      <c r="L228" s="6">
        <v>70503</v>
      </c>
      <c r="M228" s="6" t="s">
        <v>148</v>
      </c>
      <c r="N228" s="6" t="s">
        <v>149</v>
      </c>
      <c r="O228" s="8" t="s">
        <v>150</v>
      </c>
      <c r="P228" s="8">
        <v>7279</v>
      </c>
      <c r="Q228" s="6" t="s">
        <v>283</v>
      </c>
      <c r="R228" s="7">
        <v>32469698</v>
      </c>
      <c r="S228" s="7" t="s">
        <v>152</v>
      </c>
      <c r="T228" s="7">
        <v>0</v>
      </c>
    </row>
    <row r="229" ht="14.25" spans="1:20">
      <c r="A229" s="5">
        <v>44926.5277777778</v>
      </c>
      <c r="B229" s="6">
        <v>52183618</v>
      </c>
      <c r="C229" s="7">
        <v>1326043748</v>
      </c>
      <c r="D229" s="6">
        <v>114685</v>
      </c>
      <c r="E229" s="6" t="s">
        <v>111</v>
      </c>
      <c r="F229" s="6">
        <v>9918043</v>
      </c>
      <c r="G229" s="6" t="s">
        <v>15</v>
      </c>
      <c r="H229" s="6" t="s">
        <v>16</v>
      </c>
      <c r="I229" s="6" t="s">
        <v>154</v>
      </c>
      <c r="J229" s="6">
        <v>1</v>
      </c>
      <c r="K229" s="6" t="s">
        <v>147</v>
      </c>
      <c r="L229" s="6">
        <v>70503</v>
      </c>
      <c r="M229" s="6" t="s">
        <v>148</v>
      </c>
      <c r="N229" s="6" t="s">
        <v>149</v>
      </c>
      <c r="O229" s="8" t="s">
        <v>150</v>
      </c>
      <c r="P229" s="8">
        <v>14470</v>
      </c>
      <c r="Q229" s="6" t="s">
        <v>284</v>
      </c>
      <c r="R229" s="7">
        <v>32469703</v>
      </c>
      <c r="S229" s="7" t="s">
        <v>152</v>
      </c>
      <c r="T229" s="7">
        <v>0</v>
      </c>
    </row>
    <row r="230" ht="14.25" spans="1:20">
      <c r="A230" s="5">
        <v>44899.5</v>
      </c>
      <c r="B230" s="6">
        <v>51651445</v>
      </c>
      <c r="C230" s="7">
        <v>1317613589</v>
      </c>
      <c r="D230" s="6">
        <v>114844</v>
      </c>
      <c r="E230" s="6" t="s">
        <v>112</v>
      </c>
      <c r="F230" s="6">
        <v>9918075</v>
      </c>
      <c r="G230" s="6" t="s">
        <v>30</v>
      </c>
      <c r="H230" s="6" t="s">
        <v>31</v>
      </c>
      <c r="I230" s="6" t="s">
        <v>154</v>
      </c>
      <c r="J230" s="6">
        <v>1</v>
      </c>
      <c r="K230" s="6" t="s">
        <v>147</v>
      </c>
      <c r="L230" s="6">
        <v>40116</v>
      </c>
      <c r="M230" s="6" t="s">
        <v>164</v>
      </c>
      <c r="N230" s="6" t="s">
        <v>165</v>
      </c>
      <c r="O230" s="8" t="s">
        <v>166</v>
      </c>
      <c r="P230" s="8">
        <v>13061</v>
      </c>
      <c r="Q230" s="6" t="s">
        <v>285</v>
      </c>
      <c r="R230" s="7">
        <v>32469706</v>
      </c>
      <c r="S230" s="7" t="s">
        <v>152</v>
      </c>
      <c r="T230" s="7">
        <v>0</v>
      </c>
    </row>
    <row r="231" ht="14.25" spans="1:20">
      <c r="A231" s="5">
        <v>44906.8131944444</v>
      </c>
      <c r="B231" s="6">
        <v>51802837</v>
      </c>
      <c r="C231" s="7">
        <v>1320695395</v>
      </c>
      <c r="D231" s="6">
        <v>114848</v>
      </c>
      <c r="E231" s="6" t="s">
        <v>113</v>
      </c>
      <c r="F231" s="6">
        <v>9918043</v>
      </c>
      <c r="G231" s="6" t="s">
        <v>15</v>
      </c>
      <c r="H231" s="6" t="s">
        <v>16</v>
      </c>
      <c r="I231" s="6" t="s">
        <v>154</v>
      </c>
      <c r="J231" s="6">
        <v>1</v>
      </c>
      <c r="K231" s="6" t="s">
        <v>147</v>
      </c>
      <c r="L231" s="6">
        <v>70503</v>
      </c>
      <c r="M231" s="6" t="s">
        <v>148</v>
      </c>
      <c r="N231" s="6" t="s">
        <v>149</v>
      </c>
      <c r="O231" s="8" t="s">
        <v>150</v>
      </c>
      <c r="P231" s="8">
        <v>1003532</v>
      </c>
      <c r="Q231" s="6" t="s">
        <v>286</v>
      </c>
      <c r="R231" s="7">
        <v>32469703</v>
      </c>
      <c r="S231" s="7" t="s">
        <v>152</v>
      </c>
      <c r="T231" s="7">
        <v>0</v>
      </c>
    </row>
    <row r="232" ht="14.25" spans="1:20">
      <c r="A232" s="5">
        <v>44918.5569444444</v>
      </c>
      <c r="B232" s="6">
        <v>52069023</v>
      </c>
      <c r="C232" s="7">
        <v>1323866274</v>
      </c>
      <c r="D232" s="6">
        <v>116773</v>
      </c>
      <c r="E232" s="6" t="s">
        <v>114</v>
      </c>
      <c r="F232" s="6">
        <v>9918024</v>
      </c>
      <c r="G232" s="6" t="s">
        <v>10</v>
      </c>
      <c r="H232" s="6" t="s">
        <v>11</v>
      </c>
      <c r="I232" s="6" t="s">
        <v>146</v>
      </c>
      <c r="J232" s="6">
        <v>1</v>
      </c>
      <c r="K232" s="6" t="s">
        <v>147</v>
      </c>
      <c r="L232" s="6">
        <v>70503</v>
      </c>
      <c r="M232" s="6" t="s">
        <v>148</v>
      </c>
      <c r="N232" s="6" t="s">
        <v>149</v>
      </c>
      <c r="O232" s="8" t="s">
        <v>150</v>
      </c>
      <c r="P232" s="8">
        <v>14360</v>
      </c>
      <c r="Q232" s="6" t="s">
        <v>287</v>
      </c>
      <c r="R232" s="7">
        <v>32469698</v>
      </c>
      <c r="S232" s="7" t="s">
        <v>152</v>
      </c>
      <c r="T232" s="7">
        <v>0</v>
      </c>
    </row>
    <row r="233" ht="14.25" spans="1:20">
      <c r="A233" s="5">
        <v>44904.5555555556</v>
      </c>
      <c r="B233" s="6">
        <v>51745774</v>
      </c>
      <c r="C233" s="7">
        <v>1319493837</v>
      </c>
      <c r="D233" s="6">
        <v>117184</v>
      </c>
      <c r="E233" s="6" t="s">
        <v>115</v>
      </c>
      <c r="F233" s="6">
        <v>9918024</v>
      </c>
      <c r="G233" s="6" t="s">
        <v>10</v>
      </c>
      <c r="H233" s="6" t="s">
        <v>11</v>
      </c>
      <c r="I233" s="6" t="s">
        <v>146</v>
      </c>
      <c r="J233" s="6">
        <v>1</v>
      </c>
      <c r="K233" s="6" t="s">
        <v>147</v>
      </c>
      <c r="L233" s="6">
        <v>70503</v>
      </c>
      <c r="M233" s="6" t="s">
        <v>148</v>
      </c>
      <c r="N233" s="6" t="s">
        <v>149</v>
      </c>
      <c r="O233" s="8" t="s">
        <v>150</v>
      </c>
      <c r="P233" s="8">
        <v>11769</v>
      </c>
      <c r="Q233" s="6" t="s">
        <v>288</v>
      </c>
      <c r="R233" s="7">
        <v>32469698</v>
      </c>
      <c r="S233" s="7" t="s">
        <v>152</v>
      </c>
      <c r="T233" s="7">
        <v>0</v>
      </c>
    </row>
    <row r="234" ht="14.25" spans="1:20">
      <c r="A234" s="5">
        <v>44905.4368055556</v>
      </c>
      <c r="B234" s="6">
        <v>51769809</v>
      </c>
      <c r="C234" s="7">
        <v>1319892221</v>
      </c>
      <c r="D234" s="6">
        <v>118074</v>
      </c>
      <c r="E234" s="6" t="s">
        <v>116</v>
      </c>
      <c r="F234" s="6">
        <v>9918069</v>
      </c>
      <c r="G234" s="6" t="s">
        <v>19</v>
      </c>
      <c r="H234" s="6" t="s">
        <v>20</v>
      </c>
      <c r="I234" s="6" t="s">
        <v>154</v>
      </c>
      <c r="J234" s="6">
        <v>1</v>
      </c>
      <c r="K234" s="6" t="s">
        <v>147</v>
      </c>
      <c r="L234" s="6">
        <v>70503</v>
      </c>
      <c r="M234" s="6" t="s">
        <v>148</v>
      </c>
      <c r="N234" s="6" t="s">
        <v>149</v>
      </c>
      <c r="O234" s="8" t="s">
        <v>150</v>
      </c>
      <c r="P234" s="8">
        <v>11109</v>
      </c>
      <c r="Q234" s="6" t="s">
        <v>289</v>
      </c>
      <c r="R234" s="7">
        <v>32469704</v>
      </c>
      <c r="S234" s="7" t="s">
        <v>152</v>
      </c>
      <c r="T234" s="7">
        <v>0</v>
      </c>
    </row>
    <row r="235" ht="14.25" spans="1:20">
      <c r="A235" s="5">
        <v>44905.6541666667</v>
      </c>
      <c r="B235" s="6">
        <v>51781452</v>
      </c>
      <c r="C235" s="7">
        <v>1320050289</v>
      </c>
      <c r="D235" s="6">
        <v>118074</v>
      </c>
      <c r="E235" s="6" t="s">
        <v>116</v>
      </c>
      <c r="F235" s="6">
        <v>9918024</v>
      </c>
      <c r="G235" s="6" t="s">
        <v>10</v>
      </c>
      <c r="H235" s="6" t="s">
        <v>11</v>
      </c>
      <c r="I235" s="6" t="s">
        <v>146</v>
      </c>
      <c r="J235" s="6">
        <v>1</v>
      </c>
      <c r="K235" s="6" t="s">
        <v>147</v>
      </c>
      <c r="L235" s="6">
        <v>70503</v>
      </c>
      <c r="M235" s="6" t="s">
        <v>148</v>
      </c>
      <c r="N235" s="6" t="s">
        <v>149</v>
      </c>
      <c r="O235" s="8" t="s">
        <v>150</v>
      </c>
      <c r="P235" s="8">
        <v>11109</v>
      </c>
      <c r="Q235" s="6" t="s">
        <v>289</v>
      </c>
      <c r="R235" s="7">
        <v>32469698</v>
      </c>
      <c r="S235" s="7" t="s">
        <v>152</v>
      </c>
      <c r="T235" s="7">
        <v>0</v>
      </c>
    </row>
    <row r="236" ht="14.25" spans="1:20">
      <c r="A236" s="5">
        <v>44898.7534722222</v>
      </c>
      <c r="B236" s="6">
        <v>51644203</v>
      </c>
      <c r="C236" s="7">
        <v>1317504232</v>
      </c>
      <c r="D236" s="6">
        <v>118758</v>
      </c>
      <c r="E236" s="6" t="s">
        <v>117</v>
      </c>
      <c r="F236" s="6">
        <v>9918069</v>
      </c>
      <c r="G236" s="6" t="s">
        <v>19</v>
      </c>
      <c r="H236" s="6" t="s">
        <v>20</v>
      </c>
      <c r="I236" s="6" t="s">
        <v>154</v>
      </c>
      <c r="J236" s="6">
        <v>1</v>
      </c>
      <c r="K236" s="6" t="s">
        <v>147</v>
      </c>
      <c r="L236" s="6">
        <v>70503</v>
      </c>
      <c r="M236" s="6" t="s">
        <v>148</v>
      </c>
      <c r="N236" s="6" t="s">
        <v>149</v>
      </c>
      <c r="O236" s="8" t="s">
        <v>150</v>
      </c>
      <c r="P236" s="8">
        <v>14379</v>
      </c>
      <c r="Q236" s="6" t="s">
        <v>290</v>
      </c>
      <c r="R236" s="7">
        <v>32469704</v>
      </c>
      <c r="S236" s="7" t="s">
        <v>152</v>
      </c>
      <c r="T236" s="7">
        <v>0</v>
      </c>
    </row>
    <row r="237" ht="14.25" spans="1:20">
      <c r="A237" s="5">
        <v>44921.4430555556</v>
      </c>
      <c r="B237" s="6">
        <v>52107164</v>
      </c>
      <c r="C237" s="7">
        <v>1324608763</v>
      </c>
      <c r="D237" s="6">
        <v>119262</v>
      </c>
      <c r="E237" s="6" t="s">
        <v>118</v>
      </c>
      <c r="F237" s="6">
        <v>9918039</v>
      </c>
      <c r="G237" s="6" t="s">
        <v>24</v>
      </c>
      <c r="H237" s="6" t="s">
        <v>22</v>
      </c>
      <c r="I237" s="6" t="s">
        <v>158</v>
      </c>
      <c r="J237" s="6">
        <v>1</v>
      </c>
      <c r="K237" s="6" t="s">
        <v>147</v>
      </c>
      <c r="L237" s="6">
        <v>70503</v>
      </c>
      <c r="M237" s="6" t="s">
        <v>148</v>
      </c>
      <c r="N237" s="6" t="s">
        <v>149</v>
      </c>
      <c r="O237" s="8" t="s">
        <v>150</v>
      </c>
      <c r="P237" s="8">
        <v>6544</v>
      </c>
      <c r="Q237" s="6" t="s">
        <v>291</v>
      </c>
      <c r="R237" s="7">
        <v>32469699</v>
      </c>
      <c r="S237" s="7" t="s">
        <v>152</v>
      </c>
      <c r="T237" s="7">
        <v>0</v>
      </c>
    </row>
    <row r="238" ht="14.25" spans="1:20">
      <c r="A238" s="5">
        <v>44918.7798611111</v>
      </c>
      <c r="B238" s="6">
        <v>52074107</v>
      </c>
      <c r="C238" s="7">
        <v>1324006759</v>
      </c>
      <c r="D238" s="6">
        <v>120844</v>
      </c>
      <c r="E238" s="6" t="s">
        <v>119</v>
      </c>
      <c r="F238" s="6">
        <v>9918039</v>
      </c>
      <c r="G238" s="6" t="s">
        <v>24</v>
      </c>
      <c r="H238" s="6" t="s">
        <v>22</v>
      </c>
      <c r="I238" s="6" t="s">
        <v>158</v>
      </c>
      <c r="J238" s="6">
        <v>1</v>
      </c>
      <c r="K238" s="6" t="s">
        <v>147</v>
      </c>
      <c r="L238" s="6">
        <v>70503</v>
      </c>
      <c r="M238" s="6" t="s">
        <v>148</v>
      </c>
      <c r="N238" s="6" t="s">
        <v>149</v>
      </c>
      <c r="O238" s="8" t="s">
        <v>150</v>
      </c>
      <c r="P238" s="8">
        <v>11119</v>
      </c>
      <c r="Q238" s="6" t="s">
        <v>292</v>
      </c>
      <c r="R238" s="7">
        <v>32469699</v>
      </c>
      <c r="S238" s="7" t="s">
        <v>152</v>
      </c>
      <c r="T238" s="7">
        <v>0</v>
      </c>
    </row>
    <row r="239" ht="14.25" spans="1:20">
      <c r="A239" s="5">
        <v>44912.7472222222</v>
      </c>
      <c r="B239" s="6">
        <v>51983990</v>
      </c>
      <c r="C239" s="7">
        <v>1322635077</v>
      </c>
      <c r="D239" s="6">
        <v>122198</v>
      </c>
      <c r="E239" s="6" t="s">
        <v>120</v>
      </c>
      <c r="F239" s="6">
        <v>9918040</v>
      </c>
      <c r="G239" s="6" t="s">
        <v>25</v>
      </c>
      <c r="H239" s="6" t="s">
        <v>26</v>
      </c>
      <c r="I239" s="6" t="s">
        <v>146</v>
      </c>
      <c r="J239" s="6">
        <v>1</v>
      </c>
      <c r="K239" s="6" t="s">
        <v>147</v>
      </c>
      <c r="L239" s="6">
        <v>70503</v>
      </c>
      <c r="M239" s="6" t="s">
        <v>148</v>
      </c>
      <c r="N239" s="6" t="s">
        <v>149</v>
      </c>
      <c r="O239" s="8" t="s">
        <v>150</v>
      </c>
      <c r="P239" s="8">
        <v>7006</v>
      </c>
      <c r="Q239" s="6" t="s">
        <v>293</v>
      </c>
      <c r="R239" s="7">
        <v>32469700</v>
      </c>
      <c r="S239" s="7" t="s">
        <v>152</v>
      </c>
      <c r="T239" s="7">
        <v>0</v>
      </c>
    </row>
    <row r="240" ht="14.25" spans="1:20">
      <c r="A240" s="5">
        <v>44924.5597222222</v>
      </c>
      <c r="B240" s="6">
        <v>52156136</v>
      </c>
      <c r="C240" s="7">
        <v>1325522253</v>
      </c>
      <c r="D240" s="6">
        <v>122198</v>
      </c>
      <c r="E240" s="6" t="s">
        <v>120</v>
      </c>
      <c r="F240" s="6">
        <v>9918024</v>
      </c>
      <c r="G240" s="6" t="s">
        <v>10</v>
      </c>
      <c r="H240" s="6" t="s">
        <v>11</v>
      </c>
      <c r="I240" s="6" t="s">
        <v>146</v>
      </c>
      <c r="J240" s="6">
        <v>1</v>
      </c>
      <c r="K240" s="6" t="s">
        <v>147</v>
      </c>
      <c r="L240" s="6">
        <v>70503</v>
      </c>
      <c r="M240" s="6" t="s">
        <v>148</v>
      </c>
      <c r="N240" s="6" t="s">
        <v>149</v>
      </c>
      <c r="O240" s="8" t="s">
        <v>150</v>
      </c>
      <c r="P240" s="8">
        <v>7006</v>
      </c>
      <c r="Q240" s="6" t="s">
        <v>293</v>
      </c>
      <c r="R240" s="7">
        <v>32469698</v>
      </c>
      <c r="S240" s="7" t="s">
        <v>152</v>
      </c>
      <c r="T240" s="7">
        <v>0</v>
      </c>
    </row>
    <row r="241" ht="14.25" spans="1:20">
      <c r="A241" s="9" t="s">
        <v>294</v>
      </c>
      <c r="B241" s="9" t="s">
        <v>294</v>
      </c>
      <c r="C241" s="10">
        <v>315845314551</v>
      </c>
      <c r="D241" s="9" t="s">
        <v>294</v>
      </c>
      <c r="E241" s="9" t="s">
        <v>294</v>
      </c>
      <c r="F241" s="9" t="s">
        <v>294</v>
      </c>
      <c r="G241" s="9" t="s">
        <v>294</v>
      </c>
      <c r="H241" s="9" t="s">
        <v>294</v>
      </c>
      <c r="I241" s="9" t="s">
        <v>294</v>
      </c>
      <c r="J241" s="9">
        <v>309</v>
      </c>
      <c r="K241" s="9"/>
      <c r="L241" s="9" t="s">
        <v>294</v>
      </c>
      <c r="M241" s="9" t="s">
        <v>294</v>
      </c>
      <c r="N241" s="9" t="s">
        <v>294</v>
      </c>
      <c r="O241" s="8" t="s">
        <v>294</v>
      </c>
      <c r="P241" s="8" t="s">
        <v>294</v>
      </c>
      <c r="Q241" s="9" t="s">
        <v>294</v>
      </c>
      <c r="R241" s="10" t="s">
        <v>294</v>
      </c>
      <c r="S241" s="10" t="s">
        <v>294</v>
      </c>
      <c r="T241" s="8" t="s">
        <v>294</v>
      </c>
    </row>
    <row r="242" s="1" customFormat="1" ht="15" spans="1:22">
      <c r="A242" s="11" t="s">
        <v>131</v>
      </c>
      <c r="B242" s="11" t="s">
        <v>132</v>
      </c>
      <c r="C242" s="12" t="s">
        <v>133</v>
      </c>
      <c r="D242" s="11" t="s">
        <v>0</v>
      </c>
      <c r="E242" s="11" t="s">
        <v>1</v>
      </c>
      <c r="F242" s="11" t="s">
        <v>3</v>
      </c>
      <c r="G242" s="11" t="s">
        <v>4</v>
      </c>
      <c r="H242" s="11" t="s">
        <v>5</v>
      </c>
      <c r="I242" s="11" t="s">
        <v>134</v>
      </c>
      <c r="J242" s="11" t="s">
        <v>135</v>
      </c>
      <c r="K242" s="11" t="s">
        <v>8</v>
      </c>
      <c r="L242" s="11" t="s">
        <v>295</v>
      </c>
      <c r="M242" s="11" t="s">
        <v>136</v>
      </c>
      <c r="N242" s="11" t="s">
        <v>137</v>
      </c>
      <c r="O242" s="11" t="s">
        <v>138</v>
      </c>
      <c r="P242" s="11" t="s">
        <v>139</v>
      </c>
      <c r="Q242" s="11" t="s">
        <v>140</v>
      </c>
      <c r="R242" s="11" t="s">
        <v>141</v>
      </c>
      <c r="S242" s="11" t="s">
        <v>142</v>
      </c>
      <c r="T242" s="11" t="s">
        <v>143</v>
      </c>
      <c r="U242" s="11" t="s">
        <v>144</v>
      </c>
      <c r="V242" s="11" t="s">
        <v>145</v>
      </c>
    </row>
    <row r="243" s="1" customFormat="1" ht="14.25" spans="1:22">
      <c r="A243" s="13">
        <v>44905.5375</v>
      </c>
      <c r="B243" s="14">
        <v>51775635</v>
      </c>
      <c r="C243" s="15">
        <v>1319971069</v>
      </c>
      <c r="D243" s="14">
        <v>343</v>
      </c>
      <c r="E243" s="14" t="s">
        <v>33</v>
      </c>
      <c r="F243" s="14">
        <v>9918066</v>
      </c>
      <c r="G243" s="14" t="s">
        <v>121</v>
      </c>
      <c r="H243" s="14" t="s">
        <v>122</v>
      </c>
      <c r="I243" s="14" t="s">
        <v>158</v>
      </c>
      <c r="J243" s="14">
        <v>4</v>
      </c>
      <c r="K243" s="14" t="s">
        <v>294</v>
      </c>
      <c r="L243" s="14" t="s">
        <v>294</v>
      </c>
      <c r="M243" s="14" t="s">
        <v>147</v>
      </c>
      <c r="N243" s="14">
        <v>70503</v>
      </c>
      <c r="O243" s="14" t="s">
        <v>148</v>
      </c>
      <c r="P243" s="14" t="s">
        <v>149</v>
      </c>
      <c r="Q243" s="16" t="s">
        <v>150</v>
      </c>
      <c r="R243" s="16">
        <v>7583</v>
      </c>
      <c r="S243" s="14" t="s">
        <v>296</v>
      </c>
      <c r="T243" s="15">
        <v>32469206</v>
      </c>
      <c r="U243" s="15" t="s">
        <v>152</v>
      </c>
      <c r="V243" s="15">
        <v>0</v>
      </c>
    </row>
    <row r="244" s="1" customFormat="1" ht="14.25" spans="1:22">
      <c r="A244" s="13">
        <v>44907.8576388889</v>
      </c>
      <c r="B244" s="14">
        <v>51855894</v>
      </c>
      <c r="C244" s="15">
        <v>1321108374</v>
      </c>
      <c r="D244" s="14">
        <v>365</v>
      </c>
      <c r="E244" s="14" t="s">
        <v>38</v>
      </c>
      <c r="F244" s="14">
        <v>9918996</v>
      </c>
      <c r="G244" s="14" t="s">
        <v>125</v>
      </c>
      <c r="H244" s="14" t="s">
        <v>22</v>
      </c>
      <c r="I244" s="14" t="s">
        <v>154</v>
      </c>
      <c r="J244" s="14">
        <v>1</v>
      </c>
      <c r="K244" s="14" t="s">
        <v>294</v>
      </c>
      <c r="L244" s="14" t="s">
        <v>294</v>
      </c>
      <c r="M244" s="14" t="s">
        <v>147</v>
      </c>
      <c r="N244" s="14" t="s">
        <v>294</v>
      </c>
      <c r="O244" s="14" t="s">
        <v>294</v>
      </c>
      <c r="P244" s="14" t="s">
        <v>294</v>
      </c>
      <c r="Q244" s="16" t="s">
        <v>294</v>
      </c>
      <c r="R244" s="16">
        <v>4301</v>
      </c>
      <c r="S244" s="14" t="s">
        <v>180</v>
      </c>
      <c r="T244" s="15">
        <v>33645362</v>
      </c>
      <c r="U244" s="15">
        <v>0.01</v>
      </c>
      <c r="V244" s="15">
        <v>111</v>
      </c>
    </row>
    <row r="245" s="1" customFormat="1" ht="14.25" spans="1:22">
      <c r="A245" s="13">
        <v>44907.8583333333</v>
      </c>
      <c r="B245" s="14">
        <v>51855941</v>
      </c>
      <c r="C245" s="15">
        <v>1321108572</v>
      </c>
      <c r="D245" s="14">
        <v>365</v>
      </c>
      <c r="E245" s="14" t="s">
        <v>38</v>
      </c>
      <c r="F245" s="14">
        <v>9918995</v>
      </c>
      <c r="G245" s="14" t="s">
        <v>123</v>
      </c>
      <c r="H245" s="14" t="s">
        <v>124</v>
      </c>
      <c r="I245" s="14" t="s">
        <v>154</v>
      </c>
      <c r="J245" s="14">
        <v>3</v>
      </c>
      <c r="K245" s="14" t="s">
        <v>294</v>
      </c>
      <c r="L245" s="14" t="s">
        <v>294</v>
      </c>
      <c r="M245" s="14" t="s">
        <v>147</v>
      </c>
      <c r="N245" s="14" t="s">
        <v>294</v>
      </c>
      <c r="O245" s="14" t="s">
        <v>294</v>
      </c>
      <c r="P245" s="14" t="s">
        <v>294</v>
      </c>
      <c r="Q245" s="16" t="s">
        <v>294</v>
      </c>
      <c r="R245" s="16">
        <v>4301</v>
      </c>
      <c r="S245" s="14" t="s">
        <v>180</v>
      </c>
      <c r="T245" s="15">
        <v>33625269</v>
      </c>
      <c r="U245" s="15">
        <v>0.01</v>
      </c>
      <c r="V245" s="15">
        <v>1</v>
      </c>
    </row>
    <row r="246" s="1" customFormat="1" ht="14.25" spans="1:22">
      <c r="A246" s="13">
        <v>44905.8326388889</v>
      </c>
      <c r="B246" s="14">
        <v>51791564</v>
      </c>
      <c r="C246" s="15">
        <v>1320194293</v>
      </c>
      <c r="D246" s="14">
        <v>539</v>
      </c>
      <c r="E246" s="14" t="s">
        <v>51</v>
      </c>
      <c r="F246" s="14">
        <v>9918066</v>
      </c>
      <c r="G246" s="14" t="s">
        <v>121</v>
      </c>
      <c r="H246" s="14" t="s">
        <v>122</v>
      </c>
      <c r="I246" s="14" t="s">
        <v>158</v>
      </c>
      <c r="J246" s="14">
        <v>1</v>
      </c>
      <c r="K246" s="14" t="s">
        <v>294</v>
      </c>
      <c r="L246" s="14" t="s">
        <v>294</v>
      </c>
      <c r="M246" s="14" t="s">
        <v>147</v>
      </c>
      <c r="N246" s="14">
        <v>70503</v>
      </c>
      <c r="O246" s="14" t="s">
        <v>148</v>
      </c>
      <c r="P246" s="14" t="s">
        <v>149</v>
      </c>
      <c r="Q246" s="16" t="s">
        <v>150</v>
      </c>
      <c r="R246" s="16">
        <v>14840</v>
      </c>
      <c r="S246" s="14" t="s">
        <v>297</v>
      </c>
      <c r="T246" s="15">
        <v>32469206</v>
      </c>
      <c r="U246" s="15" t="s">
        <v>152</v>
      </c>
      <c r="V246" s="15">
        <v>0</v>
      </c>
    </row>
    <row r="247" s="1" customFormat="1" ht="14.25" spans="1:22">
      <c r="A247" s="13">
        <v>44907.6319444444</v>
      </c>
      <c r="B247" s="14">
        <v>51841625</v>
      </c>
      <c r="C247" s="15">
        <v>1320925275</v>
      </c>
      <c r="D247" s="14">
        <v>578</v>
      </c>
      <c r="E247" s="14" t="s">
        <v>126</v>
      </c>
      <c r="F247" s="14">
        <v>9918066</v>
      </c>
      <c r="G247" s="14" t="s">
        <v>121</v>
      </c>
      <c r="H247" s="14" t="s">
        <v>122</v>
      </c>
      <c r="I247" s="14" t="s">
        <v>158</v>
      </c>
      <c r="J247" s="14">
        <v>2</v>
      </c>
      <c r="K247" s="14" t="s">
        <v>294</v>
      </c>
      <c r="L247" s="14" t="s">
        <v>294</v>
      </c>
      <c r="M247" s="14" t="s">
        <v>147</v>
      </c>
      <c r="N247" s="14">
        <v>70503</v>
      </c>
      <c r="O247" s="14" t="s">
        <v>148</v>
      </c>
      <c r="P247" s="14" t="s">
        <v>149</v>
      </c>
      <c r="Q247" s="16" t="s">
        <v>150</v>
      </c>
      <c r="R247" s="16">
        <v>13064</v>
      </c>
      <c r="S247" s="14" t="s">
        <v>298</v>
      </c>
      <c r="T247" s="15">
        <v>32469206</v>
      </c>
      <c r="U247" s="15" t="s">
        <v>152</v>
      </c>
      <c r="V247" s="15">
        <v>0</v>
      </c>
    </row>
    <row r="248" s="1" customFormat="1" ht="14.25" spans="1:22">
      <c r="A248" s="13">
        <v>44905.4381944444</v>
      </c>
      <c r="B248" s="14">
        <v>51769942</v>
      </c>
      <c r="C248" s="15">
        <v>1319893559</v>
      </c>
      <c r="D248" s="14">
        <v>587</v>
      </c>
      <c r="E248" s="14" t="s">
        <v>127</v>
      </c>
      <c r="F248" s="14">
        <v>9918066</v>
      </c>
      <c r="G248" s="14" t="s">
        <v>121</v>
      </c>
      <c r="H248" s="14" t="s">
        <v>122</v>
      </c>
      <c r="I248" s="14" t="s">
        <v>158</v>
      </c>
      <c r="J248" s="14">
        <v>2</v>
      </c>
      <c r="K248" s="14" t="s">
        <v>294</v>
      </c>
      <c r="L248" s="14" t="s">
        <v>294</v>
      </c>
      <c r="M248" s="14" t="s">
        <v>147</v>
      </c>
      <c r="N248" s="14">
        <v>70503</v>
      </c>
      <c r="O248" s="14" t="s">
        <v>148</v>
      </c>
      <c r="P248" s="14" t="s">
        <v>149</v>
      </c>
      <c r="Q248" s="16" t="s">
        <v>150</v>
      </c>
      <c r="R248" s="16">
        <v>8073</v>
      </c>
      <c r="S248" s="14" t="s">
        <v>299</v>
      </c>
      <c r="T248" s="15">
        <v>32469206</v>
      </c>
      <c r="U248" s="15" t="s">
        <v>152</v>
      </c>
      <c r="V248" s="15">
        <v>0</v>
      </c>
    </row>
    <row r="249" s="1" customFormat="1" ht="14.25" spans="1:22">
      <c r="A249" s="13">
        <v>44904.3472222222</v>
      </c>
      <c r="B249" s="14">
        <v>51735750</v>
      </c>
      <c r="C249" s="15">
        <v>1319290176</v>
      </c>
      <c r="D249" s="14">
        <v>594</v>
      </c>
      <c r="E249" s="14" t="s">
        <v>58</v>
      </c>
      <c r="F249" s="14">
        <v>9918066</v>
      </c>
      <c r="G249" s="14" t="s">
        <v>121</v>
      </c>
      <c r="H249" s="14" t="s">
        <v>122</v>
      </c>
      <c r="I249" s="14" t="s">
        <v>158</v>
      </c>
      <c r="J249" s="14">
        <v>1</v>
      </c>
      <c r="K249" s="14" t="s">
        <v>294</v>
      </c>
      <c r="L249" s="14" t="s">
        <v>294</v>
      </c>
      <c r="M249" s="14" t="s">
        <v>147</v>
      </c>
      <c r="N249" s="14">
        <v>70503</v>
      </c>
      <c r="O249" s="14" t="s">
        <v>148</v>
      </c>
      <c r="P249" s="14" t="s">
        <v>149</v>
      </c>
      <c r="Q249" s="16" t="s">
        <v>150</v>
      </c>
      <c r="R249" s="16">
        <v>6232</v>
      </c>
      <c r="S249" s="14" t="s">
        <v>211</v>
      </c>
      <c r="T249" s="15">
        <v>32469206</v>
      </c>
      <c r="U249" s="15" t="s">
        <v>152</v>
      </c>
      <c r="V249" s="15">
        <v>0</v>
      </c>
    </row>
    <row r="250" s="1" customFormat="1" ht="14.25" spans="1:22">
      <c r="A250" s="13">
        <v>44903.5423611111</v>
      </c>
      <c r="B250" s="14">
        <v>51716940</v>
      </c>
      <c r="C250" s="15">
        <v>1319014976</v>
      </c>
      <c r="D250" s="14">
        <v>598</v>
      </c>
      <c r="E250" s="14" t="s">
        <v>59</v>
      </c>
      <c r="F250" s="14">
        <v>9918066</v>
      </c>
      <c r="G250" s="14" t="s">
        <v>121</v>
      </c>
      <c r="H250" s="14" t="s">
        <v>122</v>
      </c>
      <c r="I250" s="14" t="s">
        <v>158</v>
      </c>
      <c r="J250" s="14">
        <v>1</v>
      </c>
      <c r="K250" s="14" t="s">
        <v>294</v>
      </c>
      <c r="L250" s="14" t="s">
        <v>294</v>
      </c>
      <c r="M250" s="14" t="s">
        <v>147</v>
      </c>
      <c r="N250" s="14">
        <v>70503</v>
      </c>
      <c r="O250" s="14" t="s">
        <v>148</v>
      </c>
      <c r="P250" s="14" t="s">
        <v>149</v>
      </c>
      <c r="Q250" s="16" t="s">
        <v>150</v>
      </c>
      <c r="R250" s="16">
        <v>6662</v>
      </c>
      <c r="S250" s="14" t="s">
        <v>300</v>
      </c>
      <c r="T250" s="15">
        <v>32469206</v>
      </c>
      <c r="U250" s="15" t="s">
        <v>152</v>
      </c>
      <c r="V250" s="15">
        <v>0</v>
      </c>
    </row>
    <row r="251" s="1" customFormat="1" ht="14.25" spans="1:22">
      <c r="A251" s="13">
        <v>44903.6895833333</v>
      </c>
      <c r="B251" s="14">
        <v>51724457</v>
      </c>
      <c r="C251" s="15">
        <v>1319104432</v>
      </c>
      <c r="D251" s="14">
        <v>706</v>
      </c>
      <c r="E251" s="14" t="s">
        <v>61</v>
      </c>
      <c r="F251" s="14">
        <v>9918053</v>
      </c>
      <c r="G251" s="14" t="s">
        <v>128</v>
      </c>
      <c r="H251" s="14" t="s">
        <v>129</v>
      </c>
      <c r="I251" s="14" t="s">
        <v>158</v>
      </c>
      <c r="J251" s="14">
        <v>1</v>
      </c>
      <c r="K251" s="14" t="s">
        <v>294</v>
      </c>
      <c r="L251" s="14" t="s">
        <v>294</v>
      </c>
      <c r="M251" s="14" t="s">
        <v>147</v>
      </c>
      <c r="N251" s="14">
        <v>70503</v>
      </c>
      <c r="O251" s="14" t="s">
        <v>148</v>
      </c>
      <c r="P251" s="14" t="s">
        <v>149</v>
      </c>
      <c r="Q251" s="16" t="s">
        <v>150</v>
      </c>
      <c r="R251" s="16">
        <v>15391</v>
      </c>
      <c r="S251" s="14" t="s">
        <v>301</v>
      </c>
      <c r="T251" s="15">
        <v>32469200</v>
      </c>
      <c r="U251" s="15" t="s">
        <v>152</v>
      </c>
      <c r="V251" s="15">
        <v>0</v>
      </c>
    </row>
    <row r="252" s="1" customFormat="1" ht="14.25" spans="1:22">
      <c r="A252" s="13">
        <v>44904.5381944444</v>
      </c>
      <c r="B252" s="14">
        <v>51744885</v>
      </c>
      <c r="C252" s="15">
        <v>1319486935</v>
      </c>
      <c r="D252" s="14">
        <v>726</v>
      </c>
      <c r="E252" s="14" t="s">
        <v>71</v>
      </c>
      <c r="F252" s="14">
        <v>9918066</v>
      </c>
      <c r="G252" s="14" t="s">
        <v>121</v>
      </c>
      <c r="H252" s="14" t="s">
        <v>122</v>
      </c>
      <c r="I252" s="14" t="s">
        <v>158</v>
      </c>
      <c r="J252" s="14">
        <v>1</v>
      </c>
      <c r="K252" s="14" t="s">
        <v>294</v>
      </c>
      <c r="L252" s="14" t="s">
        <v>294</v>
      </c>
      <c r="M252" s="14" t="s">
        <v>147</v>
      </c>
      <c r="N252" s="14">
        <v>70503</v>
      </c>
      <c r="O252" s="14" t="s">
        <v>148</v>
      </c>
      <c r="P252" s="14" t="s">
        <v>149</v>
      </c>
      <c r="Q252" s="16" t="s">
        <v>150</v>
      </c>
      <c r="R252" s="16">
        <v>6607</v>
      </c>
      <c r="S252" s="14" t="s">
        <v>302</v>
      </c>
      <c r="T252" s="15">
        <v>32469206</v>
      </c>
      <c r="U252" s="15" t="s">
        <v>152</v>
      </c>
      <c r="V252" s="15">
        <v>0</v>
      </c>
    </row>
    <row r="253" s="1" customFormat="1" ht="14.25" spans="1:22">
      <c r="A253" s="13">
        <v>44907.59375</v>
      </c>
      <c r="B253" s="14">
        <v>51839888</v>
      </c>
      <c r="C253" s="15">
        <v>1320885339</v>
      </c>
      <c r="D253" s="14">
        <v>726</v>
      </c>
      <c r="E253" s="14" t="s">
        <v>71</v>
      </c>
      <c r="F253" s="14">
        <v>9918066</v>
      </c>
      <c r="G253" s="14" t="s">
        <v>121</v>
      </c>
      <c r="H253" s="14" t="s">
        <v>122</v>
      </c>
      <c r="I253" s="14" t="s">
        <v>158</v>
      </c>
      <c r="J253" s="14">
        <v>1</v>
      </c>
      <c r="K253" s="14" t="s">
        <v>294</v>
      </c>
      <c r="L253" s="14" t="s">
        <v>294</v>
      </c>
      <c r="M253" s="14" t="s">
        <v>147</v>
      </c>
      <c r="N253" s="14">
        <v>70503</v>
      </c>
      <c r="O253" s="14" t="s">
        <v>148</v>
      </c>
      <c r="P253" s="14" t="s">
        <v>149</v>
      </c>
      <c r="Q253" s="16" t="s">
        <v>150</v>
      </c>
      <c r="R253" s="16">
        <v>10177</v>
      </c>
      <c r="S253" s="14" t="s">
        <v>228</v>
      </c>
      <c r="T253" s="15">
        <v>32469206</v>
      </c>
      <c r="U253" s="15" t="s">
        <v>152</v>
      </c>
      <c r="V253" s="15">
        <v>0</v>
      </c>
    </row>
    <row r="254" s="1" customFormat="1" ht="14.25" spans="1:22">
      <c r="A254" s="13">
        <v>44907.8465277778</v>
      </c>
      <c r="B254" s="14">
        <v>51855261</v>
      </c>
      <c r="C254" s="15">
        <v>1321096138</v>
      </c>
      <c r="D254" s="14">
        <v>733</v>
      </c>
      <c r="E254" s="14" t="s">
        <v>74</v>
      </c>
      <c r="F254" s="14">
        <v>9918053</v>
      </c>
      <c r="G254" s="14" t="s">
        <v>128</v>
      </c>
      <c r="H254" s="14" t="s">
        <v>129</v>
      </c>
      <c r="I254" s="14" t="s">
        <v>158</v>
      </c>
      <c r="J254" s="14">
        <v>1</v>
      </c>
      <c r="K254" s="14" t="s">
        <v>294</v>
      </c>
      <c r="L254" s="14" t="s">
        <v>294</v>
      </c>
      <c r="M254" s="14" t="s">
        <v>147</v>
      </c>
      <c r="N254" s="14">
        <v>70503</v>
      </c>
      <c r="O254" s="14" t="s">
        <v>148</v>
      </c>
      <c r="P254" s="14" t="s">
        <v>149</v>
      </c>
      <c r="Q254" s="16" t="s">
        <v>150</v>
      </c>
      <c r="R254" s="16">
        <v>11004</v>
      </c>
      <c r="S254" s="14" t="s">
        <v>231</v>
      </c>
      <c r="T254" s="15">
        <v>32469200</v>
      </c>
      <c r="U254" s="15" t="s">
        <v>152</v>
      </c>
      <c r="V254" s="15">
        <v>0</v>
      </c>
    </row>
    <row r="255" s="1" customFormat="1" ht="14.25" spans="1:22">
      <c r="A255" s="13">
        <v>44904.6048611111</v>
      </c>
      <c r="B255" s="14">
        <v>51744846</v>
      </c>
      <c r="C255" s="15">
        <v>1319539089</v>
      </c>
      <c r="D255" s="14">
        <v>750</v>
      </c>
      <c r="E255" s="14" t="s">
        <v>82</v>
      </c>
      <c r="F255" s="14">
        <v>9918066</v>
      </c>
      <c r="G255" s="14" t="s">
        <v>121</v>
      </c>
      <c r="H255" s="14" t="s">
        <v>122</v>
      </c>
      <c r="I255" s="14" t="s">
        <v>158</v>
      </c>
      <c r="J255" s="14">
        <v>1</v>
      </c>
      <c r="K255" s="14" t="s">
        <v>294</v>
      </c>
      <c r="L255" s="14" t="s">
        <v>294</v>
      </c>
      <c r="M255" s="14" t="s">
        <v>147</v>
      </c>
      <c r="N255" s="14">
        <v>70503</v>
      </c>
      <c r="O255" s="14" t="s">
        <v>148</v>
      </c>
      <c r="P255" s="14" t="s">
        <v>149</v>
      </c>
      <c r="Q255" s="16" t="s">
        <v>150</v>
      </c>
      <c r="R255" s="16">
        <v>4033</v>
      </c>
      <c r="S255" s="14" t="s">
        <v>244</v>
      </c>
      <c r="T255" s="15">
        <v>32469206</v>
      </c>
      <c r="U255" s="15" t="s">
        <v>152</v>
      </c>
      <c r="V255" s="15">
        <v>0</v>
      </c>
    </row>
    <row r="256" s="1" customFormat="1" ht="14.25" spans="1:22">
      <c r="A256" s="13">
        <v>44907.6715277778</v>
      </c>
      <c r="B256" s="14">
        <v>51843445</v>
      </c>
      <c r="C256" s="15">
        <v>1320951042</v>
      </c>
      <c r="D256" s="14">
        <v>750</v>
      </c>
      <c r="E256" s="14" t="s">
        <v>82</v>
      </c>
      <c r="F256" s="14">
        <v>9918066</v>
      </c>
      <c r="G256" s="14" t="s">
        <v>121</v>
      </c>
      <c r="H256" s="14" t="s">
        <v>122</v>
      </c>
      <c r="I256" s="14" t="s">
        <v>158</v>
      </c>
      <c r="J256" s="14">
        <v>2</v>
      </c>
      <c r="K256" s="14" t="s">
        <v>294</v>
      </c>
      <c r="L256" s="14" t="s">
        <v>294</v>
      </c>
      <c r="M256" s="14" t="s">
        <v>147</v>
      </c>
      <c r="N256" s="14">
        <v>70503</v>
      </c>
      <c r="O256" s="14" t="s">
        <v>148</v>
      </c>
      <c r="P256" s="14" t="s">
        <v>149</v>
      </c>
      <c r="Q256" s="16" t="s">
        <v>150</v>
      </c>
      <c r="R256" s="16">
        <v>12254</v>
      </c>
      <c r="S256" s="14" t="s">
        <v>245</v>
      </c>
      <c r="T256" s="15">
        <v>32469206</v>
      </c>
      <c r="U256" s="15" t="s">
        <v>152</v>
      </c>
      <c r="V256" s="15">
        <v>0</v>
      </c>
    </row>
    <row r="257" s="1" customFormat="1" ht="14.25" spans="1:22">
      <c r="A257" s="13">
        <v>44905.6666666667</v>
      </c>
      <c r="B257" s="14">
        <v>51782093</v>
      </c>
      <c r="C257" s="15">
        <v>1320057869</v>
      </c>
      <c r="D257" s="14">
        <v>102564</v>
      </c>
      <c r="E257" s="14" t="s">
        <v>86</v>
      </c>
      <c r="F257" s="14">
        <v>9918066</v>
      </c>
      <c r="G257" s="14" t="s">
        <v>121</v>
      </c>
      <c r="H257" s="14" t="s">
        <v>122</v>
      </c>
      <c r="I257" s="14" t="s">
        <v>158</v>
      </c>
      <c r="J257" s="14">
        <v>1</v>
      </c>
      <c r="K257" s="14" t="s">
        <v>294</v>
      </c>
      <c r="L257" s="14" t="s">
        <v>294</v>
      </c>
      <c r="M257" s="14" t="s">
        <v>147</v>
      </c>
      <c r="N257" s="14">
        <v>70503</v>
      </c>
      <c r="O257" s="14" t="s">
        <v>148</v>
      </c>
      <c r="P257" s="14" t="s">
        <v>149</v>
      </c>
      <c r="Q257" s="16" t="s">
        <v>150</v>
      </c>
      <c r="R257" s="16">
        <v>11363</v>
      </c>
      <c r="S257" s="14" t="s">
        <v>303</v>
      </c>
      <c r="T257" s="15">
        <v>32469206</v>
      </c>
      <c r="U257" s="15" t="s">
        <v>152</v>
      </c>
      <c r="V257" s="15">
        <v>0</v>
      </c>
    </row>
    <row r="258" s="1" customFormat="1" ht="14.25" spans="1:22">
      <c r="A258" s="13">
        <v>44906.6993055556</v>
      </c>
      <c r="B258" s="14">
        <v>51816091</v>
      </c>
      <c r="C258" s="15">
        <v>1320542113</v>
      </c>
      <c r="D258" s="14">
        <v>104428</v>
      </c>
      <c r="E258" s="14" t="s">
        <v>93</v>
      </c>
      <c r="F258" s="14">
        <v>9918066</v>
      </c>
      <c r="G258" s="14" t="s">
        <v>121</v>
      </c>
      <c r="H258" s="14" t="s">
        <v>122</v>
      </c>
      <c r="I258" s="14" t="s">
        <v>158</v>
      </c>
      <c r="J258" s="14">
        <v>2</v>
      </c>
      <c r="K258" s="14" t="s">
        <v>294</v>
      </c>
      <c r="L258" s="14" t="s">
        <v>294</v>
      </c>
      <c r="M258" s="14" t="s">
        <v>147</v>
      </c>
      <c r="N258" s="14">
        <v>70503</v>
      </c>
      <c r="O258" s="14" t="s">
        <v>148</v>
      </c>
      <c r="P258" s="14" t="s">
        <v>149</v>
      </c>
      <c r="Q258" s="16" t="s">
        <v>150</v>
      </c>
      <c r="R258" s="16">
        <v>15599</v>
      </c>
      <c r="S258" s="14" t="s">
        <v>258</v>
      </c>
      <c r="T258" s="15">
        <v>32469206</v>
      </c>
      <c r="U258" s="15" t="s">
        <v>152</v>
      </c>
      <c r="V258" s="15">
        <v>0</v>
      </c>
    </row>
    <row r="259" s="1" customFormat="1" ht="14.25" spans="1:22">
      <c r="A259" s="13">
        <v>44907.8902777778</v>
      </c>
      <c r="B259" s="14">
        <v>51857376</v>
      </c>
      <c r="C259" s="15">
        <v>1321122982</v>
      </c>
      <c r="D259" s="14">
        <v>104428</v>
      </c>
      <c r="E259" s="14" t="s">
        <v>93</v>
      </c>
      <c r="F259" s="14">
        <v>9918066</v>
      </c>
      <c r="G259" s="14" t="s">
        <v>121</v>
      </c>
      <c r="H259" s="14" t="s">
        <v>122</v>
      </c>
      <c r="I259" s="14" t="s">
        <v>158</v>
      </c>
      <c r="J259" s="14">
        <v>1</v>
      </c>
      <c r="K259" s="14" t="s">
        <v>294</v>
      </c>
      <c r="L259" s="14" t="s">
        <v>294</v>
      </c>
      <c r="M259" s="14" t="s">
        <v>147</v>
      </c>
      <c r="N259" s="14">
        <v>70503</v>
      </c>
      <c r="O259" s="14" t="s">
        <v>148</v>
      </c>
      <c r="P259" s="14" t="s">
        <v>149</v>
      </c>
      <c r="Q259" s="16" t="s">
        <v>150</v>
      </c>
      <c r="R259" s="16">
        <v>15599</v>
      </c>
      <c r="S259" s="14" t="s">
        <v>258</v>
      </c>
      <c r="T259" s="15">
        <v>32469206</v>
      </c>
      <c r="U259" s="15" t="s">
        <v>152</v>
      </c>
      <c r="V259" s="15">
        <v>0</v>
      </c>
    </row>
    <row r="260" s="1" customFormat="1" ht="14.25" spans="1:22">
      <c r="A260" s="13">
        <v>44907.4659722222</v>
      </c>
      <c r="B260" s="14">
        <v>51833566</v>
      </c>
      <c r="C260" s="15">
        <v>1320827802</v>
      </c>
      <c r="D260" s="14">
        <v>104533</v>
      </c>
      <c r="E260" s="14" t="s">
        <v>95</v>
      </c>
      <c r="F260" s="14">
        <v>9918066</v>
      </c>
      <c r="G260" s="14" t="s">
        <v>121</v>
      </c>
      <c r="H260" s="14" t="s">
        <v>122</v>
      </c>
      <c r="I260" s="14" t="s">
        <v>158</v>
      </c>
      <c r="J260" s="14">
        <v>2</v>
      </c>
      <c r="K260" s="14" t="s">
        <v>294</v>
      </c>
      <c r="L260" s="14" t="s">
        <v>294</v>
      </c>
      <c r="M260" s="14" t="s">
        <v>147</v>
      </c>
      <c r="N260" s="14">
        <v>70503</v>
      </c>
      <c r="O260" s="14" t="s">
        <v>148</v>
      </c>
      <c r="P260" s="14" t="s">
        <v>149</v>
      </c>
      <c r="Q260" s="16" t="s">
        <v>150</v>
      </c>
      <c r="R260" s="16">
        <v>12136</v>
      </c>
      <c r="S260" s="14" t="s">
        <v>304</v>
      </c>
      <c r="T260" s="15">
        <v>32469206</v>
      </c>
      <c r="U260" s="15" t="s">
        <v>152</v>
      </c>
      <c r="V260" s="15">
        <v>0</v>
      </c>
    </row>
    <row r="261" s="1" customFormat="1" ht="14.25" spans="1:22">
      <c r="A261" s="13">
        <v>44904.8173611111</v>
      </c>
      <c r="B261" s="14">
        <v>51759767</v>
      </c>
      <c r="C261" s="15">
        <v>1319721090</v>
      </c>
      <c r="D261" s="14">
        <v>105910</v>
      </c>
      <c r="E261" s="14" t="s">
        <v>98</v>
      </c>
      <c r="F261" s="14">
        <v>9918066</v>
      </c>
      <c r="G261" s="14" t="s">
        <v>121</v>
      </c>
      <c r="H261" s="14" t="s">
        <v>122</v>
      </c>
      <c r="I261" s="14" t="s">
        <v>158</v>
      </c>
      <c r="J261" s="14">
        <v>1</v>
      </c>
      <c r="K261" s="14" t="s">
        <v>294</v>
      </c>
      <c r="L261" s="14" t="s">
        <v>294</v>
      </c>
      <c r="M261" s="14" t="s">
        <v>147</v>
      </c>
      <c r="N261" s="14">
        <v>70503</v>
      </c>
      <c r="O261" s="14" t="s">
        <v>148</v>
      </c>
      <c r="P261" s="14" t="s">
        <v>149</v>
      </c>
      <c r="Q261" s="16" t="s">
        <v>150</v>
      </c>
      <c r="R261" s="16">
        <v>13199</v>
      </c>
      <c r="S261" s="14" t="s">
        <v>264</v>
      </c>
      <c r="T261" s="15">
        <v>32469206</v>
      </c>
      <c r="U261" s="15" t="s">
        <v>152</v>
      </c>
      <c r="V261" s="15">
        <v>0</v>
      </c>
    </row>
    <row r="262" s="1" customFormat="1" ht="14.25" spans="1:22">
      <c r="A262" s="13">
        <v>44904.8256944444</v>
      </c>
      <c r="B262" s="14">
        <v>51760241</v>
      </c>
      <c r="C262" s="15">
        <v>1319725227</v>
      </c>
      <c r="D262" s="14">
        <v>105910</v>
      </c>
      <c r="E262" s="14" t="s">
        <v>98</v>
      </c>
      <c r="F262" s="14">
        <v>9918066</v>
      </c>
      <c r="G262" s="14" t="s">
        <v>121</v>
      </c>
      <c r="H262" s="14" t="s">
        <v>122</v>
      </c>
      <c r="I262" s="14" t="s">
        <v>158</v>
      </c>
      <c r="J262" s="14">
        <v>1</v>
      </c>
      <c r="K262" s="14" t="s">
        <v>294</v>
      </c>
      <c r="L262" s="14" t="s">
        <v>294</v>
      </c>
      <c r="M262" s="14" t="s">
        <v>147</v>
      </c>
      <c r="N262" s="14">
        <v>70503</v>
      </c>
      <c r="O262" s="14" t="s">
        <v>148</v>
      </c>
      <c r="P262" s="14" t="s">
        <v>149</v>
      </c>
      <c r="Q262" s="16" t="s">
        <v>150</v>
      </c>
      <c r="R262" s="16">
        <v>13199</v>
      </c>
      <c r="S262" s="14" t="s">
        <v>264</v>
      </c>
      <c r="T262" s="15">
        <v>32469206</v>
      </c>
      <c r="U262" s="15" t="s">
        <v>152</v>
      </c>
      <c r="V262" s="15">
        <v>0</v>
      </c>
    </row>
    <row r="263" s="1" customFormat="1" ht="14.25" spans="1:22">
      <c r="A263" s="13">
        <v>44904.6298611111</v>
      </c>
      <c r="B263" s="14">
        <v>51749014</v>
      </c>
      <c r="C263" s="15">
        <v>1319555009</v>
      </c>
      <c r="D263" s="14">
        <v>106569</v>
      </c>
      <c r="E263" s="14" t="s">
        <v>102</v>
      </c>
      <c r="F263" s="14">
        <v>9918066</v>
      </c>
      <c r="G263" s="14" t="s">
        <v>121</v>
      </c>
      <c r="H263" s="14" t="s">
        <v>122</v>
      </c>
      <c r="I263" s="14" t="s">
        <v>158</v>
      </c>
      <c r="J263" s="14">
        <v>2</v>
      </c>
      <c r="K263" s="14" t="s">
        <v>294</v>
      </c>
      <c r="L263" s="14" t="s">
        <v>294</v>
      </c>
      <c r="M263" s="14" t="s">
        <v>147</v>
      </c>
      <c r="N263" s="14">
        <v>70503</v>
      </c>
      <c r="O263" s="14" t="s">
        <v>148</v>
      </c>
      <c r="P263" s="14" t="s">
        <v>149</v>
      </c>
      <c r="Q263" s="16" t="s">
        <v>150</v>
      </c>
      <c r="R263" s="16">
        <v>15157</v>
      </c>
      <c r="S263" s="14" t="s">
        <v>198</v>
      </c>
      <c r="T263" s="15">
        <v>32469206</v>
      </c>
      <c r="U263" s="15" t="s">
        <v>152</v>
      </c>
      <c r="V263" s="15">
        <v>0</v>
      </c>
    </row>
    <row r="264" s="1" customFormat="1" ht="14.25" spans="1:22">
      <c r="A264" s="13">
        <v>44906.7006944444</v>
      </c>
      <c r="B264" s="14">
        <v>51816187</v>
      </c>
      <c r="C264" s="15">
        <v>1320543096</v>
      </c>
      <c r="D264" s="14">
        <v>106569</v>
      </c>
      <c r="E264" s="14" t="s">
        <v>102</v>
      </c>
      <c r="F264" s="14">
        <v>9918066</v>
      </c>
      <c r="G264" s="14" t="s">
        <v>121</v>
      </c>
      <c r="H264" s="14" t="s">
        <v>122</v>
      </c>
      <c r="I264" s="14" t="s">
        <v>158</v>
      </c>
      <c r="J264" s="14">
        <v>1</v>
      </c>
      <c r="K264" s="14" t="s">
        <v>294</v>
      </c>
      <c r="L264" s="14" t="s">
        <v>294</v>
      </c>
      <c r="M264" s="14" t="s">
        <v>147</v>
      </c>
      <c r="N264" s="14">
        <v>70503</v>
      </c>
      <c r="O264" s="14" t="s">
        <v>148</v>
      </c>
      <c r="P264" s="14" t="s">
        <v>149</v>
      </c>
      <c r="Q264" s="16" t="s">
        <v>150</v>
      </c>
      <c r="R264" s="16">
        <v>10468</v>
      </c>
      <c r="S264" s="14" t="s">
        <v>269</v>
      </c>
      <c r="T264" s="15">
        <v>32469206</v>
      </c>
      <c r="U264" s="15" t="s">
        <v>152</v>
      </c>
      <c r="V264" s="15">
        <v>0</v>
      </c>
    </row>
    <row r="265" s="1" customFormat="1" ht="14.25" spans="1:22">
      <c r="A265" s="13">
        <v>44906.8520833333</v>
      </c>
      <c r="B265" s="14">
        <v>51824399</v>
      </c>
      <c r="C265" s="15">
        <v>1320712299</v>
      </c>
      <c r="D265" s="14">
        <v>106569</v>
      </c>
      <c r="E265" s="14" t="s">
        <v>102</v>
      </c>
      <c r="F265" s="14">
        <v>9918066</v>
      </c>
      <c r="G265" s="14" t="s">
        <v>121</v>
      </c>
      <c r="H265" s="14" t="s">
        <v>122</v>
      </c>
      <c r="I265" s="14" t="s">
        <v>158</v>
      </c>
      <c r="J265" s="14">
        <v>1</v>
      </c>
      <c r="K265" s="14" t="s">
        <v>294</v>
      </c>
      <c r="L265" s="14" t="s">
        <v>294</v>
      </c>
      <c r="M265" s="14" t="s">
        <v>147</v>
      </c>
      <c r="N265" s="14">
        <v>70503</v>
      </c>
      <c r="O265" s="14" t="s">
        <v>148</v>
      </c>
      <c r="P265" s="14" t="s">
        <v>149</v>
      </c>
      <c r="Q265" s="16" t="s">
        <v>150</v>
      </c>
      <c r="R265" s="16">
        <v>10468</v>
      </c>
      <c r="S265" s="14" t="s">
        <v>269</v>
      </c>
      <c r="T265" s="15">
        <v>32469206</v>
      </c>
      <c r="U265" s="15" t="s">
        <v>152</v>
      </c>
      <c r="V265" s="15">
        <v>0</v>
      </c>
    </row>
    <row r="266" s="1" customFormat="1" ht="14.25" spans="1:22">
      <c r="A266" s="13">
        <v>44907.9208333333</v>
      </c>
      <c r="B266" s="14">
        <v>51851063</v>
      </c>
      <c r="C266" s="15">
        <v>1321131157</v>
      </c>
      <c r="D266" s="14">
        <v>106569</v>
      </c>
      <c r="E266" s="14" t="s">
        <v>102</v>
      </c>
      <c r="F266" s="14">
        <v>9918996</v>
      </c>
      <c r="G266" s="14" t="s">
        <v>125</v>
      </c>
      <c r="H266" s="14" t="s">
        <v>22</v>
      </c>
      <c r="I266" s="14" t="s">
        <v>154</v>
      </c>
      <c r="J266" s="14">
        <v>1</v>
      </c>
      <c r="K266" s="14" t="s">
        <v>294</v>
      </c>
      <c r="L266" s="14" t="s">
        <v>294</v>
      </c>
      <c r="M266" s="14" t="s">
        <v>147</v>
      </c>
      <c r="N266" s="14" t="s">
        <v>294</v>
      </c>
      <c r="O266" s="14" t="s">
        <v>294</v>
      </c>
      <c r="P266" s="14" t="s">
        <v>294</v>
      </c>
      <c r="Q266" s="16" t="s">
        <v>294</v>
      </c>
      <c r="R266" s="16">
        <v>15157</v>
      </c>
      <c r="S266" s="14" t="s">
        <v>198</v>
      </c>
      <c r="T266" s="15">
        <v>33645362</v>
      </c>
      <c r="U266" s="15">
        <v>0.01</v>
      </c>
      <c r="V266" s="15">
        <v>111</v>
      </c>
    </row>
    <row r="267" s="1" customFormat="1" ht="14.25" spans="1:22">
      <c r="A267" s="13">
        <v>44904.6354166667</v>
      </c>
      <c r="B267" s="14">
        <v>51749351</v>
      </c>
      <c r="C267" s="15">
        <v>1319558044</v>
      </c>
      <c r="D267" s="14">
        <v>114286</v>
      </c>
      <c r="E267" s="14" t="s">
        <v>110</v>
      </c>
      <c r="F267" s="14">
        <v>9918066</v>
      </c>
      <c r="G267" s="14" t="s">
        <v>121</v>
      </c>
      <c r="H267" s="14" t="s">
        <v>122</v>
      </c>
      <c r="I267" s="14" t="s">
        <v>158</v>
      </c>
      <c r="J267" s="14">
        <v>1</v>
      </c>
      <c r="K267" s="14" t="s">
        <v>294</v>
      </c>
      <c r="L267" s="14" t="s">
        <v>294</v>
      </c>
      <c r="M267" s="14" t="s">
        <v>147</v>
      </c>
      <c r="N267" s="14">
        <v>70503</v>
      </c>
      <c r="O267" s="14" t="s">
        <v>148</v>
      </c>
      <c r="P267" s="14" t="s">
        <v>149</v>
      </c>
      <c r="Q267" s="16" t="s">
        <v>150</v>
      </c>
      <c r="R267" s="16">
        <v>14251</v>
      </c>
      <c r="S267" s="14" t="s">
        <v>282</v>
      </c>
      <c r="T267" s="15">
        <v>32469206</v>
      </c>
      <c r="U267" s="15" t="s">
        <v>152</v>
      </c>
      <c r="V267" s="15">
        <v>0</v>
      </c>
    </row>
    <row r="268" s="1" customFormat="1" ht="14.25" spans="1:22">
      <c r="A268" s="13">
        <v>44903.6194444444</v>
      </c>
      <c r="B268" s="14">
        <v>51721582</v>
      </c>
      <c r="C268" s="15">
        <v>1319051107</v>
      </c>
      <c r="D268" s="14">
        <v>114622</v>
      </c>
      <c r="E268" s="14" t="s">
        <v>130</v>
      </c>
      <c r="F268" s="14">
        <v>9918066</v>
      </c>
      <c r="G268" s="14" t="s">
        <v>121</v>
      </c>
      <c r="H268" s="14" t="s">
        <v>122</v>
      </c>
      <c r="I268" s="14" t="s">
        <v>158</v>
      </c>
      <c r="J268" s="14">
        <v>1</v>
      </c>
      <c r="K268" s="14" t="s">
        <v>294</v>
      </c>
      <c r="L268" s="14" t="s">
        <v>294</v>
      </c>
      <c r="M268" s="14" t="s">
        <v>147</v>
      </c>
      <c r="N268" s="14">
        <v>70503</v>
      </c>
      <c r="O268" s="14" t="s">
        <v>148</v>
      </c>
      <c r="P268" s="14" t="s">
        <v>149</v>
      </c>
      <c r="Q268" s="16" t="s">
        <v>150</v>
      </c>
      <c r="R268" s="16">
        <v>15330</v>
      </c>
      <c r="S268" s="14" t="s">
        <v>305</v>
      </c>
      <c r="T268" s="15">
        <v>32469206</v>
      </c>
      <c r="U268" s="15" t="s">
        <v>152</v>
      </c>
      <c r="V268" s="15">
        <v>0</v>
      </c>
    </row>
    <row r="269" s="1" customFormat="1" ht="14.25" spans="1:22">
      <c r="A269" s="13">
        <v>44904.3777777778</v>
      </c>
      <c r="B269" s="14">
        <v>51736602</v>
      </c>
      <c r="C269" s="15">
        <v>1319307354</v>
      </c>
      <c r="D269" s="14">
        <v>114622</v>
      </c>
      <c r="E269" s="14" t="s">
        <v>130</v>
      </c>
      <c r="F269" s="14">
        <v>9918066</v>
      </c>
      <c r="G269" s="14" t="s">
        <v>121</v>
      </c>
      <c r="H269" s="14" t="s">
        <v>122</v>
      </c>
      <c r="I269" s="14" t="s">
        <v>158</v>
      </c>
      <c r="J269" s="14">
        <v>1</v>
      </c>
      <c r="K269" s="14" t="s">
        <v>294</v>
      </c>
      <c r="L269" s="14" t="s">
        <v>294</v>
      </c>
      <c r="M269" s="14" t="s">
        <v>147</v>
      </c>
      <c r="N269" s="14">
        <v>70503</v>
      </c>
      <c r="O269" s="14" t="s">
        <v>148</v>
      </c>
      <c r="P269" s="14" t="s">
        <v>149</v>
      </c>
      <c r="Q269" s="16" t="s">
        <v>150</v>
      </c>
      <c r="R269" s="16">
        <v>5641</v>
      </c>
      <c r="S269" s="14" t="s">
        <v>306</v>
      </c>
      <c r="T269" s="15">
        <v>32469206</v>
      </c>
      <c r="U269" s="15" t="s">
        <v>152</v>
      </c>
      <c r="V269" s="15">
        <v>0</v>
      </c>
    </row>
    <row r="270" s="1" customFormat="1" ht="14.25" spans="1:22">
      <c r="A270" s="13">
        <v>44905.7541666667</v>
      </c>
      <c r="B270" s="14">
        <v>51787048</v>
      </c>
      <c r="C270" s="15">
        <v>1320150713</v>
      </c>
      <c r="D270" s="14">
        <v>114622</v>
      </c>
      <c r="E270" s="14" t="s">
        <v>130</v>
      </c>
      <c r="F270" s="14">
        <v>9918066</v>
      </c>
      <c r="G270" s="14" t="s">
        <v>121</v>
      </c>
      <c r="H270" s="14" t="s">
        <v>122</v>
      </c>
      <c r="I270" s="14" t="s">
        <v>158</v>
      </c>
      <c r="J270" s="14">
        <v>1</v>
      </c>
      <c r="K270" s="14" t="s">
        <v>294</v>
      </c>
      <c r="L270" s="14" t="s">
        <v>294</v>
      </c>
      <c r="M270" s="14" t="s">
        <v>147</v>
      </c>
      <c r="N270" s="14">
        <v>70503</v>
      </c>
      <c r="O270" s="14" t="s">
        <v>148</v>
      </c>
      <c r="P270" s="14" t="s">
        <v>149</v>
      </c>
      <c r="Q270" s="16" t="s">
        <v>150</v>
      </c>
      <c r="R270" s="16">
        <v>15318</v>
      </c>
      <c r="S270" s="14" t="s">
        <v>307</v>
      </c>
      <c r="T270" s="15">
        <v>32469206</v>
      </c>
      <c r="U270" s="15" t="s">
        <v>152</v>
      </c>
      <c r="V270" s="15">
        <v>0</v>
      </c>
    </row>
    <row r="271" s="1" customFormat="1" ht="14.25" spans="1:22">
      <c r="A271" s="13">
        <v>44904.4701388889</v>
      </c>
      <c r="B271" s="14">
        <v>51741755</v>
      </c>
      <c r="C271" s="15">
        <v>1319416593</v>
      </c>
      <c r="D271" s="14">
        <v>118074</v>
      </c>
      <c r="E271" s="14" t="s">
        <v>116</v>
      </c>
      <c r="F271" s="14">
        <v>9918066</v>
      </c>
      <c r="G271" s="14" t="s">
        <v>121</v>
      </c>
      <c r="H271" s="14" t="s">
        <v>122</v>
      </c>
      <c r="I271" s="14" t="s">
        <v>158</v>
      </c>
      <c r="J271" s="14">
        <v>2</v>
      </c>
      <c r="K271" s="14" t="s">
        <v>294</v>
      </c>
      <c r="L271" s="14" t="s">
        <v>294</v>
      </c>
      <c r="M271" s="14" t="s">
        <v>147</v>
      </c>
      <c r="N271" s="14">
        <v>70503</v>
      </c>
      <c r="O271" s="14" t="s">
        <v>148</v>
      </c>
      <c r="P271" s="14" t="s">
        <v>149</v>
      </c>
      <c r="Q271" s="16" t="s">
        <v>150</v>
      </c>
      <c r="R271" s="16">
        <v>13144</v>
      </c>
      <c r="S271" s="14" t="s">
        <v>286</v>
      </c>
      <c r="T271" s="15">
        <v>32469206</v>
      </c>
      <c r="U271" s="15" t="s">
        <v>152</v>
      </c>
      <c r="V271" s="15">
        <v>0</v>
      </c>
    </row>
    <row r="272" s="1" customFormat="1" ht="14.25" spans="1:22">
      <c r="A272" s="13">
        <v>44905.6541666667</v>
      </c>
      <c r="B272" s="14">
        <v>51781452</v>
      </c>
      <c r="C272" s="15">
        <v>1320050290</v>
      </c>
      <c r="D272" s="14">
        <v>118074</v>
      </c>
      <c r="E272" s="14" t="s">
        <v>116</v>
      </c>
      <c r="F272" s="14">
        <v>9918053</v>
      </c>
      <c r="G272" s="14" t="s">
        <v>128</v>
      </c>
      <c r="H272" s="14" t="s">
        <v>129</v>
      </c>
      <c r="I272" s="14" t="s">
        <v>158</v>
      </c>
      <c r="J272" s="14">
        <v>1</v>
      </c>
      <c r="K272" s="14" t="s">
        <v>294</v>
      </c>
      <c r="L272" s="14" t="s">
        <v>294</v>
      </c>
      <c r="M272" s="14" t="s">
        <v>147</v>
      </c>
      <c r="N272" s="14">
        <v>70503</v>
      </c>
      <c r="O272" s="14" t="s">
        <v>148</v>
      </c>
      <c r="P272" s="14" t="s">
        <v>149</v>
      </c>
      <c r="Q272" s="16" t="s">
        <v>150</v>
      </c>
      <c r="R272" s="16">
        <v>11109</v>
      </c>
      <c r="S272" s="14" t="s">
        <v>289</v>
      </c>
      <c r="T272" s="15">
        <v>32469200</v>
      </c>
      <c r="U272" s="15" t="s">
        <v>152</v>
      </c>
      <c r="V272" s="15">
        <v>0</v>
      </c>
    </row>
    <row r="273" s="1" customFormat="1" ht="14.25" spans="1:22">
      <c r="A273" s="13">
        <v>44906.5111111111</v>
      </c>
      <c r="B273" s="14">
        <v>51805271</v>
      </c>
      <c r="C273" s="15">
        <v>1320398741</v>
      </c>
      <c r="D273" s="14">
        <v>118074</v>
      </c>
      <c r="E273" s="14" t="s">
        <v>116</v>
      </c>
      <c r="F273" s="14">
        <v>9918066</v>
      </c>
      <c r="G273" s="14" t="s">
        <v>121</v>
      </c>
      <c r="H273" s="14" t="s">
        <v>122</v>
      </c>
      <c r="I273" s="14" t="s">
        <v>158</v>
      </c>
      <c r="J273" s="14">
        <v>1</v>
      </c>
      <c r="K273" s="14" t="s">
        <v>294</v>
      </c>
      <c r="L273" s="14" t="s">
        <v>294</v>
      </c>
      <c r="M273" s="14" t="s">
        <v>147</v>
      </c>
      <c r="N273" s="14">
        <v>70503</v>
      </c>
      <c r="O273" s="14" t="s">
        <v>148</v>
      </c>
      <c r="P273" s="14" t="s">
        <v>149</v>
      </c>
      <c r="Q273" s="16" t="s">
        <v>150</v>
      </c>
      <c r="R273" s="16">
        <v>11109</v>
      </c>
      <c r="S273" s="14" t="s">
        <v>289</v>
      </c>
      <c r="T273" s="15">
        <v>32469206</v>
      </c>
      <c r="U273" s="15" t="s">
        <v>152</v>
      </c>
      <c r="V273" s="15">
        <v>0</v>
      </c>
    </row>
    <row r="274" s="1" customFormat="1" ht="14.25" spans="1:22">
      <c r="A274" s="13">
        <v>44906.8020833333</v>
      </c>
      <c r="B274" s="14">
        <v>51821784</v>
      </c>
      <c r="C274" s="15">
        <v>1320667170</v>
      </c>
      <c r="D274" s="14">
        <v>118074</v>
      </c>
      <c r="E274" s="14" t="s">
        <v>116</v>
      </c>
      <c r="F274" s="14">
        <v>9918066</v>
      </c>
      <c r="G274" s="14" t="s">
        <v>121</v>
      </c>
      <c r="H274" s="14" t="s">
        <v>122</v>
      </c>
      <c r="I274" s="14" t="s">
        <v>158</v>
      </c>
      <c r="J274" s="14">
        <v>1</v>
      </c>
      <c r="K274" s="14" t="s">
        <v>294</v>
      </c>
      <c r="L274" s="14" t="s">
        <v>294</v>
      </c>
      <c r="M274" s="14" t="s">
        <v>147</v>
      </c>
      <c r="N274" s="14">
        <v>70503</v>
      </c>
      <c r="O274" s="14" t="s">
        <v>148</v>
      </c>
      <c r="P274" s="14" t="s">
        <v>149</v>
      </c>
      <c r="Q274" s="16" t="s">
        <v>150</v>
      </c>
      <c r="R274" s="16">
        <v>13144</v>
      </c>
      <c r="S274" s="14" t="s">
        <v>286</v>
      </c>
      <c r="T274" s="15">
        <v>32469206</v>
      </c>
      <c r="U274" s="15" t="s">
        <v>152</v>
      </c>
      <c r="V274" s="15">
        <v>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12月1-31日、12.8-12退回数量</vt:lpstr>
      <vt:lpstr>查询零售明细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南风</cp:lastModifiedBy>
  <dcterms:created xsi:type="dcterms:W3CDTF">2023-01-05T03:17:00Z</dcterms:created>
  <dcterms:modified xsi:type="dcterms:W3CDTF">2023-01-29T07:30:11Z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31AC1BF4CBF04DBB980D17570D01E64F</vt:lpwstr>
  </property>
  <property fmtid="{D5CDD505-2E9C-101B-9397-08002B2CF9AE}" pid="3" name="KSOProductBuildVer">
    <vt:lpwstr>2052-11.1.0.13703</vt:lpwstr>
  </property>
</Properties>
</file>