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390"/>
  </bookViews>
  <sheets>
    <sheet name="分人员加分明细" sheetId="2" r:id="rId1"/>
    <sheet name="分门店患教明细" sheetId="1" r:id="rId2"/>
    <sheet name="分门店任务情况" sheetId="4" r:id="rId3"/>
    <sheet name="分片区任务情况" sheetId="3" r:id="rId4"/>
  </sheets>
  <definedNames>
    <definedName name="_xlnm._FilterDatabase" localSheetId="0" hidden="1">分人员加分明细!$A$1:$L$135</definedName>
    <definedName name="_xlnm._FilterDatabase" localSheetId="1" hidden="1">分门店患教明细!$A$1:$V$72</definedName>
    <definedName name="_xlnm._FilterDatabase" localSheetId="2" hidden="1">分门店任务情况!$A$1:$N$143</definedName>
  </definedNames>
  <calcPr calcId="144525"/>
</workbook>
</file>

<file path=xl/sharedStrings.xml><?xml version="1.0" encoding="utf-8"?>
<sst xmlns="http://schemas.openxmlformats.org/spreadsheetml/2006/main" count="2319" uniqueCount="559">
  <si>
    <t>片区</t>
  </si>
  <si>
    <t>部门</t>
  </si>
  <si>
    <t>门店ID</t>
  </si>
  <si>
    <t>姓名</t>
  </si>
  <si>
    <t>人员ID</t>
  </si>
  <si>
    <t>职务</t>
  </si>
  <si>
    <t>是否正式</t>
  </si>
  <si>
    <t>讲师加分</t>
  </si>
  <si>
    <t>店长加分</t>
  </si>
  <si>
    <t>员工加分</t>
  </si>
  <si>
    <t>厂家邀约奖励</t>
  </si>
  <si>
    <t>备注</t>
  </si>
  <si>
    <t>北门片区</t>
  </si>
  <si>
    <t>东昌一路店</t>
  </si>
  <si>
    <t>舒海燕</t>
  </si>
  <si>
    <t>店长</t>
  </si>
  <si>
    <t>正式员工</t>
  </si>
  <si>
    <t>刘青</t>
  </si>
  <si>
    <t>健康顾问</t>
  </si>
  <si>
    <t>朱俐颖</t>
  </si>
  <si>
    <t>试用期</t>
  </si>
  <si>
    <t>魏君梅</t>
  </si>
  <si>
    <t>实习健康顾问</t>
  </si>
  <si>
    <t>实习生</t>
  </si>
  <si>
    <t>何桂相</t>
  </si>
  <si>
    <t>华油路店</t>
  </si>
  <si>
    <t>高玉</t>
  </si>
  <si>
    <t>谢玉涛</t>
  </si>
  <si>
    <t>黄丹2</t>
  </si>
  <si>
    <t>羊子山西路店</t>
  </si>
  <si>
    <t>高红华</t>
  </si>
  <si>
    <t>王波</t>
  </si>
  <si>
    <t>罗晓梅</t>
  </si>
  <si>
    <t>张明慧</t>
  </si>
  <si>
    <t>城郊一片</t>
  </si>
  <si>
    <t>大邑东街店</t>
  </si>
  <si>
    <t>杨丽</t>
  </si>
  <si>
    <t>李燕霞</t>
  </si>
  <si>
    <t>徐双秀</t>
  </si>
  <si>
    <t>大邑内蒙古桃源店</t>
  </si>
  <si>
    <t>田兰</t>
  </si>
  <si>
    <t>郭益</t>
  </si>
  <si>
    <t>罗洁滟</t>
  </si>
  <si>
    <t>大邑沙渠镇店</t>
  </si>
  <si>
    <t>范阳</t>
  </si>
  <si>
    <t>严蓉</t>
  </si>
  <si>
    <t>马香容</t>
  </si>
  <si>
    <t>大邑通达店</t>
  </si>
  <si>
    <t>付曦</t>
  </si>
  <si>
    <t>唐礼萍</t>
  </si>
  <si>
    <t>大邑新场镇店</t>
  </si>
  <si>
    <t>王茹</t>
  </si>
  <si>
    <t>刘娟</t>
  </si>
  <si>
    <t>邛崃羊安镇店</t>
  </si>
  <si>
    <t>汪梦雨</t>
  </si>
  <si>
    <t>夏梦霞</t>
  </si>
  <si>
    <t>蜀望路店</t>
  </si>
  <si>
    <t>方晓敏</t>
  </si>
  <si>
    <t>徐志强</t>
  </si>
  <si>
    <t>城中片区</t>
  </si>
  <si>
    <t>崔家店</t>
  </si>
  <si>
    <t>吴洪瑶</t>
  </si>
  <si>
    <t>李馨怡</t>
  </si>
  <si>
    <t>陈美玲</t>
  </si>
  <si>
    <t>宏济中路店</t>
  </si>
  <si>
    <t>宋留艺</t>
  </si>
  <si>
    <t>黄天平</t>
  </si>
  <si>
    <t>劼人路店</t>
  </si>
  <si>
    <t>韩守玉</t>
  </si>
  <si>
    <t>王丽超</t>
  </si>
  <si>
    <t>金丝街店</t>
  </si>
  <si>
    <t>唐丹</t>
  </si>
  <si>
    <t>冯婧恩</t>
  </si>
  <si>
    <t>钟丽</t>
  </si>
  <si>
    <t>锦江区水杉街店</t>
  </si>
  <si>
    <t>唐冬芳</t>
  </si>
  <si>
    <t>胡光宾</t>
  </si>
  <si>
    <t>高榕</t>
  </si>
  <si>
    <t>科华路店</t>
  </si>
  <si>
    <t>黄玲</t>
  </si>
  <si>
    <t>奖励门店50元</t>
  </si>
  <si>
    <t>魏存敏</t>
  </si>
  <si>
    <t>程艳</t>
  </si>
  <si>
    <t>郭苓</t>
  </si>
  <si>
    <t>倪家桥店</t>
  </si>
  <si>
    <t>郭定秀</t>
  </si>
  <si>
    <t>吕越</t>
  </si>
  <si>
    <t>培华东路店</t>
  </si>
  <si>
    <t>张娜</t>
  </si>
  <si>
    <t>蔡红秀</t>
  </si>
  <si>
    <t>朱丹</t>
  </si>
  <si>
    <t>郫筒镇东大街药店</t>
  </si>
  <si>
    <t>江月红</t>
  </si>
  <si>
    <t>李甜甜</t>
  </si>
  <si>
    <t>郫县一环路东南段店</t>
  </si>
  <si>
    <t>邓红梅</t>
  </si>
  <si>
    <t>邹东梅</t>
  </si>
  <si>
    <t>何欣玥</t>
  </si>
  <si>
    <t>青龙街店</t>
  </si>
  <si>
    <t>高文棋</t>
  </si>
  <si>
    <t>李可</t>
  </si>
  <si>
    <t>蹇艺</t>
  </si>
  <si>
    <t>程静</t>
  </si>
  <si>
    <t>青羊区北东街店</t>
  </si>
  <si>
    <t>向海英</t>
  </si>
  <si>
    <t>罗绍梅</t>
  </si>
  <si>
    <t>张杰</t>
  </si>
  <si>
    <t>袁媛</t>
  </si>
  <si>
    <t>曾娟</t>
  </si>
  <si>
    <t>闵沙</t>
  </si>
  <si>
    <t>余欢</t>
  </si>
  <si>
    <t>水碾河路店</t>
  </si>
  <si>
    <t>杨凤麟</t>
  </si>
  <si>
    <t>夏秀娟</t>
  </si>
  <si>
    <t>崇州片区</t>
  </si>
  <si>
    <t>崇州怀远店</t>
  </si>
  <si>
    <t>窦潘</t>
  </si>
  <si>
    <t>韩艳梅</t>
  </si>
  <si>
    <t>曹琼</t>
  </si>
  <si>
    <t>崇州金带街店</t>
  </si>
  <si>
    <t>陈凤珍</t>
  </si>
  <si>
    <t>王依纯</t>
  </si>
  <si>
    <t>崇州尚贤坊店</t>
  </si>
  <si>
    <t>涂思佩</t>
  </si>
  <si>
    <t>蒋润2</t>
  </si>
  <si>
    <t>崇州蜀州中路店</t>
  </si>
  <si>
    <t>彭勤</t>
  </si>
  <si>
    <t>邓莎</t>
  </si>
  <si>
    <t>东南片区</t>
  </si>
  <si>
    <t>成华区华泰路</t>
  </si>
  <si>
    <t>段文秀</t>
  </si>
  <si>
    <t>成华区万科路</t>
  </si>
  <si>
    <t>马雪</t>
  </si>
  <si>
    <t>朱静</t>
  </si>
  <si>
    <t>符洪</t>
  </si>
  <si>
    <t>高新区民丰大道店</t>
  </si>
  <si>
    <t>于春莲</t>
  </si>
  <si>
    <t>杨秀娟</t>
  </si>
  <si>
    <t>华康路店</t>
  </si>
  <si>
    <t>黄艳1</t>
  </si>
  <si>
    <t>陈丽梅</t>
  </si>
  <si>
    <t>金马河路店</t>
  </si>
  <si>
    <t>易永红</t>
  </si>
  <si>
    <t>刘建芳</t>
  </si>
  <si>
    <t>张琴琴</t>
  </si>
  <si>
    <t>双流区三强西街药店</t>
  </si>
  <si>
    <t>黄兴中</t>
  </si>
  <si>
    <t>任红艳</t>
  </si>
  <si>
    <t>李银萍</t>
  </si>
  <si>
    <t>泰和二街店</t>
  </si>
  <si>
    <t>李蕊如</t>
  </si>
  <si>
    <t>蒋润</t>
  </si>
  <si>
    <t>文智</t>
  </si>
  <si>
    <t>万宇路店</t>
  </si>
  <si>
    <t>吴佩娟</t>
  </si>
  <si>
    <t>新乐中街店</t>
  </si>
  <si>
    <t>任远芳</t>
  </si>
  <si>
    <t>张春丽</t>
  </si>
  <si>
    <t>中和大道店</t>
  </si>
  <si>
    <t>李平</t>
  </si>
  <si>
    <t>黄丹1</t>
  </si>
  <si>
    <t>雍薛玉</t>
  </si>
  <si>
    <t>中和公济桥店</t>
  </si>
  <si>
    <t>黄雅冰</t>
  </si>
  <si>
    <t>郑庆</t>
  </si>
  <si>
    <t>中和新下街店</t>
  </si>
  <si>
    <t>纪莉萍</t>
  </si>
  <si>
    <t>李蜜</t>
  </si>
  <si>
    <t>黄宇</t>
  </si>
  <si>
    <t>都江堰片区</t>
  </si>
  <si>
    <t>都江堰宝莲路店</t>
  </si>
  <si>
    <t>吴阳</t>
  </si>
  <si>
    <t>贾益娟</t>
  </si>
  <si>
    <t>都江堰蒲阳路店</t>
  </si>
  <si>
    <t>周有惠</t>
  </si>
  <si>
    <t>李燕</t>
  </si>
  <si>
    <t>旗舰片区</t>
  </si>
  <si>
    <t>丝竹路店</t>
  </si>
  <si>
    <t>陈慧</t>
  </si>
  <si>
    <t>阴静</t>
  </si>
  <si>
    <t>元华二巷店</t>
  </si>
  <si>
    <t>李佳岭</t>
  </si>
  <si>
    <t>月颜颜</t>
  </si>
  <si>
    <t>杨玉婷</t>
  </si>
  <si>
    <t>西门一片</t>
  </si>
  <si>
    <t>交大黄苑东街</t>
  </si>
  <si>
    <t>梁娟</t>
  </si>
  <si>
    <t>马花</t>
  </si>
  <si>
    <t>沙湾东一路店</t>
  </si>
  <si>
    <t>杨红</t>
  </si>
  <si>
    <t>龚敏</t>
  </si>
  <si>
    <t>银沙路店</t>
  </si>
  <si>
    <t>高敏</t>
  </si>
  <si>
    <t>龚正红</t>
  </si>
  <si>
    <t>李静3</t>
  </si>
  <si>
    <t>邓明扬</t>
  </si>
  <si>
    <t>枣子巷店</t>
  </si>
  <si>
    <t>刘秀琼</t>
  </si>
  <si>
    <t>邓华芬</t>
  </si>
  <si>
    <t>李雪梅</t>
  </si>
  <si>
    <t>龙杰</t>
  </si>
  <si>
    <t>长寿路店</t>
  </si>
  <si>
    <t>吴湘燏</t>
  </si>
  <si>
    <t>王茂兰</t>
  </si>
  <si>
    <t>紫薇东路店</t>
  </si>
  <si>
    <t>郭俊梅</t>
  </si>
  <si>
    <t>李静2</t>
  </si>
  <si>
    <t>新津片区</t>
  </si>
  <si>
    <t>新津五津西路店</t>
  </si>
  <si>
    <t>王燕丽</t>
  </si>
  <si>
    <t>刘芬</t>
  </si>
  <si>
    <t>廖文莉</t>
  </si>
  <si>
    <t>序号</t>
  </si>
  <si>
    <t>时间</t>
  </si>
  <si>
    <t>门店</t>
  </si>
  <si>
    <t>开展形式</t>
  </si>
  <si>
    <t>合作厂家</t>
  </si>
  <si>
    <t>疾病主题</t>
  </si>
  <si>
    <t>讲师</t>
  </si>
  <si>
    <t xml:space="preserve">店长 </t>
  </si>
  <si>
    <t>患教人次</t>
  </si>
  <si>
    <t>检测人次</t>
  </si>
  <si>
    <t>门店当日销售</t>
  </si>
  <si>
    <t>相关产品销售</t>
  </si>
  <si>
    <t>销售数量</t>
  </si>
  <si>
    <t>是否有照片</t>
  </si>
  <si>
    <t>小班患教</t>
  </si>
  <si>
    <t>汤臣倍健</t>
  </si>
  <si>
    <t>检测骨密度</t>
  </si>
  <si>
    <t>厂家</t>
  </si>
  <si>
    <t>周燕</t>
  </si>
  <si>
    <t>检测、患教</t>
  </si>
  <si>
    <t>1185+12</t>
  </si>
  <si>
    <t>---</t>
  </si>
  <si>
    <t>是</t>
  </si>
  <si>
    <t>讲师为厂家</t>
  </si>
  <si>
    <t>羊子山店</t>
  </si>
  <si>
    <t>厂家主导</t>
  </si>
  <si>
    <t>广盛原</t>
  </si>
  <si>
    <t>肥胖与中医药康养</t>
  </si>
  <si>
    <t>15（6</t>
  </si>
  <si>
    <t>东昌路店</t>
  </si>
  <si>
    <t>阿斯利康</t>
  </si>
  <si>
    <t>哮喘慢阻肺</t>
  </si>
  <si>
    <t>沙渠店</t>
  </si>
  <si>
    <t>7.11</t>
  </si>
  <si>
    <t>大邑桃源店</t>
  </si>
  <si>
    <t>糖尿病并发症</t>
  </si>
  <si>
    <t>讲师为店长</t>
  </si>
  <si>
    <t>大邑新场店</t>
  </si>
  <si>
    <t>高血压健康教育</t>
  </si>
  <si>
    <t>大邑金巷西街店</t>
  </si>
  <si>
    <t>高血压的健康教育</t>
  </si>
  <si>
    <t>叶程</t>
  </si>
  <si>
    <t>大邑晋原东街店</t>
  </si>
  <si>
    <t>血糖、血压免费检测</t>
  </si>
  <si>
    <t>锌钙特</t>
  </si>
  <si>
    <t>羊安店</t>
  </si>
  <si>
    <t>糖尿病的并发症</t>
  </si>
  <si>
    <t>科华店</t>
  </si>
  <si>
    <t>泰德制药</t>
  </si>
  <si>
    <t>肩颈疼痛管理</t>
  </si>
  <si>
    <t>3盒</t>
  </si>
  <si>
    <t>水碾河店</t>
  </si>
  <si>
    <t>糖尿病血糖监测</t>
  </si>
  <si>
    <t>柳翠路店</t>
  </si>
  <si>
    <t>糖尿病饮食与运动</t>
  </si>
  <si>
    <t>施雪</t>
  </si>
  <si>
    <t>讲师非店长</t>
  </si>
  <si>
    <t>水杉街店</t>
  </si>
  <si>
    <t>关节冷敷凝胶</t>
  </si>
  <si>
    <t>关节骨疼治疗</t>
  </si>
  <si>
    <t>草晶华</t>
  </si>
  <si>
    <t>中医药养生知识</t>
  </si>
  <si>
    <t>9罐</t>
  </si>
  <si>
    <t>240400，4盒</t>
  </si>
  <si>
    <t>2盒</t>
  </si>
  <si>
    <t>鱼跃</t>
  </si>
  <si>
    <t>糖尿病管理</t>
  </si>
  <si>
    <t>曾凤</t>
  </si>
  <si>
    <t>专员不加分</t>
  </si>
  <si>
    <t>静沙南路店</t>
  </si>
  <si>
    <t>正大制药</t>
  </si>
  <si>
    <t>骨质疏松疾病知识</t>
  </si>
  <si>
    <t>梅雅霜</t>
  </si>
  <si>
    <t>阿法骨化醇大8盒+小4盒</t>
  </si>
  <si>
    <t>郫县东大街店</t>
  </si>
  <si>
    <t>糖尿病用药</t>
  </si>
  <si>
    <t>郫县二店</t>
  </si>
  <si>
    <t>阿法骨化醇大3盒</t>
  </si>
  <si>
    <t>尚贤坊店</t>
  </si>
  <si>
    <t>金带街店</t>
  </si>
  <si>
    <t>康麦斯</t>
  </si>
  <si>
    <t>不同人群如何正确补钙</t>
  </si>
  <si>
    <t xml:space="preserve">王依纯 </t>
  </si>
  <si>
    <t>怀远店</t>
  </si>
  <si>
    <t>蜀州中路店</t>
  </si>
  <si>
    <t>7.6</t>
  </si>
  <si>
    <t>锦城大道店</t>
  </si>
  <si>
    <t>7.10</t>
  </si>
  <si>
    <t>万科店</t>
  </si>
  <si>
    <t>步长+周</t>
  </si>
  <si>
    <t>心脑血管疾病知识</t>
  </si>
  <si>
    <t>参芍胶囊3盒+肝爽颗粒15盒+前列舒通7盒+银杏蜜环18S13盒</t>
  </si>
  <si>
    <t>7.13</t>
  </si>
  <si>
    <t>华泰店</t>
  </si>
  <si>
    <t>6罐</t>
  </si>
  <si>
    <t>黄艳</t>
  </si>
  <si>
    <t>公济桥店</t>
  </si>
  <si>
    <t>华泰路二店</t>
  </si>
  <si>
    <t>吕彩霞</t>
  </si>
  <si>
    <t>泽普思2盒</t>
  </si>
  <si>
    <t>大源北街店</t>
  </si>
  <si>
    <t>张亚红</t>
  </si>
  <si>
    <t>金马河店</t>
  </si>
  <si>
    <t>万宇店</t>
  </si>
  <si>
    <t>以岭</t>
  </si>
  <si>
    <t>糖尿病健康管理</t>
  </si>
  <si>
    <t>津力达颗粒12盒</t>
  </si>
  <si>
    <t>新下街店</t>
  </si>
  <si>
    <t>三强西路店</t>
  </si>
  <si>
    <t>1566+18盒</t>
  </si>
  <si>
    <t>试纸1盒</t>
  </si>
  <si>
    <t>宝莲路店</t>
  </si>
  <si>
    <t>蒲阳路店</t>
  </si>
  <si>
    <t>旗舰店</t>
  </si>
  <si>
    <t>辉瑞</t>
  </si>
  <si>
    <t>高血压、高血脂的健康科普</t>
  </si>
  <si>
    <t>谢琴</t>
  </si>
  <si>
    <t>谭庆娟</t>
  </si>
  <si>
    <t>2大送2小络活喜11套+立普妥1套+西乐葆1套</t>
  </si>
  <si>
    <t>无</t>
  </si>
  <si>
    <t>蜀鑫路店</t>
  </si>
  <si>
    <t>西门二片</t>
  </si>
  <si>
    <t>张阿几</t>
  </si>
  <si>
    <t>十二桥店</t>
  </si>
  <si>
    <t>银屑病会员申报福利金流程注意事项</t>
  </si>
  <si>
    <t>魏秀芳</t>
  </si>
  <si>
    <t>辜瑞琪</t>
  </si>
  <si>
    <t>65支</t>
  </si>
  <si>
    <t>花照壁店</t>
  </si>
  <si>
    <t>家庭创伤与护理</t>
  </si>
  <si>
    <t>李梦菊</t>
  </si>
  <si>
    <t>光华村店</t>
  </si>
  <si>
    <t>朱晓桃</t>
  </si>
  <si>
    <t>3大送3小络活喜4套+立普妥6套，2大送2小络活喜6套+立普妥3套+西乐葆4套</t>
  </si>
  <si>
    <t>家庭急救处理</t>
  </si>
  <si>
    <t>顺和街店</t>
  </si>
  <si>
    <t>免费测血压</t>
  </si>
  <si>
    <t>刘小琴</t>
  </si>
  <si>
    <t>黄焰</t>
  </si>
  <si>
    <t>银河北街店</t>
  </si>
  <si>
    <t>代志斌</t>
  </si>
  <si>
    <t>3罐</t>
  </si>
  <si>
    <t>花照壁中横街店</t>
  </si>
  <si>
    <t>华润三九</t>
  </si>
  <si>
    <t>廖艳萍</t>
  </si>
  <si>
    <t>黄苑东街店</t>
  </si>
  <si>
    <t>2大送2小立普妥5套+西乐葆1盒</t>
  </si>
  <si>
    <t>贝森北路店</t>
  </si>
  <si>
    <t>张雪</t>
  </si>
  <si>
    <t>否</t>
  </si>
  <si>
    <t>金沙店</t>
  </si>
  <si>
    <t>何姣姣</t>
  </si>
  <si>
    <t>五津西路店</t>
  </si>
  <si>
    <t>五津西路二店</t>
  </si>
  <si>
    <t>朱春梅</t>
  </si>
  <si>
    <t>7.14</t>
  </si>
  <si>
    <t xml:space="preserve">  </t>
  </si>
  <si>
    <t>慢营综</t>
  </si>
  <si>
    <t>社区活动+厂家+默沙东</t>
  </si>
  <si>
    <t>默沙东</t>
  </si>
  <si>
    <t>7月前为适应期，7月正式考核并计处罚，总场次达标不处罚/7月已做不处罚，若有问题联系慢病部办公室</t>
  </si>
  <si>
    <t>门店名称</t>
  </si>
  <si>
    <t>院边店</t>
  </si>
  <si>
    <t>建议讲师</t>
  </si>
  <si>
    <t>患教频次任务</t>
  </si>
  <si>
    <t>合计目标场次</t>
  </si>
  <si>
    <t>7月已做</t>
  </si>
  <si>
    <t>至8月应做场次</t>
  </si>
  <si>
    <t>至7月已做场次</t>
  </si>
  <si>
    <t>场次任务差额</t>
  </si>
  <si>
    <t>血糖仪分配</t>
  </si>
  <si>
    <t>备注（从7月计处罚）</t>
  </si>
  <si>
    <t>四川太极彭州市致和镇南三环路药店</t>
  </si>
  <si>
    <t>两月1场</t>
  </si>
  <si>
    <t>8月仍未完成按30元/场差额处罚</t>
  </si>
  <si>
    <t>四川太极新都区斑竹园街道医贸大道药店</t>
  </si>
  <si>
    <t>蔡小丽</t>
  </si>
  <si>
    <t>已完成</t>
  </si>
  <si>
    <t>四川太极成华区驷马桥三路药店</t>
  </si>
  <si>
    <t>廖红</t>
  </si>
  <si>
    <t>四川太极西部店</t>
  </si>
  <si>
    <t>周娟</t>
  </si>
  <si>
    <t>四川太极沙河源药店</t>
  </si>
  <si>
    <t>四川太极金牛区五福桥东路药店</t>
  </si>
  <si>
    <t>四川太极大邑县安仁镇千禧街药店</t>
  </si>
  <si>
    <t>每月1场</t>
  </si>
  <si>
    <t>四川太极大邑县新场镇文昌街药店</t>
  </si>
  <si>
    <t>黄梅</t>
  </si>
  <si>
    <t>四川太极大邑晋原街道金巷西街药店</t>
  </si>
  <si>
    <t>7月已做，不处罚</t>
  </si>
  <si>
    <t>四川太极大邑县观音阁街西段店</t>
  </si>
  <si>
    <t>熊小玲</t>
  </si>
  <si>
    <t>四川太极邛崃市临邛镇长安大道药店</t>
  </si>
  <si>
    <t>杨平</t>
  </si>
  <si>
    <t>四川太极邛崃市临邛镇翠荫街药店</t>
  </si>
  <si>
    <t>四川太极大邑县晋原街道蜀望路药店</t>
  </si>
  <si>
    <t>四川太极大邑县晋原街道南街药店</t>
  </si>
  <si>
    <t>四川太极大邑县青霞街道元通路南段药店</t>
  </si>
  <si>
    <t>四川太极金丝街药店</t>
  </si>
  <si>
    <t>四川太极武侯区倪家桥路药店</t>
  </si>
  <si>
    <t>江元梅</t>
  </si>
  <si>
    <t>四川太极成华区培华东路药店</t>
  </si>
  <si>
    <t>四川太极成华区水碾河路药店</t>
  </si>
  <si>
    <t>殷岱菊</t>
  </si>
  <si>
    <t>四川太极崇州中心店</t>
  </si>
  <si>
    <t>四川太极崇州市怀远镇文井北路药店</t>
  </si>
  <si>
    <t>四川太极成华区龙潭西路药店</t>
  </si>
  <si>
    <t>四川太极高新区中和大道药店</t>
  </si>
  <si>
    <t>蒋雪琴</t>
  </si>
  <si>
    <t>四川太极高新区中和公济桥路药店</t>
  </si>
  <si>
    <t>张建</t>
  </si>
  <si>
    <t>四川太极高新区剑南大道药店</t>
  </si>
  <si>
    <t>四川太极高新区泰和二街药店</t>
  </si>
  <si>
    <t>四川太极成华区华泰路二药店</t>
  </si>
  <si>
    <t>四川太极都江堰药店</t>
  </si>
  <si>
    <t>杨文英</t>
  </si>
  <si>
    <t>四川太极都江堰聚源镇药店</t>
  </si>
  <si>
    <t>四川太极青羊区童子街药店</t>
  </si>
  <si>
    <t>四川太极武侯区丝竹路药店</t>
  </si>
  <si>
    <t>四川太极青羊区大石西路药店</t>
  </si>
  <si>
    <t>四川太极武侯区大华街药店</t>
  </si>
  <si>
    <t>四川太极武侯区双楠路药店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</si>
  <si>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</si>
  <si>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</si>
  <si>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</si>
  <si>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</si>
  <si>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四川太极青羊区金祥路药店</t>
  </si>
  <si>
    <t>四川太极青羊区蜀源路药店</t>
  </si>
  <si>
    <t>四川太极高新区天顺路药店</t>
  </si>
  <si>
    <t>四川太极武侯区长寿路药店</t>
  </si>
  <si>
    <t>四川太极高新区紫薇东路药店</t>
  </si>
  <si>
    <t>四川太极金牛区花照壁中横街药店</t>
  </si>
  <si>
    <t>四川太极金牛区沙湾东一路药店</t>
  </si>
  <si>
    <t>四川太极兴义镇万兴路药店</t>
  </si>
  <si>
    <t>王燕丽/刘芬/朱春梅</t>
  </si>
  <si>
    <t>四川太极新津县五津镇武阳西路药店</t>
  </si>
  <si>
    <t>祁荣/刘芬</t>
  </si>
  <si>
    <t>四川太极新津县五津镇五津西路二药房</t>
  </si>
  <si>
    <t>四川太极都江堰市永丰街道宝莲路药店</t>
  </si>
  <si>
    <t>四川太极新都区新繁镇繁江北路药店</t>
  </si>
  <si>
    <t>四川太极新都区马超东路店</t>
  </si>
  <si>
    <t>四川太极新都区新都街道万和北路药店</t>
  </si>
  <si>
    <t>四川太极红星店</t>
  </si>
  <si>
    <t>曾凤/中医医生</t>
  </si>
  <si>
    <t>四川太极成华区华油路药店</t>
  </si>
  <si>
    <t>四川太极成华区二环路北四段药店（汇融名城）</t>
  </si>
  <si>
    <t>四川太极成华区羊子山西路药店（兴元华盛）</t>
  </si>
  <si>
    <t>四川太极成华区西林一街药店</t>
  </si>
  <si>
    <t>四川太极成华区东昌路一药店</t>
  </si>
  <si>
    <t>四川太极大邑县晋原镇子龙路店</t>
  </si>
  <si>
    <t>四川太极大邑县晋源镇东壕沟段药店</t>
  </si>
  <si>
    <t>四川太极大邑县沙渠镇方圆路药店</t>
  </si>
  <si>
    <t>四川太极大邑县晋原镇通达东路五段药店</t>
  </si>
  <si>
    <t>四川太极大邑县晋原镇内蒙古大道桃源药店</t>
  </si>
  <si>
    <t>四川太极大邑县晋原镇东街药店</t>
  </si>
  <si>
    <t>四川太极大邑县晋原镇潘家街药店</t>
  </si>
  <si>
    <t>四川太极大邑县晋原镇北街药店</t>
  </si>
  <si>
    <t>四川太极邛崃中心药店</t>
  </si>
  <si>
    <t>四川太极邛崃市临邛镇洪川小区药店</t>
  </si>
  <si>
    <t>四川太极邛崃市羊安镇永康大道药店</t>
  </si>
  <si>
    <t>四川太极邛崃市文君街道杏林路药店</t>
  </si>
  <si>
    <t>四川太极通盈街药店</t>
  </si>
  <si>
    <t>四川太极青羊区北东街店</t>
  </si>
  <si>
    <t>四川太极武侯区科华街药店</t>
  </si>
  <si>
    <t>四川太极郫县郫筒镇一环路东南段药店</t>
  </si>
  <si>
    <t>四川太极锦江区劼人路药店</t>
  </si>
  <si>
    <t>四川太极郫县郫筒镇东大街药店</t>
  </si>
  <si>
    <t>四川太极青羊区青龙街药店</t>
  </si>
  <si>
    <t>四川太极锦江区观音桥街药店</t>
  </si>
  <si>
    <t>四川太极锦江区水杉街药店</t>
  </si>
  <si>
    <t>四川太极锦江区宏济中路药店</t>
  </si>
  <si>
    <t>四川太极锦江区静沙南路药店</t>
  </si>
  <si>
    <t>四川太极锦江区柳翠路药店</t>
  </si>
  <si>
    <t>四川太极成华杉板桥南一路店</t>
  </si>
  <si>
    <t>四川太极成华区崔家店路药店</t>
  </si>
  <si>
    <t>四川太极锦江区榕声路店</t>
  </si>
  <si>
    <t>四川太极双林路药店</t>
  </si>
  <si>
    <t>四川太极怀远店</t>
  </si>
  <si>
    <t>四川太极金带街药店</t>
  </si>
  <si>
    <t>四川太极崇州市崇阳镇尚贤坊街药店</t>
  </si>
  <si>
    <t>四川太极崇州市崇阳镇永康东路药店</t>
  </si>
  <si>
    <t>四川太极崇州市崇阳镇蜀州中路药店</t>
  </si>
  <si>
    <t>四川太极新园大道药店</t>
  </si>
  <si>
    <t>四川太极新乐中街药店</t>
  </si>
  <si>
    <t>四川太极高新区锦城大道药店</t>
  </si>
  <si>
    <t>四川太极双流县西航港街道锦华路一段药店</t>
  </si>
  <si>
    <t>四川太极成华区万科路药店</t>
  </si>
  <si>
    <t>四川太极成华区华泰路药店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</si>
  <si>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</si>
  <si>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</si>
  <si>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</si>
  <si>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</si>
  <si>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四川太极成华区金马河路药店</t>
  </si>
  <si>
    <t>四川太极高新区新下街药店</t>
  </si>
  <si>
    <t>四川太极三江店</t>
  </si>
  <si>
    <t>四川太极都江堰景中路店</t>
  </si>
  <si>
    <t>晏祥春</t>
  </si>
  <si>
    <t>四川太极都江堰奎光路中段药店</t>
  </si>
  <si>
    <t>四川太极都江堰幸福镇翔凤路药店</t>
  </si>
  <si>
    <t>四川太极都江堰市蒲阳镇堰问道西路药店</t>
  </si>
  <si>
    <t>四川太极都江堰市蒲阳路药店</t>
  </si>
  <si>
    <t>四川太极武侯区科华北路药店</t>
  </si>
  <si>
    <t>成都成汉太极大药房有限公司</t>
  </si>
  <si>
    <t>四川太极成都高新区元华二巷药店</t>
  </si>
  <si>
    <t>四川太极温江店</t>
  </si>
  <si>
    <t>四川太极温江区公平街道江安路药店</t>
  </si>
  <si>
    <t>四川太极大药房连锁有限公司武侯区聚萃街药店</t>
  </si>
  <si>
    <t>四川太极青羊区蜀辉路药店</t>
  </si>
  <si>
    <t>四川太极青羊区光华北五路药店</t>
  </si>
  <si>
    <t>四川太极高新天久北巷药店</t>
  </si>
  <si>
    <t>四川太极光华药店</t>
  </si>
  <si>
    <t>魏津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</si>
  <si>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</si>
  <si>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</si>
  <si>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</si>
  <si>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</si>
  <si>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</si>
  <si>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四川太极青羊区十二桥药店</t>
  </si>
  <si>
    <t>四川太极金牛区交大路第三药店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</si>
  <si>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</si>
  <si>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</si>
  <si>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</si>
  <si>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</si>
  <si>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</si>
  <si>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</si>
  <si>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四川太极武侯区大悦路药店</t>
  </si>
  <si>
    <t>四川太极金牛区银沙路药店</t>
  </si>
  <si>
    <t>四川太极金牛区花照壁药店</t>
  </si>
  <si>
    <t>四川太极五津西路药店</t>
  </si>
  <si>
    <t>四川太极新津邓双镇岷江店</t>
  </si>
  <si>
    <t>郑红艳</t>
  </si>
  <si>
    <t>四川太极浆洗街药店</t>
  </si>
  <si>
    <t>每月2场</t>
  </si>
  <si>
    <t>四川太极旗舰店</t>
  </si>
  <si>
    <t>每月4场</t>
  </si>
  <si>
    <t>四川太极庆云南街药店（与旗舰店合并考核</t>
  </si>
  <si>
    <t>四川太极梨花街药店（与旗舰店合并考核</t>
  </si>
  <si>
    <t>片区名称</t>
  </si>
  <si>
    <t>全年任务</t>
  </si>
  <si>
    <t>月均</t>
  </si>
  <si>
    <t>3-4月</t>
  </si>
  <si>
    <t>5月</t>
  </si>
  <si>
    <t>6月</t>
  </si>
  <si>
    <t>7月</t>
  </si>
  <si>
    <t>合计</t>
  </si>
  <si>
    <t>全年差异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</si>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</sst>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* #,##0.00;* \-#,##0.00;* &quot;-&quot;??;@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b/>
      <sz val="12"/>
      <color rgb="FFFF000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9" fillId="0" borderId="0"/>
    <xf numFmtId="0" fontId="40" fillId="0" borderId="0">
      <alignment vertical="center"/>
    </xf>
    <xf numFmtId="0" fontId="40" fillId="0" borderId="0"/>
  </cellStyleXfs>
  <cellXfs count="10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8" fillId="3" borderId="2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8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77" fontId="7" fillId="0" borderId="2" xfId="8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8" fillId="0" borderId="2" xfId="49" applyFont="1" applyFill="1" applyBorder="1" applyAlignment="1">
      <alignment horizontal="left"/>
    </xf>
    <xf numFmtId="0" fontId="8" fillId="0" borderId="2" xfId="49" applyFont="1" applyFill="1" applyBorder="1" applyAlignment="1">
      <alignment horizontal="left" vertical="center"/>
    </xf>
    <xf numFmtId="0" fontId="8" fillId="0" borderId="2" xfId="51" applyFont="1" applyFill="1" applyBorder="1" applyAlignment="1">
      <alignment horizontal="left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18" fillId="0" borderId="2" xfId="49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36"/>
  <sheetViews>
    <sheetView tabSelected="1" workbookViewId="0">
      <pane ySplit="1" topLeftCell="A93" activePane="bottomLeft" state="frozen"/>
      <selection/>
      <selection pane="bottomLeft" activeCell="J121" sqref="J121"/>
    </sheetView>
  </sheetViews>
  <sheetFormatPr defaultColWidth="9" defaultRowHeight="13.5"/>
  <cols>
    <col min="1" max="1" width="9.5" style="48" customWidth="1"/>
    <col min="2" max="2" width="16.625" style="81" customWidth="1"/>
    <col min="3" max="3" width="6.625" style="48" customWidth="1"/>
    <col min="4" max="4" width="6.25" style="48" customWidth="1"/>
    <col min="5" max="5" width="6.125" style="48" customWidth="1"/>
    <col min="6" max="6" width="11.25" style="48" customWidth="1"/>
    <col min="7" max="7" width="9" style="48"/>
    <col min="8" max="9" width="4.625" style="49" customWidth="1"/>
    <col min="10" max="10" width="4.25" style="49" customWidth="1"/>
    <col min="11" max="11" width="6.125" style="49" customWidth="1"/>
    <col min="12" max="12" width="15" style="49" customWidth="1"/>
  </cols>
  <sheetData>
    <row r="1" ht="24" spans="1:12">
      <c r="A1" s="82" t="s">
        <v>0</v>
      </c>
      <c r="B1" s="83" t="s">
        <v>1</v>
      </c>
      <c r="C1" s="84" t="s">
        <v>2</v>
      </c>
      <c r="D1" s="82" t="s">
        <v>3</v>
      </c>
      <c r="E1" s="82" t="s">
        <v>4</v>
      </c>
      <c r="F1" s="82" t="s">
        <v>5</v>
      </c>
      <c r="G1" s="82" t="s">
        <v>6</v>
      </c>
      <c r="H1" s="85" t="s">
        <v>7</v>
      </c>
      <c r="I1" s="85" t="s">
        <v>8</v>
      </c>
      <c r="J1" s="85" t="s">
        <v>9</v>
      </c>
      <c r="K1" s="85" t="s">
        <v>10</v>
      </c>
      <c r="L1" s="98" t="s">
        <v>11</v>
      </c>
    </row>
    <row r="2" spans="1:12">
      <c r="A2" s="38" t="s">
        <v>12</v>
      </c>
      <c r="B2" s="38" t="s">
        <v>13</v>
      </c>
      <c r="C2" s="86">
        <v>114622</v>
      </c>
      <c r="D2" s="38" t="s">
        <v>14</v>
      </c>
      <c r="E2" s="38">
        <v>5641</v>
      </c>
      <c r="F2" s="38" t="s">
        <v>15</v>
      </c>
      <c r="G2" s="87" t="s">
        <v>16</v>
      </c>
      <c r="H2" s="88"/>
      <c r="I2" s="88">
        <v>15</v>
      </c>
      <c r="J2" s="88"/>
      <c r="K2" s="88"/>
      <c r="L2" s="99"/>
    </row>
    <row r="3" spans="1:12">
      <c r="A3" s="38" t="s">
        <v>12</v>
      </c>
      <c r="B3" s="38" t="s">
        <v>13</v>
      </c>
      <c r="C3" s="86">
        <v>114622</v>
      </c>
      <c r="D3" s="27" t="s">
        <v>17</v>
      </c>
      <c r="E3" s="27">
        <v>12911</v>
      </c>
      <c r="F3" s="38" t="s">
        <v>18</v>
      </c>
      <c r="G3" s="87" t="s">
        <v>16</v>
      </c>
      <c r="H3" s="88"/>
      <c r="I3" s="88"/>
      <c r="J3" s="88">
        <v>10</v>
      </c>
      <c r="K3" s="88"/>
      <c r="L3" s="99"/>
    </row>
    <row r="4" spans="1:12">
      <c r="A4" s="38" t="s">
        <v>12</v>
      </c>
      <c r="B4" s="38" t="s">
        <v>13</v>
      </c>
      <c r="C4" s="86">
        <v>114622</v>
      </c>
      <c r="D4" s="89" t="s">
        <v>19</v>
      </c>
      <c r="E4" s="89">
        <v>15144</v>
      </c>
      <c r="F4" s="38" t="s">
        <v>18</v>
      </c>
      <c r="G4" s="89" t="s">
        <v>20</v>
      </c>
      <c r="H4" s="88"/>
      <c r="I4" s="88"/>
      <c r="J4" s="88">
        <v>10</v>
      </c>
      <c r="K4" s="88"/>
      <c r="L4" s="99"/>
    </row>
    <row r="5" spans="1:12">
      <c r="A5" s="89" t="s">
        <v>12</v>
      </c>
      <c r="B5" s="90" t="s">
        <v>13</v>
      </c>
      <c r="C5" s="89">
        <v>114622</v>
      </c>
      <c r="D5" s="91" t="s">
        <v>21</v>
      </c>
      <c r="E5" s="89">
        <v>15285</v>
      </c>
      <c r="F5" s="89" t="s">
        <v>22</v>
      </c>
      <c r="G5" s="89" t="s">
        <v>23</v>
      </c>
      <c r="H5" s="88"/>
      <c r="I5" s="88"/>
      <c r="J5" s="88">
        <v>10</v>
      </c>
      <c r="K5" s="88"/>
      <c r="L5" s="99"/>
    </row>
    <row r="6" spans="1:12">
      <c r="A6" s="89" t="s">
        <v>12</v>
      </c>
      <c r="B6" s="90" t="s">
        <v>13</v>
      </c>
      <c r="C6" s="89">
        <v>114622</v>
      </c>
      <c r="D6" s="91" t="s">
        <v>24</v>
      </c>
      <c r="E6" s="89">
        <v>15299</v>
      </c>
      <c r="F6" s="89" t="s">
        <v>22</v>
      </c>
      <c r="G6" s="89" t="s">
        <v>23</v>
      </c>
      <c r="H6" s="88"/>
      <c r="I6" s="88"/>
      <c r="J6" s="88">
        <v>10</v>
      </c>
      <c r="K6" s="88"/>
      <c r="L6" s="99"/>
    </row>
    <row r="7" spans="1:12">
      <c r="A7" s="38" t="s">
        <v>12</v>
      </c>
      <c r="B7" s="38" t="s">
        <v>25</v>
      </c>
      <c r="C7" s="38">
        <v>578</v>
      </c>
      <c r="D7" s="27" t="s">
        <v>26</v>
      </c>
      <c r="E7" s="38">
        <v>13064</v>
      </c>
      <c r="F7" s="38" t="s">
        <v>15</v>
      </c>
      <c r="G7" s="87" t="s">
        <v>16</v>
      </c>
      <c r="H7" s="88"/>
      <c r="I7" s="88">
        <v>8</v>
      </c>
      <c r="J7" s="88"/>
      <c r="K7" s="88"/>
      <c r="L7" s="99"/>
    </row>
    <row r="8" spans="1:12">
      <c r="A8" s="38" t="s">
        <v>12</v>
      </c>
      <c r="B8" s="38" t="s">
        <v>25</v>
      </c>
      <c r="C8" s="38">
        <v>578</v>
      </c>
      <c r="D8" s="38" t="s">
        <v>27</v>
      </c>
      <c r="E8" s="38">
        <v>9140</v>
      </c>
      <c r="F8" s="38" t="s">
        <v>18</v>
      </c>
      <c r="G8" s="87" t="s">
        <v>16</v>
      </c>
      <c r="H8" s="88"/>
      <c r="I8" s="88"/>
      <c r="J8" s="88">
        <v>5</v>
      </c>
      <c r="K8" s="88"/>
      <c r="L8" s="99"/>
    </row>
    <row r="9" spans="1:12">
      <c r="A9" s="89" t="s">
        <v>12</v>
      </c>
      <c r="B9" s="90" t="s">
        <v>25</v>
      </c>
      <c r="C9" s="89">
        <v>578</v>
      </c>
      <c r="D9" s="91" t="s">
        <v>28</v>
      </c>
      <c r="E9" s="89">
        <v>15335</v>
      </c>
      <c r="F9" s="89" t="s">
        <v>22</v>
      </c>
      <c r="G9" s="89" t="s">
        <v>23</v>
      </c>
      <c r="H9" s="88"/>
      <c r="I9" s="88"/>
      <c r="J9" s="88">
        <v>5</v>
      </c>
      <c r="K9" s="88"/>
      <c r="L9" s="99"/>
    </row>
    <row r="10" spans="1:12">
      <c r="A10" s="38" t="s">
        <v>12</v>
      </c>
      <c r="B10" s="38" t="s">
        <v>29</v>
      </c>
      <c r="C10" s="92">
        <v>585</v>
      </c>
      <c r="D10" s="38" t="s">
        <v>30</v>
      </c>
      <c r="E10" s="38">
        <v>6303</v>
      </c>
      <c r="F10" s="38" t="s">
        <v>15</v>
      </c>
      <c r="G10" s="87" t="s">
        <v>16</v>
      </c>
      <c r="H10" s="88"/>
      <c r="I10" s="88">
        <v>15</v>
      </c>
      <c r="J10" s="88"/>
      <c r="K10" s="88"/>
      <c r="L10" s="99"/>
    </row>
    <row r="11" spans="1:12">
      <c r="A11" s="38" t="s">
        <v>12</v>
      </c>
      <c r="B11" s="38" t="s">
        <v>29</v>
      </c>
      <c r="C11" s="92">
        <v>585</v>
      </c>
      <c r="D11" s="38" t="s">
        <v>31</v>
      </c>
      <c r="E11" s="38">
        <v>7046</v>
      </c>
      <c r="F11" s="38" t="s">
        <v>18</v>
      </c>
      <c r="G11" s="87" t="s">
        <v>16</v>
      </c>
      <c r="H11" s="88"/>
      <c r="I11" s="88"/>
      <c r="J11" s="88">
        <v>10</v>
      </c>
      <c r="K11" s="88"/>
      <c r="L11" s="99"/>
    </row>
    <row r="12" spans="1:12">
      <c r="A12" s="38" t="s">
        <v>12</v>
      </c>
      <c r="B12" s="38" t="s">
        <v>29</v>
      </c>
      <c r="C12" s="92">
        <v>585</v>
      </c>
      <c r="D12" s="38" t="s">
        <v>32</v>
      </c>
      <c r="E12" s="38">
        <v>14139</v>
      </c>
      <c r="F12" s="38" t="s">
        <v>18</v>
      </c>
      <c r="G12" s="87" t="s">
        <v>16</v>
      </c>
      <c r="H12" s="88"/>
      <c r="I12" s="88"/>
      <c r="J12" s="88">
        <v>10</v>
      </c>
      <c r="K12" s="88"/>
      <c r="L12" s="99"/>
    </row>
    <row r="13" spans="1:12">
      <c r="A13" s="89" t="s">
        <v>12</v>
      </c>
      <c r="B13" s="90" t="s">
        <v>29</v>
      </c>
      <c r="C13" s="89">
        <v>585</v>
      </c>
      <c r="D13" s="91" t="s">
        <v>33</v>
      </c>
      <c r="E13" s="89">
        <v>15330</v>
      </c>
      <c r="F13" s="89" t="s">
        <v>22</v>
      </c>
      <c r="G13" s="89" t="s">
        <v>23</v>
      </c>
      <c r="H13" s="88"/>
      <c r="I13" s="88"/>
      <c r="J13" s="88">
        <v>10</v>
      </c>
      <c r="K13" s="88"/>
      <c r="L13" s="99"/>
    </row>
    <row r="14" spans="1:12">
      <c r="A14" s="38" t="s">
        <v>34</v>
      </c>
      <c r="B14" s="93" t="s">
        <v>35</v>
      </c>
      <c r="C14" s="92">
        <v>748</v>
      </c>
      <c r="D14" s="38" t="s">
        <v>36</v>
      </c>
      <c r="E14" s="38">
        <v>6537</v>
      </c>
      <c r="F14" s="38" t="s">
        <v>15</v>
      </c>
      <c r="G14" s="87" t="s">
        <v>16</v>
      </c>
      <c r="H14" s="88">
        <v>10</v>
      </c>
      <c r="I14" s="88"/>
      <c r="J14" s="88"/>
      <c r="K14" s="88"/>
      <c r="L14" s="99"/>
    </row>
    <row r="15" spans="1:12">
      <c r="A15" s="38" t="s">
        <v>34</v>
      </c>
      <c r="B15" s="93" t="s">
        <v>35</v>
      </c>
      <c r="C15" s="92">
        <v>748</v>
      </c>
      <c r="D15" s="89" t="s">
        <v>37</v>
      </c>
      <c r="E15" s="89">
        <v>15085</v>
      </c>
      <c r="F15" s="38" t="s">
        <v>18</v>
      </c>
      <c r="G15" s="89" t="s">
        <v>16</v>
      </c>
      <c r="H15" s="88"/>
      <c r="I15" s="88"/>
      <c r="J15" s="88">
        <v>5</v>
      </c>
      <c r="K15" s="88"/>
      <c r="L15" s="99"/>
    </row>
    <row r="16" spans="1:12">
      <c r="A16" s="38" t="s">
        <v>34</v>
      </c>
      <c r="B16" s="93" t="s">
        <v>35</v>
      </c>
      <c r="C16" s="92">
        <v>748</v>
      </c>
      <c r="D16" s="89" t="s">
        <v>38</v>
      </c>
      <c r="E16" s="89">
        <v>15368</v>
      </c>
      <c r="F16" s="38" t="s">
        <v>18</v>
      </c>
      <c r="G16" s="89" t="s">
        <v>20</v>
      </c>
      <c r="H16" s="88"/>
      <c r="I16" s="88"/>
      <c r="J16" s="88">
        <v>5</v>
      </c>
      <c r="K16" s="88"/>
      <c r="L16" s="99"/>
    </row>
    <row r="17" spans="1:12">
      <c r="A17" s="38" t="s">
        <v>34</v>
      </c>
      <c r="B17" s="38" t="s">
        <v>39</v>
      </c>
      <c r="C17" s="92">
        <v>746</v>
      </c>
      <c r="D17" s="38" t="s">
        <v>40</v>
      </c>
      <c r="E17" s="38">
        <v>4028</v>
      </c>
      <c r="F17" s="38" t="s">
        <v>15</v>
      </c>
      <c r="G17" s="87" t="s">
        <v>16</v>
      </c>
      <c r="H17" s="88">
        <v>10</v>
      </c>
      <c r="I17" s="88"/>
      <c r="J17" s="88"/>
      <c r="K17" s="88"/>
      <c r="L17" s="99"/>
    </row>
    <row r="18" spans="1:12">
      <c r="A18" s="38" t="s">
        <v>34</v>
      </c>
      <c r="B18" s="38" t="s">
        <v>39</v>
      </c>
      <c r="C18" s="92">
        <v>746</v>
      </c>
      <c r="D18" s="38" t="s">
        <v>41</v>
      </c>
      <c r="E18" s="38">
        <v>14106</v>
      </c>
      <c r="F18" s="38" t="s">
        <v>18</v>
      </c>
      <c r="G18" s="87" t="s">
        <v>16</v>
      </c>
      <c r="H18" s="88"/>
      <c r="I18" s="88"/>
      <c r="J18" s="88">
        <v>5</v>
      </c>
      <c r="K18" s="88"/>
      <c r="L18" s="99"/>
    </row>
    <row r="19" spans="1:12">
      <c r="A19" s="38" t="s">
        <v>34</v>
      </c>
      <c r="B19" s="38" t="s">
        <v>39</v>
      </c>
      <c r="C19" s="92">
        <v>746</v>
      </c>
      <c r="D19" s="38" t="s">
        <v>42</v>
      </c>
      <c r="E19" s="38">
        <v>14840</v>
      </c>
      <c r="F19" s="94" t="s">
        <v>18</v>
      </c>
      <c r="G19" s="87" t="s">
        <v>16</v>
      </c>
      <c r="H19" s="88"/>
      <c r="I19" s="88"/>
      <c r="J19" s="88">
        <v>5</v>
      </c>
      <c r="K19" s="88"/>
      <c r="L19" s="99"/>
    </row>
    <row r="20" spans="1:12">
      <c r="A20" s="38" t="s">
        <v>34</v>
      </c>
      <c r="B20" s="38" t="s">
        <v>43</v>
      </c>
      <c r="C20" s="92">
        <v>716</v>
      </c>
      <c r="D20" s="38" t="s">
        <v>44</v>
      </c>
      <c r="E20" s="38">
        <v>6473</v>
      </c>
      <c r="F20" s="38" t="s">
        <v>15</v>
      </c>
      <c r="G20" s="87" t="s">
        <v>16</v>
      </c>
      <c r="H20" s="88"/>
      <c r="I20" s="88">
        <v>8</v>
      </c>
      <c r="J20" s="88"/>
      <c r="K20" s="88"/>
      <c r="L20" s="99"/>
    </row>
    <row r="21" spans="1:12">
      <c r="A21" s="38" t="s">
        <v>34</v>
      </c>
      <c r="B21" s="38" t="s">
        <v>43</v>
      </c>
      <c r="C21" s="92">
        <v>716</v>
      </c>
      <c r="D21" s="38" t="s">
        <v>45</v>
      </c>
      <c r="E21" s="38">
        <v>14338</v>
      </c>
      <c r="F21" s="38" t="s">
        <v>18</v>
      </c>
      <c r="G21" s="87" t="s">
        <v>16</v>
      </c>
      <c r="H21" s="88"/>
      <c r="I21" s="88"/>
      <c r="J21" s="88">
        <v>5</v>
      </c>
      <c r="K21" s="88"/>
      <c r="L21" s="99"/>
    </row>
    <row r="22" spans="1:12">
      <c r="A22" s="38" t="s">
        <v>34</v>
      </c>
      <c r="B22" s="38" t="s">
        <v>43</v>
      </c>
      <c r="C22" s="92">
        <v>716</v>
      </c>
      <c r="D22" s="89" t="s">
        <v>46</v>
      </c>
      <c r="E22" s="89">
        <v>15224</v>
      </c>
      <c r="F22" s="38" t="s">
        <v>18</v>
      </c>
      <c r="G22" s="89" t="s">
        <v>20</v>
      </c>
      <c r="H22" s="88"/>
      <c r="I22" s="88"/>
      <c r="J22" s="88">
        <v>5</v>
      </c>
      <c r="K22" s="88"/>
      <c r="L22" s="99"/>
    </row>
    <row r="23" spans="1:12">
      <c r="A23" s="38" t="s">
        <v>34</v>
      </c>
      <c r="B23" s="93" t="s">
        <v>47</v>
      </c>
      <c r="C23" s="92">
        <v>717</v>
      </c>
      <c r="D23" s="38" t="s">
        <v>48</v>
      </c>
      <c r="E23" s="38">
        <v>6752</v>
      </c>
      <c r="F23" s="38" t="s">
        <v>15</v>
      </c>
      <c r="G23" s="87" t="s">
        <v>16</v>
      </c>
      <c r="H23" s="88">
        <v>10</v>
      </c>
      <c r="I23" s="88"/>
      <c r="J23" s="88"/>
      <c r="K23" s="88"/>
      <c r="L23" s="99"/>
    </row>
    <row r="24" spans="1:12">
      <c r="A24" s="38" t="s">
        <v>34</v>
      </c>
      <c r="B24" s="93" t="s">
        <v>47</v>
      </c>
      <c r="C24" s="92">
        <v>717</v>
      </c>
      <c r="D24" s="38" t="s">
        <v>49</v>
      </c>
      <c r="E24" s="38">
        <v>11627</v>
      </c>
      <c r="F24" s="38" t="s">
        <v>18</v>
      </c>
      <c r="G24" s="87" t="s">
        <v>16</v>
      </c>
      <c r="H24" s="88"/>
      <c r="I24" s="88"/>
      <c r="J24" s="88">
        <v>5</v>
      </c>
      <c r="K24" s="88"/>
      <c r="L24" s="99"/>
    </row>
    <row r="25" spans="1:12">
      <c r="A25" s="38" t="s">
        <v>34</v>
      </c>
      <c r="B25" s="38" t="s">
        <v>50</v>
      </c>
      <c r="C25" s="92">
        <v>720</v>
      </c>
      <c r="D25" s="38" t="s">
        <v>51</v>
      </c>
      <c r="E25" s="38">
        <v>11142</v>
      </c>
      <c r="F25" s="38" t="s">
        <v>15</v>
      </c>
      <c r="G25" s="87" t="s">
        <v>16</v>
      </c>
      <c r="H25" s="88">
        <v>10</v>
      </c>
      <c r="I25" s="88"/>
      <c r="J25" s="88"/>
      <c r="K25" s="88"/>
      <c r="L25" s="99"/>
    </row>
    <row r="26" spans="1:12">
      <c r="A26" s="38" t="s">
        <v>34</v>
      </c>
      <c r="B26" s="38" t="s">
        <v>50</v>
      </c>
      <c r="C26" s="92">
        <v>720</v>
      </c>
      <c r="D26" s="89" t="s">
        <v>52</v>
      </c>
      <c r="E26" s="89">
        <v>15035</v>
      </c>
      <c r="F26" s="38" t="s">
        <v>18</v>
      </c>
      <c r="G26" s="89" t="s">
        <v>16</v>
      </c>
      <c r="H26" s="88"/>
      <c r="I26" s="88"/>
      <c r="J26" s="88">
        <v>5</v>
      </c>
      <c r="K26" s="88"/>
      <c r="L26" s="99"/>
    </row>
    <row r="27" spans="1:12">
      <c r="A27" s="38" t="s">
        <v>34</v>
      </c>
      <c r="B27" s="38" t="s">
        <v>53</v>
      </c>
      <c r="C27" s="92">
        <v>732</v>
      </c>
      <c r="D27" s="89" t="s">
        <v>54</v>
      </c>
      <c r="E27" s="89">
        <v>11481</v>
      </c>
      <c r="F27" s="38" t="s">
        <v>15</v>
      </c>
      <c r="G27" s="87" t="s">
        <v>16</v>
      </c>
      <c r="H27" s="88">
        <v>10</v>
      </c>
      <c r="I27" s="88"/>
      <c r="J27" s="88"/>
      <c r="K27" s="88"/>
      <c r="L27" s="99"/>
    </row>
    <row r="28" spans="1:12">
      <c r="A28" s="38" t="s">
        <v>34</v>
      </c>
      <c r="B28" s="38" t="s">
        <v>53</v>
      </c>
      <c r="C28" s="38">
        <v>732</v>
      </c>
      <c r="D28" s="38" t="s">
        <v>55</v>
      </c>
      <c r="E28" s="38">
        <v>15066</v>
      </c>
      <c r="F28" s="38" t="s">
        <v>18</v>
      </c>
      <c r="G28" s="38" t="s">
        <v>16</v>
      </c>
      <c r="H28" s="88"/>
      <c r="I28" s="88"/>
      <c r="J28" s="88">
        <v>5</v>
      </c>
      <c r="K28" s="88"/>
      <c r="L28" s="99"/>
    </row>
    <row r="29" spans="1:12">
      <c r="A29" s="38" t="s">
        <v>34</v>
      </c>
      <c r="B29" s="93" t="s">
        <v>56</v>
      </c>
      <c r="C29" s="92">
        <v>122686</v>
      </c>
      <c r="D29" s="38" t="s">
        <v>57</v>
      </c>
      <c r="E29" s="38">
        <v>8068</v>
      </c>
      <c r="F29" s="38" t="s">
        <v>15</v>
      </c>
      <c r="G29" s="87" t="s">
        <v>16</v>
      </c>
      <c r="H29" s="88">
        <v>10</v>
      </c>
      <c r="I29" s="88"/>
      <c r="J29" s="88"/>
      <c r="K29" s="88"/>
      <c r="L29" s="99"/>
    </row>
    <row r="30" spans="1:12">
      <c r="A30" s="38" t="s">
        <v>34</v>
      </c>
      <c r="B30" s="38" t="s">
        <v>56</v>
      </c>
      <c r="C30" s="92">
        <v>122686</v>
      </c>
      <c r="D30" s="94" t="s">
        <v>58</v>
      </c>
      <c r="E30" s="94">
        <v>14754</v>
      </c>
      <c r="F30" s="94" t="s">
        <v>18</v>
      </c>
      <c r="G30" s="87" t="s">
        <v>16</v>
      </c>
      <c r="H30" s="88"/>
      <c r="I30" s="88"/>
      <c r="J30" s="88">
        <v>5</v>
      </c>
      <c r="K30" s="88"/>
      <c r="L30" s="99"/>
    </row>
    <row r="31" spans="1:12">
      <c r="A31" s="38" t="s">
        <v>59</v>
      </c>
      <c r="B31" s="38" t="s">
        <v>60</v>
      </c>
      <c r="C31" s="92">
        <v>515</v>
      </c>
      <c r="D31" s="27" t="s">
        <v>61</v>
      </c>
      <c r="E31" s="38">
        <v>12623</v>
      </c>
      <c r="F31" s="38" t="s">
        <v>15</v>
      </c>
      <c r="G31" s="87" t="s">
        <v>16</v>
      </c>
      <c r="H31" s="88"/>
      <c r="I31" s="88">
        <v>15</v>
      </c>
      <c r="J31" s="88"/>
      <c r="K31" s="88"/>
      <c r="L31" s="99"/>
    </row>
    <row r="32" spans="1:12">
      <c r="A32" s="38" t="s">
        <v>59</v>
      </c>
      <c r="B32" s="38" t="s">
        <v>60</v>
      </c>
      <c r="C32" s="38">
        <v>515</v>
      </c>
      <c r="D32" s="27" t="s">
        <v>62</v>
      </c>
      <c r="E32" s="38">
        <v>12669</v>
      </c>
      <c r="F32" s="38" t="s">
        <v>18</v>
      </c>
      <c r="G32" s="87" t="s">
        <v>16</v>
      </c>
      <c r="H32" s="88"/>
      <c r="I32" s="88"/>
      <c r="J32" s="88">
        <v>10</v>
      </c>
      <c r="K32" s="88"/>
      <c r="L32" s="99"/>
    </row>
    <row r="33" spans="1:12">
      <c r="A33" s="89" t="s">
        <v>59</v>
      </c>
      <c r="B33" s="90" t="s">
        <v>60</v>
      </c>
      <c r="C33" s="89">
        <v>515</v>
      </c>
      <c r="D33" s="91" t="s">
        <v>63</v>
      </c>
      <c r="E33" s="89">
        <v>15289</v>
      </c>
      <c r="F33" s="89" t="s">
        <v>22</v>
      </c>
      <c r="G33" s="89" t="s">
        <v>23</v>
      </c>
      <c r="H33" s="88"/>
      <c r="I33" s="88"/>
      <c r="J33" s="88">
        <v>10</v>
      </c>
      <c r="K33" s="88"/>
      <c r="L33" s="99"/>
    </row>
    <row r="34" spans="1:12">
      <c r="A34" s="38" t="s">
        <v>59</v>
      </c>
      <c r="B34" s="93" t="s">
        <v>64</v>
      </c>
      <c r="C34" s="38">
        <v>116482</v>
      </c>
      <c r="D34" s="38" t="s">
        <v>65</v>
      </c>
      <c r="E34" s="38">
        <v>8386</v>
      </c>
      <c r="F34" s="38" t="s">
        <v>15</v>
      </c>
      <c r="G34" s="87" t="s">
        <v>16</v>
      </c>
      <c r="H34" s="88"/>
      <c r="I34" s="88">
        <v>8</v>
      </c>
      <c r="J34" s="88"/>
      <c r="K34" s="88"/>
      <c r="L34" s="99"/>
    </row>
    <row r="35" spans="1:12">
      <c r="A35" s="38" t="s">
        <v>59</v>
      </c>
      <c r="B35" s="93" t="s">
        <v>64</v>
      </c>
      <c r="C35" s="38">
        <v>116482</v>
      </c>
      <c r="D35" s="38" t="s">
        <v>66</v>
      </c>
      <c r="E35" s="38">
        <v>11120</v>
      </c>
      <c r="F35" s="38" t="s">
        <v>18</v>
      </c>
      <c r="G35" s="87" t="s">
        <v>16</v>
      </c>
      <c r="H35" s="88"/>
      <c r="I35" s="88"/>
      <c r="J35" s="88">
        <v>5</v>
      </c>
      <c r="K35" s="88"/>
      <c r="L35" s="99"/>
    </row>
    <row r="36" spans="1:12">
      <c r="A36" s="38" t="s">
        <v>59</v>
      </c>
      <c r="B36" s="38" t="s">
        <v>67</v>
      </c>
      <c r="C36" s="92">
        <v>102479</v>
      </c>
      <c r="D36" s="95" t="s">
        <v>68</v>
      </c>
      <c r="E36" s="96">
        <v>12454</v>
      </c>
      <c r="F36" s="38" t="s">
        <v>15</v>
      </c>
      <c r="G36" s="87" t="s">
        <v>16</v>
      </c>
      <c r="H36" s="88">
        <v>10</v>
      </c>
      <c r="I36" s="88"/>
      <c r="J36" s="88"/>
      <c r="K36" s="88"/>
      <c r="L36" s="99"/>
    </row>
    <row r="37" spans="1:12">
      <c r="A37" s="38" t="s">
        <v>59</v>
      </c>
      <c r="B37" s="38" t="s">
        <v>67</v>
      </c>
      <c r="C37" s="92">
        <v>102479</v>
      </c>
      <c r="D37" s="38" t="s">
        <v>69</v>
      </c>
      <c r="E37" s="38">
        <v>5844</v>
      </c>
      <c r="F37" s="38" t="s">
        <v>18</v>
      </c>
      <c r="G37" s="87" t="s">
        <v>16</v>
      </c>
      <c r="H37" s="88"/>
      <c r="I37" s="88"/>
      <c r="J37" s="88">
        <v>5</v>
      </c>
      <c r="K37" s="88"/>
      <c r="L37" s="99"/>
    </row>
    <row r="38" spans="1:12">
      <c r="A38" s="38" t="s">
        <v>59</v>
      </c>
      <c r="B38" s="38" t="s">
        <v>70</v>
      </c>
      <c r="C38" s="92">
        <v>391</v>
      </c>
      <c r="D38" s="38" t="s">
        <v>71</v>
      </c>
      <c r="E38" s="38">
        <v>9308</v>
      </c>
      <c r="F38" s="38" t="s">
        <v>15</v>
      </c>
      <c r="G38" s="87" t="s">
        <v>16</v>
      </c>
      <c r="H38" s="88">
        <v>10</v>
      </c>
      <c r="I38" s="88"/>
      <c r="J38" s="88"/>
      <c r="K38" s="88"/>
      <c r="L38" s="99"/>
    </row>
    <row r="39" spans="1:12">
      <c r="A39" s="38" t="s">
        <v>59</v>
      </c>
      <c r="B39" s="38" t="s">
        <v>70</v>
      </c>
      <c r="C39" s="92">
        <v>391</v>
      </c>
      <c r="D39" s="95" t="s">
        <v>72</v>
      </c>
      <c r="E39" s="96">
        <v>12462</v>
      </c>
      <c r="F39" s="38" t="s">
        <v>18</v>
      </c>
      <c r="G39" s="87" t="s">
        <v>16</v>
      </c>
      <c r="H39" s="88"/>
      <c r="I39" s="88"/>
      <c r="J39" s="88">
        <v>5</v>
      </c>
      <c r="K39" s="88"/>
      <c r="L39" s="99"/>
    </row>
    <row r="40" spans="1:12">
      <c r="A40" s="89" t="s">
        <v>59</v>
      </c>
      <c r="B40" s="90" t="s">
        <v>70</v>
      </c>
      <c r="C40" s="89">
        <v>391</v>
      </c>
      <c r="D40" s="91" t="s">
        <v>73</v>
      </c>
      <c r="E40" s="89">
        <v>15295</v>
      </c>
      <c r="F40" s="89" t="s">
        <v>22</v>
      </c>
      <c r="G40" s="89" t="s">
        <v>23</v>
      </c>
      <c r="H40" s="88"/>
      <c r="I40" s="88"/>
      <c r="J40" s="88">
        <v>5</v>
      </c>
      <c r="K40" s="88"/>
      <c r="L40" s="99"/>
    </row>
    <row r="41" spans="1:12">
      <c r="A41" s="38" t="s">
        <v>59</v>
      </c>
      <c r="B41" s="38" t="s">
        <v>74</v>
      </c>
      <c r="C41" s="92">
        <v>598</v>
      </c>
      <c r="D41" s="38" t="s">
        <v>75</v>
      </c>
      <c r="E41" s="38">
        <v>11178</v>
      </c>
      <c r="F41" s="38" t="s">
        <v>15</v>
      </c>
      <c r="G41" s="87" t="s">
        <v>16</v>
      </c>
      <c r="H41" s="88"/>
      <c r="I41" s="88">
        <v>15</v>
      </c>
      <c r="J41" s="88"/>
      <c r="K41" s="88"/>
      <c r="L41" s="99"/>
    </row>
    <row r="42" spans="1:12">
      <c r="A42" s="38" t="s">
        <v>59</v>
      </c>
      <c r="B42" s="38" t="s">
        <v>74</v>
      </c>
      <c r="C42" s="92">
        <v>598</v>
      </c>
      <c r="D42" s="38" t="s">
        <v>76</v>
      </c>
      <c r="E42" s="38">
        <v>6662</v>
      </c>
      <c r="F42" s="27" t="s">
        <v>18</v>
      </c>
      <c r="G42" s="87" t="s">
        <v>16</v>
      </c>
      <c r="H42" s="88"/>
      <c r="I42" s="88"/>
      <c r="J42" s="88">
        <v>10</v>
      </c>
      <c r="K42" s="88"/>
      <c r="L42" s="99"/>
    </row>
    <row r="43" spans="1:12">
      <c r="A43" s="38" t="s">
        <v>59</v>
      </c>
      <c r="B43" s="38" t="s">
        <v>74</v>
      </c>
      <c r="C43" s="92">
        <v>598</v>
      </c>
      <c r="D43" s="27" t="s">
        <v>77</v>
      </c>
      <c r="E43" s="38">
        <v>12845</v>
      </c>
      <c r="F43" s="38" t="s">
        <v>18</v>
      </c>
      <c r="G43" s="87" t="s">
        <v>16</v>
      </c>
      <c r="H43" s="88"/>
      <c r="I43" s="88"/>
      <c r="J43" s="88">
        <v>10</v>
      </c>
      <c r="K43" s="88"/>
      <c r="L43" s="99"/>
    </row>
    <row r="44" hidden="1" spans="1:12">
      <c r="A44" s="38" t="s">
        <v>59</v>
      </c>
      <c r="B44" s="38" t="s">
        <v>78</v>
      </c>
      <c r="C44" s="38">
        <v>744</v>
      </c>
      <c r="D44" s="38" t="s">
        <v>79</v>
      </c>
      <c r="E44" s="38">
        <v>5519</v>
      </c>
      <c r="F44" s="38" t="s">
        <v>15</v>
      </c>
      <c r="G44" s="87" t="s">
        <v>16</v>
      </c>
      <c r="H44" s="88"/>
      <c r="I44" s="88"/>
      <c r="J44" s="88"/>
      <c r="K44" s="88">
        <v>50</v>
      </c>
      <c r="L44" s="99" t="s">
        <v>80</v>
      </c>
    </row>
    <row r="45" hidden="1" spans="1:12">
      <c r="A45" s="38" t="s">
        <v>59</v>
      </c>
      <c r="B45" s="38" t="s">
        <v>78</v>
      </c>
      <c r="C45" s="92">
        <v>744</v>
      </c>
      <c r="D45" s="27" t="s">
        <v>81</v>
      </c>
      <c r="E45" s="38">
        <v>12846</v>
      </c>
      <c r="F45" s="38" t="s">
        <v>18</v>
      </c>
      <c r="G45" s="87" t="s">
        <v>16</v>
      </c>
      <c r="H45" s="88"/>
      <c r="I45" s="88"/>
      <c r="J45" s="88"/>
      <c r="K45" s="88">
        <v>50</v>
      </c>
      <c r="L45" s="99" t="s">
        <v>80</v>
      </c>
    </row>
    <row r="46" hidden="1" spans="1:12">
      <c r="A46" s="38" t="s">
        <v>59</v>
      </c>
      <c r="B46" s="38" t="s">
        <v>78</v>
      </c>
      <c r="C46" s="38">
        <v>744</v>
      </c>
      <c r="D46" s="38" t="s">
        <v>82</v>
      </c>
      <c r="E46" s="38">
        <v>14282</v>
      </c>
      <c r="F46" s="38" t="s">
        <v>18</v>
      </c>
      <c r="G46" s="87" t="s">
        <v>16</v>
      </c>
      <c r="H46" s="88"/>
      <c r="I46" s="88"/>
      <c r="J46" s="88"/>
      <c r="K46" s="88">
        <v>50</v>
      </c>
      <c r="L46" s="99" t="s">
        <v>80</v>
      </c>
    </row>
    <row r="47" hidden="1" spans="1:12">
      <c r="A47" s="89" t="s">
        <v>59</v>
      </c>
      <c r="B47" s="90" t="s">
        <v>78</v>
      </c>
      <c r="C47" s="89">
        <v>744</v>
      </c>
      <c r="D47" s="91" t="s">
        <v>83</v>
      </c>
      <c r="E47" s="89">
        <v>15296</v>
      </c>
      <c r="F47" s="89" t="s">
        <v>22</v>
      </c>
      <c r="G47" s="89" t="s">
        <v>23</v>
      </c>
      <c r="H47" s="88"/>
      <c r="I47" s="88"/>
      <c r="J47" s="88"/>
      <c r="K47" s="88">
        <v>50</v>
      </c>
      <c r="L47" s="99" t="s">
        <v>80</v>
      </c>
    </row>
    <row r="48" spans="1:12">
      <c r="A48" s="38" t="s">
        <v>59</v>
      </c>
      <c r="B48" s="38" t="s">
        <v>84</v>
      </c>
      <c r="C48" s="38">
        <v>113299</v>
      </c>
      <c r="D48" s="86" t="s">
        <v>85</v>
      </c>
      <c r="E48" s="86">
        <v>14429</v>
      </c>
      <c r="F48" s="38" t="s">
        <v>15</v>
      </c>
      <c r="G48" s="87" t="s">
        <v>16</v>
      </c>
      <c r="H48" s="88"/>
      <c r="I48" s="88">
        <v>8</v>
      </c>
      <c r="J48" s="88"/>
      <c r="K48" s="88"/>
      <c r="L48" s="99"/>
    </row>
    <row r="49" spans="1:12">
      <c r="A49" s="38" t="s">
        <v>59</v>
      </c>
      <c r="B49" s="38" t="s">
        <v>84</v>
      </c>
      <c r="C49" s="38">
        <v>113299</v>
      </c>
      <c r="D49" s="38" t="s">
        <v>86</v>
      </c>
      <c r="E49" s="38">
        <v>13127</v>
      </c>
      <c r="F49" s="38" t="s">
        <v>18</v>
      </c>
      <c r="G49" s="87" t="s">
        <v>16</v>
      </c>
      <c r="H49" s="88"/>
      <c r="I49" s="88"/>
      <c r="J49" s="88">
        <v>5</v>
      </c>
      <c r="K49" s="88"/>
      <c r="L49" s="99"/>
    </row>
    <row r="50" spans="1:12">
      <c r="A50" s="38" t="s">
        <v>59</v>
      </c>
      <c r="B50" s="38" t="s">
        <v>87</v>
      </c>
      <c r="C50" s="92">
        <v>114844</v>
      </c>
      <c r="D50" s="38" t="s">
        <v>88</v>
      </c>
      <c r="E50" s="38">
        <v>11326</v>
      </c>
      <c r="F50" s="38" t="s">
        <v>15</v>
      </c>
      <c r="G50" s="87" t="s">
        <v>16</v>
      </c>
      <c r="H50" s="88"/>
      <c r="I50" s="88">
        <v>15</v>
      </c>
      <c r="J50" s="88"/>
      <c r="K50" s="88"/>
      <c r="L50" s="99"/>
    </row>
    <row r="51" spans="1:12">
      <c r="A51" s="38" t="s">
        <v>59</v>
      </c>
      <c r="B51" s="93" t="s">
        <v>87</v>
      </c>
      <c r="C51" s="92">
        <v>114844</v>
      </c>
      <c r="D51" s="27" t="s">
        <v>89</v>
      </c>
      <c r="E51" s="38">
        <v>13061</v>
      </c>
      <c r="F51" s="38" t="s">
        <v>18</v>
      </c>
      <c r="G51" s="87" t="s">
        <v>16</v>
      </c>
      <c r="H51" s="88"/>
      <c r="I51" s="88"/>
      <c r="J51" s="88">
        <v>10</v>
      </c>
      <c r="K51" s="88"/>
      <c r="L51" s="99"/>
    </row>
    <row r="52" spans="1:12">
      <c r="A52" s="38" t="s">
        <v>59</v>
      </c>
      <c r="B52" s="93" t="s">
        <v>87</v>
      </c>
      <c r="C52" s="92">
        <v>114844</v>
      </c>
      <c r="D52" s="38" t="s">
        <v>90</v>
      </c>
      <c r="E52" s="38">
        <v>13831</v>
      </c>
      <c r="F52" s="38" t="s">
        <v>18</v>
      </c>
      <c r="G52" s="87" t="s">
        <v>16</v>
      </c>
      <c r="H52" s="88"/>
      <c r="I52" s="88"/>
      <c r="J52" s="88">
        <v>10</v>
      </c>
      <c r="K52" s="88"/>
      <c r="L52" s="99"/>
    </row>
    <row r="53" spans="1:12">
      <c r="A53" s="38" t="s">
        <v>59</v>
      </c>
      <c r="B53" s="38" t="s">
        <v>91</v>
      </c>
      <c r="C53" s="92">
        <v>572</v>
      </c>
      <c r="D53" s="97" t="s">
        <v>92</v>
      </c>
      <c r="E53" s="38">
        <v>5457</v>
      </c>
      <c r="F53" s="38" t="s">
        <v>15</v>
      </c>
      <c r="G53" s="87" t="s">
        <v>16</v>
      </c>
      <c r="H53" s="88">
        <v>10</v>
      </c>
      <c r="I53" s="88"/>
      <c r="J53" s="88"/>
      <c r="K53" s="88"/>
      <c r="L53" s="99"/>
    </row>
    <row r="54" spans="1:12">
      <c r="A54" s="38" t="s">
        <v>59</v>
      </c>
      <c r="B54" s="38" t="s">
        <v>91</v>
      </c>
      <c r="C54" s="92">
        <v>572</v>
      </c>
      <c r="D54" s="38" t="s">
        <v>93</v>
      </c>
      <c r="E54" s="38">
        <v>10186</v>
      </c>
      <c r="F54" s="38" t="s">
        <v>18</v>
      </c>
      <c r="G54" s="87" t="s">
        <v>16</v>
      </c>
      <c r="H54" s="88"/>
      <c r="I54" s="88"/>
      <c r="J54" s="88">
        <v>5</v>
      </c>
      <c r="K54" s="88"/>
      <c r="L54" s="99"/>
    </row>
    <row r="55" spans="1:12">
      <c r="A55" s="38" t="s">
        <v>59</v>
      </c>
      <c r="B55" s="38" t="s">
        <v>94</v>
      </c>
      <c r="C55" s="38">
        <v>747</v>
      </c>
      <c r="D55" s="38" t="s">
        <v>95</v>
      </c>
      <c r="E55" s="38">
        <v>10907</v>
      </c>
      <c r="F55" s="38" t="s">
        <v>15</v>
      </c>
      <c r="G55" s="87" t="s">
        <v>16</v>
      </c>
      <c r="H55" s="88">
        <v>10</v>
      </c>
      <c r="I55" s="88"/>
      <c r="J55" s="88"/>
      <c r="K55" s="88"/>
      <c r="L55" s="99"/>
    </row>
    <row r="56" spans="1:12">
      <c r="A56" s="38" t="s">
        <v>59</v>
      </c>
      <c r="B56" s="38" t="s">
        <v>94</v>
      </c>
      <c r="C56" s="38">
        <v>747</v>
      </c>
      <c r="D56" s="38" t="s">
        <v>96</v>
      </c>
      <c r="E56" s="38">
        <v>11964</v>
      </c>
      <c r="F56" s="38" t="s">
        <v>18</v>
      </c>
      <c r="G56" s="87" t="s">
        <v>16</v>
      </c>
      <c r="H56" s="88"/>
      <c r="I56" s="88"/>
      <c r="J56" s="88">
        <v>5</v>
      </c>
      <c r="K56" s="88"/>
      <c r="L56" s="99"/>
    </row>
    <row r="57" spans="1:12">
      <c r="A57" s="89" t="s">
        <v>59</v>
      </c>
      <c r="B57" s="38" t="s">
        <v>94</v>
      </c>
      <c r="C57" s="89">
        <v>747</v>
      </c>
      <c r="D57" s="91" t="s">
        <v>97</v>
      </c>
      <c r="E57" s="89">
        <v>15308</v>
      </c>
      <c r="F57" s="89" t="s">
        <v>22</v>
      </c>
      <c r="G57" s="89" t="s">
        <v>23</v>
      </c>
      <c r="H57" s="88"/>
      <c r="I57" s="88"/>
      <c r="J57" s="88">
        <v>5</v>
      </c>
      <c r="K57" s="88"/>
      <c r="L57" s="99"/>
    </row>
    <row r="58" spans="1:12">
      <c r="A58" s="38" t="s">
        <v>59</v>
      </c>
      <c r="B58" s="38" t="s">
        <v>98</v>
      </c>
      <c r="C58" s="92">
        <v>114685</v>
      </c>
      <c r="D58" s="38" t="s">
        <v>99</v>
      </c>
      <c r="E58" s="38">
        <v>4086</v>
      </c>
      <c r="F58" s="38" t="s">
        <v>15</v>
      </c>
      <c r="G58" s="87" t="s">
        <v>16</v>
      </c>
      <c r="H58" s="88">
        <v>10</v>
      </c>
      <c r="I58" s="88"/>
      <c r="J58" s="88"/>
      <c r="K58" s="88"/>
      <c r="L58" s="99"/>
    </row>
    <row r="59" spans="1:12">
      <c r="A59" s="38" t="s">
        <v>59</v>
      </c>
      <c r="B59" s="38" t="s">
        <v>98</v>
      </c>
      <c r="C59" s="92">
        <v>114685</v>
      </c>
      <c r="D59" s="38" t="s">
        <v>100</v>
      </c>
      <c r="E59" s="38">
        <v>7279</v>
      </c>
      <c r="F59" s="38" t="s">
        <v>18</v>
      </c>
      <c r="G59" s="87" t="s">
        <v>16</v>
      </c>
      <c r="H59" s="88"/>
      <c r="I59" s="88"/>
      <c r="J59" s="88">
        <v>5</v>
      </c>
      <c r="K59" s="88"/>
      <c r="L59" s="99"/>
    </row>
    <row r="60" spans="1:12">
      <c r="A60" s="38" t="s">
        <v>59</v>
      </c>
      <c r="B60" s="38" t="s">
        <v>98</v>
      </c>
      <c r="C60" s="92">
        <v>114685</v>
      </c>
      <c r="D60" s="86" t="s">
        <v>101</v>
      </c>
      <c r="E60" s="27">
        <v>14306</v>
      </c>
      <c r="F60" s="38" t="s">
        <v>18</v>
      </c>
      <c r="G60" s="87" t="s">
        <v>16</v>
      </c>
      <c r="H60" s="88"/>
      <c r="I60" s="88"/>
      <c r="J60" s="88">
        <v>5</v>
      </c>
      <c r="K60" s="88"/>
      <c r="L60" s="99"/>
    </row>
    <row r="61" spans="1:12">
      <c r="A61" s="38" t="s">
        <v>59</v>
      </c>
      <c r="B61" s="38" t="s">
        <v>98</v>
      </c>
      <c r="C61" s="92">
        <v>114685</v>
      </c>
      <c r="D61" s="86" t="s">
        <v>102</v>
      </c>
      <c r="E61" s="86">
        <v>14470</v>
      </c>
      <c r="F61" s="38" t="s">
        <v>18</v>
      </c>
      <c r="G61" s="87" t="s">
        <v>16</v>
      </c>
      <c r="H61" s="88"/>
      <c r="I61" s="88"/>
      <c r="J61" s="88">
        <v>5</v>
      </c>
      <c r="K61" s="88"/>
      <c r="L61" s="99"/>
    </row>
    <row r="62" spans="1:12">
      <c r="A62" s="38" t="s">
        <v>59</v>
      </c>
      <c r="B62" s="38" t="s">
        <v>103</v>
      </c>
      <c r="C62" s="92">
        <v>517</v>
      </c>
      <c r="D62" s="38" t="s">
        <v>104</v>
      </c>
      <c r="E62" s="38">
        <v>4024</v>
      </c>
      <c r="F62" s="38" t="s">
        <v>15</v>
      </c>
      <c r="G62" s="87" t="s">
        <v>16</v>
      </c>
      <c r="H62" s="88"/>
      <c r="I62" s="88">
        <v>8</v>
      </c>
      <c r="J62" s="88"/>
      <c r="K62" s="88"/>
      <c r="L62" s="99"/>
    </row>
    <row r="63" spans="1:12">
      <c r="A63" s="38" t="s">
        <v>59</v>
      </c>
      <c r="B63" s="38" t="s">
        <v>103</v>
      </c>
      <c r="C63" s="92">
        <v>517</v>
      </c>
      <c r="D63" s="27" t="s">
        <v>105</v>
      </c>
      <c r="E63" s="38">
        <v>13198</v>
      </c>
      <c r="F63" s="38" t="s">
        <v>18</v>
      </c>
      <c r="G63" s="87" t="s">
        <v>16</v>
      </c>
      <c r="H63" s="88"/>
      <c r="I63" s="88"/>
      <c r="J63" s="88">
        <v>5</v>
      </c>
      <c r="K63" s="88"/>
      <c r="L63" s="99"/>
    </row>
    <row r="64" spans="1:12">
      <c r="A64" s="38" t="s">
        <v>59</v>
      </c>
      <c r="B64" s="38" t="s">
        <v>103</v>
      </c>
      <c r="C64" s="92">
        <v>517</v>
      </c>
      <c r="D64" s="38" t="s">
        <v>106</v>
      </c>
      <c r="E64" s="38">
        <v>11143</v>
      </c>
      <c r="F64" s="38" t="s">
        <v>18</v>
      </c>
      <c r="G64" s="87" t="s">
        <v>16</v>
      </c>
      <c r="H64" s="88"/>
      <c r="I64" s="88"/>
      <c r="J64" s="88">
        <v>5</v>
      </c>
      <c r="K64" s="88"/>
      <c r="L64" s="99"/>
    </row>
    <row r="65" spans="1:12">
      <c r="A65" s="38" t="s">
        <v>59</v>
      </c>
      <c r="B65" s="38" t="s">
        <v>103</v>
      </c>
      <c r="C65" s="92">
        <v>517</v>
      </c>
      <c r="D65" s="86" t="s">
        <v>107</v>
      </c>
      <c r="E65" s="86">
        <v>14435</v>
      </c>
      <c r="F65" s="38" t="s">
        <v>18</v>
      </c>
      <c r="G65" s="87" t="s">
        <v>16</v>
      </c>
      <c r="H65" s="88"/>
      <c r="I65" s="88"/>
      <c r="J65" s="88">
        <v>5</v>
      </c>
      <c r="K65" s="88"/>
      <c r="L65" s="99"/>
    </row>
    <row r="66" spans="1:12">
      <c r="A66" s="38" t="s">
        <v>59</v>
      </c>
      <c r="B66" s="38" t="s">
        <v>103</v>
      </c>
      <c r="C66" s="92">
        <v>517</v>
      </c>
      <c r="D66" s="38" t="s">
        <v>108</v>
      </c>
      <c r="E66" s="89">
        <v>15255</v>
      </c>
      <c r="F66" s="38" t="s">
        <v>22</v>
      </c>
      <c r="G66" s="89" t="s">
        <v>23</v>
      </c>
      <c r="H66" s="88"/>
      <c r="I66" s="88"/>
      <c r="J66" s="88">
        <v>5</v>
      </c>
      <c r="K66" s="88"/>
      <c r="L66" s="99"/>
    </row>
    <row r="67" spans="1:12">
      <c r="A67" s="89" t="s">
        <v>59</v>
      </c>
      <c r="B67" s="90" t="s">
        <v>103</v>
      </c>
      <c r="C67" s="89">
        <v>517</v>
      </c>
      <c r="D67" s="91" t="s">
        <v>109</v>
      </c>
      <c r="E67" s="89">
        <v>15334</v>
      </c>
      <c r="F67" s="89" t="s">
        <v>22</v>
      </c>
      <c r="G67" s="89" t="s">
        <v>23</v>
      </c>
      <c r="H67" s="88"/>
      <c r="I67" s="88"/>
      <c r="J67" s="88">
        <v>5</v>
      </c>
      <c r="K67" s="88"/>
      <c r="L67" s="99"/>
    </row>
    <row r="68" spans="1:12">
      <c r="A68" s="89" t="s">
        <v>59</v>
      </c>
      <c r="B68" s="90" t="s">
        <v>103</v>
      </c>
      <c r="C68" s="89">
        <v>517</v>
      </c>
      <c r="D68" s="91" t="s">
        <v>110</v>
      </c>
      <c r="E68" s="89">
        <v>15292</v>
      </c>
      <c r="F68" s="89" t="s">
        <v>22</v>
      </c>
      <c r="G68" s="89" t="s">
        <v>23</v>
      </c>
      <c r="H68" s="88"/>
      <c r="I68" s="88"/>
      <c r="J68" s="88">
        <v>5</v>
      </c>
      <c r="K68" s="88"/>
      <c r="L68" s="99"/>
    </row>
    <row r="69" spans="1:12">
      <c r="A69" s="38" t="s">
        <v>59</v>
      </c>
      <c r="B69" s="38" t="s">
        <v>111</v>
      </c>
      <c r="C69" s="38">
        <v>118758</v>
      </c>
      <c r="D69" s="38" t="s">
        <v>112</v>
      </c>
      <c r="E69" s="38">
        <v>13327</v>
      </c>
      <c r="F69" s="38" t="s">
        <v>15</v>
      </c>
      <c r="G69" s="87" t="s">
        <v>16</v>
      </c>
      <c r="H69" s="88">
        <v>10</v>
      </c>
      <c r="I69" s="88"/>
      <c r="J69" s="88"/>
      <c r="K69" s="88"/>
      <c r="L69" s="99"/>
    </row>
    <row r="70" spans="1:12">
      <c r="A70" s="38" t="s">
        <v>59</v>
      </c>
      <c r="B70" s="38" t="s">
        <v>111</v>
      </c>
      <c r="C70" s="38">
        <v>118758</v>
      </c>
      <c r="D70" s="38" t="s">
        <v>113</v>
      </c>
      <c r="E70" s="38">
        <v>14171</v>
      </c>
      <c r="F70" s="38" t="s">
        <v>18</v>
      </c>
      <c r="G70" s="87" t="s">
        <v>16</v>
      </c>
      <c r="H70" s="88"/>
      <c r="I70" s="88"/>
      <c r="J70" s="88">
        <v>5</v>
      </c>
      <c r="K70" s="88"/>
      <c r="L70" s="99"/>
    </row>
    <row r="71" spans="1:12">
      <c r="A71" s="38" t="s">
        <v>114</v>
      </c>
      <c r="B71" s="38" t="s">
        <v>115</v>
      </c>
      <c r="C71" s="92">
        <v>54</v>
      </c>
      <c r="D71" s="38" t="s">
        <v>116</v>
      </c>
      <c r="E71" s="38">
        <v>6884</v>
      </c>
      <c r="F71" s="38" t="s">
        <v>15</v>
      </c>
      <c r="G71" s="87" t="s">
        <v>16</v>
      </c>
      <c r="H71" s="88"/>
      <c r="I71" s="88">
        <v>8</v>
      </c>
      <c r="J71" s="88"/>
      <c r="K71" s="88"/>
      <c r="L71" s="99"/>
    </row>
    <row r="72" spans="1:12">
      <c r="A72" s="38" t="s">
        <v>114</v>
      </c>
      <c r="B72" s="38" t="s">
        <v>115</v>
      </c>
      <c r="C72" s="92">
        <v>54</v>
      </c>
      <c r="D72" s="38" t="s">
        <v>117</v>
      </c>
      <c r="E72" s="38">
        <v>6301</v>
      </c>
      <c r="F72" s="38" t="s">
        <v>18</v>
      </c>
      <c r="G72" s="87" t="s">
        <v>16</v>
      </c>
      <c r="H72" s="88"/>
      <c r="I72" s="88"/>
      <c r="J72" s="88">
        <v>5</v>
      </c>
      <c r="K72" s="88"/>
      <c r="L72" s="99"/>
    </row>
    <row r="73" spans="1:12">
      <c r="A73" s="38" t="s">
        <v>114</v>
      </c>
      <c r="B73" s="38" t="s">
        <v>115</v>
      </c>
      <c r="C73" s="92">
        <v>54</v>
      </c>
      <c r="D73" s="38" t="s">
        <v>118</v>
      </c>
      <c r="E73" s="38">
        <v>7379</v>
      </c>
      <c r="F73" s="38" t="s">
        <v>18</v>
      </c>
      <c r="G73" s="87" t="s">
        <v>16</v>
      </c>
      <c r="H73" s="88">
        <v>10</v>
      </c>
      <c r="I73" s="88"/>
      <c r="J73" s="88"/>
      <c r="K73" s="88"/>
      <c r="L73" s="99"/>
    </row>
    <row r="74" spans="1:12">
      <c r="A74" s="38" t="s">
        <v>114</v>
      </c>
      <c r="B74" s="38" t="s">
        <v>119</v>
      </c>
      <c r="C74" s="92">
        <v>367</v>
      </c>
      <c r="D74" s="38" t="s">
        <v>120</v>
      </c>
      <c r="E74" s="38">
        <v>10043</v>
      </c>
      <c r="F74" s="38" t="s">
        <v>15</v>
      </c>
      <c r="G74" s="87" t="s">
        <v>16</v>
      </c>
      <c r="H74" s="88"/>
      <c r="I74" s="88">
        <v>8</v>
      </c>
      <c r="J74" s="88"/>
      <c r="K74" s="88"/>
      <c r="L74" s="99"/>
    </row>
    <row r="75" spans="1:12">
      <c r="A75" s="38" t="s">
        <v>114</v>
      </c>
      <c r="B75" s="38" t="s">
        <v>119</v>
      </c>
      <c r="C75" s="38">
        <v>367</v>
      </c>
      <c r="D75" s="95" t="s">
        <v>121</v>
      </c>
      <c r="E75" s="96">
        <v>11799</v>
      </c>
      <c r="F75" s="38" t="s">
        <v>18</v>
      </c>
      <c r="G75" s="87" t="s">
        <v>16</v>
      </c>
      <c r="H75" s="88"/>
      <c r="I75" s="88"/>
      <c r="J75" s="88">
        <v>5</v>
      </c>
      <c r="K75" s="88"/>
      <c r="L75" s="99"/>
    </row>
    <row r="76" spans="1:12">
      <c r="A76" s="38" t="s">
        <v>114</v>
      </c>
      <c r="B76" s="38" t="s">
        <v>122</v>
      </c>
      <c r="C76" s="92">
        <v>754</v>
      </c>
      <c r="D76" s="96" t="s">
        <v>123</v>
      </c>
      <c r="E76" s="96">
        <v>12377</v>
      </c>
      <c r="F76" s="38" t="s">
        <v>15</v>
      </c>
      <c r="G76" s="87" t="s">
        <v>16</v>
      </c>
      <c r="H76" s="88"/>
      <c r="I76" s="88">
        <v>8</v>
      </c>
      <c r="J76" s="88"/>
      <c r="K76" s="88"/>
      <c r="L76" s="99"/>
    </row>
    <row r="77" spans="1:12">
      <c r="A77" s="38" t="s">
        <v>114</v>
      </c>
      <c r="B77" s="38" t="s">
        <v>122</v>
      </c>
      <c r="C77" s="92">
        <v>754</v>
      </c>
      <c r="D77" s="89" t="s">
        <v>124</v>
      </c>
      <c r="E77" s="89">
        <v>15079</v>
      </c>
      <c r="F77" s="89" t="s">
        <v>18</v>
      </c>
      <c r="G77" s="89" t="s">
        <v>16</v>
      </c>
      <c r="H77" s="88"/>
      <c r="I77" s="88"/>
      <c r="J77" s="88">
        <v>5</v>
      </c>
      <c r="K77" s="88"/>
      <c r="L77" s="99"/>
    </row>
    <row r="78" spans="1:12">
      <c r="A78" s="38" t="s">
        <v>114</v>
      </c>
      <c r="B78" s="38" t="s">
        <v>125</v>
      </c>
      <c r="C78" s="38">
        <v>104838</v>
      </c>
      <c r="D78" s="38" t="s">
        <v>126</v>
      </c>
      <c r="E78" s="38">
        <v>10955</v>
      </c>
      <c r="F78" s="38" t="s">
        <v>15</v>
      </c>
      <c r="G78" s="87" t="s">
        <v>16</v>
      </c>
      <c r="H78" s="88">
        <v>10</v>
      </c>
      <c r="I78" s="88"/>
      <c r="J78" s="88"/>
      <c r="K78" s="88"/>
      <c r="L78" s="99"/>
    </row>
    <row r="79" spans="1:12">
      <c r="A79" s="38" t="s">
        <v>114</v>
      </c>
      <c r="B79" s="38" t="s">
        <v>125</v>
      </c>
      <c r="C79" s="38">
        <v>104838</v>
      </c>
      <c r="D79" s="89" t="s">
        <v>127</v>
      </c>
      <c r="E79" s="89">
        <v>15210</v>
      </c>
      <c r="F79" s="89" t="s">
        <v>18</v>
      </c>
      <c r="G79" s="89" t="s">
        <v>16</v>
      </c>
      <c r="H79" s="88"/>
      <c r="I79" s="88"/>
      <c r="J79" s="88">
        <v>5</v>
      </c>
      <c r="K79" s="88"/>
      <c r="L79" s="99"/>
    </row>
    <row r="80" spans="1:12">
      <c r="A80" s="38" t="s">
        <v>128</v>
      </c>
      <c r="B80" s="38" t="s">
        <v>129</v>
      </c>
      <c r="C80" s="92">
        <v>712</v>
      </c>
      <c r="D80" s="38" t="s">
        <v>130</v>
      </c>
      <c r="E80" s="38">
        <v>4089</v>
      </c>
      <c r="F80" s="38" t="s">
        <v>15</v>
      </c>
      <c r="G80" s="87" t="s">
        <v>16</v>
      </c>
      <c r="H80" s="88"/>
      <c r="I80" s="88"/>
      <c r="J80" s="88"/>
      <c r="K80" s="88"/>
      <c r="L80" s="99"/>
    </row>
    <row r="81" hidden="1" spans="1:12">
      <c r="A81" s="38" t="s">
        <v>128</v>
      </c>
      <c r="B81" s="38" t="s">
        <v>131</v>
      </c>
      <c r="C81" s="38">
        <v>707</v>
      </c>
      <c r="D81" s="38" t="s">
        <v>132</v>
      </c>
      <c r="E81" s="38">
        <v>4311</v>
      </c>
      <c r="F81" s="38" t="s">
        <v>15</v>
      </c>
      <c r="G81" s="87" t="s">
        <v>16</v>
      </c>
      <c r="H81" s="88"/>
      <c r="I81" s="88"/>
      <c r="J81" s="88"/>
      <c r="K81" s="88">
        <v>50</v>
      </c>
      <c r="L81" s="99" t="s">
        <v>80</v>
      </c>
    </row>
    <row r="82" hidden="1" spans="1:12">
      <c r="A82" s="38" t="s">
        <v>128</v>
      </c>
      <c r="B82" s="38" t="s">
        <v>131</v>
      </c>
      <c r="C82" s="92">
        <v>707</v>
      </c>
      <c r="D82" s="96" t="s">
        <v>133</v>
      </c>
      <c r="E82" s="96">
        <v>12468</v>
      </c>
      <c r="F82" s="38" t="s">
        <v>18</v>
      </c>
      <c r="G82" s="87" t="s">
        <v>16</v>
      </c>
      <c r="H82" s="88"/>
      <c r="I82" s="88"/>
      <c r="J82" s="88"/>
      <c r="K82" s="88">
        <v>50</v>
      </c>
      <c r="L82" s="99" t="s">
        <v>80</v>
      </c>
    </row>
    <row r="83" hidden="1" spans="1:12">
      <c r="A83" s="38" t="s">
        <v>128</v>
      </c>
      <c r="B83" s="38" t="s">
        <v>131</v>
      </c>
      <c r="C83" s="92">
        <v>707</v>
      </c>
      <c r="D83" s="86" t="s">
        <v>134</v>
      </c>
      <c r="E83" s="86">
        <v>14454</v>
      </c>
      <c r="F83" s="38" t="s">
        <v>18</v>
      </c>
      <c r="G83" s="87" t="s">
        <v>16</v>
      </c>
      <c r="H83" s="88"/>
      <c r="I83" s="88"/>
      <c r="J83" s="88"/>
      <c r="K83" s="88">
        <v>50</v>
      </c>
      <c r="L83" s="99" t="s">
        <v>80</v>
      </c>
    </row>
    <row r="84" spans="1:12">
      <c r="A84" s="38" t="s">
        <v>128</v>
      </c>
      <c r="B84" s="38" t="s">
        <v>135</v>
      </c>
      <c r="C84" s="92">
        <v>571</v>
      </c>
      <c r="D84" s="38" t="s">
        <v>136</v>
      </c>
      <c r="E84" s="38">
        <v>5471</v>
      </c>
      <c r="F84" s="38" t="s">
        <v>15</v>
      </c>
      <c r="G84" s="87" t="s">
        <v>16</v>
      </c>
      <c r="H84" s="88"/>
      <c r="I84" s="88">
        <v>8</v>
      </c>
      <c r="J84" s="88"/>
      <c r="K84" s="88"/>
      <c r="L84" s="99"/>
    </row>
    <row r="85" spans="1:12">
      <c r="A85" s="38" t="s">
        <v>128</v>
      </c>
      <c r="B85" s="38" t="s">
        <v>135</v>
      </c>
      <c r="C85" s="92">
        <v>571</v>
      </c>
      <c r="D85" s="38" t="s">
        <v>137</v>
      </c>
      <c r="E85" s="38">
        <v>6454</v>
      </c>
      <c r="F85" s="38" t="s">
        <v>18</v>
      </c>
      <c r="G85" s="87" t="s">
        <v>16</v>
      </c>
      <c r="H85" s="88">
        <v>10</v>
      </c>
      <c r="I85" s="88"/>
      <c r="J85" s="88"/>
      <c r="K85" s="88"/>
      <c r="L85" s="99"/>
    </row>
    <row r="86" spans="1:12">
      <c r="A86" s="38" t="s">
        <v>128</v>
      </c>
      <c r="B86" s="38" t="s">
        <v>138</v>
      </c>
      <c r="C86" s="38">
        <v>740</v>
      </c>
      <c r="D86" s="38" t="s">
        <v>139</v>
      </c>
      <c r="E86" s="38">
        <v>11487</v>
      </c>
      <c r="F86" s="38" t="s">
        <v>15</v>
      </c>
      <c r="G86" s="87" t="s">
        <v>16</v>
      </c>
      <c r="H86" s="88"/>
      <c r="I86" s="88">
        <v>8</v>
      </c>
      <c r="J86" s="88"/>
      <c r="K86" s="88"/>
      <c r="L86" s="99"/>
    </row>
    <row r="87" spans="1:12">
      <c r="A87" s="38" t="s">
        <v>128</v>
      </c>
      <c r="B87" s="38" t="s">
        <v>138</v>
      </c>
      <c r="C87" s="38">
        <v>740</v>
      </c>
      <c r="D87" s="38" t="s">
        <v>140</v>
      </c>
      <c r="E87" s="38">
        <v>9749</v>
      </c>
      <c r="F87" s="38" t="s">
        <v>18</v>
      </c>
      <c r="G87" s="87" t="s">
        <v>16</v>
      </c>
      <c r="H87" s="88"/>
      <c r="I87" s="88"/>
      <c r="J87" s="88">
        <v>5</v>
      </c>
      <c r="K87" s="88"/>
      <c r="L87" s="99"/>
    </row>
    <row r="88" spans="1:12">
      <c r="A88" s="38" t="s">
        <v>128</v>
      </c>
      <c r="B88" s="38" t="s">
        <v>141</v>
      </c>
      <c r="C88" s="92">
        <v>103639</v>
      </c>
      <c r="D88" s="38" t="s">
        <v>142</v>
      </c>
      <c r="E88" s="38">
        <v>5347</v>
      </c>
      <c r="F88" s="38" t="s">
        <v>15</v>
      </c>
      <c r="G88" s="87" t="s">
        <v>16</v>
      </c>
      <c r="H88" s="88"/>
      <c r="I88" s="88">
        <v>8</v>
      </c>
      <c r="J88" s="88"/>
      <c r="K88" s="88"/>
      <c r="L88" s="99"/>
    </row>
    <row r="89" spans="1:12">
      <c r="A89" s="38" t="s">
        <v>128</v>
      </c>
      <c r="B89" s="38" t="s">
        <v>141</v>
      </c>
      <c r="C89" s="92">
        <v>103639</v>
      </c>
      <c r="D89" s="38" t="s">
        <v>143</v>
      </c>
      <c r="E89" s="38">
        <v>12164</v>
      </c>
      <c r="F89" s="38" t="s">
        <v>18</v>
      </c>
      <c r="G89" s="87" t="s">
        <v>16</v>
      </c>
      <c r="H89" s="88"/>
      <c r="I89" s="88"/>
      <c r="J89" s="88">
        <v>5</v>
      </c>
      <c r="K89" s="88"/>
      <c r="L89" s="99"/>
    </row>
    <row r="90" spans="1:12">
      <c r="A90" s="89" t="s">
        <v>128</v>
      </c>
      <c r="B90" s="90" t="s">
        <v>141</v>
      </c>
      <c r="C90" s="89">
        <v>103639</v>
      </c>
      <c r="D90" s="91" t="s">
        <v>144</v>
      </c>
      <c r="E90" s="89">
        <v>15305</v>
      </c>
      <c r="F90" s="89" t="s">
        <v>22</v>
      </c>
      <c r="G90" s="89" t="s">
        <v>23</v>
      </c>
      <c r="H90" s="88"/>
      <c r="I90" s="88"/>
      <c r="J90" s="88">
        <v>5</v>
      </c>
      <c r="K90" s="88"/>
      <c r="L90" s="99"/>
    </row>
    <row r="91" spans="1:12">
      <c r="A91" s="38" t="s">
        <v>128</v>
      </c>
      <c r="B91" s="38" t="s">
        <v>145</v>
      </c>
      <c r="C91" s="92">
        <v>733</v>
      </c>
      <c r="D91" s="38" t="s">
        <v>146</v>
      </c>
      <c r="E91" s="38">
        <v>4435</v>
      </c>
      <c r="F91" s="38" t="s">
        <v>15</v>
      </c>
      <c r="G91" s="87" t="s">
        <v>16</v>
      </c>
      <c r="H91" s="88"/>
      <c r="I91" s="88">
        <v>8</v>
      </c>
      <c r="J91" s="88"/>
      <c r="K91" s="88"/>
      <c r="L91" s="99"/>
    </row>
    <row r="92" spans="1:12">
      <c r="A92" s="38" t="s">
        <v>128</v>
      </c>
      <c r="B92" s="38" t="s">
        <v>145</v>
      </c>
      <c r="C92" s="92">
        <v>733</v>
      </c>
      <c r="D92" s="27" t="s">
        <v>147</v>
      </c>
      <c r="E92" s="38">
        <v>13164</v>
      </c>
      <c r="F92" s="38" t="s">
        <v>18</v>
      </c>
      <c r="G92" s="87" t="s">
        <v>16</v>
      </c>
      <c r="H92" s="88">
        <v>10</v>
      </c>
      <c r="I92" s="88"/>
      <c r="J92" s="88"/>
      <c r="K92" s="88"/>
      <c r="L92" s="99"/>
    </row>
    <row r="93" spans="1:12">
      <c r="A93" s="38" t="s">
        <v>128</v>
      </c>
      <c r="B93" s="38" t="s">
        <v>145</v>
      </c>
      <c r="C93" s="92">
        <v>733</v>
      </c>
      <c r="D93" s="38" t="s">
        <v>148</v>
      </c>
      <c r="E93" s="38">
        <v>11004</v>
      </c>
      <c r="F93" s="38" t="s">
        <v>18</v>
      </c>
      <c r="G93" s="87" t="s">
        <v>16</v>
      </c>
      <c r="H93" s="88"/>
      <c r="I93" s="88"/>
      <c r="J93" s="88">
        <v>5</v>
      </c>
      <c r="K93" s="88"/>
      <c r="L93" s="99"/>
    </row>
    <row r="94" spans="1:12">
      <c r="A94" s="38" t="s">
        <v>128</v>
      </c>
      <c r="B94" s="38" t="s">
        <v>149</v>
      </c>
      <c r="C94" s="38">
        <v>118074</v>
      </c>
      <c r="D94" s="94" t="s">
        <v>150</v>
      </c>
      <c r="E94" s="94">
        <v>11109</v>
      </c>
      <c r="F94" s="38" t="s">
        <v>15</v>
      </c>
      <c r="G94" s="87" t="s">
        <v>16</v>
      </c>
      <c r="H94" s="88"/>
      <c r="I94" s="88">
        <v>15</v>
      </c>
      <c r="J94" s="88"/>
      <c r="K94" s="88"/>
      <c r="L94" s="99"/>
    </row>
    <row r="95" spans="1:12">
      <c r="A95" s="38" t="s">
        <v>128</v>
      </c>
      <c r="B95" s="38" t="s">
        <v>149</v>
      </c>
      <c r="C95" s="38">
        <v>118074</v>
      </c>
      <c r="D95" s="27" t="s">
        <v>151</v>
      </c>
      <c r="E95" s="38">
        <v>13144</v>
      </c>
      <c r="F95" s="38" t="s">
        <v>18</v>
      </c>
      <c r="G95" s="87" t="s">
        <v>16</v>
      </c>
      <c r="H95" s="88">
        <v>10</v>
      </c>
      <c r="I95" s="88"/>
      <c r="J95" s="88"/>
      <c r="K95" s="88"/>
      <c r="L95" s="99"/>
    </row>
    <row r="96" spans="1:12">
      <c r="A96" s="89" t="s">
        <v>128</v>
      </c>
      <c r="B96" s="90" t="s">
        <v>149</v>
      </c>
      <c r="C96" s="89">
        <v>118074</v>
      </c>
      <c r="D96" s="91" t="s">
        <v>152</v>
      </c>
      <c r="E96" s="89">
        <v>15325</v>
      </c>
      <c r="F96" s="89" t="s">
        <v>22</v>
      </c>
      <c r="G96" s="89" t="s">
        <v>23</v>
      </c>
      <c r="H96" s="88"/>
      <c r="I96" s="88"/>
      <c r="J96" s="88">
        <v>10</v>
      </c>
      <c r="K96" s="88"/>
      <c r="L96" s="99"/>
    </row>
    <row r="97" spans="1:12">
      <c r="A97" s="38" t="s">
        <v>128</v>
      </c>
      <c r="B97" s="38" t="s">
        <v>153</v>
      </c>
      <c r="C97" s="92">
        <v>743</v>
      </c>
      <c r="D97" s="27" t="s">
        <v>154</v>
      </c>
      <c r="E97" s="38">
        <v>13209</v>
      </c>
      <c r="F97" s="38" t="s">
        <v>18</v>
      </c>
      <c r="G97" s="87" t="s">
        <v>16</v>
      </c>
      <c r="H97" s="88"/>
      <c r="I97" s="88"/>
      <c r="J97" s="88">
        <v>5</v>
      </c>
      <c r="K97" s="88"/>
      <c r="L97" s="99"/>
    </row>
    <row r="98" spans="1:12">
      <c r="A98" s="38" t="s">
        <v>128</v>
      </c>
      <c r="B98" s="38" t="s">
        <v>155</v>
      </c>
      <c r="C98" s="92">
        <v>387</v>
      </c>
      <c r="D98" s="38" t="s">
        <v>156</v>
      </c>
      <c r="E98" s="38">
        <v>5701</v>
      </c>
      <c r="F98" s="38" t="s">
        <v>15</v>
      </c>
      <c r="G98" s="87" t="s">
        <v>16</v>
      </c>
      <c r="H98" s="88">
        <v>10</v>
      </c>
      <c r="I98" s="88"/>
      <c r="J98" s="88"/>
      <c r="K98" s="88"/>
      <c r="L98" s="99"/>
    </row>
    <row r="99" spans="1:12">
      <c r="A99" s="38" t="s">
        <v>128</v>
      </c>
      <c r="B99" s="38" t="s">
        <v>155</v>
      </c>
      <c r="C99" s="92">
        <v>387</v>
      </c>
      <c r="D99" s="86" t="s">
        <v>157</v>
      </c>
      <c r="E99" s="86">
        <v>14388</v>
      </c>
      <c r="F99" s="38" t="s">
        <v>18</v>
      </c>
      <c r="G99" s="87" t="s">
        <v>16</v>
      </c>
      <c r="H99" s="88"/>
      <c r="I99" s="88"/>
      <c r="J99" s="88">
        <v>5</v>
      </c>
      <c r="K99" s="88"/>
      <c r="L99" s="99"/>
    </row>
    <row r="100" hidden="1" spans="1:12">
      <c r="A100" s="38" t="s">
        <v>128</v>
      </c>
      <c r="B100" s="93" t="s">
        <v>158</v>
      </c>
      <c r="C100" s="92">
        <v>104430</v>
      </c>
      <c r="D100" s="38" t="s">
        <v>159</v>
      </c>
      <c r="E100" s="38">
        <v>13293</v>
      </c>
      <c r="F100" s="38" t="s">
        <v>15</v>
      </c>
      <c r="G100" s="87" t="s">
        <v>16</v>
      </c>
      <c r="H100" s="88"/>
      <c r="I100" s="88"/>
      <c r="J100" s="88"/>
      <c r="K100" s="88">
        <v>50</v>
      </c>
      <c r="L100" s="99" t="s">
        <v>80</v>
      </c>
    </row>
    <row r="101" hidden="1" spans="1:12">
      <c r="A101" s="38" t="s">
        <v>128</v>
      </c>
      <c r="B101" s="93" t="s">
        <v>158</v>
      </c>
      <c r="C101" s="92">
        <v>104430</v>
      </c>
      <c r="D101" s="38" t="s">
        <v>160</v>
      </c>
      <c r="E101" s="38">
        <v>11463</v>
      </c>
      <c r="F101" s="38" t="s">
        <v>18</v>
      </c>
      <c r="G101" s="87" t="s">
        <v>16</v>
      </c>
      <c r="H101" s="88"/>
      <c r="I101" s="88"/>
      <c r="J101" s="88"/>
      <c r="K101" s="88">
        <v>50</v>
      </c>
      <c r="L101" s="99" t="s">
        <v>80</v>
      </c>
    </row>
    <row r="102" hidden="1" spans="1:12">
      <c r="A102" s="89" t="s">
        <v>128</v>
      </c>
      <c r="B102" s="90" t="s">
        <v>158</v>
      </c>
      <c r="C102" s="89">
        <v>104430</v>
      </c>
      <c r="D102" s="91" t="s">
        <v>161</v>
      </c>
      <c r="E102" s="89">
        <v>15331</v>
      </c>
      <c r="F102" s="89" t="s">
        <v>22</v>
      </c>
      <c r="G102" s="89" t="s">
        <v>23</v>
      </c>
      <c r="H102" s="88"/>
      <c r="I102" s="88"/>
      <c r="J102" s="88"/>
      <c r="K102" s="88">
        <v>50</v>
      </c>
      <c r="L102" s="99" t="s">
        <v>80</v>
      </c>
    </row>
    <row r="103" spans="1:12">
      <c r="A103" s="38" t="s">
        <v>128</v>
      </c>
      <c r="B103" s="38" t="s">
        <v>162</v>
      </c>
      <c r="C103" s="38">
        <v>106568</v>
      </c>
      <c r="D103" s="96" t="s">
        <v>163</v>
      </c>
      <c r="E103" s="96">
        <v>12216</v>
      </c>
      <c r="F103" s="38" t="s">
        <v>15</v>
      </c>
      <c r="G103" s="87" t="s">
        <v>16</v>
      </c>
      <c r="H103" s="88"/>
      <c r="I103" s="88"/>
      <c r="J103" s="88"/>
      <c r="K103" s="88"/>
      <c r="L103" s="99"/>
    </row>
    <row r="104" spans="1:12">
      <c r="A104" s="38" t="s">
        <v>128</v>
      </c>
      <c r="B104" s="38" t="s">
        <v>162</v>
      </c>
      <c r="C104" s="38">
        <v>106568</v>
      </c>
      <c r="D104" s="86" t="s">
        <v>164</v>
      </c>
      <c r="E104" s="86">
        <v>14416</v>
      </c>
      <c r="F104" s="38" t="s">
        <v>18</v>
      </c>
      <c r="G104" s="87" t="s">
        <v>16</v>
      </c>
      <c r="H104" s="88"/>
      <c r="I104" s="88"/>
      <c r="J104" s="88"/>
      <c r="K104" s="88"/>
      <c r="L104" s="99"/>
    </row>
    <row r="105" spans="1:12">
      <c r="A105" s="38" t="s">
        <v>128</v>
      </c>
      <c r="B105" s="93" t="s">
        <v>165</v>
      </c>
      <c r="C105" s="38">
        <v>105751</v>
      </c>
      <c r="D105" s="38" t="s">
        <v>166</v>
      </c>
      <c r="E105" s="38">
        <v>9295</v>
      </c>
      <c r="F105" s="86" t="s">
        <v>15</v>
      </c>
      <c r="G105" s="87" t="s">
        <v>16</v>
      </c>
      <c r="H105" s="88">
        <v>10</v>
      </c>
      <c r="I105" s="88"/>
      <c r="J105" s="88"/>
      <c r="K105" s="88"/>
      <c r="L105" s="99"/>
    </row>
    <row r="106" spans="1:12">
      <c r="A106" s="38" t="s">
        <v>128</v>
      </c>
      <c r="B106" s="93" t="s">
        <v>165</v>
      </c>
      <c r="C106" s="38">
        <v>105751</v>
      </c>
      <c r="D106" s="89" t="s">
        <v>167</v>
      </c>
      <c r="E106" s="89">
        <v>13196</v>
      </c>
      <c r="F106" s="94" t="s">
        <v>18</v>
      </c>
      <c r="G106" s="89" t="s">
        <v>16</v>
      </c>
      <c r="H106" s="88"/>
      <c r="I106" s="88"/>
      <c r="J106" s="88">
        <v>5</v>
      </c>
      <c r="K106" s="88"/>
      <c r="L106" s="99"/>
    </row>
    <row r="107" spans="1:12">
      <c r="A107" s="89" t="s">
        <v>128</v>
      </c>
      <c r="B107" s="90" t="s">
        <v>165</v>
      </c>
      <c r="C107" s="89">
        <v>105751</v>
      </c>
      <c r="D107" s="91" t="s">
        <v>168</v>
      </c>
      <c r="E107" s="89">
        <v>15328</v>
      </c>
      <c r="F107" s="89" t="s">
        <v>22</v>
      </c>
      <c r="G107" s="89" t="s">
        <v>23</v>
      </c>
      <c r="H107" s="88"/>
      <c r="I107" s="88"/>
      <c r="J107" s="88">
        <v>5</v>
      </c>
      <c r="K107" s="88"/>
      <c r="L107" s="99"/>
    </row>
    <row r="108" spans="1:12">
      <c r="A108" s="38" t="s">
        <v>169</v>
      </c>
      <c r="B108" s="38" t="s">
        <v>170</v>
      </c>
      <c r="C108" s="92">
        <v>110378</v>
      </c>
      <c r="D108" s="38" t="s">
        <v>171</v>
      </c>
      <c r="E108" s="38">
        <v>5521</v>
      </c>
      <c r="F108" s="38" t="s">
        <v>15</v>
      </c>
      <c r="G108" s="87" t="s">
        <v>16</v>
      </c>
      <c r="H108" s="88">
        <v>10</v>
      </c>
      <c r="I108" s="88"/>
      <c r="J108" s="88"/>
      <c r="K108" s="88"/>
      <c r="L108" s="99"/>
    </row>
    <row r="109" spans="1:12">
      <c r="A109" s="38" t="s">
        <v>169</v>
      </c>
      <c r="B109" s="38" t="s">
        <v>170</v>
      </c>
      <c r="C109" s="92">
        <v>110378</v>
      </c>
      <c r="D109" s="38" t="s">
        <v>172</v>
      </c>
      <c r="E109" s="38">
        <v>10953</v>
      </c>
      <c r="F109" s="38" t="s">
        <v>18</v>
      </c>
      <c r="G109" s="87" t="s">
        <v>16</v>
      </c>
      <c r="H109" s="88"/>
      <c r="I109" s="88"/>
      <c r="J109" s="88">
        <v>5</v>
      </c>
      <c r="K109" s="88"/>
      <c r="L109" s="99"/>
    </row>
    <row r="110" spans="1:12">
      <c r="A110" s="38" t="s">
        <v>169</v>
      </c>
      <c r="B110" s="38" t="s">
        <v>173</v>
      </c>
      <c r="C110" s="92">
        <v>738</v>
      </c>
      <c r="D110" s="38" t="s">
        <v>174</v>
      </c>
      <c r="E110" s="38">
        <v>5698</v>
      </c>
      <c r="F110" s="38" t="s">
        <v>15</v>
      </c>
      <c r="G110" s="87" t="s">
        <v>16</v>
      </c>
      <c r="H110" s="88">
        <v>10</v>
      </c>
      <c r="I110" s="88"/>
      <c r="J110" s="88"/>
      <c r="K110" s="88"/>
      <c r="L110" s="99"/>
    </row>
    <row r="111" spans="1:12">
      <c r="A111" s="38" t="s">
        <v>169</v>
      </c>
      <c r="B111" s="38" t="s">
        <v>173</v>
      </c>
      <c r="C111" s="92">
        <v>738</v>
      </c>
      <c r="D111" s="38" t="s">
        <v>175</v>
      </c>
      <c r="E111" s="38">
        <v>6121</v>
      </c>
      <c r="F111" s="38" t="s">
        <v>18</v>
      </c>
      <c r="G111" s="87" t="s">
        <v>16</v>
      </c>
      <c r="H111" s="88"/>
      <c r="I111" s="88"/>
      <c r="J111" s="88">
        <v>5</v>
      </c>
      <c r="K111" s="88"/>
      <c r="L111" s="99"/>
    </row>
    <row r="112" spans="1:12">
      <c r="A112" s="38" t="s">
        <v>176</v>
      </c>
      <c r="B112" s="38" t="s">
        <v>177</v>
      </c>
      <c r="C112" s="92">
        <v>106865</v>
      </c>
      <c r="D112" s="38" t="s">
        <v>178</v>
      </c>
      <c r="E112" s="38">
        <v>14436</v>
      </c>
      <c r="F112" s="38" t="s">
        <v>18</v>
      </c>
      <c r="G112" s="87" t="s">
        <v>16</v>
      </c>
      <c r="H112" s="88"/>
      <c r="I112" s="88"/>
      <c r="J112" s="88">
        <v>5</v>
      </c>
      <c r="K112" s="88"/>
      <c r="L112" s="99"/>
    </row>
    <row r="113" spans="1:12">
      <c r="A113" s="38" t="s">
        <v>176</v>
      </c>
      <c r="B113" s="38" t="s">
        <v>177</v>
      </c>
      <c r="C113" s="92">
        <v>106865</v>
      </c>
      <c r="D113" s="38" t="s">
        <v>179</v>
      </c>
      <c r="E113" s="38">
        <v>9190</v>
      </c>
      <c r="F113" s="38" t="s">
        <v>15</v>
      </c>
      <c r="G113" s="87" t="s">
        <v>16</v>
      </c>
      <c r="H113" s="88"/>
      <c r="I113" s="88">
        <v>8</v>
      </c>
      <c r="J113" s="88"/>
      <c r="K113" s="88"/>
      <c r="L113" s="99"/>
    </row>
    <row r="114" spans="1:12">
      <c r="A114" s="38" t="s">
        <v>176</v>
      </c>
      <c r="B114" s="38" t="s">
        <v>180</v>
      </c>
      <c r="C114" s="92">
        <v>106485</v>
      </c>
      <c r="D114" s="38" t="s">
        <v>181</v>
      </c>
      <c r="E114" s="38">
        <v>9697</v>
      </c>
      <c r="F114" s="38" t="s">
        <v>15</v>
      </c>
      <c r="G114" s="87" t="s">
        <v>16</v>
      </c>
      <c r="H114" s="88"/>
      <c r="I114" s="88">
        <v>15</v>
      </c>
      <c r="J114" s="88"/>
      <c r="K114" s="88"/>
      <c r="L114" s="99"/>
    </row>
    <row r="115" spans="1:12">
      <c r="A115" s="38" t="s">
        <v>176</v>
      </c>
      <c r="B115" s="38" t="s">
        <v>180</v>
      </c>
      <c r="C115" s="92">
        <v>106485</v>
      </c>
      <c r="D115" s="86" t="s">
        <v>182</v>
      </c>
      <c r="E115" s="86">
        <v>14465</v>
      </c>
      <c r="F115" s="38" t="s">
        <v>18</v>
      </c>
      <c r="G115" s="87" t="s">
        <v>16</v>
      </c>
      <c r="H115" s="88"/>
      <c r="I115" s="88"/>
      <c r="J115" s="88">
        <v>10</v>
      </c>
      <c r="K115" s="88"/>
      <c r="L115" s="99"/>
    </row>
    <row r="116" spans="1:12">
      <c r="A116" s="38" t="s">
        <v>176</v>
      </c>
      <c r="B116" s="38" t="s">
        <v>180</v>
      </c>
      <c r="C116" s="92">
        <v>106485</v>
      </c>
      <c r="D116" s="96" t="s">
        <v>183</v>
      </c>
      <c r="E116" s="96">
        <v>14315</v>
      </c>
      <c r="F116" s="38" t="s">
        <v>18</v>
      </c>
      <c r="G116" s="87" t="s">
        <v>16</v>
      </c>
      <c r="H116" s="88"/>
      <c r="I116" s="88"/>
      <c r="J116" s="88">
        <v>10</v>
      </c>
      <c r="K116" s="88"/>
      <c r="L116" s="99"/>
    </row>
    <row r="117" spans="1:12">
      <c r="A117" s="38" t="s">
        <v>184</v>
      </c>
      <c r="B117" s="38" t="s">
        <v>185</v>
      </c>
      <c r="C117" s="92">
        <v>727</v>
      </c>
      <c r="D117" s="38" t="s">
        <v>186</v>
      </c>
      <c r="E117" s="38">
        <v>8060</v>
      </c>
      <c r="F117" s="38" t="s">
        <v>15</v>
      </c>
      <c r="G117" s="87" t="s">
        <v>16</v>
      </c>
      <c r="H117" s="88"/>
      <c r="I117" s="88">
        <v>15</v>
      </c>
      <c r="J117" s="88"/>
      <c r="K117" s="88"/>
      <c r="L117" s="99"/>
    </row>
    <row r="118" spans="1:12">
      <c r="A118" s="38" t="s">
        <v>184</v>
      </c>
      <c r="B118" s="38" t="s">
        <v>185</v>
      </c>
      <c r="C118" s="92">
        <v>727</v>
      </c>
      <c r="D118" s="27" t="s">
        <v>187</v>
      </c>
      <c r="E118" s="38">
        <v>13161</v>
      </c>
      <c r="F118" s="38" t="s">
        <v>18</v>
      </c>
      <c r="G118" s="87" t="s">
        <v>16</v>
      </c>
      <c r="H118" s="88"/>
      <c r="I118" s="88"/>
      <c r="J118" s="88">
        <v>10</v>
      </c>
      <c r="K118" s="88"/>
      <c r="L118" s="99"/>
    </row>
    <row r="119" spans="1:12">
      <c r="A119" s="38" t="s">
        <v>184</v>
      </c>
      <c r="B119" s="38" t="s">
        <v>188</v>
      </c>
      <c r="C119" s="92">
        <v>118151</v>
      </c>
      <c r="D119" s="96" t="s">
        <v>189</v>
      </c>
      <c r="E119" s="96">
        <v>12185</v>
      </c>
      <c r="F119" s="38" t="s">
        <v>15</v>
      </c>
      <c r="G119" s="87" t="s">
        <v>16</v>
      </c>
      <c r="H119" s="88">
        <v>10</v>
      </c>
      <c r="I119" s="88"/>
      <c r="J119" s="88"/>
      <c r="K119" s="88"/>
      <c r="L119" s="99"/>
    </row>
    <row r="120" spans="1:12">
      <c r="A120" s="38" t="s">
        <v>184</v>
      </c>
      <c r="B120" s="38" t="s">
        <v>188</v>
      </c>
      <c r="C120" s="92">
        <v>118151</v>
      </c>
      <c r="D120" s="38" t="s">
        <v>190</v>
      </c>
      <c r="E120" s="38">
        <v>13279</v>
      </c>
      <c r="F120" s="38" t="s">
        <v>18</v>
      </c>
      <c r="G120" s="87" t="s">
        <v>16</v>
      </c>
      <c r="H120" s="88"/>
      <c r="I120" s="88"/>
      <c r="J120" s="88">
        <v>5</v>
      </c>
      <c r="K120" s="88"/>
      <c r="L120" s="99"/>
    </row>
    <row r="121" spans="1:12">
      <c r="A121" s="38" t="s">
        <v>184</v>
      </c>
      <c r="B121" s="38" t="s">
        <v>191</v>
      </c>
      <c r="C121" s="86">
        <v>108277</v>
      </c>
      <c r="D121" s="100" t="s">
        <v>192</v>
      </c>
      <c r="E121" s="86">
        <v>13186</v>
      </c>
      <c r="F121" s="38" t="s">
        <v>15</v>
      </c>
      <c r="G121" s="87" t="s">
        <v>16</v>
      </c>
      <c r="H121" s="88">
        <v>10</v>
      </c>
      <c r="I121" s="88"/>
      <c r="J121" s="88"/>
      <c r="K121" s="88"/>
      <c r="L121" s="99"/>
    </row>
    <row r="122" spans="1:12">
      <c r="A122" s="38" t="s">
        <v>184</v>
      </c>
      <c r="B122" s="38" t="s">
        <v>191</v>
      </c>
      <c r="C122" s="86">
        <v>108277</v>
      </c>
      <c r="D122" s="27" t="s">
        <v>193</v>
      </c>
      <c r="E122" s="38">
        <v>12990</v>
      </c>
      <c r="F122" s="38" t="s">
        <v>18</v>
      </c>
      <c r="G122" s="87" t="s">
        <v>16</v>
      </c>
      <c r="H122" s="88"/>
      <c r="I122" s="88"/>
      <c r="J122" s="88">
        <v>5</v>
      </c>
      <c r="K122" s="88"/>
      <c r="L122" s="99"/>
    </row>
    <row r="123" spans="1:12">
      <c r="A123" s="38" t="s">
        <v>184</v>
      </c>
      <c r="B123" s="38" t="s">
        <v>191</v>
      </c>
      <c r="C123" s="86">
        <v>108277</v>
      </c>
      <c r="D123" s="89" t="s">
        <v>194</v>
      </c>
      <c r="E123" s="89">
        <v>15043</v>
      </c>
      <c r="F123" s="38" t="s">
        <v>18</v>
      </c>
      <c r="G123" s="89" t="s">
        <v>16</v>
      </c>
      <c r="H123" s="88"/>
      <c r="I123" s="88"/>
      <c r="J123" s="88">
        <v>5</v>
      </c>
      <c r="K123" s="88"/>
      <c r="L123" s="99"/>
    </row>
    <row r="124" spans="1:12">
      <c r="A124" s="38" t="s">
        <v>184</v>
      </c>
      <c r="B124" s="38" t="s">
        <v>191</v>
      </c>
      <c r="C124" s="86">
        <v>108277</v>
      </c>
      <c r="D124" s="38" t="s">
        <v>195</v>
      </c>
      <c r="E124" s="89">
        <v>15259</v>
      </c>
      <c r="F124" s="38" t="s">
        <v>22</v>
      </c>
      <c r="G124" s="89" t="s">
        <v>23</v>
      </c>
      <c r="H124" s="88"/>
      <c r="I124" s="88"/>
      <c r="J124" s="88">
        <v>5</v>
      </c>
      <c r="K124" s="88"/>
      <c r="L124" s="99"/>
    </row>
    <row r="125" spans="1:12">
      <c r="A125" s="38" t="s">
        <v>184</v>
      </c>
      <c r="B125" s="93" t="s">
        <v>196</v>
      </c>
      <c r="C125" s="38">
        <v>359</v>
      </c>
      <c r="D125" s="38" t="s">
        <v>197</v>
      </c>
      <c r="E125" s="38">
        <v>11504</v>
      </c>
      <c r="F125" s="38" t="s">
        <v>15</v>
      </c>
      <c r="G125" s="87" t="s">
        <v>16</v>
      </c>
      <c r="H125" s="88">
        <v>10</v>
      </c>
      <c r="I125" s="88"/>
      <c r="J125" s="88"/>
      <c r="K125" s="88"/>
      <c r="L125" s="99"/>
    </row>
    <row r="126" spans="1:12">
      <c r="A126" s="38" t="s">
        <v>184</v>
      </c>
      <c r="B126" s="93" t="s">
        <v>196</v>
      </c>
      <c r="C126" s="38">
        <v>359</v>
      </c>
      <c r="D126" s="94" t="s">
        <v>198</v>
      </c>
      <c r="E126" s="94">
        <v>14747</v>
      </c>
      <c r="F126" s="94" t="s">
        <v>18</v>
      </c>
      <c r="G126" s="87" t="s">
        <v>16</v>
      </c>
      <c r="H126" s="88"/>
      <c r="I126" s="88"/>
      <c r="J126" s="88">
        <v>5</v>
      </c>
      <c r="K126" s="88"/>
      <c r="L126" s="99"/>
    </row>
    <row r="127" spans="1:12">
      <c r="A127" s="38" t="s">
        <v>184</v>
      </c>
      <c r="B127" s="93" t="s">
        <v>196</v>
      </c>
      <c r="C127" s="38">
        <v>359</v>
      </c>
      <c r="D127" s="89" t="s">
        <v>199</v>
      </c>
      <c r="E127" s="89">
        <v>12449</v>
      </c>
      <c r="F127" s="94" t="s">
        <v>18</v>
      </c>
      <c r="G127" s="89" t="s">
        <v>16</v>
      </c>
      <c r="H127" s="88"/>
      <c r="I127" s="88"/>
      <c r="J127" s="88">
        <v>5</v>
      </c>
      <c r="K127" s="88"/>
      <c r="L127" s="99"/>
    </row>
    <row r="128" spans="1:12">
      <c r="A128" s="38" t="s">
        <v>184</v>
      </c>
      <c r="B128" s="93" t="s">
        <v>196</v>
      </c>
      <c r="C128" s="38">
        <v>359</v>
      </c>
      <c r="D128" s="86" t="s">
        <v>200</v>
      </c>
      <c r="E128" s="86">
        <v>14407</v>
      </c>
      <c r="F128" s="38" t="s">
        <v>18</v>
      </c>
      <c r="G128" s="87" t="s">
        <v>16</v>
      </c>
      <c r="H128" s="88"/>
      <c r="I128" s="88"/>
      <c r="J128" s="88">
        <v>5</v>
      </c>
      <c r="K128" s="88"/>
      <c r="L128" s="99"/>
    </row>
    <row r="129" spans="1:12">
      <c r="A129" s="38" t="s">
        <v>184</v>
      </c>
      <c r="B129" s="93" t="s">
        <v>201</v>
      </c>
      <c r="C129" s="92">
        <v>117310</v>
      </c>
      <c r="D129" s="27" t="s">
        <v>202</v>
      </c>
      <c r="E129" s="38">
        <v>10949</v>
      </c>
      <c r="F129" s="38" t="s">
        <v>15</v>
      </c>
      <c r="G129" s="87" t="s">
        <v>16</v>
      </c>
      <c r="H129" s="88"/>
      <c r="I129" s="88">
        <v>8</v>
      </c>
      <c r="J129" s="88"/>
      <c r="K129" s="88"/>
      <c r="L129" s="99"/>
    </row>
    <row r="130" spans="1:12">
      <c r="A130" s="38" t="s">
        <v>184</v>
      </c>
      <c r="B130" s="38" t="s">
        <v>201</v>
      </c>
      <c r="C130" s="92">
        <v>117310</v>
      </c>
      <c r="D130" s="86" t="s">
        <v>203</v>
      </c>
      <c r="E130" s="86">
        <v>14483</v>
      </c>
      <c r="F130" s="38" t="s">
        <v>18</v>
      </c>
      <c r="G130" s="87" t="s">
        <v>16</v>
      </c>
      <c r="H130" s="88"/>
      <c r="I130" s="88"/>
      <c r="J130" s="88">
        <v>5</v>
      </c>
      <c r="K130" s="88"/>
      <c r="L130" s="99"/>
    </row>
    <row r="131" spans="1:12">
      <c r="A131" s="38" t="s">
        <v>184</v>
      </c>
      <c r="B131" s="38" t="s">
        <v>204</v>
      </c>
      <c r="C131" s="38">
        <v>105910</v>
      </c>
      <c r="D131" s="27" t="s">
        <v>205</v>
      </c>
      <c r="E131" s="38">
        <v>12949</v>
      </c>
      <c r="F131" s="38" t="s">
        <v>15</v>
      </c>
      <c r="G131" s="87" t="s">
        <v>16</v>
      </c>
      <c r="H131" s="88">
        <v>10</v>
      </c>
      <c r="I131" s="88"/>
      <c r="J131" s="88"/>
      <c r="K131" s="88"/>
      <c r="L131" s="99"/>
    </row>
    <row r="132" spans="1:12">
      <c r="A132" s="38" t="s">
        <v>184</v>
      </c>
      <c r="B132" s="38" t="s">
        <v>204</v>
      </c>
      <c r="C132" s="87">
        <v>105910</v>
      </c>
      <c r="D132" s="101" t="s">
        <v>206</v>
      </c>
      <c r="E132" s="89">
        <v>14786</v>
      </c>
      <c r="F132" s="38" t="s">
        <v>18</v>
      </c>
      <c r="G132" s="87" t="s">
        <v>16</v>
      </c>
      <c r="H132" s="88"/>
      <c r="I132" s="88"/>
      <c r="J132" s="88">
        <v>5</v>
      </c>
      <c r="K132" s="88"/>
      <c r="L132" s="99"/>
    </row>
    <row r="133" spans="1:12">
      <c r="A133" s="38" t="s">
        <v>207</v>
      </c>
      <c r="B133" s="38" t="s">
        <v>208</v>
      </c>
      <c r="C133" s="92">
        <v>385</v>
      </c>
      <c r="D133" s="38" t="s">
        <v>209</v>
      </c>
      <c r="E133" s="38">
        <v>7317</v>
      </c>
      <c r="F133" s="38" t="s">
        <v>15</v>
      </c>
      <c r="G133" s="87" t="s">
        <v>16</v>
      </c>
      <c r="H133" s="88">
        <v>10</v>
      </c>
      <c r="I133" s="88"/>
      <c r="J133" s="88"/>
      <c r="K133" s="88"/>
      <c r="L133" s="99"/>
    </row>
    <row r="134" spans="1:12">
      <c r="A134" s="38" t="s">
        <v>207</v>
      </c>
      <c r="B134" s="38" t="s">
        <v>208</v>
      </c>
      <c r="C134" s="92">
        <v>385</v>
      </c>
      <c r="D134" s="38" t="s">
        <v>210</v>
      </c>
      <c r="E134" s="38">
        <v>7749</v>
      </c>
      <c r="F134" s="38" t="s">
        <v>18</v>
      </c>
      <c r="G134" s="87" t="s">
        <v>16</v>
      </c>
      <c r="H134" s="88"/>
      <c r="I134" s="88"/>
      <c r="J134" s="88">
        <v>5</v>
      </c>
      <c r="K134" s="88"/>
      <c r="L134" s="99"/>
    </row>
    <row r="135" spans="1:12">
      <c r="A135" s="38" t="s">
        <v>207</v>
      </c>
      <c r="B135" s="96" t="s">
        <v>208</v>
      </c>
      <c r="C135" s="102">
        <v>385</v>
      </c>
      <c r="D135" s="27" t="s">
        <v>211</v>
      </c>
      <c r="E135" s="38">
        <v>12566</v>
      </c>
      <c r="F135" s="38" t="s">
        <v>18</v>
      </c>
      <c r="G135" s="87" t="s">
        <v>16</v>
      </c>
      <c r="H135" s="88"/>
      <c r="I135" s="88"/>
      <c r="J135" s="88">
        <v>5</v>
      </c>
      <c r="K135" s="88"/>
      <c r="L135" s="99"/>
    </row>
    <row r="136" spans="8:10">
      <c r="H136" s="49">
        <f>SUBTOTAL(9,H2:H135)</f>
        <v>260</v>
      </c>
      <c r="I136" s="49">
        <f>SUBTOTAL(9,I2:I135)</f>
        <v>232</v>
      </c>
      <c r="J136" s="49">
        <f>SUBTOTAL(9,J2:J135)</f>
        <v>450</v>
      </c>
    </row>
  </sheetData>
  <autoFilter ref="A1:L135">
    <filterColumn colId="10">
      <filters blank="1"/>
    </filterColumn>
    <extLst/>
  </autoFilter>
  <sortState ref="A2:H212">
    <sortCondition ref="A2"/>
  </sortState>
  <conditionalFormatting sqref="D1:D13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2"/>
  <sheetViews>
    <sheetView workbookViewId="0">
      <pane ySplit="1" topLeftCell="A4" activePane="bottomLeft" state="frozen"/>
      <selection/>
      <selection pane="bottomLeft" activeCell="J17" sqref="J17"/>
    </sheetView>
  </sheetViews>
  <sheetFormatPr defaultColWidth="9" defaultRowHeight="17" customHeight="1"/>
  <cols>
    <col min="1" max="1" width="4.125" customWidth="1"/>
    <col min="2" max="2" width="4.875" customWidth="1"/>
    <col min="3" max="3" width="6.625" customWidth="1"/>
    <col min="8" max="8" width="21.75" customWidth="1"/>
    <col min="9" max="9" width="7.125" customWidth="1"/>
    <col min="10" max="10" width="5.5" customWidth="1"/>
    <col min="12" max="14" width="7.625" customWidth="1"/>
    <col min="15" max="15" width="9.125" style="47" customWidth="1"/>
    <col min="16" max="16" width="12.625" style="48" customWidth="1"/>
    <col min="17" max="17" width="9" hidden="1" customWidth="1"/>
    <col min="18" max="18" width="4.75" style="49" customWidth="1"/>
    <col min="19" max="19" width="4.375" style="49" customWidth="1"/>
    <col min="20" max="20" width="5" style="49" customWidth="1"/>
    <col min="21" max="21" width="6.75" style="49" customWidth="1"/>
  </cols>
  <sheetData>
    <row r="1" ht="24" customHeight="1" spans="1:22">
      <c r="A1" s="50" t="s">
        <v>212</v>
      </c>
      <c r="B1" s="50" t="s">
        <v>213</v>
      </c>
      <c r="C1" s="50" t="s">
        <v>2</v>
      </c>
      <c r="D1" s="50" t="s">
        <v>214</v>
      </c>
      <c r="E1" s="50" t="s">
        <v>0</v>
      </c>
      <c r="F1" s="50" t="s">
        <v>215</v>
      </c>
      <c r="G1" s="50" t="s">
        <v>216</v>
      </c>
      <c r="H1" s="50" t="s">
        <v>217</v>
      </c>
      <c r="I1" s="58" t="s">
        <v>218</v>
      </c>
      <c r="J1" s="59" t="s">
        <v>219</v>
      </c>
      <c r="K1" s="59" t="s">
        <v>11</v>
      </c>
      <c r="L1" s="60" t="s">
        <v>220</v>
      </c>
      <c r="M1" s="61" t="s">
        <v>221</v>
      </c>
      <c r="N1" s="50" t="s">
        <v>222</v>
      </c>
      <c r="O1" s="62" t="s">
        <v>223</v>
      </c>
      <c r="P1" s="63" t="s">
        <v>224</v>
      </c>
      <c r="Q1" s="73" t="s">
        <v>225</v>
      </c>
      <c r="R1" s="73" t="s">
        <v>7</v>
      </c>
      <c r="S1" s="73" t="s">
        <v>8</v>
      </c>
      <c r="T1" s="73" t="s">
        <v>9</v>
      </c>
      <c r="U1" s="73" t="s">
        <v>10</v>
      </c>
      <c r="V1" s="73" t="s">
        <v>11</v>
      </c>
    </row>
    <row r="2" customHeight="1" spans="1:22">
      <c r="A2" s="51">
        <v>1</v>
      </c>
      <c r="B2" s="52">
        <v>7.16</v>
      </c>
      <c r="C2" s="53">
        <v>578</v>
      </c>
      <c r="D2" s="53" t="s">
        <v>25</v>
      </c>
      <c r="E2" s="53" t="s">
        <v>12</v>
      </c>
      <c r="F2" s="53" t="s">
        <v>226</v>
      </c>
      <c r="G2" s="53" t="s">
        <v>227</v>
      </c>
      <c r="H2" s="53" t="s">
        <v>228</v>
      </c>
      <c r="I2" s="64" t="s">
        <v>229</v>
      </c>
      <c r="J2" s="65" t="s">
        <v>230</v>
      </c>
      <c r="K2" s="66" t="s">
        <v>231</v>
      </c>
      <c r="L2" s="67">
        <v>5</v>
      </c>
      <c r="M2" s="3">
        <v>10</v>
      </c>
      <c r="N2" s="3">
        <v>16262</v>
      </c>
      <c r="O2" s="68" t="s">
        <v>232</v>
      </c>
      <c r="P2" s="3" t="s">
        <v>233</v>
      </c>
      <c r="Q2" s="74" t="s">
        <v>234</v>
      </c>
      <c r="R2" s="75">
        <v>0</v>
      </c>
      <c r="S2" s="76">
        <v>8</v>
      </c>
      <c r="T2" s="76">
        <v>5</v>
      </c>
      <c r="U2" s="75"/>
      <c r="V2" s="38" t="s">
        <v>235</v>
      </c>
    </row>
    <row r="3" customHeight="1" spans="1:22">
      <c r="A3" s="51">
        <v>2</v>
      </c>
      <c r="B3" s="52">
        <v>7.17</v>
      </c>
      <c r="C3" s="53">
        <v>585</v>
      </c>
      <c r="D3" s="53" t="s">
        <v>236</v>
      </c>
      <c r="E3" s="53" t="s">
        <v>12</v>
      </c>
      <c r="F3" s="53" t="s">
        <v>237</v>
      </c>
      <c r="G3" s="53" t="s">
        <v>238</v>
      </c>
      <c r="H3" s="53" t="s">
        <v>239</v>
      </c>
      <c r="I3" s="64" t="s">
        <v>229</v>
      </c>
      <c r="J3" s="65" t="s">
        <v>30</v>
      </c>
      <c r="K3" s="66" t="s">
        <v>231</v>
      </c>
      <c r="L3" s="67" t="s">
        <v>240</v>
      </c>
      <c r="M3" s="3">
        <v>20</v>
      </c>
      <c r="N3" s="3">
        <v>19189</v>
      </c>
      <c r="O3" s="3" t="s">
        <v>233</v>
      </c>
      <c r="P3" s="3" t="s">
        <v>233</v>
      </c>
      <c r="Q3" s="74"/>
      <c r="R3" s="75">
        <v>0</v>
      </c>
      <c r="S3" s="75">
        <v>15</v>
      </c>
      <c r="T3" s="75">
        <v>10</v>
      </c>
      <c r="U3" s="75"/>
      <c r="V3" s="38" t="s">
        <v>235</v>
      </c>
    </row>
    <row r="4" customHeight="1" spans="1:22">
      <c r="A4" s="51">
        <v>3</v>
      </c>
      <c r="B4" s="52">
        <v>7.17</v>
      </c>
      <c r="C4" s="53">
        <v>114622</v>
      </c>
      <c r="D4" s="53" t="s">
        <v>241</v>
      </c>
      <c r="E4" s="53" t="s">
        <v>12</v>
      </c>
      <c r="F4" s="53" t="s">
        <v>237</v>
      </c>
      <c r="G4" s="53" t="s">
        <v>242</v>
      </c>
      <c r="H4" s="53" t="s">
        <v>243</v>
      </c>
      <c r="I4" s="64" t="s">
        <v>229</v>
      </c>
      <c r="J4" s="65" t="s">
        <v>14</v>
      </c>
      <c r="K4" s="66" t="s">
        <v>231</v>
      </c>
      <c r="L4" s="67">
        <v>10</v>
      </c>
      <c r="M4" s="3">
        <v>15</v>
      </c>
      <c r="N4" s="3">
        <v>13354</v>
      </c>
      <c r="O4" s="68" t="s">
        <v>233</v>
      </c>
      <c r="P4" s="3" t="s">
        <v>233</v>
      </c>
      <c r="Q4" s="74"/>
      <c r="R4" s="75">
        <v>0</v>
      </c>
      <c r="S4" s="75">
        <v>15</v>
      </c>
      <c r="T4" s="75">
        <v>10</v>
      </c>
      <c r="U4" s="75"/>
      <c r="V4" s="38" t="s">
        <v>235</v>
      </c>
    </row>
    <row r="5" customHeight="1" spans="1:22">
      <c r="A5" s="51">
        <v>4</v>
      </c>
      <c r="B5" s="54">
        <v>7.3</v>
      </c>
      <c r="C5" s="51">
        <v>716</v>
      </c>
      <c r="D5" s="51" t="s">
        <v>244</v>
      </c>
      <c r="E5" s="51" t="s">
        <v>34</v>
      </c>
      <c r="F5" s="51" t="s">
        <v>237</v>
      </c>
      <c r="G5" s="51" t="s">
        <v>238</v>
      </c>
      <c r="H5" s="51" t="s">
        <v>239</v>
      </c>
      <c r="I5" s="69" t="s">
        <v>229</v>
      </c>
      <c r="J5" s="70" t="s">
        <v>44</v>
      </c>
      <c r="K5" s="66" t="s">
        <v>231</v>
      </c>
      <c r="L5" s="71">
        <v>8</v>
      </c>
      <c r="M5" s="72">
        <v>10</v>
      </c>
      <c r="N5" s="72">
        <v>4102</v>
      </c>
      <c r="O5" s="3" t="s">
        <v>233</v>
      </c>
      <c r="P5" s="3" t="s">
        <v>233</v>
      </c>
      <c r="Q5" s="77" t="s">
        <v>234</v>
      </c>
      <c r="R5" s="75">
        <v>0</v>
      </c>
      <c r="S5" s="76">
        <v>8</v>
      </c>
      <c r="T5" s="76">
        <v>5</v>
      </c>
      <c r="U5" s="76"/>
      <c r="V5" s="38" t="s">
        <v>235</v>
      </c>
    </row>
    <row r="6" customHeight="1" spans="1:22">
      <c r="A6" s="51">
        <v>5</v>
      </c>
      <c r="B6" s="55" t="s">
        <v>245</v>
      </c>
      <c r="C6" s="53">
        <v>746</v>
      </c>
      <c r="D6" s="53" t="s">
        <v>246</v>
      </c>
      <c r="E6" s="53" t="s">
        <v>34</v>
      </c>
      <c r="F6" s="53" t="s">
        <v>226</v>
      </c>
      <c r="G6" s="53"/>
      <c r="H6" s="53" t="s">
        <v>247</v>
      </c>
      <c r="I6" s="64" t="s">
        <v>40</v>
      </c>
      <c r="J6" s="65" t="s">
        <v>40</v>
      </c>
      <c r="K6" s="66" t="s">
        <v>231</v>
      </c>
      <c r="L6" s="67">
        <v>5</v>
      </c>
      <c r="M6" s="3">
        <v>10</v>
      </c>
      <c r="N6" s="3">
        <v>7086</v>
      </c>
      <c r="O6" s="68">
        <v>230</v>
      </c>
      <c r="P6" s="3" t="s">
        <v>233</v>
      </c>
      <c r="Q6" s="74" t="s">
        <v>234</v>
      </c>
      <c r="R6" s="75">
        <v>10</v>
      </c>
      <c r="S6" s="75">
        <v>0</v>
      </c>
      <c r="T6" s="75">
        <v>5</v>
      </c>
      <c r="U6" s="75"/>
      <c r="V6" s="66" t="s">
        <v>248</v>
      </c>
    </row>
    <row r="7" customHeight="1" spans="1:22">
      <c r="A7" s="51">
        <v>6</v>
      </c>
      <c r="B7" s="52">
        <v>7.17</v>
      </c>
      <c r="C7" s="53">
        <v>720</v>
      </c>
      <c r="D7" s="53" t="s">
        <v>249</v>
      </c>
      <c r="E7" s="53" t="s">
        <v>34</v>
      </c>
      <c r="F7" s="53" t="s">
        <v>226</v>
      </c>
      <c r="G7" s="53"/>
      <c r="H7" s="53" t="s">
        <v>250</v>
      </c>
      <c r="I7" s="64" t="s">
        <v>51</v>
      </c>
      <c r="J7" s="65" t="s">
        <v>51</v>
      </c>
      <c r="K7" s="66" t="s">
        <v>231</v>
      </c>
      <c r="L7" s="67">
        <v>5</v>
      </c>
      <c r="M7" s="3">
        <v>5</v>
      </c>
      <c r="N7" s="3" t="s">
        <v>233</v>
      </c>
      <c r="O7" s="68" t="s">
        <v>233</v>
      </c>
      <c r="P7" s="3" t="s">
        <v>233</v>
      </c>
      <c r="Q7" s="74" t="s">
        <v>234</v>
      </c>
      <c r="R7" s="75">
        <v>10</v>
      </c>
      <c r="S7" s="75">
        <v>0</v>
      </c>
      <c r="T7" s="75">
        <v>5</v>
      </c>
      <c r="U7" s="75"/>
      <c r="V7" s="66" t="s">
        <v>248</v>
      </c>
    </row>
    <row r="8" customHeight="1" spans="1:22">
      <c r="A8" s="51">
        <v>7</v>
      </c>
      <c r="B8" s="52">
        <v>7.19</v>
      </c>
      <c r="C8" s="53">
        <v>117637</v>
      </c>
      <c r="D8" s="53" t="s">
        <v>251</v>
      </c>
      <c r="E8" s="53" t="s">
        <v>34</v>
      </c>
      <c r="F8" s="53" t="s">
        <v>226</v>
      </c>
      <c r="G8" s="53"/>
      <c r="H8" s="53" t="s">
        <v>252</v>
      </c>
      <c r="I8" s="64" t="s">
        <v>253</v>
      </c>
      <c r="J8" s="65" t="s">
        <v>253</v>
      </c>
      <c r="K8" s="66" t="s">
        <v>231</v>
      </c>
      <c r="L8" s="67">
        <v>2</v>
      </c>
      <c r="M8" s="3">
        <v>5</v>
      </c>
      <c r="N8" s="3" t="s">
        <v>233</v>
      </c>
      <c r="O8" s="68" t="s">
        <v>233</v>
      </c>
      <c r="P8" s="3" t="s">
        <v>233</v>
      </c>
      <c r="Q8" s="74" t="s">
        <v>234</v>
      </c>
      <c r="R8" s="75">
        <v>0</v>
      </c>
      <c r="S8" s="75">
        <v>0</v>
      </c>
      <c r="T8" s="75">
        <v>0</v>
      </c>
      <c r="U8" s="75"/>
      <c r="V8" s="66" t="s">
        <v>248</v>
      </c>
    </row>
    <row r="9" customHeight="1" spans="1:22">
      <c r="A9" s="51">
        <v>8</v>
      </c>
      <c r="B9" s="52">
        <v>7.2</v>
      </c>
      <c r="C9" s="53">
        <v>748</v>
      </c>
      <c r="D9" s="53" t="s">
        <v>254</v>
      </c>
      <c r="E9" s="53" t="s">
        <v>34</v>
      </c>
      <c r="F9" s="53" t="s">
        <v>226</v>
      </c>
      <c r="G9" s="53"/>
      <c r="H9" s="53" t="s">
        <v>255</v>
      </c>
      <c r="I9" s="64" t="s">
        <v>36</v>
      </c>
      <c r="J9" s="65" t="s">
        <v>36</v>
      </c>
      <c r="K9" s="66" t="s">
        <v>231</v>
      </c>
      <c r="L9" s="67">
        <v>5</v>
      </c>
      <c r="M9" s="3">
        <v>6</v>
      </c>
      <c r="N9" s="3">
        <v>12761</v>
      </c>
      <c r="O9" s="68" t="s">
        <v>233</v>
      </c>
      <c r="P9" s="3" t="s">
        <v>233</v>
      </c>
      <c r="Q9" s="74" t="s">
        <v>234</v>
      </c>
      <c r="R9" s="75">
        <v>10</v>
      </c>
      <c r="S9" s="75">
        <v>0</v>
      </c>
      <c r="T9" s="75">
        <v>5</v>
      </c>
      <c r="U9" s="75"/>
      <c r="V9" s="66" t="s">
        <v>248</v>
      </c>
    </row>
    <row r="10" customHeight="1" spans="1:22">
      <c r="A10" s="51">
        <v>9</v>
      </c>
      <c r="B10" s="52">
        <v>7.21</v>
      </c>
      <c r="C10" s="53">
        <v>717</v>
      </c>
      <c r="D10" s="53" t="s">
        <v>47</v>
      </c>
      <c r="E10" s="53" t="s">
        <v>34</v>
      </c>
      <c r="F10" s="53" t="s">
        <v>226</v>
      </c>
      <c r="G10" s="53" t="s">
        <v>256</v>
      </c>
      <c r="H10" s="53" t="s">
        <v>252</v>
      </c>
      <c r="I10" s="64" t="s">
        <v>48</v>
      </c>
      <c r="J10" s="65" t="s">
        <v>48</v>
      </c>
      <c r="K10" s="66" t="s">
        <v>231</v>
      </c>
      <c r="L10" s="67">
        <v>5</v>
      </c>
      <c r="M10" s="3">
        <v>5</v>
      </c>
      <c r="N10" s="3" t="s">
        <v>233</v>
      </c>
      <c r="O10" s="68">
        <v>260</v>
      </c>
      <c r="P10" s="3" t="s">
        <v>233</v>
      </c>
      <c r="Q10" s="74" t="s">
        <v>234</v>
      </c>
      <c r="R10" s="75">
        <v>10</v>
      </c>
      <c r="S10" s="75">
        <v>0</v>
      </c>
      <c r="T10" s="75">
        <v>5</v>
      </c>
      <c r="U10" s="75"/>
      <c r="V10" s="66" t="s">
        <v>248</v>
      </c>
    </row>
    <row r="11" customHeight="1" spans="1:22">
      <c r="A11" s="51">
        <v>10</v>
      </c>
      <c r="B11" s="52">
        <v>7.22</v>
      </c>
      <c r="C11" s="53">
        <v>122686</v>
      </c>
      <c r="D11" s="53" t="s">
        <v>56</v>
      </c>
      <c r="E11" s="53" t="s">
        <v>34</v>
      </c>
      <c r="F11" s="53" t="s">
        <v>226</v>
      </c>
      <c r="G11" s="53"/>
      <c r="H11" s="53" t="s">
        <v>247</v>
      </c>
      <c r="I11" s="64" t="s">
        <v>57</v>
      </c>
      <c r="J11" s="65" t="s">
        <v>57</v>
      </c>
      <c r="K11" s="66" t="s">
        <v>231</v>
      </c>
      <c r="L11" s="67">
        <v>7</v>
      </c>
      <c r="M11" s="3">
        <v>7</v>
      </c>
      <c r="N11" s="3" t="s">
        <v>233</v>
      </c>
      <c r="O11" s="68" t="s">
        <v>233</v>
      </c>
      <c r="P11" s="3" t="s">
        <v>233</v>
      </c>
      <c r="Q11" s="74" t="s">
        <v>234</v>
      </c>
      <c r="R11" s="75">
        <v>10</v>
      </c>
      <c r="S11" s="75">
        <v>0</v>
      </c>
      <c r="T11" s="75">
        <v>5</v>
      </c>
      <c r="U11" s="75"/>
      <c r="V11" s="66" t="s">
        <v>248</v>
      </c>
    </row>
    <row r="12" customHeight="1" spans="1:22">
      <c r="A12" s="51">
        <v>11</v>
      </c>
      <c r="B12" s="52">
        <v>7.23</v>
      </c>
      <c r="C12" s="53">
        <v>732</v>
      </c>
      <c r="D12" s="53" t="s">
        <v>257</v>
      </c>
      <c r="E12" s="53" t="s">
        <v>34</v>
      </c>
      <c r="F12" s="53" t="s">
        <v>226</v>
      </c>
      <c r="G12" s="53"/>
      <c r="H12" s="53" t="s">
        <v>252</v>
      </c>
      <c r="I12" s="64" t="s">
        <v>54</v>
      </c>
      <c r="J12" s="65" t="s">
        <v>54</v>
      </c>
      <c r="K12" s="66" t="s">
        <v>231</v>
      </c>
      <c r="L12" s="67">
        <v>6</v>
      </c>
      <c r="M12" s="3">
        <v>6</v>
      </c>
      <c r="N12" s="3" t="s">
        <v>233</v>
      </c>
      <c r="O12" s="68" t="s">
        <v>233</v>
      </c>
      <c r="P12" s="3" t="s">
        <v>233</v>
      </c>
      <c r="Q12" s="74" t="s">
        <v>234</v>
      </c>
      <c r="R12" s="75">
        <v>10</v>
      </c>
      <c r="S12" s="75">
        <v>0</v>
      </c>
      <c r="T12" s="75">
        <v>5</v>
      </c>
      <c r="U12" s="75"/>
      <c r="V12" s="66" t="s">
        <v>248</v>
      </c>
    </row>
    <row r="13" customHeight="1" spans="1:22">
      <c r="A13" s="51">
        <v>12</v>
      </c>
      <c r="B13" s="56">
        <v>7.8</v>
      </c>
      <c r="C13" s="53">
        <v>114685</v>
      </c>
      <c r="D13" s="53" t="s">
        <v>98</v>
      </c>
      <c r="E13" s="53" t="s">
        <v>59</v>
      </c>
      <c r="F13" s="53" t="s">
        <v>226</v>
      </c>
      <c r="G13" s="53"/>
      <c r="H13" s="53" t="s">
        <v>252</v>
      </c>
      <c r="I13" s="64" t="s">
        <v>99</v>
      </c>
      <c r="J13" s="65" t="s">
        <v>99</v>
      </c>
      <c r="K13" s="66" t="s">
        <v>231</v>
      </c>
      <c r="L13" s="67">
        <v>5</v>
      </c>
      <c r="M13" s="3">
        <v>5</v>
      </c>
      <c r="N13" s="3">
        <v>33116</v>
      </c>
      <c r="O13" s="68">
        <v>1480</v>
      </c>
      <c r="P13" s="3" t="s">
        <v>233</v>
      </c>
      <c r="Q13" s="74" t="s">
        <v>234</v>
      </c>
      <c r="R13" s="75">
        <v>10</v>
      </c>
      <c r="S13" s="75">
        <v>0</v>
      </c>
      <c r="T13" s="75">
        <v>5</v>
      </c>
      <c r="U13" s="75"/>
      <c r="V13" s="66" t="s">
        <v>248</v>
      </c>
    </row>
    <row r="14" customHeight="1" spans="1:22">
      <c r="A14" s="51">
        <v>13</v>
      </c>
      <c r="B14" s="52">
        <v>7.15</v>
      </c>
      <c r="C14" s="53">
        <v>102479</v>
      </c>
      <c r="D14" s="53" t="s">
        <v>67</v>
      </c>
      <c r="E14" s="53" t="s">
        <v>59</v>
      </c>
      <c r="F14" s="53" t="s">
        <v>226</v>
      </c>
      <c r="G14" s="53"/>
      <c r="H14" s="53" t="s">
        <v>258</v>
      </c>
      <c r="I14" s="64" t="s">
        <v>68</v>
      </c>
      <c r="J14" s="65" t="s">
        <v>68</v>
      </c>
      <c r="K14" s="66" t="s">
        <v>231</v>
      </c>
      <c r="L14" s="67">
        <v>5</v>
      </c>
      <c r="M14" s="3">
        <v>5</v>
      </c>
      <c r="N14" s="3" t="s">
        <v>233</v>
      </c>
      <c r="O14" s="68" t="s">
        <v>233</v>
      </c>
      <c r="P14" s="3" t="s">
        <v>233</v>
      </c>
      <c r="Q14" s="74" t="s">
        <v>234</v>
      </c>
      <c r="R14" s="75">
        <v>10</v>
      </c>
      <c r="S14" s="75">
        <v>0</v>
      </c>
      <c r="T14" s="75">
        <v>5</v>
      </c>
      <c r="U14" s="75"/>
      <c r="V14" s="66" t="s">
        <v>248</v>
      </c>
    </row>
    <row r="15" customHeight="1" spans="1:22">
      <c r="A15" s="51">
        <v>14</v>
      </c>
      <c r="B15" s="52">
        <v>7.16</v>
      </c>
      <c r="C15" s="53">
        <v>744</v>
      </c>
      <c r="D15" s="53" t="s">
        <v>259</v>
      </c>
      <c r="E15" s="53" t="s">
        <v>59</v>
      </c>
      <c r="F15" s="53" t="s">
        <v>237</v>
      </c>
      <c r="G15" s="53" t="s">
        <v>260</v>
      </c>
      <c r="H15" s="53" t="s">
        <v>261</v>
      </c>
      <c r="I15" s="64" t="s">
        <v>229</v>
      </c>
      <c r="J15" s="65" t="s">
        <v>79</v>
      </c>
      <c r="K15" s="66" t="s">
        <v>231</v>
      </c>
      <c r="L15" s="67">
        <v>20</v>
      </c>
      <c r="M15" s="3">
        <v>16</v>
      </c>
      <c r="N15" s="3">
        <v>16038</v>
      </c>
      <c r="O15" s="68">
        <v>234</v>
      </c>
      <c r="P15" s="3" t="s">
        <v>262</v>
      </c>
      <c r="Q15" s="74"/>
      <c r="R15" s="75">
        <v>0</v>
      </c>
      <c r="S15" s="75">
        <v>0</v>
      </c>
      <c r="T15" s="75">
        <v>0</v>
      </c>
      <c r="U15" s="75">
        <v>50</v>
      </c>
      <c r="V15" s="38" t="s">
        <v>235</v>
      </c>
    </row>
    <row r="16" customHeight="1" spans="1:22">
      <c r="A16" s="51">
        <v>15</v>
      </c>
      <c r="B16" s="52">
        <v>7.16</v>
      </c>
      <c r="C16" s="53">
        <v>118758</v>
      </c>
      <c r="D16" s="53" t="s">
        <v>263</v>
      </c>
      <c r="E16" s="53" t="s">
        <v>59</v>
      </c>
      <c r="F16" s="53" t="s">
        <v>226</v>
      </c>
      <c r="G16" s="53"/>
      <c r="H16" s="53" t="s">
        <v>264</v>
      </c>
      <c r="I16" s="64" t="s">
        <v>112</v>
      </c>
      <c r="J16" s="65" t="s">
        <v>112</v>
      </c>
      <c r="K16" s="66" t="s">
        <v>231</v>
      </c>
      <c r="L16" s="67">
        <v>5</v>
      </c>
      <c r="M16" s="3">
        <v>5</v>
      </c>
      <c r="N16" s="3" t="s">
        <v>233</v>
      </c>
      <c r="O16" s="68" t="s">
        <v>233</v>
      </c>
      <c r="P16" s="3" t="s">
        <v>233</v>
      </c>
      <c r="Q16" s="74" t="s">
        <v>234</v>
      </c>
      <c r="R16" s="75">
        <v>10</v>
      </c>
      <c r="S16" s="75">
        <v>0</v>
      </c>
      <c r="T16" s="75">
        <v>5</v>
      </c>
      <c r="U16" s="75"/>
      <c r="V16" s="66" t="s">
        <v>248</v>
      </c>
    </row>
    <row r="17" customHeight="1" spans="1:22">
      <c r="A17" s="51">
        <v>16</v>
      </c>
      <c r="B17" s="52">
        <v>7.17</v>
      </c>
      <c r="C17" s="53">
        <v>723</v>
      </c>
      <c r="D17" s="53" t="s">
        <v>265</v>
      </c>
      <c r="E17" s="53" t="s">
        <v>59</v>
      </c>
      <c r="F17" s="53" t="s">
        <v>226</v>
      </c>
      <c r="G17" s="53"/>
      <c r="H17" s="53" t="s">
        <v>266</v>
      </c>
      <c r="I17" s="64" t="s">
        <v>267</v>
      </c>
      <c r="J17" s="65" t="s">
        <v>65</v>
      </c>
      <c r="K17" s="66" t="s">
        <v>231</v>
      </c>
      <c r="L17" s="67">
        <v>4</v>
      </c>
      <c r="M17" s="3">
        <v>16</v>
      </c>
      <c r="N17" s="3" t="s">
        <v>233</v>
      </c>
      <c r="O17" s="68" t="s">
        <v>233</v>
      </c>
      <c r="P17" s="3" t="s">
        <v>233</v>
      </c>
      <c r="Q17" s="74" t="s">
        <v>234</v>
      </c>
      <c r="R17" s="75">
        <v>0</v>
      </c>
      <c r="S17" s="75">
        <v>0</v>
      </c>
      <c r="T17" s="75">
        <v>0</v>
      </c>
      <c r="U17" s="75"/>
      <c r="V17" s="66" t="s">
        <v>268</v>
      </c>
    </row>
    <row r="18" customHeight="1" spans="1:22">
      <c r="A18" s="51">
        <v>17</v>
      </c>
      <c r="B18" s="52">
        <v>7.26</v>
      </c>
      <c r="C18" s="53">
        <v>598</v>
      </c>
      <c r="D18" s="53" t="s">
        <v>269</v>
      </c>
      <c r="E18" s="53" t="s">
        <v>59</v>
      </c>
      <c r="F18" s="53" t="s">
        <v>237</v>
      </c>
      <c r="G18" s="53" t="s">
        <v>260</v>
      </c>
      <c r="H18" s="53" t="s">
        <v>261</v>
      </c>
      <c r="I18" s="64" t="s">
        <v>229</v>
      </c>
      <c r="J18" s="65" t="s">
        <v>75</v>
      </c>
      <c r="K18" s="66" t="s">
        <v>231</v>
      </c>
      <c r="L18" s="67">
        <v>12</v>
      </c>
      <c r="M18" s="3">
        <v>20</v>
      </c>
      <c r="N18" s="3">
        <v>7861</v>
      </c>
      <c r="O18" s="3" t="s">
        <v>233</v>
      </c>
      <c r="P18" s="3" t="s">
        <v>233</v>
      </c>
      <c r="Q18" s="74"/>
      <c r="R18" s="75">
        <v>0</v>
      </c>
      <c r="S18" s="75">
        <v>15</v>
      </c>
      <c r="T18" s="75">
        <v>10</v>
      </c>
      <c r="U18" s="75"/>
      <c r="V18" s="38" t="s">
        <v>235</v>
      </c>
    </row>
    <row r="19" customHeight="1" spans="1:22">
      <c r="A19" s="51">
        <v>18</v>
      </c>
      <c r="B19" s="52">
        <v>7.18</v>
      </c>
      <c r="C19" s="53">
        <v>116482</v>
      </c>
      <c r="D19" s="53" t="s">
        <v>64</v>
      </c>
      <c r="E19" s="53" t="s">
        <v>59</v>
      </c>
      <c r="F19" s="53" t="s">
        <v>226</v>
      </c>
      <c r="G19" s="53" t="s">
        <v>270</v>
      </c>
      <c r="H19" s="53" t="s">
        <v>271</v>
      </c>
      <c r="I19" s="64" t="s">
        <v>229</v>
      </c>
      <c r="J19" s="65" t="s">
        <v>65</v>
      </c>
      <c r="K19" s="66" t="s">
        <v>231</v>
      </c>
      <c r="L19" s="67">
        <v>5</v>
      </c>
      <c r="M19" s="3">
        <v>5</v>
      </c>
      <c r="N19" s="3" t="s">
        <v>233</v>
      </c>
      <c r="O19" s="68" t="s">
        <v>233</v>
      </c>
      <c r="P19" s="3" t="s">
        <v>233</v>
      </c>
      <c r="Q19" s="74" t="s">
        <v>234</v>
      </c>
      <c r="R19" s="75">
        <v>0</v>
      </c>
      <c r="S19" s="76">
        <v>8</v>
      </c>
      <c r="T19" s="76">
        <v>5</v>
      </c>
      <c r="U19" s="75"/>
      <c r="V19" s="38" t="s">
        <v>235</v>
      </c>
    </row>
    <row r="20" customHeight="1" spans="1:22">
      <c r="A20" s="51">
        <v>19</v>
      </c>
      <c r="B20" s="52">
        <v>7.18</v>
      </c>
      <c r="C20" s="53">
        <v>102479</v>
      </c>
      <c r="D20" s="53" t="s">
        <v>67</v>
      </c>
      <c r="E20" s="53" t="s">
        <v>59</v>
      </c>
      <c r="F20" s="53" t="s">
        <v>237</v>
      </c>
      <c r="G20" s="53" t="s">
        <v>272</v>
      </c>
      <c r="H20" s="53" t="s">
        <v>273</v>
      </c>
      <c r="I20" s="64" t="s">
        <v>229</v>
      </c>
      <c r="J20" s="65" t="s">
        <v>68</v>
      </c>
      <c r="K20" s="66" t="s">
        <v>231</v>
      </c>
      <c r="L20" s="67">
        <v>0</v>
      </c>
      <c r="M20" s="3">
        <v>8</v>
      </c>
      <c r="N20" s="3">
        <v>8924</v>
      </c>
      <c r="O20" s="68">
        <v>589</v>
      </c>
      <c r="P20" s="3" t="s">
        <v>274</v>
      </c>
      <c r="Q20" s="74" t="s">
        <v>234</v>
      </c>
      <c r="R20" s="75">
        <v>0</v>
      </c>
      <c r="S20" s="75">
        <v>0</v>
      </c>
      <c r="T20" s="75">
        <v>0</v>
      </c>
      <c r="U20" s="75"/>
      <c r="V20" s="38" t="s">
        <v>235</v>
      </c>
    </row>
    <row r="21" customHeight="1" spans="1:22">
      <c r="A21" s="51">
        <v>20</v>
      </c>
      <c r="B21" s="52">
        <v>7.19</v>
      </c>
      <c r="C21" s="53">
        <v>391</v>
      </c>
      <c r="D21" s="53" t="s">
        <v>70</v>
      </c>
      <c r="E21" s="53" t="s">
        <v>59</v>
      </c>
      <c r="F21" s="53" t="s">
        <v>226</v>
      </c>
      <c r="G21" s="53"/>
      <c r="H21" s="53" t="s">
        <v>266</v>
      </c>
      <c r="I21" s="64" t="s">
        <v>71</v>
      </c>
      <c r="J21" s="65" t="s">
        <v>71</v>
      </c>
      <c r="K21" s="66" t="s">
        <v>231</v>
      </c>
      <c r="L21" s="67">
        <v>5</v>
      </c>
      <c r="M21" s="3">
        <v>5</v>
      </c>
      <c r="N21" s="3" t="s">
        <v>233</v>
      </c>
      <c r="O21" s="68">
        <v>423</v>
      </c>
      <c r="P21" s="3" t="s">
        <v>233</v>
      </c>
      <c r="Q21" s="74" t="s">
        <v>234</v>
      </c>
      <c r="R21" s="75">
        <v>10</v>
      </c>
      <c r="S21" s="75">
        <v>0</v>
      </c>
      <c r="T21" s="75">
        <v>5</v>
      </c>
      <c r="U21" s="75"/>
      <c r="V21" s="66" t="s">
        <v>248</v>
      </c>
    </row>
    <row r="22" customHeight="1" spans="1:22">
      <c r="A22" s="51">
        <v>21</v>
      </c>
      <c r="B22" s="52">
        <v>7.19</v>
      </c>
      <c r="C22" s="53">
        <v>517</v>
      </c>
      <c r="D22" s="53" t="s">
        <v>103</v>
      </c>
      <c r="E22" s="53" t="s">
        <v>59</v>
      </c>
      <c r="F22" s="53" t="s">
        <v>226</v>
      </c>
      <c r="G22" s="53" t="s">
        <v>270</v>
      </c>
      <c r="H22" s="53" t="s">
        <v>271</v>
      </c>
      <c r="I22" s="64" t="s">
        <v>229</v>
      </c>
      <c r="J22" s="65" t="s">
        <v>104</v>
      </c>
      <c r="K22" s="66" t="s">
        <v>231</v>
      </c>
      <c r="L22" s="67">
        <v>5</v>
      </c>
      <c r="M22" s="3">
        <v>10</v>
      </c>
      <c r="N22" s="3" t="s">
        <v>233</v>
      </c>
      <c r="O22" s="68">
        <v>114</v>
      </c>
      <c r="P22" s="3" t="s">
        <v>275</v>
      </c>
      <c r="Q22" s="74" t="s">
        <v>234</v>
      </c>
      <c r="R22" s="75">
        <v>0</v>
      </c>
      <c r="S22" s="76">
        <v>8</v>
      </c>
      <c r="T22" s="76">
        <v>5</v>
      </c>
      <c r="U22" s="75"/>
      <c r="V22" s="38" t="s">
        <v>235</v>
      </c>
    </row>
    <row r="23" customHeight="1" spans="1:22">
      <c r="A23" s="51">
        <v>22</v>
      </c>
      <c r="B23" s="52">
        <v>7.2</v>
      </c>
      <c r="C23" s="53">
        <v>114844</v>
      </c>
      <c r="D23" s="53" t="s">
        <v>87</v>
      </c>
      <c r="E23" s="53" t="s">
        <v>59</v>
      </c>
      <c r="F23" s="53" t="s">
        <v>226</v>
      </c>
      <c r="G23" s="53" t="s">
        <v>270</v>
      </c>
      <c r="H23" s="53" t="s">
        <v>271</v>
      </c>
      <c r="I23" s="64" t="s">
        <v>229</v>
      </c>
      <c r="J23" s="65" t="s">
        <v>88</v>
      </c>
      <c r="K23" s="66" t="s">
        <v>231</v>
      </c>
      <c r="L23" s="67">
        <v>20</v>
      </c>
      <c r="M23" s="3">
        <v>13</v>
      </c>
      <c r="N23" s="3">
        <v>10101</v>
      </c>
      <c r="O23" s="68">
        <v>45</v>
      </c>
      <c r="P23" s="3" t="s">
        <v>276</v>
      </c>
      <c r="Q23" s="74" t="s">
        <v>234</v>
      </c>
      <c r="R23" s="75">
        <v>0</v>
      </c>
      <c r="S23" s="75">
        <v>15</v>
      </c>
      <c r="T23" s="75">
        <v>10</v>
      </c>
      <c r="U23" s="75"/>
      <c r="V23" s="38" t="s">
        <v>235</v>
      </c>
    </row>
    <row r="24" customHeight="1" spans="1:22">
      <c r="A24" s="51">
        <v>23</v>
      </c>
      <c r="B24" s="52">
        <v>7.21</v>
      </c>
      <c r="C24" s="53">
        <v>515</v>
      </c>
      <c r="D24" s="53" t="s">
        <v>60</v>
      </c>
      <c r="E24" s="53" t="s">
        <v>59</v>
      </c>
      <c r="F24" s="53" t="s">
        <v>237</v>
      </c>
      <c r="G24" s="53" t="s">
        <v>277</v>
      </c>
      <c r="H24" s="53" t="s">
        <v>278</v>
      </c>
      <c r="I24" s="64" t="s">
        <v>229</v>
      </c>
      <c r="J24" s="65" t="s">
        <v>61</v>
      </c>
      <c r="K24" s="66" t="s">
        <v>231</v>
      </c>
      <c r="L24" s="67">
        <v>14</v>
      </c>
      <c r="M24" s="3">
        <v>17</v>
      </c>
      <c r="N24" s="3">
        <v>6540</v>
      </c>
      <c r="O24" s="3" t="s">
        <v>233</v>
      </c>
      <c r="P24" s="3" t="s">
        <v>233</v>
      </c>
      <c r="Q24" s="74"/>
      <c r="R24" s="75">
        <v>0</v>
      </c>
      <c r="S24" s="75">
        <v>15</v>
      </c>
      <c r="T24" s="75">
        <v>10</v>
      </c>
      <c r="U24" s="75"/>
      <c r="V24" s="38" t="s">
        <v>235</v>
      </c>
    </row>
    <row r="25" customHeight="1" spans="1:22">
      <c r="A25" s="51">
        <v>24</v>
      </c>
      <c r="B25" s="52">
        <v>7.22</v>
      </c>
      <c r="C25" s="53">
        <v>113299</v>
      </c>
      <c r="D25" s="53" t="s">
        <v>84</v>
      </c>
      <c r="E25" s="53" t="s">
        <v>59</v>
      </c>
      <c r="F25" s="53" t="s">
        <v>226</v>
      </c>
      <c r="G25" s="53"/>
      <c r="H25" s="53" t="s">
        <v>255</v>
      </c>
      <c r="I25" s="64" t="s">
        <v>279</v>
      </c>
      <c r="J25" s="65" t="s">
        <v>85</v>
      </c>
      <c r="K25" s="66" t="s">
        <v>231</v>
      </c>
      <c r="L25" s="67">
        <v>7</v>
      </c>
      <c r="M25" s="3">
        <v>7</v>
      </c>
      <c r="N25" s="3" t="s">
        <v>233</v>
      </c>
      <c r="O25" s="68" t="s">
        <v>233</v>
      </c>
      <c r="P25" s="3" t="s">
        <v>233</v>
      </c>
      <c r="Q25" s="74"/>
      <c r="R25" s="75"/>
      <c r="S25" s="75">
        <v>8</v>
      </c>
      <c r="T25" s="75">
        <v>5</v>
      </c>
      <c r="U25" s="75"/>
      <c r="V25" s="66" t="s">
        <v>280</v>
      </c>
    </row>
    <row r="26" customHeight="1" spans="1:22">
      <c r="A26" s="51">
        <v>25</v>
      </c>
      <c r="B26" s="52">
        <v>7.15</v>
      </c>
      <c r="C26" s="53">
        <v>117184</v>
      </c>
      <c r="D26" s="53" t="s">
        <v>281</v>
      </c>
      <c r="E26" s="53" t="s">
        <v>59</v>
      </c>
      <c r="F26" s="53" t="s">
        <v>237</v>
      </c>
      <c r="G26" s="53" t="s">
        <v>282</v>
      </c>
      <c r="H26" s="53" t="s">
        <v>283</v>
      </c>
      <c r="I26" s="64" t="s">
        <v>229</v>
      </c>
      <c r="J26" s="65" t="s">
        <v>284</v>
      </c>
      <c r="K26" s="66" t="s">
        <v>231</v>
      </c>
      <c r="L26" s="67">
        <v>0</v>
      </c>
      <c r="M26" s="3">
        <v>0</v>
      </c>
      <c r="N26" s="3">
        <v>8992</v>
      </c>
      <c r="O26" s="68">
        <v>558.44</v>
      </c>
      <c r="P26" s="53" t="s">
        <v>285</v>
      </c>
      <c r="Q26" s="74"/>
      <c r="R26" s="75">
        <v>0</v>
      </c>
      <c r="S26" s="75">
        <v>0</v>
      </c>
      <c r="T26" s="75">
        <v>0</v>
      </c>
      <c r="U26" s="75"/>
      <c r="V26" s="38" t="s">
        <v>235</v>
      </c>
    </row>
    <row r="27" customHeight="1" spans="1:22">
      <c r="A27" s="51">
        <v>26</v>
      </c>
      <c r="B27" s="52">
        <v>7.23</v>
      </c>
      <c r="C27" s="53">
        <v>572</v>
      </c>
      <c r="D27" s="53" t="s">
        <v>286</v>
      </c>
      <c r="E27" s="53" t="s">
        <v>59</v>
      </c>
      <c r="F27" s="53" t="s">
        <v>226</v>
      </c>
      <c r="G27" s="53"/>
      <c r="H27" s="53" t="s">
        <v>287</v>
      </c>
      <c r="I27" s="64" t="s">
        <v>92</v>
      </c>
      <c r="J27" s="65" t="s">
        <v>92</v>
      </c>
      <c r="K27" s="66" t="s">
        <v>231</v>
      </c>
      <c r="L27" s="67">
        <v>5</v>
      </c>
      <c r="M27" s="3">
        <v>3</v>
      </c>
      <c r="N27" s="3" t="s">
        <v>233</v>
      </c>
      <c r="O27" s="68" t="s">
        <v>233</v>
      </c>
      <c r="P27" s="3" t="s">
        <v>233</v>
      </c>
      <c r="Q27" s="74" t="s">
        <v>234</v>
      </c>
      <c r="R27" s="75">
        <v>10</v>
      </c>
      <c r="S27" s="75">
        <v>0</v>
      </c>
      <c r="T27" s="75">
        <v>5</v>
      </c>
      <c r="U27" s="75"/>
      <c r="V27" s="66" t="s">
        <v>248</v>
      </c>
    </row>
    <row r="28" customHeight="1" spans="1:22">
      <c r="A28" s="51">
        <v>27</v>
      </c>
      <c r="B28" s="52">
        <v>7.24</v>
      </c>
      <c r="C28" s="53">
        <v>747</v>
      </c>
      <c r="D28" s="53" t="s">
        <v>288</v>
      </c>
      <c r="E28" s="53" t="s">
        <v>59</v>
      </c>
      <c r="F28" s="53" t="s">
        <v>226</v>
      </c>
      <c r="G28" s="53"/>
      <c r="H28" s="53" t="s">
        <v>247</v>
      </c>
      <c r="I28" s="64" t="s">
        <v>95</v>
      </c>
      <c r="J28" s="65" t="s">
        <v>95</v>
      </c>
      <c r="K28" s="66" t="s">
        <v>231</v>
      </c>
      <c r="L28" s="67">
        <v>5</v>
      </c>
      <c r="M28" s="3">
        <v>5</v>
      </c>
      <c r="N28" s="3" t="s">
        <v>233</v>
      </c>
      <c r="O28" s="68" t="s">
        <v>233</v>
      </c>
      <c r="P28" s="3" t="s">
        <v>233</v>
      </c>
      <c r="Q28" s="74" t="s">
        <v>234</v>
      </c>
      <c r="R28" s="75">
        <v>10</v>
      </c>
      <c r="S28" s="75">
        <v>0</v>
      </c>
      <c r="T28" s="75">
        <v>5</v>
      </c>
      <c r="U28" s="75"/>
      <c r="V28" s="66" t="s">
        <v>248</v>
      </c>
    </row>
    <row r="29" customHeight="1" spans="1:22">
      <c r="A29" s="51">
        <v>28</v>
      </c>
      <c r="B29" s="52">
        <v>7.17</v>
      </c>
      <c r="C29" s="53">
        <v>515</v>
      </c>
      <c r="D29" s="53" t="s">
        <v>60</v>
      </c>
      <c r="E29" s="53" t="s">
        <v>59</v>
      </c>
      <c r="F29" s="53" t="s">
        <v>237</v>
      </c>
      <c r="G29" s="53" t="s">
        <v>282</v>
      </c>
      <c r="H29" s="53" t="s">
        <v>283</v>
      </c>
      <c r="I29" s="64" t="s">
        <v>229</v>
      </c>
      <c r="J29" s="65" t="s">
        <v>61</v>
      </c>
      <c r="K29" s="66" t="s">
        <v>231</v>
      </c>
      <c r="L29" s="67">
        <v>3</v>
      </c>
      <c r="M29" s="3">
        <v>8</v>
      </c>
      <c r="N29" s="3">
        <v>11672</v>
      </c>
      <c r="O29" s="68">
        <v>139.6</v>
      </c>
      <c r="P29" s="53" t="s">
        <v>289</v>
      </c>
      <c r="Q29" s="74"/>
      <c r="R29" s="75">
        <v>0</v>
      </c>
      <c r="S29" s="75">
        <v>0</v>
      </c>
      <c r="T29" s="75">
        <v>0</v>
      </c>
      <c r="U29" s="75"/>
      <c r="V29" s="38" t="s">
        <v>235</v>
      </c>
    </row>
    <row r="30" customHeight="1" spans="1:22">
      <c r="A30" s="51">
        <v>29</v>
      </c>
      <c r="B30" s="52">
        <v>7.26</v>
      </c>
      <c r="C30" s="53">
        <v>598</v>
      </c>
      <c r="D30" s="53" t="s">
        <v>269</v>
      </c>
      <c r="E30" s="53" t="s">
        <v>59</v>
      </c>
      <c r="F30" s="53" t="s">
        <v>237</v>
      </c>
      <c r="G30" s="53" t="s">
        <v>282</v>
      </c>
      <c r="H30" s="53" t="s">
        <v>283</v>
      </c>
      <c r="I30" s="64" t="s">
        <v>229</v>
      </c>
      <c r="J30" s="65" t="s">
        <v>75</v>
      </c>
      <c r="K30" s="66" t="s">
        <v>231</v>
      </c>
      <c r="L30" s="67">
        <v>12</v>
      </c>
      <c r="M30" s="3">
        <v>20</v>
      </c>
      <c r="N30" s="3">
        <v>7861</v>
      </c>
      <c r="O30" s="3" t="s">
        <v>233</v>
      </c>
      <c r="P30" s="3" t="s">
        <v>233</v>
      </c>
      <c r="Q30" s="74"/>
      <c r="R30" s="75">
        <v>0</v>
      </c>
      <c r="S30" s="75">
        <v>15</v>
      </c>
      <c r="T30" s="75">
        <v>10</v>
      </c>
      <c r="U30" s="75"/>
      <c r="V30" s="38" t="s">
        <v>235</v>
      </c>
    </row>
    <row r="31" customHeight="1" spans="1:22">
      <c r="A31" s="51">
        <v>30</v>
      </c>
      <c r="B31" s="52">
        <v>7.22</v>
      </c>
      <c r="C31" s="53">
        <v>754</v>
      </c>
      <c r="D31" s="53" t="s">
        <v>290</v>
      </c>
      <c r="E31" s="53" t="s">
        <v>114</v>
      </c>
      <c r="F31" s="53" t="s">
        <v>226</v>
      </c>
      <c r="G31" s="53"/>
      <c r="H31" s="53" t="s">
        <v>252</v>
      </c>
      <c r="I31" s="64" t="s">
        <v>151</v>
      </c>
      <c r="J31" s="65" t="s">
        <v>123</v>
      </c>
      <c r="K31" s="66" t="s">
        <v>231</v>
      </c>
      <c r="L31" s="67">
        <v>8</v>
      </c>
      <c r="M31" s="3">
        <v>3</v>
      </c>
      <c r="N31" s="3">
        <v>4219</v>
      </c>
      <c r="O31" s="68">
        <v>247</v>
      </c>
      <c r="P31" s="3" t="s">
        <v>233</v>
      </c>
      <c r="Q31" s="74" t="s">
        <v>234</v>
      </c>
      <c r="R31" s="75">
        <v>10</v>
      </c>
      <c r="S31" s="75">
        <v>8</v>
      </c>
      <c r="T31" s="75">
        <v>5</v>
      </c>
      <c r="U31" s="75"/>
      <c r="V31" s="66" t="s">
        <v>268</v>
      </c>
    </row>
    <row r="32" customHeight="1" spans="1:22">
      <c r="A32" s="51">
        <v>31</v>
      </c>
      <c r="B32" s="52">
        <v>7.23</v>
      </c>
      <c r="C32" s="53">
        <v>367</v>
      </c>
      <c r="D32" s="53" t="s">
        <v>291</v>
      </c>
      <c r="E32" s="53" t="s">
        <v>114</v>
      </c>
      <c r="F32" s="53" t="s">
        <v>226</v>
      </c>
      <c r="G32" s="53" t="s">
        <v>292</v>
      </c>
      <c r="H32" s="53" t="s">
        <v>293</v>
      </c>
      <c r="I32" s="64" t="s">
        <v>294</v>
      </c>
      <c r="J32" s="65" t="s">
        <v>120</v>
      </c>
      <c r="K32" s="66" t="s">
        <v>231</v>
      </c>
      <c r="L32" s="67">
        <v>8</v>
      </c>
      <c r="M32" s="3">
        <v>8</v>
      </c>
      <c r="N32" s="3" t="s">
        <v>233</v>
      </c>
      <c r="O32" s="68" t="s">
        <v>233</v>
      </c>
      <c r="P32" s="3" t="s">
        <v>233</v>
      </c>
      <c r="Q32" s="74"/>
      <c r="R32" s="75">
        <v>10</v>
      </c>
      <c r="S32" s="75">
        <v>8</v>
      </c>
      <c r="T32" s="75">
        <v>5</v>
      </c>
      <c r="U32" s="75"/>
      <c r="V32" s="66" t="s">
        <v>268</v>
      </c>
    </row>
    <row r="33" customHeight="1" spans="1:22">
      <c r="A33" s="51">
        <v>32</v>
      </c>
      <c r="B33" s="52">
        <v>7.25</v>
      </c>
      <c r="C33" s="53">
        <v>54</v>
      </c>
      <c r="D33" s="53" t="s">
        <v>295</v>
      </c>
      <c r="E33" s="53" t="s">
        <v>114</v>
      </c>
      <c r="F33" s="53" t="s">
        <v>226</v>
      </c>
      <c r="G33" s="53"/>
      <c r="H33" s="53" t="s">
        <v>264</v>
      </c>
      <c r="I33" s="64" t="s">
        <v>118</v>
      </c>
      <c r="J33" s="65" t="s">
        <v>116</v>
      </c>
      <c r="K33" s="66" t="s">
        <v>231</v>
      </c>
      <c r="L33" s="67">
        <v>6</v>
      </c>
      <c r="M33" s="3">
        <v>6</v>
      </c>
      <c r="N33" s="3">
        <v>4457</v>
      </c>
      <c r="O33" s="68" t="s">
        <v>233</v>
      </c>
      <c r="P33" s="3" t="s">
        <v>233</v>
      </c>
      <c r="Q33" s="74" t="s">
        <v>234</v>
      </c>
      <c r="R33" s="75">
        <v>10</v>
      </c>
      <c r="S33" s="75">
        <v>8</v>
      </c>
      <c r="T33" s="75">
        <v>5</v>
      </c>
      <c r="U33" s="75"/>
      <c r="V33" s="66" t="s">
        <v>268</v>
      </c>
    </row>
    <row r="34" customHeight="1" spans="1:22">
      <c r="A34" s="51">
        <v>33</v>
      </c>
      <c r="B34" s="52">
        <v>7.29</v>
      </c>
      <c r="C34" s="53">
        <v>104838</v>
      </c>
      <c r="D34" s="53" t="s">
        <v>296</v>
      </c>
      <c r="E34" s="53" t="s">
        <v>114</v>
      </c>
      <c r="F34" s="53" t="s">
        <v>226</v>
      </c>
      <c r="G34" s="53"/>
      <c r="H34" s="53" t="s">
        <v>266</v>
      </c>
      <c r="I34" s="64" t="s">
        <v>126</v>
      </c>
      <c r="J34" s="65" t="s">
        <v>126</v>
      </c>
      <c r="K34" s="66" t="s">
        <v>231</v>
      </c>
      <c r="L34" s="67">
        <v>7</v>
      </c>
      <c r="M34" s="3">
        <v>0</v>
      </c>
      <c r="N34" s="3" t="s">
        <v>233</v>
      </c>
      <c r="O34" s="68" t="s">
        <v>233</v>
      </c>
      <c r="P34" s="3" t="s">
        <v>233</v>
      </c>
      <c r="Q34" s="74" t="s">
        <v>234</v>
      </c>
      <c r="R34" s="75">
        <v>10</v>
      </c>
      <c r="S34" s="75">
        <v>0</v>
      </c>
      <c r="T34" s="75">
        <v>5</v>
      </c>
      <c r="U34" s="75"/>
      <c r="V34" s="66" t="s">
        <v>248</v>
      </c>
    </row>
    <row r="35" customHeight="1" spans="1:22">
      <c r="A35" s="51">
        <v>34</v>
      </c>
      <c r="B35" s="55">
        <v>7.3</v>
      </c>
      <c r="C35" s="53">
        <v>387</v>
      </c>
      <c r="D35" s="53" t="s">
        <v>155</v>
      </c>
      <c r="E35" s="53" t="s">
        <v>128</v>
      </c>
      <c r="F35" s="53" t="s">
        <v>226</v>
      </c>
      <c r="G35" s="53"/>
      <c r="H35" s="53" t="s">
        <v>293</v>
      </c>
      <c r="I35" s="64" t="s">
        <v>156</v>
      </c>
      <c r="J35" s="65" t="s">
        <v>156</v>
      </c>
      <c r="K35" s="66" t="s">
        <v>231</v>
      </c>
      <c r="L35" s="67">
        <v>5</v>
      </c>
      <c r="M35" s="3">
        <v>5</v>
      </c>
      <c r="N35" s="3" t="s">
        <v>233</v>
      </c>
      <c r="O35" s="68" t="s">
        <v>233</v>
      </c>
      <c r="P35" s="3" t="s">
        <v>233</v>
      </c>
      <c r="Q35" s="74" t="s">
        <v>234</v>
      </c>
      <c r="R35" s="75">
        <v>10</v>
      </c>
      <c r="S35" s="75">
        <v>0</v>
      </c>
      <c r="T35" s="75">
        <v>5</v>
      </c>
      <c r="U35" s="75"/>
      <c r="V35" s="66" t="s">
        <v>248</v>
      </c>
    </row>
    <row r="36" customHeight="1" spans="1:22">
      <c r="A36" s="51">
        <v>35</v>
      </c>
      <c r="B36" s="55" t="s">
        <v>297</v>
      </c>
      <c r="C36" s="53">
        <v>571</v>
      </c>
      <c r="D36" s="53" t="s">
        <v>298</v>
      </c>
      <c r="E36" s="53" t="s">
        <v>128</v>
      </c>
      <c r="F36" s="53" t="s">
        <v>226</v>
      </c>
      <c r="G36" s="53"/>
      <c r="H36" s="53" t="s">
        <v>252</v>
      </c>
      <c r="I36" s="64" t="s">
        <v>137</v>
      </c>
      <c r="J36" s="65" t="s">
        <v>136</v>
      </c>
      <c r="K36" s="66" t="s">
        <v>231</v>
      </c>
      <c r="L36" s="67">
        <v>6</v>
      </c>
      <c r="M36" s="3">
        <v>6</v>
      </c>
      <c r="N36" s="3">
        <v>9500</v>
      </c>
      <c r="O36" s="68">
        <v>1499.5</v>
      </c>
      <c r="P36" s="3" t="s">
        <v>233</v>
      </c>
      <c r="Q36" s="74" t="s">
        <v>234</v>
      </c>
      <c r="R36" s="75">
        <v>10</v>
      </c>
      <c r="S36" s="75">
        <v>8</v>
      </c>
      <c r="T36" s="75">
        <v>5</v>
      </c>
      <c r="U36" s="75"/>
      <c r="V36" s="66" t="s">
        <v>268</v>
      </c>
    </row>
    <row r="37" customHeight="1" spans="1:22">
      <c r="A37" s="51">
        <v>36</v>
      </c>
      <c r="B37" s="55" t="s">
        <v>299</v>
      </c>
      <c r="C37" s="53">
        <v>707</v>
      </c>
      <c r="D37" s="57" t="s">
        <v>300</v>
      </c>
      <c r="E37" s="53" t="s">
        <v>128</v>
      </c>
      <c r="F37" s="53" t="s">
        <v>237</v>
      </c>
      <c r="G37" s="53" t="s">
        <v>301</v>
      </c>
      <c r="H37" s="53" t="s">
        <v>302</v>
      </c>
      <c r="I37" s="64" t="s">
        <v>229</v>
      </c>
      <c r="J37" s="65" t="s">
        <v>132</v>
      </c>
      <c r="K37" s="66" t="s">
        <v>231</v>
      </c>
      <c r="L37" s="67">
        <v>25</v>
      </c>
      <c r="M37" s="3">
        <v>27</v>
      </c>
      <c r="N37" s="3">
        <v>9330</v>
      </c>
      <c r="O37" s="68">
        <v>2035</v>
      </c>
      <c r="P37" s="53" t="s">
        <v>303</v>
      </c>
      <c r="Q37" s="74"/>
      <c r="R37" s="75">
        <v>0</v>
      </c>
      <c r="S37" s="75">
        <v>0</v>
      </c>
      <c r="T37" s="75">
        <v>0</v>
      </c>
      <c r="U37" s="75">
        <v>50</v>
      </c>
      <c r="V37" s="38" t="s">
        <v>235</v>
      </c>
    </row>
    <row r="38" customHeight="1" spans="1:22">
      <c r="A38" s="51">
        <v>37</v>
      </c>
      <c r="B38" s="55" t="s">
        <v>304</v>
      </c>
      <c r="C38" s="53">
        <v>712</v>
      </c>
      <c r="D38" s="53" t="s">
        <v>305</v>
      </c>
      <c r="E38" s="53" t="s">
        <v>128</v>
      </c>
      <c r="F38" s="53" t="s">
        <v>237</v>
      </c>
      <c r="G38" s="53" t="s">
        <v>272</v>
      </c>
      <c r="H38" s="53" t="s">
        <v>273</v>
      </c>
      <c r="I38" s="64" t="s">
        <v>229</v>
      </c>
      <c r="J38" s="65" t="s">
        <v>130</v>
      </c>
      <c r="K38" s="66" t="s">
        <v>231</v>
      </c>
      <c r="L38" s="67">
        <v>0</v>
      </c>
      <c r="M38" s="3">
        <v>10</v>
      </c>
      <c r="N38" s="3">
        <v>6934</v>
      </c>
      <c r="O38" s="68">
        <v>346</v>
      </c>
      <c r="P38" s="3" t="s">
        <v>306</v>
      </c>
      <c r="Q38" s="74"/>
      <c r="R38" s="75">
        <v>0</v>
      </c>
      <c r="S38" s="75">
        <v>0</v>
      </c>
      <c r="T38" s="75">
        <v>0</v>
      </c>
      <c r="U38" s="75"/>
      <c r="V38" s="38" t="s">
        <v>235</v>
      </c>
    </row>
    <row r="39" customHeight="1" spans="1:22">
      <c r="A39" s="51">
        <v>38</v>
      </c>
      <c r="B39" s="55" t="s">
        <v>304</v>
      </c>
      <c r="C39" s="53">
        <v>712</v>
      </c>
      <c r="D39" s="53" t="s">
        <v>305</v>
      </c>
      <c r="E39" s="53" t="s">
        <v>128</v>
      </c>
      <c r="F39" s="53" t="s">
        <v>237</v>
      </c>
      <c r="G39" s="53" t="s">
        <v>242</v>
      </c>
      <c r="H39" s="53" t="s">
        <v>243</v>
      </c>
      <c r="I39" s="64" t="s">
        <v>229</v>
      </c>
      <c r="J39" s="65" t="s">
        <v>130</v>
      </c>
      <c r="K39" s="66" t="s">
        <v>231</v>
      </c>
      <c r="L39" s="67">
        <v>0</v>
      </c>
      <c r="M39" s="3">
        <v>10</v>
      </c>
      <c r="N39" s="3">
        <v>6934</v>
      </c>
      <c r="O39" s="68" t="s">
        <v>233</v>
      </c>
      <c r="P39" s="3" t="s">
        <v>233</v>
      </c>
      <c r="Q39" s="74"/>
      <c r="R39" s="75">
        <v>0</v>
      </c>
      <c r="S39" s="75">
        <v>0</v>
      </c>
      <c r="T39" s="75">
        <v>0</v>
      </c>
      <c r="U39" s="75"/>
      <c r="V39" s="38" t="s">
        <v>235</v>
      </c>
    </row>
    <row r="40" customHeight="1" spans="1:22">
      <c r="A40" s="51">
        <v>39</v>
      </c>
      <c r="B40" s="52">
        <v>7.15</v>
      </c>
      <c r="C40" s="53">
        <v>740</v>
      </c>
      <c r="D40" s="53" t="s">
        <v>138</v>
      </c>
      <c r="E40" s="53" t="s">
        <v>128</v>
      </c>
      <c r="F40" s="53" t="s">
        <v>226</v>
      </c>
      <c r="G40" s="53" t="s">
        <v>270</v>
      </c>
      <c r="H40" s="53" t="s">
        <v>271</v>
      </c>
      <c r="I40" s="64" t="s">
        <v>229</v>
      </c>
      <c r="J40" s="65" t="s">
        <v>307</v>
      </c>
      <c r="K40" s="66" t="s">
        <v>231</v>
      </c>
      <c r="L40" s="67">
        <v>5</v>
      </c>
      <c r="M40" s="3">
        <v>4</v>
      </c>
      <c r="N40" s="3">
        <v>2131</v>
      </c>
      <c r="O40" s="3" t="s">
        <v>233</v>
      </c>
      <c r="P40" s="3" t="s">
        <v>233</v>
      </c>
      <c r="Q40" s="74" t="s">
        <v>234</v>
      </c>
      <c r="R40" s="75">
        <v>0</v>
      </c>
      <c r="S40" s="76">
        <v>8</v>
      </c>
      <c r="T40" s="76">
        <v>5</v>
      </c>
      <c r="U40" s="75"/>
      <c r="V40" s="38" t="s">
        <v>235</v>
      </c>
    </row>
    <row r="41" customHeight="1" spans="1:22">
      <c r="A41" s="51">
        <v>40</v>
      </c>
      <c r="B41" s="52">
        <v>7.16</v>
      </c>
      <c r="C41" s="53">
        <v>106568</v>
      </c>
      <c r="D41" s="53" t="s">
        <v>308</v>
      </c>
      <c r="E41" s="53" t="s">
        <v>128</v>
      </c>
      <c r="F41" s="53" t="s">
        <v>226</v>
      </c>
      <c r="G41" s="53"/>
      <c r="H41" s="53" t="s">
        <v>252</v>
      </c>
      <c r="I41" s="64" t="s">
        <v>163</v>
      </c>
      <c r="J41" s="65" t="s">
        <v>163</v>
      </c>
      <c r="K41" s="66" t="s">
        <v>231</v>
      </c>
      <c r="L41" s="67">
        <v>0</v>
      </c>
      <c r="M41" s="3">
        <v>11</v>
      </c>
      <c r="N41" s="3" t="s">
        <v>233</v>
      </c>
      <c r="O41" s="68" t="s">
        <v>233</v>
      </c>
      <c r="P41" s="3" t="s">
        <v>233</v>
      </c>
      <c r="Q41" s="74" t="s">
        <v>234</v>
      </c>
      <c r="R41" s="75">
        <v>0</v>
      </c>
      <c r="S41" s="75">
        <v>0</v>
      </c>
      <c r="T41" s="75">
        <v>0</v>
      </c>
      <c r="U41" s="75"/>
      <c r="V41" s="66" t="s">
        <v>248</v>
      </c>
    </row>
    <row r="42" customHeight="1" spans="1:22">
      <c r="A42" s="51">
        <v>41</v>
      </c>
      <c r="B42" s="52">
        <v>7.16</v>
      </c>
      <c r="C42" s="53">
        <v>122198</v>
      </c>
      <c r="D42" s="53" t="s">
        <v>309</v>
      </c>
      <c r="E42" s="53" t="s">
        <v>128</v>
      </c>
      <c r="F42" s="53" t="s">
        <v>226</v>
      </c>
      <c r="G42" s="53" t="s">
        <v>270</v>
      </c>
      <c r="H42" s="53" t="s">
        <v>271</v>
      </c>
      <c r="I42" s="64" t="s">
        <v>229</v>
      </c>
      <c r="J42" s="65" t="s">
        <v>310</v>
      </c>
      <c r="K42" s="66" t="s">
        <v>231</v>
      </c>
      <c r="L42" s="67">
        <v>3</v>
      </c>
      <c r="M42" s="3">
        <v>3</v>
      </c>
      <c r="N42" s="3">
        <v>2313.74</v>
      </c>
      <c r="O42" s="68">
        <v>107.6</v>
      </c>
      <c r="P42" s="3" t="s">
        <v>276</v>
      </c>
      <c r="Q42" s="74"/>
      <c r="R42" s="75">
        <v>0</v>
      </c>
      <c r="S42" s="75">
        <v>0</v>
      </c>
      <c r="T42" s="75">
        <v>0</v>
      </c>
      <c r="U42" s="75"/>
      <c r="V42" s="38" t="s">
        <v>235</v>
      </c>
    </row>
    <row r="43" customHeight="1" spans="1:22">
      <c r="A43" s="51">
        <v>42</v>
      </c>
      <c r="B43" s="52">
        <v>7.17</v>
      </c>
      <c r="C43" s="53">
        <v>104430</v>
      </c>
      <c r="D43" s="53" t="s">
        <v>158</v>
      </c>
      <c r="E43" s="53" t="s">
        <v>128</v>
      </c>
      <c r="F43" s="53" t="s">
        <v>237</v>
      </c>
      <c r="G43" s="53" t="s">
        <v>260</v>
      </c>
      <c r="H43" s="53" t="s">
        <v>261</v>
      </c>
      <c r="I43" s="64" t="s">
        <v>229</v>
      </c>
      <c r="J43" s="65" t="s">
        <v>159</v>
      </c>
      <c r="K43" s="66" t="s">
        <v>231</v>
      </c>
      <c r="L43" s="67">
        <v>22</v>
      </c>
      <c r="M43" s="3">
        <v>8</v>
      </c>
      <c r="N43" s="3">
        <v>10260</v>
      </c>
      <c r="O43" s="68">
        <v>156</v>
      </c>
      <c r="P43" s="3" t="s">
        <v>311</v>
      </c>
      <c r="Q43" s="74"/>
      <c r="R43" s="75">
        <v>0</v>
      </c>
      <c r="S43" s="75">
        <v>0</v>
      </c>
      <c r="T43" s="75">
        <v>0</v>
      </c>
      <c r="U43" s="75">
        <v>50</v>
      </c>
      <c r="V43" s="38" t="s">
        <v>235</v>
      </c>
    </row>
    <row r="44" customHeight="1" spans="1:22">
      <c r="A44" s="51">
        <v>43</v>
      </c>
      <c r="B44" s="52">
        <v>7.16</v>
      </c>
      <c r="C44" s="53">
        <v>737</v>
      </c>
      <c r="D44" s="53" t="s">
        <v>312</v>
      </c>
      <c r="E44" s="53" t="s">
        <v>128</v>
      </c>
      <c r="F44" s="53" t="s">
        <v>237</v>
      </c>
      <c r="G44" s="53" t="s">
        <v>238</v>
      </c>
      <c r="H44" s="53" t="s">
        <v>239</v>
      </c>
      <c r="I44" s="64" t="s">
        <v>229</v>
      </c>
      <c r="J44" s="65" t="s">
        <v>313</v>
      </c>
      <c r="K44" s="66" t="s">
        <v>231</v>
      </c>
      <c r="L44" s="67">
        <v>0</v>
      </c>
      <c r="M44" s="3">
        <v>0</v>
      </c>
      <c r="N44" s="3">
        <v>17371</v>
      </c>
      <c r="O44" s="3" t="s">
        <v>233</v>
      </c>
      <c r="P44" s="3" t="s">
        <v>233</v>
      </c>
      <c r="Q44" s="74"/>
      <c r="R44" s="75">
        <v>0</v>
      </c>
      <c r="S44" s="75">
        <v>0</v>
      </c>
      <c r="T44" s="75">
        <v>0</v>
      </c>
      <c r="U44" s="75"/>
      <c r="V44" s="38" t="s">
        <v>235</v>
      </c>
    </row>
    <row r="45" customHeight="1" spans="1:22">
      <c r="A45" s="51">
        <v>44</v>
      </c>
      <c r="B45" s="52">
        <v>7.17</v>
      </c>
      <c r="C45" s="53">
        <v>103639</v>
      </c>
      <c r="D45" s="53" t="s">
        <v>314</v>
      </c>
      <c r="E45" s="53" t="s">
        <v>128</v>
      </c>
      <c r="F45" s="53" t="s">
        <v>226</v>
      </c>
      <c r="G45" s="53" t="s">
        <v>270</v>
      </c>
      <c r="H45" s="53" t="s">
        <v>271</v>
      </c>
      <c r="I45" s="64" t="s">
        <v>229</v>
      </c>
      <c r="J45" s="65" t="s">
        <v>142</v>
      </c>
      <c r="K45" s="66" t="s">
        <v>231</v>
      </c>
      <c r="L45" s="67">
        <v>5</v>
      </c>
      <c r="M45" s="3">
        <v>10</v>
      </c>
      <c r="N45" s="3" t="s">
        <v>233</v>
      </c>
      <c r="O45" s="68">
        <v>38</v>
      </c>
      <c r="P45" s="3" t="s">
        <v>233</v>
      </c>
      <c r="Q45" s="74" t="s">
        <v>234</v>
      </c>
      <c r="R45" s="75">
        <v>0</v>
      </c>
      <c r="S45" s="76">
        <v>8</v>
      </c>
      <c r="T45" s="76">
        <v>5</v>
      </c>
      <c r="U45" s="75"/>
      <c r="V45" s="38" t="s">
        <v>235</v>
      </c>
    </row>
    <row r="46" customHeight="1" spans="1:22">
      <c r="A46" s="51">
        <v>45</v>
      </c>
      <c r="B46" s="52">
        <v>7.21</v>
      </c>
      <c r="C46" s="53">
        <v>743</v>
      </c>
      <c r="D46" s="53" t="s">
        <v>315</v>
      </c>
      <c r="E46" s="53" t="s">
        <v>128</v>
      </c>
      <c r="F46" s="53" t="s">
        <v>237</v>
      </c>
      <c r="G46" s="53" t="s">
        <v>316</v>
      </c>
      <c r="H46" s="53" t="s">
        <v>317</v>
      </c>
      <c r="I46" s="64" t="s">
        <v>229</v>
      </c>
      <c r="J46" s="65" t="s">
        <v>132</v>
      </c>
      <c r="K46" s="66" t="s">
        <v>231</v>
      </c>
      <c r="L46" s="67">
        <v>5</v>
      </c>
      <c r="M46" s="3">
        <v>15</v>
      </c>
      <c r="N46" s="3">
        <v>5275</v>
      </c>
      <c r="O46" s="68">
        <v>372</v>
      </c>
      <c r="P46" s="3" t="s">
        <v>318</v>
      </c>
      <c r="Q46" s="74"/>
      <c r="R46" s="75">
        <v>0</v>
      </c>
      <c r="S46" s="76">
        <v>8</v>
      </c>
      <c r="T46" s="76">
        <v>5</v>
      </c>
      <c r="U46" s="75"/>
      <c r="V46" s="38" t="s">
        <v>235</v>
      </c>
    </row>
    <row r="47" customHeight="1" spans="1:22">
      <c r="A47" s="51">
        <v>46</v>
      </c>
      <c r="B47" s="52">
        <v>7.18</v>
      </c>
      <c r="C47" s="53">
        <v>105751</v>
      </c>
      <c r="D47" s="53" t="s">
        <v>319</v>
      </c>
      <c r="E47" s="53" t="s">
        <v>128</v>
      </c>
      <c r="F47" s="53" t="s">
        <v>226</v>
      </c>
      <c r="G47" s="53"/>
      <c r="H47" s="53" t="s">
        <v>293</v>
      </c>
      <c r="I47" s="64" t="s">
        <v>166</v>
      </c>
      <c r="J47" s="65" t="s">
        <v>166</v>
      </c>
      <c r="K47" s="66" t="s">
        <v>231</v>
      </c>
      <c r="L47" s="67">
        <v>6</v>
      </c>
      <c r="M47" s="3">
        <v>6</v>
      </c>
      <c r="N47" s="3" t="s">
        <v>233</v>
      </c>
      <c r="O47" s="68" t="s">
        <v>233</v>
      </c>
      <c r="P47" s="3" t="s">
        <v>233</v>
      </c>
      <c r="Q47" s="74" t="s">
        <v>234</v>
      </c>
      <c r="R47" s="75">
        <v>10</v>
      </c>
      <c r="S47" s="75">
        <v>0</v>
      </c>
      <c r="T47" s="75">
        <v>5</v>
      </c>
      <c r="U47" s="75"/>
      <c r="V47" s="66" t="s">
        <v>248</v>
      </c>
    </row>
    <row r="48" customHeight="1" spans="1:22">
      <c r="A48" s="51">
        <v>47</v>
      </c>
      <c r="B48" s="52">
        <v>7.2</v>
      </c>
      <c r="C48" s="53">
        <v>733</v>
      </c>
      <c r="D48" s="53" t="s">
        <v>320</v>
      </c>
      <c r="E48" s="53" t="s">
        <v>128</v>
      </c>
      <c r="F48" s="53" t="s">
        <v>226</v>
      </c>
      <c r="G48" s="53"/>
      <c r="H48" s="53" t="s">
        <v>293</v>
      </c>
      <c r="I48" s="64" t="s">
        <v>147</v>
      </c>
      <c r="J48" s="65" t="s">
        <v>146</v>
      </c>
      <c r="K48" s="66" t="s">
        <v>231</v>
      </c>
      <c r="L48" s="67">
        <v>6</v>
      </c>
      <c r="M48" s="3">
        <v>2</v>
      </c>
      <c r="N48" s="3">
        <v>5259.15</v>
      </c>
      <c r="O48" s="68" t="s">
        <v>321</v>
      </c>
      <c r="P48" s="3" t="s">
        <v>233</v>
      </c>
      <c r="Q48" s="74" t="s">
        <v>234</v>
      </c>
      <c r="R48" s="75">
        <v>10</v>
      </c>
      <c r="S48" s="75">
        <v>8</v>
      </c>
      <c r="T48" s="75">
        <v>5</v>
      </c>
      <c r="U48" s="75"/>
      <c r="V48" s="66" t="s">
        <v>268</v>
      </c>
    </row>
    <row r="49" customHeight="1" spans="1:22">
      <c r="A49" s="51">
        <v>48</v>
      </c>
      <c r="B49" s="52">
        <v>7.23</v>
      </c>
      <c r="C49" s="53">
        <v>118074</v>
      </c>
      <c r="D49" s="53" t="s">
        <v>149</v>
      </c>
      <c r="E49" s="53" t="s">
        <v>128</v>
      </c>
      <c r="F49" s="53" t="s">
        <v>237</v>
      </c>
      <c r="G49" s="53" t="s">
        <v>277</v>
      </c>
      <c r="H49" s="53" t="s">
        <v>278</v>
      </c>
      <c r="I49" s="64" t="s">
        <v>229</v>
      </c>
      <c r="J49" s="65" t="s">
        <v>150</v>
      </c>
      <c r="K49" s="66" t="s">
        <v>231</v>
      </c>
      <c r="L49" s="67">
        <v>20</v>
      </c>
      <c r="M49" s="3">
        <v>20</v>
      </c>
      <c r="N49" s="3">
        <v>6748</v>
      </c>
      <c r="O49" s="68">
        <v>123</v>
      </c>
      <c r="P49" s="3" t="s">
        <v>322</v>
      </c>
      <c r="Q49" s="74"/>
      <c r="R49" s="75">
        <v>0</v>
      </c>
      <c r="S49" s="75">
        <v>15</v>
      </c>
      <c r="T49" s="75">
        <v>10</v>
      </c>
      <c r="U49" s="75"/>
      <c r="V49" s="38" t="s">
        <v>235</v>
      </c>
    </row>
    <row r="50" customHeight="1" spans="1:22">
      <c r="A50" s="51">
        <v>49</v>
      </c>
      <c r="B50" s="52">
        <v>7.22</v>
      </c>
      <c r="C50" s="53">
        <v>110378</v>
      </c>
      <c r="D50" s="53" t="s">
        <v>323</v>
      </c>
      <c r="E50" s="53" t="s">
        <v>169</v>
      </c>
      <c r="F50" s="53" t="s">
        <v>226</v>
      </c>
      <c r="G50" s="53"/>
      <c r="H50" s="53" t="s">
        <v>247</v>
      </c>
      <c r="I50" s="64" t="s">
        <v>171</v>
      </c>
      <c r="J50" s="65" t="s">
        <v>171</v>
      </c>
      <c r="K50" s="66" t="s">
        <v>231</v>
      </c>
      <c r="L50" s="67">
        <v>6</v>
      </c>
      <c r="M50" s="3">
        <v>6</v>
      </c>
      <c r="N50" s="3" t="s">
        <v>233</v>
      </c>
      <c r="O50" s="68" t="s">
        <v>233</v>
      </c>
      <c r="P50" s="3" t="s">
        <v>233</v>
      </c>
      <c r="Q50" s="74" t="s">
        <v>234</v>
      </c>
      <c r="R50" s="75">
        <v>10</v>
      </c>
      <c r="S50" s="75">
        <v>0</v>
      </c>
      <c r="T50" s="75">
        <v>5</v>
      </c>
      <c r="U50" s="75"/>
      <c r="V50" s="66" t="s">
        <v>248</v>
      </c>
    </row>
    <row r="51" customHeight="1" spans="1:22">
      <c r="A51" s="51">
        <v>50</v>
      </c>
      <c r="B51" s="52">
        <v>7.29</v>
      </c>
      <c r="C51" s="53">
        <v>738</v>
      </c>
      <c r="D51" s="53" t="s">
        <v>324</v>
      </c>
      <c r="E51" s="53" t="s">
        <v>169</v>
      </c>
      <c r="F51" s="53" t="s">
        <v>226</v>
      </c>
      <c r="G51" s="53"/>
      <c r="H51" s="53" t="s">
        <v>247</v>
      </c>
      <c r="I51" s="64" t="s">
        <v>174</v>
      </c>
      <c r="J51" s="65" t="s">
        <v>174</v>
      </c>
      <c r="K51" s="66" t="s">
        <v>231</v>
      </c>
      <c r="L51" s="67">
        <v>6</v>
      </c>
      <c r="M51" s="3">
        <v>6</v>
      </c>
      <c r="N51" s="3" t="s">
        <v>233</v>
      </c>
      <c r="O51" s="68" t="s">
        <v>233</v>
      </c>
      <c r="P51" s="3" t="s">
        <v>233</v>
      </c>
      <c r="Q51" s="74" t="s">
        <v>234</v>
      </c>
      <c r="R51" s="75">
        <v>10</v>
      </c>
      <c r="S51" s="75">
        <v>0</v>
      </c>
      <c r="T51" s="75">
        <v>5</v>
      </c>
      <c r="U51" s="75"/>
      <c r="V51" s="66" t="s">
        <v>248</v>
      </c>
    </row>
    <row r="52" customHeight="1" spans="1:22">
      <c r="A52" s="51">
        <v>51</v>
      </c>
      <c r="B52" s="52">
        <v>7.16</v>
      </c>
      <c r="C52" s="53">
        <v>307</v>
      </c>
      <c r="D52" s="57" t="s">
        <v>325</v>
      </c>
      <c r="E52" s="53" t="s">
        <v>176</v>
      </c>
      <c r="F52" s="53" t="s">
        <v>237</v>
      </c>
      <c r="G52" s="53" t="s">
        <v>326</v>
      </c>
      <c r="H52" s="53" t="s">
        <v>327</v>
      </c>
      <c r="I52" s="64" t="s">
        <v>328</v>
      </c>
      <c r="J52" s="65" t="s">
        <v>329</v>
      </c>
      <c r="K52" s="66" t="s">
        <v>231</v>
      </c>
      <c r="L52" s="67">
        <v>30</v>
      </c>
      <c r="M52" s="3">
        <v>30</v>
      </c>
      <c r="N52" s="3">
        <v>53849</v>
      </c>
      <c r="O52" s="68">
        <v>2777.26</v>
      </c>
      <c r="P52" s="53" t="s">
        <v>330</v>
      </c>
      <c r="Q52" s="74"/>
      <c r="R52" s="75"/>
      <c r="S52" s="75">
        <v>15</v>
      </c>
      <c r="T52" s="75">
        <v>10</v>
      </c>
      <c r="U52" s="75"/>
      <c r="V52" s="66" t="s">
        <v>280</v>
      </c>
    </row>
    <row r="53" customHeight="1" spans="1:22">
      <c r="A53" s="51">
        <v>52</v>
      </c>
      <c r="B53" s="52">
        <v>7.26</v>
      </c>
      <c r="C53" s="53">
        <v>106485</v>
      </c>
      <c r="D53" s="53" t="s">
        <v>180</v>
      </c>
      <c r="E53" s="53" t="s">
        <v>176</v>
      </c>
      <c r="F53" s="53" t="s">
        <v>237</v>
      </c>
      <c r="G53" s="53" t="s">
        <v>242</v>
      </c>
      <c r="H53" s="53" t="s">
        <v>243</v>
      </c>
      <c r="I53" s="64" t="s">
        <v>229</v>
      </c>
      <c r="J53" s="65" t="s">
        <v>329</v>
      </c>
      <c r="K53" s="66" t="s">
        <v>231</v>
      </c>
      <c r="L53" s="67">
        <v>14</v>
      </c>
      <c r="M53" s="3">
        <v>14</v>
      </c>
      <c r="N53" s="3">
        <v>6201</v>
      </c>
      <c r="O53" s="68" t="s">
        <v>233</v>
      </c>
      <c r="P53" s="3" t="s">
        <v>233</v>
      </c>
      <c r="Q53" s="74"/>
      <c r="R53" s="75">
        <v>0</v>
      </c>
      <c r="S53" s="75">
        <v>15</v>
      </c>
      <c r="T53" s="75">
        <v>10</v>
      </c>
      <c r="U53" s="75"/>
      <c r="V53" s="38" t="s">
        <v>235</v>
      </c>
    </row>
    <row r="54" customHeight="1" spans="1:22">
      <c r="A54" s="51">
        <v>53</v>
      </c>
      <c r="B54" s="52">
        <v>7.29</v>
      </c>
      <c r="C54" s="53">
        <v>106865</v>
      </c>
      <c r="D54" s="53" t="s">
        <v>177</v>
      </c>
      <c r="E54" s="53" t="s">
        <v>176</v>
      </c>
      <c r="F54" s="53" t="s">
        <v>226</v>
      </c>
      <c r="G54" s="53"/>
      <c r="H54" s="53" t="s">
        <v>255</v>
      </c>
      <c r="I54" s="64" t="s">
        <v>331</v>
      </c>
      <c r="J54" s="65" t="s">
        <v>329</v>
      </c>
      <c r="K54" s="66" t="s">
        <v>231</v>
      </c>
      <c r="L54" s="67">
        <v>5</v>
      </c>
      <c r="M54" s="3">
        <v>5</v>
      </c>
      <c r="N54" s="3" t="s">
        <v>233</v>
      </c>
      <c r="O54" s="68" t="s">
        <v>233</v>
      </c>
      <c r="P54" s="3" t="s">
        <v>233</v>
      </c>
      <c r="Q54" s="74" t="s">
        <v>234</v>
      </c>
      <c r="R54" s="75">
        <v>0</v>
      </c>
      <c r="S54" s="76">
        <v>8</v>
      </c>
      <c r="T54" s="76">
        <v>5</v>
      </c>
      <c r="U54" s="75"/>
      <c r="V54" s="38" t="s">
        <v>235</v>
      </c>
    </row>
    <row r="55" customHeight="1" spans="1:22">
      <c r="A55" s="51">
        <v>54</v>
      </c>
      <c r="B55" s="52">
        <v>7.15</v>
      </c>
      <c r="C55" s="53">
        <v>113025</v>
      </c>
      <c r="D55" s="53" t="s">
        <v>332</v>
      </c>
      <c r="E55" s="53" t="s">
        <v>333</v>
      </c>
      <c r="F55" s="53" t="s">
        <v>226</v>
      </c>
      <c r="G55" s="53"/>
      <c r="H55" s="53" t="s">
        <v>264</v>
      </c>
      <c r="I55" s="64" t="s">
        <v>334</v>
      </c>
      <c r="J55" s="65" t="s">
        <v>334</v>
      </c>
      <c r="K55" s="66" t="s">
        <v>231</v>
      </c>
      <c r="L55" s="67">
        <v>0</v>
      </c>
      <c r="M55" s="3">
        <v>9</v>
      </c>
      <c r="N55" s="3">
        <v>2300</v>
      </c>
      <c r="O55" s="68">
        <v>740</v>
      </c>
      <c r="P55" s="3" t="s">
        <v>233</v>
      </c>
      <c r="Q55" s="74" t="s">
        <v>234</v>
      </c>
      <c r="R55" s="75">
        <v>0</v>
      </c>
      <c r="S55" s="75">
        <v>0</v>
      </c>
      <c r="T55" s="75">
        <v>0</v>
      </c>
      <c r="U55" s="75"/>
      <c r="V55" s="66" t="s">
        <v>248</v>
      </c>
    </row>
    <row r="56" customHeight="1" spans="1:22">
      <c r="A56" s="51">
        <v>55</v>
      </c>
      <c r="B56" s="52">
        <v>7.15</v>
      </c>
      <c r="C56" s="53">
        <v>582</v>
      </c>
      <c r="D56" s="53" t="s">
        <v>335</v>
      </c>
      <c r="E56" s="53" t="s">
        <v>184</v>
      </c>
      <c r="F56" s="53" t="s">
        <v>226</v>
      </c>
      <c r="G56" s="53"/>
      <c r="H56" s="53" t="s">
        <v>336</v>
      </c>
      <c r="I56" s="64" t="s">
        <v>337</v>
      </c>
      <c r="J56" s="65" t="s">
        <v>338</v>
      </c>
      <c r="K56" s="66" t="s">
        <v>231</v>
      </c>
      <c r="L56" s="67">
        <v>5</v>
      </c>
      <c r="M56" s="3">
        <v>2</v>
      </c>
      <c r="N56" s="3">
        <v>36018</v>
      </c>
      <c r="O56" s="68" t="s">
        <v>339</v>
      </c>
      <c r="P56" s="3" t="s">
        <v>233</v>
      </c>
      <c r="Q56" s="74" t="s">
        <v>234</v>
      </c>
      <c r="R56" s="75"/>
      <c r="S56" s="75">
        <v>8</v>
      </c>
      <c r="T56" s="75">
        <v>5</v>
      </c>
      <c r="U56" s="75"/>
      <c r="V56" s="66" t="s">
        <v>280</v>
      </c>
    </row>
    <row r="57" customHeight="1" spans="1:22">
      <c r="A57" s="51">
        <v>56</v>
      </c>
      <c r="B57" s="52">
        <v>7.16</v>
      </c>
      <c r="C57" s="53">
        <v>111219</v>
      </c>
      <c r="D57" s="53" t="s">
        <v>340</v>
      </c>
      <c r="E57" s="53" t="s">
        <v>184</v>
      </c>
      <c r="F57" s="53" t="s">
        <v>226</v>
      </c>
      <c r="G57" s="53"/>
      <c r="H57" s="53" t="s">
        <v>341</v>
      </c>
      <c r="I57" s="64" t="s">
        <v>342</v>
      </c>
      <c r="J57" s="65" t="s">
        <v>342</v>
      </c>
      <c r="K57" s="66" t="s">
        <v>231</v>
      </c>
      <c r="L57" s="67">
        <v>4</v>
      </c>
      <c r="M57" s="3">
        <v>0</v>
      </c>
      <c r="N57" s="3" t="s">
        <v>233</v>
      </c>
      <c r="O57" s="68" t="s">
        <v>233</v>
      </c>
      <c r="P57" s="3" t="s">
        <v>233</v>
      </c>
      <c r="Q57" s="74" t="s">
        <v>234</v>
      </c>
      <c r="R57" s="75">
        <v>0</v>
      </c>
      <c r="S57" s="75">
        <v>0</v>
      </c>
      <c r="T57" s="75">
        <v>0</v>
      </c>
      <c r="U57" s="75"/>
      <c r="V57" s="66" t="s">
        <v>248</v>
      </c>
    </row>
    <row r="58" customHeight="1" spans="1:22">
      <c r="A58" s="51">
        <v>57</v>
      </c>
      <c r="B58" s="52">
        <v>7.16</v>
      </c>
      <c r="C58" s="53">
        <v>365</v>
      </c>
      <c r="D58" s="53" t="s">
        <v>343</v>
      </c>
      <c r="E58" s="53" t="s">
        <v>184</v>
      </c>
      <c r="F58" s="53" t="s">
        <v>237</v>
      </c>
      <c r="G58" s="53" t="s">
        <v>326</v>
      </c>
      <c r="H58" s="53" t="s">
        <v>327</v>
      </c>
      <c r="I58" s="64" t="s">
        <v>229</v>
      </c>
      <c r="J58" s="65" t="s">
        <v>344</v>
      </c>
      <c r="K58" s="66" t="s">
        <v>231</v>
      </c>
      <c r="L58" s="67">
        <v>0</v>
      </c>
      <c r="M58" s="3">
        <v>21</v>
      </c>
      <c r="N58" s="3">
        <v>22135</v>
      </c>
      <c r="O58" s="68">
        <v>7456</v>
      </c>
      <c r="P58" s="53" t="s">
        <v>345</v>
      </c>
      <c r="Q58" s="74"/>
      <c r="R58" s="75">
        <v>0</v>
      </c>
      <c r="S58" s="75">
        <v>0</v>
      </c>
      <c r="T58" s="75">
        <v>0</v>
      </c>
      <c r="U58" s="75"/>
      <c r="V58" s="38" t="s">
        <v>235</v>
      </c>
    </row>
    <row r="59" customHeight="1" spans="1:22">
      <c r="A59" s="51">
        <v>58</v>
      </c>
      <c r="B59" s="52">
        <v>7.17</v>
      </c>
      <c r="C59" s="53">
        <v>359</v>
      </c>
      <c r="D59" s="53" t="s">
        <v>196</v>
      </c>
      <c r="E59" s="53" t="s">
        <v>184</v>
      </c>
      <c r="F59" s="53" t="s">
        <v>226</v>
      </c>
      <c r="G59" s="53"/>
      <c r="H59" s="53" t="s">
        <v>346</v>
      </c>
      <c r="I59" s="64" t="s">
        <v>197</v>
      </c>
      <c r="J59" s="65" t="s">
        <v>197</v>
      </c>
      <c r="K59" s="66" t="s">
        <v>231</v>
      </c>
      <c r="L59" s="67">
        <v>5</v>
      </c>
      <c r="M59" s="3">
        <v>5</v>
      </c>
      <c r="N59" s="3" t="s">
        <v>233</v>
      </c>
      <c r="O59" s="68" t="s">
        <v>233</v>
      </c>
      <c r="P59" s="3" t="s">
        <v>233</v>
      </c>
      <c r="Q59" s="74" t="s">
        <v>234</v>
      </c>
      <c r="R59" s="75">
        <v>10</v>
      </c>
      <c r="S59" s="75">
        <v>0</v>
      </c>
      <c r="T59" s="75">
        <v>5</v>
      </c>
      <c r="U59" s="75"/>
      <c r="V59" s="66" t="s">
        <v>248</v>
      </c>
    </row>
    <row r="60" customHeight="1" spans="1:22">
      <c r="A60" s="51">
        <v>59</v>
      </c>
      <c r="B60" s="52">
        <v>7.17</v>
      </c>
      <c r="C60" s="53">
        <v>513</v>
      </c>
      <c r="D60" s="53" t="s">
        <v>347</v>
      </c>
      <c r="E60" s="53" t="s">
        <v>184</v>
      </c>
      <c r="F60" s="53" t="s">
        <v>226</v>
      </c>
      <c r="G60" s="53"/>
      <c r="H60" s="53" t="s">
        <v>348</v>
      </c>
      <c r="I60" s="64" t="s">
        <v>349</v>
      </c>
      <c r="J60" s="65" t="s">
        <v>350</v>
      </c>
      <c r="K60" s="66" t="s">
        <v>231</v>
      </c>
      <c r="L60" s="67">
        <v>3</v>
      </c>
      <c r="M60" s="3">
        <v>10</v>
      </c>
      <c r="N60" s="3" t="s">
        <v>233</v>
      </c>
      <c r="O60" s="68" t="s">
        <v>233</v>
      </c>
      <c r="P60" s="3" t="s">
        <v>233</v>
      </c>
      <c r="Q60" s="74" t="s">
        <v>234</v>
      </c>
      <c r="R60" s="75">
        <v>0</v>
      </c>
      <c r="S60" s="75">
        <v>0</v>
      </c>
      <c r="T60" s="75">
        <v>0</v>
      </c>
      <c r="U60" s="75"/>
      <c r="V60" s="66" t="s">
        <v>268</v>
      </c>
    </row>
    <row r="61" customHeight="1" spans="1:22">
      <c r="A61" s="51">
        <v>60</v>
      </c>
      <c r="B61" s="52">
        <v>7.17</v>
      </c>
      <c r="C61" s="53">
        <v>102934</v>
      </c>
      <c r="D61" s="53" t="s">
        <v>351</v>
      </c>
      <c r="E61" s="53" t="s">
        <v>184</v>
      </c>
      <c r="F61" s="53" t="s">
        <v>237</v>
      </c>
      <c r="G61" s="53" t="s">
        <v>272</v>
      </c>
      <c r="H61" s="53" t="s">
        <v>273</v>
      </c>
      <c r="I61" s="64" t="s">
        <v>229</v>
      </c>
      <c r="J61" s="65" t="s">
        <v>352</v>
      </c>
      <c r="K61" s="66" t="s">
        <v>231</v>
      </c>
      <c r="L61" s="67">
        <v>0</v>
      </c>
      <c r="M61" s="3">
        <v>15</v>
      </c>
      <c r="N61" s="3">
        <v>18836</v>
      </c>
      <c r="O61" s="68">
        <v>206.17</v>
      </c>
      <c r="P61" s="3" t="s">
        <v>353</v>
      </c>
      <c r="Q61" s="74"/>
      <c r="R61" s="75">
        <v>0</v>
      </c>
      <c r="S61" s="75">
        <v>0</v>
      </c>
      <c r="T61" s="75">
        <v>0</v>
      </c>
      <c r="U61" s="75"/>
      <c r="V61" s="38" t="s">
        <v>235</v>
      </c>
    </row>
    <row r="62" customHeight="1" spans="1:22">
      <c r="A62" s="51">
        <v>61</v>
      </c>
      <c r="B62" s="52">
        <v>7.18</v>
      </c>
      <c r="C62" s="53">
        <v>117491</v>
      </c>
      <c r="D62" s="53" t="s">
        <v>354</v>
      </c>
      <c r="E62" s="53" t="s">
        <v>184</v>
      </c>
      <c r="F62" s="53" t="s">
        <v>226</v>
      </c>
      <c r="G62" s="53" t="s">
        <v>355</v>
      </c>
      <c r="H62" s="53" t="s">
        <v>252</v>
      </c>
      <c r="I62" s="64" t="s">
        <v>229</v>
      </c>
      <c r="J62" s="65" t="s">
        <v>356</v>
      </c>
      <c r="K62" s="66" t="s">
        <v>231</v>
      </c>
      <c r="L62" s="67">
        <v>4</v>
      </c>
      <c r="M62" s="3">
        <v>4</v>
      </c>
      <c r="N62" s="3" t="s">
        <v>233</v>
      </c>
      <c r="O62" s="68" t="s">
        <v>233</v>
      </c>
      <c r="P62" s="3" t="s">
        <v>233</v>
      </c>
      <c r="Q62" s="74" t="s">
        <v>234</v>
      </c>
      <c r="R62" s="75">
        <v>0</v>
      </c>
      <c r="S62" s="75">
        <v>0</v>
      </c>
      <c r="T62" s="75">
        <v>0</v>
      </c>
      <c r="U62" s="75"/>
      <c r="V62" s="38" t="s">
        <v>235</v>
      </c>
    </row>
    <row r="63" customHeight="1" spans="1:22">
      <c r="A63" s="51">
        <v>62</v>
      </c>
      <c r="B63" s="52">
        <v>7.18</v>
      </c>
      <c r="C63" s="53">
        <v>727</v>
      </c>
      <c r="D63" s="57" t="s">
        <v>357</v>
      </c>
      <c r="E63" s="53" t="s">
        <v>184</v>
      </c>
      <c r="F63" s="53" t="s">
        <v>237</v>
      </c>
      <c r="G63" s="53" t="s">
        <v>326</v>
      </c>
      <c r="H63" s="53" t="s">
        <v>327</v>
      </c>
      <c r="I63" s="64" t="s">
        <v>229</v>
      </c>
      <c r="J63" s="65" t="s">
        <v>186</v>
      </c>
      <c r="K63" s="66" t="s">
        <v>231</v>
      </c>
      <c r="L63" s="67">
        <v>38</v>
      </c>
      <c r="M63" s="3">
        <v>38</v>
      </c>
      <c r="N63" s="3">
        <v>9465</v>
      </c>
      <c r="O63" s="68">
        <v>1888</v>
      </c>
      <c r="P63" s="53" t="s">
        <v>358</v>
      </c>
      <c r="Q63" s="74"/>
      <c r="R63" s="75">
        <v>0</v>
      </c>
      <c r="S63" s="75">
        <v>15</v>
      </c>
      <c r="T63" s="75">
        <v>10</v>
      </c>
      <c r="U63" s="75"/>
      <c r="V63" s="38" t="s">
        <v>235</v>
      </c>
    </row>
    <row r="64" customHeight="1" spans="1:22">
      <c r="A64" s="51">
        <v>63</v>
      </c>
      <c r="B64" s="52">
        <v>7.21</v>
      </c>
      <c r="C64" s="53">
        <v>105910</v>
      </c>
      <c r="D64" s="53" t="s">
        <v>204</v>
      </c>
      <c r="E64" s="53" t="s">
        <v>184</v>
      </c>
      <c r="F64" s="53" t="s">
        <v>226</v>
      </c>
      <c r="G64" s="53"/>
      <c r="H64" s="53" t="s">
        <v>266</v>
      </c>
      <c r="I64" s="64" t="s">
        <v>205</v>
      </c>
      <c r="J64" s="65" t="s">
        <v>205</v>
      </c>
      <c r="K64" s="66" t="s">
        <v>231</v>
      </c>
      <c r="L64" s="67">
        <v>5</v>
      </c>
      <c r="M64" s="3">
        <v>5</v>
      </c>
      <c r="N64" s="3" t="s">
        <v>233</v>
      </c>
      <c r="O64" s="68" t="s">
        <v>233</v>
      </c>
      <c r="P64" s="3" t="s">
        <v>233</v>
      </c>
      <c r="Q64" s="74" t="s">
        <v>234</v>
      </c>
      <c r="R64" s="75">
        <v>10</v>
      </c>
      <c r="S64" s="75">
        <v>0</v>
      </c>
      <c r="T64" s="75">
        <v>5</v>
      </c>
      <c r="U64" s="75"/>
      <c r="V64" s="66" t="s">
        <v>248</v>
      </c>
    </row>
    <row r="65" customHeight="1" spans="1:22">
      <c r="A65" s="51">
        <v>64</v>
      </c>
      <c r="B65" s="52">
        <v>7.22</v>
      </c>
      <c r="C65" s="53">
        <v>117310</v>
      </c>
      <c r="D65" s="53" t="s">
        <v>201</v>
      </c>
      <c r="E65" s="53" t="s">
        <v>184</v>
      </c>
      <c r="F65" s="53" t="s">
        <v>226</v>
      </c>
      <c r="G65" s="53" t="s">
        <v>270</v>
      </c>
      <c r="H65" s="53" t="s">
        <v>271</v>
      </c>
      <c r="I65" s="64" t="s">
        <v>229</v>
      </c>
      <c r="J65" s="65" t="s">
        <v>202</v>
      </c>
      <c r="K65" s="66" t="s">
        <v>231</v>
      </c>
      <c r="L65" s="67">
        <v>5</v>
      </c>
      <c r="M65" s="3">
        <v>5</v>
      </c>
      <c r="N65" s="3">
        <v>4660</v>
      </c>
      <c r="O65" s="3" t="s">
        <v>233</v>
      </c>
      <c r="P65" s="3" t="s">
        <v>233</v>
      </c>
      <c r="Q65" s="74" t="s">
        <v>234</v>
      </c>
      <c r="R65" s="75">
        <v>0</v>
      </c>
      <c r="S65" s="76">
        <v>8</v>
      </c>
      <c r="T65" s="76">
        <v>5</v>
      </c>
      <c r="U65" s="75"/>
      <c r="V65" s="38" t="s">
        <v>235</v>
      </c>
    </row>
    <row r="66" customHeight="1" spans="1:22">
      <c r="A66" s="51">
        <v>65</v>
      </c>
      <c r="B66" s="52">
        <v>7.23</v>
      </c>
      <c r="C66" s="53">
        <v>118151</v>
      </c>
      <c r="D66" s="53" t="s">
        <v>188</v>
      </c>
      <c r="E66" s="53" t="s">
        <v>184</v>
      </c>
      <c r="F66" s="53" t="s">
        <v>226</v>
      </c>
      <c r="G66" s="53"/>
      <c r="H66" s="53" t="s">
        <v>293</v>
      </c>
      <c r="I66" s="64" t="s">
        <v>189</v>
      </c>
      <c r="J66" s="65" t="s">
        <v>189</v>
      </c>
      <c r="K66" s="66" t="s">
        <v>231</v>
      </c>
      <c r="L66" s="67">
        <v>6</v>
      </c>
      <c r="M66" s="3">
        <v>17</v>
      </c>
      <c r="N66" s="3" t="s">
        <v>233</v>
      </c>
      <c r="O66" s="68" t="s">
        <v>233</v>
      </c>
      <c r="P66" s="3" t="s">
        <v>233</v>
      </c>
      <c r="Q66" s="74" t="s">
        <v>234</v>
      </c>
      <c r="R66" s="75">
        <v>10</v>
      </c>
      <c r="S66" s="75">
        <v>0</v>
      </c>
      <c r="T66" s="75">
        <v>5</v>
      </c>
      <c r="U66" s="75"/>
      <c r="V66" s="66" t="s">
        <v>248</v>
      </c>
    </row>
    <row r="67" customHeight="1" spans="1:22">
      <c r="A67" s="51">
        <v>66</v>
      </c>
      <c r="B67" s="52">
        <v>7.24</v>
      </c>
      <c r="C67" s="53">
        <v>103198</v>
      </c>
      <c r="D67" s="53" t="s">
        <v>359</v>
      </c>
      <c r="E67" s="53" t="s">
        <v>184</v>
      </c>
      <c r="F67" s="53" t="s">
        <v>237</v>
      </c>
      <c r="G67" s="53" t="s">
        <v>238</v>
      </c>
      <c r="H67" s="53" t="s">
        <v>239</v>
      </c>
      <c r="I67" s="64" t="s">
        <v>229</v>
      </c>
      <c r="J67" s="65" t="s">
        <v>360</v>
      </c>
      <c r="K67" s="66" t="s">
        <v>231</v>
      </c>
      <c r="L67" s="67">
        <v>0</v>
      </c>
      <c r="M67" s="3">
        <v>0</v>
      </c>
      <c r="N67" s="3">
        <v>8590</v>
      </c>
      <c r="O67" s="3" t="s">
        <v>233</v>
      </c>
      <c r="P67" s="3" t="s">
        <v>233</v>
      </c>
      <c r="Q67" s="74" t="s">
        <v>361</v>
      </c>
      <c r="R67" s="75">
        <v>0</v>
      </c>
      <c r="S67" s="75">
        <v>0</v>
      </c>
      <c r="T67" s="75">
        <v>0</v>
      </c>
      <c r="U67" s="75"/>
      <c r="V67" s="38" t="s">
        <v>235</v>
      </c>
    </row>
    <row r="68" customHeight="1" spans="1:22">
      <c r="A68" s="51">
        <v>67</v>
      </c>
      <c r="B68" s="52">
        <v>7.24</v>
      </c>
      <c r="C68" s="53">
        <v>745</v>
      </c>
      <c r="D68" s="53" t="s">
        <v>362</v>
      </c>
      <c r="E68" s="53" t="s">
        <v>184</v>
      </c>
      <c r="F68" s="53" t="s">
        <v>226</v>
      </c>
      <c r="G68" s="53"/>
      <c r="H68" s="53" t="s">
        <v>293</v>
      </c>
      <c r="I68" s="64" t="s">
        <v>363</v>
      </c>
      <c r="J68" s="65" t="s">
        <v>363</v>
      </c>
      <c r="K68" s="66" t="s">
        <v>231</v>
      </c>
      <c r="L68" s="67">
        <v>0</v>
      </c>
      <c r="M68" s="3">
        <v>12</v>
      </c>
      <c r="N68" s="3">
        <v>5600</v>
      </c>
      <c r="O68" s="3" t="s">
        <v>233</v>
      </c>
      <c r="P68" s="3" t="s">
        <v>233</v>
      </c>
      <c r="Q68" s="74"/>
      <c r="R68" s="75">
        <v>0</v>
      </c>
      <c r="S68" s="75">
        <v>0</v>
      </c>
      <c r="T68" s="75">
        <v>0</v>
      </c>
      <c r="U68" s="75"/>
      <c r="V68" s="66" t="s">
        <v>248</v>
      </c>
    </row>
    <row r="69" customHeight="1" spans="1:22">
      <c r="A69" s="51">
        <v>68</v>
      </c>
      <c r="B69" s="52">
        <v>7.25</v>
      </c>
      <c r="C69" s="53">
        <v>108277</v>
      </c>
      <c r="D69" s="53" t="s">
        <v>191</v>
      </c>
      <c r="E69" s="53" t="s">
        <v>184</v>
      </c>
      <c r="F69" s="53" t="s">
        <v>226</v>
      </c>
      <c r="G69" s="53"/>
      <c r="H69" s="53" t="s">
        <v>287</v>
      </c>
      <c r="I69" s="64" t="s">
        <v>192</v>
      </c>
      <c r="J69" s="65" t="s">
        <v>192</v>
      </c>
      <c r="K69" s="66" t="s">
        <v>231</v>
      </c>
      <c r="L69" s="67">
        <v>5</v>
      </c>
      <c r="M69" s="3">
        <v>5</v>
      </c>
      <c r="N69" s="3" t="s">
        <v>233</v>
      </c>
      <c r="O69" s="68" t="s">
        <v>233</v>
      </c>
      <c r="P69" s="3" t="s">
        <v>233</v>
      </c>
      <c r="Q69" s="74" t="s">
        <v>234</v>
      </c>
      <c r="R69" s="75">
        <v>10</v>
      </c>
      <c r="S69" s="75">
        <v>0</v>
      </c>
      <c r="T69" s="75">
        <v>5</v>
      </c>
      <c r="U69" s="75"/>
      <c r="V69" s="66" t="s">
        <v>248</v>
      </c>
    </row>
    <row r="70" customHeight="1" spans="1:22">
      <c r="A70" s="51">
        <v>69</v>
      </c>
      <c r="B70" s="52">
        <v>7.16</v>
      </c>
      <c r="C70" s="53">
        <v>385</v>
      </c>
      <c r="D70" s="53" t="s">
        <v>364</v>
      </c>
      <c r="E70" s="53" t="s">
        <v>207</v>
      </c>
      <c r="F70" s="53" t="s">
        <v>226</v>
      </c>
      <c r="G70" s="53"/>
      <c r="H70" s="53" t="s">
        <v>258</v>
      </c>
      <c r="I70" s="64" t="s">
        <v>209</v>
      </c>
      <c r="J70" s="65" t="s">
        <v>209</v>
      </c>
      <c r="K70" s="66" t="s">
        <v>231</v>
      </c>
      <c r="L70" s="67">
        <v>5</v>
      </c>
      <c r="M70" s="3">
        <v>5</v>
      </c>
      <c r="N70" s="3" t="s">
        <v>233</v>
      </c>
      <c r="O70" s="68" t="s">
        <v>233</v>
      </c>
      <c r="P70" s="3" t="s">
        <v>233</v>
      </c>
      <c r="Q70" s="74" t="s">
        <v>234</v>
      </c>
      <c r="R70" s="75">
        <v>10</v>
      </c>
      <c r="S70" s="75">
        <v>0</v>
      </c>
      <c r="T70" s="75">
        <v>5</v>
      </c>
      <c r="U70" s="75"/>
      <c r="V70" s="66" t="s">
        <v>248</v>
      </c>
    </row>
    <row r="71" customHeight="1" spans="1:22">
      <c r="A71" s="51">
        <v>70</v>
      </c>
      <c r="B71" s="52">
        <v>7.24</v>
      </c>
      <c r="C71" s="53">
        <v>108656</v>
      </c>
      <c r="D71" s="53" t="s">
        <v>365</v>
      </c>
      <c r="E71" s="78" t="s">
        <v>207</v>
      </c>
      <c r="F71" s="53" t="s">
        <v>226</v>
      </c>
      <c r="G71" s="53"/>
      <c r="H71" s="53" t="s">
        <v>252</v>
      </c>
      <c r="I71" s="64" t="s">
        <v>366</v>
      </c>
      <c r="J71" s="65" t="s">
        <v>366</v>
      </c>
      <c r="K71" s="66" t="s">
        <v>231</v>
      </c>
      <c r="L71" s="67">
        <v>4</v>
      </c>
      <c r="M71" s="3">
        <v>4</v>
      </c>
      <c r="N71" s="3" t="s">
        <v>233</v>
      </c>
      <c r="O71" s="68" t="s">
        <v>233</v>
      </c>
      <c r="P71" s="3" t="s">
        <v>233</v>
      </c>
      <c r="Q71" s="74" t="s">
        <v>234</v>
      </c>
      <c r="R71" s="75">
        <v>0</v>
      </c>
      <c r="S71" s="75">
        <v>0</v>
      </c>
      <c r="T71" s="75">
        <v>0</v>
      </c>
      <c r="U71" s="75"/>
      <c r="V71" s="66" t="s">
        <v>248</v>
      </c>
    </row>
    <row r="72" customHeight="1" spans="1:22">
      <c r="A72" s="51">
        <v>71</v>
      </c>
      <c r="B72" s="55" t="s">
        <v>367</v>
      </c>
      <c r="C72" s="53" t="s">
        <v>368</v>
      </c>
      <c r="D72" s="64" t="s">
        <v>369</v>
      </c>
      <c r="E72" s="79" t="s">
        <v>176</v>
      </c>
      <c r="F72" s="80" t="s">
        <v>237</v>
      </c>
      <c r="G72" s="53" t="s">
        <v>370</v>
      </c>
      <c r="H72" s="53"/>
      <c r="I72" s="64" t="s">
        <v>371</v>
      </c>
      <c r="J72" s="65"/>
      <c r="K72" s="66" t="s">
        <v>231</v>
      </c>
      <c r="L72" s="67">
        <v>0</v>
      </c>
      <c r="M72" s="3">
        <v>50</v>
      </c>
      <c r="N72" s="3" t="s">
        <v>233</v>
      </c>
      <c r="O72" s="68" t="s">
        <v>233</v>
      </c>
      <c r="P72" s="3" t="s">
        <v>233</v>
      </c>
      <c r="Q72" s="74"/>
      <c r="R72" s="75">
        <v>0</v>
      </c>
      <c r="S72" s="75">
        <v>0</v>
      </c>
      <c r="T72" s="75">
        <v>0</v>
      </c>
      <c r="U72" s="75"/>
      <c r="V72" s="38" t="s">
        <v>235</v>
      </c>
    </row>
  </sheetData>
  <sortState ref="A2:V72">
    <sortCondition ref="E2"/>
  </sortState>
  <dataValidations count="3">
    <dataValidation type="list" allowBlank="1" showInputMessage="1" showErrorMessage="1" sqref="E2:E72">
      <formula1>"西门一片,城中片区,城郊一片,东南片区,北门片区,西门二片,都江堰片区,旗舰片区,崇州片区,新津片区"</formula1>
    </dataValidation>
    <dataValidation type="list" allowBlank="1" showInputMessage="1" showErrorMessage="1" sqref="F2:F72">
      <formula1>"厂家主导,小班患教"</formula1>
    </dataValidation>
    <dataValidation type="list" allowBlank="1" showInputMessage="1" showErrorMessage="1" sqref="Q2:Q72">
      <formula1>"是,否"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3"/>
  <sheetViews>
    <sheetView workbookViewId="0">
      <pane ySplit="2" topLeftCell="A3" activePane="bottomLeft" state="frozen"/>
      <selection/>
      <selection pane="bottomLeft" activeCell="H16" sqref="H16"/>
    </sheetView>
  </sheetViews>
  <sheetFormatPr defaultColWidth="8" defaultRowHeight="18" customHeight="1"/>
  <cols>
    <col min="1" max="1" width="4.875" style="7" customWidth="1"/>
    <col min="2" max="2" width="6.875" style="9" customWidth="1"/>
    <col min="3" max="3" width="34.125" style="10" customWidth="1"/>
    <col min="4" max="4" width="9.5" style="9" customWidth="1"/>
    <col min="5" max="5" width="6.625" style="9" customWidth="1"/>
    <col min="6" max="6" width="8.125" style="10" customWidth="1"/>
    <col min="7" max="7" width="7.125" style="9" customWidth="1"/>
    <col min="8" max="8" width="6.5" style="9" customWidth="1"/>
    <col min="9" max="9" width="4.125" style="11" customWidth="1"/>
    <col min="10" max="11" width="6.875" style="12" customWidth="1"/>
    <col min="12" max="12" width="5.875" style="12" customWidth="1"/>
    <col min="13" max="13" width="5.875" style="9" customWidth="1"/>
    <col min="14" max="14" width="23.625" style="13" customWidth="1"/>
    <col min="15" max="16384" width="8" style="7"/>
  </cols>
  <sheetData>
    <row r="1" s="6" customFormat="1" ht="41" customHeight="1" spans="1:14">
      <c r="A1" s="14" t="s">
        <v>372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N1" s="31"/>
    </row>
    <row r="2" s="6" customFormat="1" ht="24" spans="1:14">
      <c r="A2" s="15" t="s">
        <v>212</v>
      </c>
      <c r="B2" s="15" t="s">
        <v>2</v>
      </c>
      <c r="C2" s="16" t="s">
        <v>373</v>
      </c>
      <c r="D2" s="15" t="s">
        <v>0</v>
      </c>
      <c r="E2" s="15" t="s">
        <v>374</v>
      </c>
      <c r="F2" s="16" t="s">
        <v>375</v>
      </c>
      <c r="G2" s="17" t="s">
        <v>376</v>
      </c>
      <c r="H2" s="17" t="s">
        <v>377</v>
      </c>
      <c r="I2" s="32" t="s">
        <v>378</v>
      </c>
      <c r="J2" s="32" t="s">
        <v>379</v>
      </c>
      <c r="K2" s="32" t="s">
        <v>380</v>
      </c>
      <c r="L2" s="32" t="s">
        <v>381</v>
      </c>
      <c r="M2" s="17" t="s">
        <v>382</v>
      </c>
      <c r="N2" s="17" t="s">
        <v>383</v>
      </c>
    </row>
    <row r="3" s="7" customFormat="1" customHeight="1" spans="1:14">
      <c r="A3" s="18">
        <v>4</v>
      </c>
      <c r="B3" s="19">
        <v>120844</v>
      </c>
      <c r="C3" s="20" t="s">
        <v>384</v>
      </c>
      <c r="D3" s="18" t="s">
        <v>12</v>
      </c>
      <c r="E3" s="21"/>
      <c r="F3" s="22" t="s">
        <v>328</v>
      </c>
      <c r="G3" s="18" t="s">
        <v>385</v>
      </c>
      <c r="H3" s="21">
        <v>5</v>
      </c>
      <c r="I3" s="21"/>
      <c r="J3" s="33">
        <v>3</v>
      </c>
      <c r="K3" s="33">
        <v>0</v>
      </c>
      <c r="L3" s="34">
        <f>K3-J3</f>
        <v>-3</v>
      </c>
      <c r="M3" s="26"/>
      <c r="N3" s="35" t="s">
        <v>386</v>
      </c>
    </row>
    <row r="4" s="7" customFormat="1" customHeight="1" spans="1:14">
      <c r="A4" s="23">
        <v>5</v>
      </c>
      <c r="B4" s="24">
        <v>122906</v>
      </c>
      <c r="C4" s="25" t="s">
        <v>387</v>
      </c>
      <c r="D4" s="23" t="s">
        <v>12</v>
      </c>
      <c r="E4" s="26"/>
      <c r="F4" s="27" t="s">
        <v>388</v>
      </c>
      <c r="G4" s="23" t="s">
        <v>385</v>
      </c>
      <c r="H4" s="26">
        <v>3</v>
      </c>
      <c r="I4" s="26"/>
      <c r="J4" s="36">
        <v>1</v>
      </c>
      <c r="K4" s="34">
        <v>1</v>
      </c>
      <c r="L4" s="34">
        <f t="shared" ref="L4:L35" si="0">K4-J4</f>
        <v>0</v>
      </c>
      <c r="M4" s="26"/>
      <c r="N4" s="35" t="s">
        <v>389</v>
      </c>
    </row>
    <row r="5" s="7" customFormat="1" customHeight="1" spans="1:14">
      <c r="A5" s="23">
        <v>12</v>
      </c>
      <c r="B5" s="24">
        <v>119262</v>
      </c>
      <c r="C5" s="25" t="s">
        <v>390</v>
      </c>
      <c r="D5" s="23" t="s">
        <v>12</v>
      </c>
      <c r="E5" s="26"/>
      <c r="F5" s="27" t="s">
        <v>391</v>
      </c>
      <c r="G5" s="23" t="s">
        <v>385</v>
      </c>
      <c r="H5" s="26">
        <v>5</v>
      </c>
      <c r="I5" s="26"/>
      <c r="J5" s="34">
        <v>3</v>
      </c>
      <c r="K5" s="34">
        <v>1</v>
      </c>
      <c r="L5" s="34">
        <f t="shared" si="0"/>
        <v>-2</v>
      </c>
      <c r="M5" s="26"/>
      <c r="N5" s="35" t="s">
        <v>386</v>
      </c>
    </row>
    <row r="6" s="7" customFormat="1" customHeight="1" spans="1:14">
      <c r="A6" s="23">
        <v>13</v>
      </c>
      <c r="B6" s="23">
        <v>311</v>
      </c>
      <c r="C6" s="27" t="s">
        <v>392</v>
      </c>
      <c r="D6" s="23" t="s">
        <v>12</v>
      </c>
      <c r="E6" s="26"/>
      <c r="F6" s="27" t="s">
        <v>393</v>
      </c>
      <c r="G6" s="23" t="s">
        <v>385</v>
      </c>
      <c r="H6" s="26">
        <v>5</v>
      </c>
      <c r="I6" s="26"/>
      <c r="J6" s="34">
        <v>3</v>
      </c>
      <c r="K6" s="34">
        <v>2</v>
      </c>
      <c r="L6" s="34">
        <f t="shared" si="0"/>
        <v>-1</v>
      </c>
      <c r="M6" s="26"/>
      <c r="N6" s="35" t="s">
        <v>386</v>
      </c>
    </row>
    <row r="7" s="7" customFormat="1" customHeight="1" spans="1:14">
      <c r="A7" s="23">
        <v>14</v>
      </c>
      <c r="B7" s="23">
        <v>339</v>
      </c>
      <c r="C7" s="27" t="s">
        <v>394</v>
      </c>
      <c r="D7" s="23" t="s">
        <v>12</v>
      </c>
      <c r="E7" s="26"/>
      <c r="F7" s="27" t="s">
        <v>393</v>
      </c>
      <c r="G7" s="23" t="s">
        <v>385</v>
      </c>
      <c r="H7" s="26">
        <v>5</v>
      </c>
      <c r="I7" s="26"/>
      <c r="J7" s="34">
        <v>3</v>
      </c>
      <c r="K7" s="34">
        <v>1</v>
      </c>
      <c r="L7" s="34">
        <f t="shared" si="0"/>
        <v>-2</v>
      </c>
      <c r="M7" s="26"/>
      <c r="N7" s="35" t="s">
        <v>386</v>
      </c>
    </row>
    <row r="8" s="7" customFormat="1" customHeight="1" spans="1:14">
      <c r="A8" s="23">
        <v>15</v>
      </c>
      <c r="B8" s="23">
        <v>112415</v>
      </c>
      <c r="C8" s="27" t="s">
        <v>395</v>
      </c>
      <c r="D8" s="23" t="s">
        <v>12</v>
      </c>
      <c r="E8" s="26"/>
      <c r="F8" s="27" t="s">
        <v>393</v>
      </c>
      <c r="G8" s="23" t="s">
        <v>385</v>
      </c>
      <c r="H8" s="26">
        <v>5</v>
      </c>
      <c r="I8" s="26"/>
      <c r="J8" s="34">
        <v>3</v>
      </c>
      <c r="K8" s="34">
        <v>2</v>
      </c>
      <c r="L8" s="34">
        <f t="shared" si="0"/>
        <v>-1</v>
      </c>
      <c r="M8" s="26"/>
      <c r="N8" s="35" t="s">
        <v>386</v>
      </c>
    </row>
    <row r="9" s="7" customFormat="1" customHeight="1" spans="1:14">
      <c r="A9" s="23">
        <v>18</v>
      </c>
      <c r="B9" s="23">
        <v>594</v>
      </c>
      <c r="C9" s="27" t="s">
        <v>396</v>
      </c>
      <c r="D9" s="23" t="s">
        <v>34</v>
      </c>
      <c r="E9" s="26"/>
      <c r="F9" s="27" t="s">
        <v>40</v>
      </c>
      <c r="G9" s="23" t="s">
        <v>397</v>
      </c>
      <c r="H9" s="26">
        <v>10</v>
      </c>
      <c r="I9" s="26"/>
      <c r="J9" s="34">
        <v>6</v>
      </c>
      <c r="K9" s="34">
        <v>3</v>
      </c>
      <c r="L9" s="34">
        <f t="shared" si="0"/>
        <v>-3</v>
      </c>
      <c r="M9" s="26"/>
      <c r="N9" s="35" t="s">
        <v>386</v>
      </c>
    </row>
    <row r="10" s="7" customFormat="1" customHeight="1" spans="1:14">
      <c r="A10" s="23">
        <v>21</v>
      </c>
      <c r="B10" s="23">
        <v>720</v>
      </c>
      <c r="C10" s="27" t="s">
        <v>398</v>
      </c>
      <c r="D10" s="23" t="s">
        <v>34</v>
      </c>
      <c r="E10" s="26"/>
      <c r="F10" s="27" t="s">
        <v>399</v>
      </c>
      <c r="G10" s="23" t="s">
        <v>385</v>
      </c>
      <c r="H10" s="26">
        <v>5</v>
      </c>
      <c r="I10" s="36">
        <v>1</v>
      </c>
      <c r="J10" s="34">
        <v>3</v>
      </c>
      <c r="K10" s="34">
        <v>3</v>
      </c>
      <c r="L10" s="34">
        <f t="shared" si="0"/>
        <v>0</v>
      </c>
      <c r="M10" s="26"/>
      <c r="N10" s="35" t="s">
        <v>389</v>
      </c>
    </row>
    <row r="11" s="7" customFormat="1" customHeight="1" spans="1:14">
      <c r="A11" s="23">
        <v>26</v>
      </c>
      <c r="B11" s="26">
        <v>117637</v>
      </c>
      <c r="C11" s="27" t="s">
        <v>400</v>
      </c>
      <c r="D11" s="23" t="s">
        <v>34</v>
      </c>
      <c r="E11" s="26"/>
      <c r="F11" s="27" t="s">
        <v>399</v>
      </c>
      <c r="G11" s="23" t="s">
        <v>385</v>
      </c>
      <c r="H11" s="26">
        <v>5</v>
      </c>
      <c r="I11" s="36">
        <v>1</v>
      </c>
      <c r="J11" s="34">
        <v>3</v>
      </c>
      <c r="K11" s="34">
        <v>1</v>
      </c>
      <c r="L11" s="34">
        <f t="shared" si="0"/>
        <v>-2</v>
      </c>
      <c r="M11" s="26"/>
      <c r="N11" s="35" t="s">
        <v>401</v>
      </c>
    </row>
    <row r="12" s="7" customFormat="1" customHeight="1" spans="1:14">
      <c r="A12" s="23">
        <v>27</v>
      </c>
      <c r="B12" s="26">
        <v>117923</v>
      </c>
      <c r="C12" s="27" t="s">
        <v>402</v>
      </c>
      <c r="D12" s="23" t="s">
        <v>34</v>
      </c>
      <c r="E12" s="26"/>
      <c r="F12" s="27" t="s">
        <v>403</v>
      </c>
      <c r="G12" s="23" t="s">
        <v>385</v>
      </c>
      <c r="H12" s="26">
        <v>5</v>
      </c>
      <c r="I12" s="26"/>
      <c r="J12" s="34">
        <v>3</v>
      </c>
      <c r="K12" s="34">
        <v>2</v>
      </c>
      <c r="L12" s="34">
        <f t="shared" si="0"/>
        <v>-1</v>
      </c>
      <c r="M12" s="26"/>
      <c r="N12" s="35" t="s">
        <v>386</v>
      </c>
    </row>
    <row r="13" s="7" customFormat="1" customHeight="1" spans="1:14">
      <c r="A13" s="23">
        <v>29</v>
      </c>
      <c r="B13" s="23">
        <v>591</v>
      </c>
      <c r="C13" s="27" t="s">
        <v>404</v>
      </c>
      <c r="D13" s="23" t="s">
        <v>34</v>
      </c>
      <c r="E13" s="26"/>
      <c r="F13" s="27" t="s">
        <v>405</v>
      </c>
      <c r="G13" s="23" t="s">
        <v>385</v>
      </c>
      <c r="H13" s="26">
        <v>5</v>
      </c>
      <c r="I13" s="26"/>
      <c r="J13" s="34">
        <v>3</v>
      </c>
      <c r="K13" s="34">
        <v>2</v>
      </c>
      <c r="L13" s="34">
        <f t="shared" si="0"/>
        <v>-1</v>
      </c>
      <c r="M13" s="26"/>
      <c r="N13" s="35" t="s">
        <v>386</v>
      </c>
    </row>
    <row r="14" s="7" customFormat="1" customHeight="1" spans="1:14">
      <c r="A14" s="23">
        <v>32</v>
      </c>
      <c r="B14" s="23">
        <v>102564</v>
      </c>
      <c r="C14" s="27" t="s">
        <v>406</v>
      </c>
      <c r="D14" s="23" t="s">
        <v>34</v>
      </c>
      <c r="E14" s="26"/>
      <c r="F14" s="27" t="s">
        <v>405</v>
      </c>
      <c r="G14" s="23" t="s">
        <v>385</v>
      </c>
      <c r="H14" s="26">
        <v>5</v>
      </c>
      <c r="I14" s="26"/>
      <c r="J14" s="34">
        <v>3</v>
      </c>
      <c r="K14" s="34">
        <v>2</v>
      </c>
      <c r="L14" s="34">
        <f t="shared" si="0"/>
        <v>-1</v>
      </c>
      <c r="M14" s="26"/>
      <c r="N14" s="35" t="s">
        <v>386</v>
      </c>
    </row>
    <row r="15" s="7" customFormat="1" customHeight="1" spans="1:14">
      <c r="A15" s="23">
        <v>34</v>
      </c>
      <c r="B15" s="24">
        <v>122686</v>
      </c>
      <c r="C15" s="25" t="s">
        <v>407</v>
      </c>
      <c r="D15" s="23" t="s">
        <v>34</v>
      </c>
      <c r="E15" s="26"/>
      <c r="F15" s="27" t="s">
        <v>399</v>
      </c>
      <c r="G15" s="23" t="s">
        <v>385</v>
      </c>
      <c r="H15" s="26">
        <v>3</v>
      </c>
      <c r="I15" s="36">
        <v>1</v>
      </c>
      <c r="J15" s="36">
        <v>1</v>
      </c>
      <c r="K15" s="34">
        <v>1</v>
      </c>
      <c r="L15" s="34">
        <f t="shared" si="0"/>
        <v>0</v>
      </c>
      <c r="M15" s="26"/>
      <c r="N15" s="35" t="s">
        <v>389</v>
      </c>
    </row>
    <row r="16" s="7" customFormat="1" customHeight="1" spans="1:14">
      <c r="A16" s="18">
        <v>35</v>
      </c>
      <c r="B16" s="19">
        <v>122718</v>
      </c>
      <c r="C16" s="20" t="s">
        <v>408</v>
      </c>
      <c r="D16" s="18" t="s">
        <v>34</v>
      </c>
      <c r="E16" s="21"/>
      <c r="F16" s="22" t="s">
        <v>40</v>
      </c>
      <c r="G16" s="18" t="s">
        <v>385</v>
      </c>
      <c r="H16" s="21">
        <v>3</v>
      </c>
      <c r="I16" s="21"/>
      <c r="J16" s="37">
        <v>1</v>
      </c>
      <c r="K16" s="33">
        <v>0</v>
      </c>
      <c r="L16" s="34">
        <f t="shared" si="0"/>
        <v>-1</v>
      </c>
      <c r="M16" s="26"/>
      <c r="N16" s="35" t="s">
        <v>386</v>
      </c>
    </row>
    <row r="17" s="7" customFormat="1" customHeight="1" spans="1:14">
      <c r="A17" s="23">
        <v>36</v>
      </c>
      <c r="B17" s="24">
        <v>123007</v>
      </c>
      <c r="C17" s="25" t="s">
        <v>409</v>
      </c>
      <c r="D17" s="23" t="s">
        <v>34</v>
      </c>
      <c r="E17" s="26"/>
      <c r="F17" s="27" t="s">
        <v>403</v>
      </c>
      <c r="G17" s="23" t="s">
        <v>385</v>
      </c>
      <c r="H17" s="26">
        <v>3</v>
      </c>
      <c r="I17" s="26"/>
      <c r="J17" s="36">
        <v>1</v>
      </c>
      <c r="K17" s="34">
        <v>1</v>
      </c>
      <c r="L17" s="34">
        <f t="shared" si="0"/>
        <v>0</v>
      </c>
      <c r="M17" s="26"/>
      <c r="N17" s="35" t="s">
        <v>389</v>
      </c>
    </row>
    <row r="18" s="7" customFormat="1" customHeight="1" spans="1:14">
      <c r="A18" s="23">
        <v>38</v>
      </c>
      <c r="B18" s="23">
        <v>391</v>
      </c>
      <c r="C18" s="27" t="s">
        <v>410</v>
      </c>
      <c r="D18" s="23" t="s">
        <v>59</v>
      </c>
      <c r="E18" s="26"/>
      <c r="F18" s="28"/>
      <c r="G18" s="23" t="s">
        <v>385</v>
      </c>
      <c r="H18" s="26">
        <v>5</v>
      </c>
      <c r="I18" s="36">
        <v>1</v>
      </c>
      <c r="J18" s="34">
        <v>3</v>
      </c>
      <c r="K18" s="34">
        <v>3</v>
      </c>
      <c r="L18" s="34">
        <f t="shared" si="0"/>
        <v>0</v>
      </c>
      <c r="M18" s="26"/>
      <c r="N18" s="35" t="s">
        <v>389</v>
      </c>
    </row>
    <row r="19" s="7" customFormat="1" customHeight="1" spans="1:14">
      <c r="A19" s="23">
        <v>45</v>
      </c>
      <c r="B19" s="23">
        <v>113299</v>
      </c>
      <c r="C19" s="27" t="s">
        <v>411</v>
      </c>
      <c r="D19" s="23" t="s">
        <v>59</v>
      </c>
      <c r="E19" s="26"/>
      <c r="F19" s="27" t="s">
        <v>412</v>
      </c>
      <c r="G19" s="23" t="s">
        <v>385</v>
      </c>
      <c r="H19" s="26">
        <v>5</v>
      </c>
      <c r="I19" s="36">
        <v>1</v>
      </c>
      <c r="J19" s="34">
        <v>3</v>
      </c>
      <c r="K19" s="34">
        <v>3</v>
      </c>
      <c r="L19" s="34">
        <f t="shared" si="0"/>
        <v>0</v>
      </c>
      <c r="M19" s="26"/>
      <c r="N19" s="35" t="s">
        <v>389</v>
      </c>
    </row>
    <row r="20" s="7" customFormat="1" customHeight="1" spans="1:14">
      <c r="A20" s="23">
        <v>47</v>
      </c>
      <c r="B20" s="23">
        <v>114844</v>
      </c>
      <c r="C20" s="27" t="s">
        <v>413</v>
      </c>
      <c r="D20" s="23" t="s">
        <v>59</v>
      </c>
      <c r="E20" s="23" t="s">
        <v>234</v>
      </c>
      <c r="F20" s="27" t="s">
        <v>279</v>
      </c>
      <c r="G20" s="23" t="s">
        <v>385</v>
      </c>
      <c r="H20" s="26">
        <v>5</v>
      </c>
      <c r="I20" s="36">
        <v>1</v>
      </c>
      <c r="J20" s="34">
        <v>3</v>
      </c>
      <c r="K20" s="34">
        <v>3</v>
      </c>
      <c r="L20" s="34">
        <f t="shared" si="0"/>
        <v>0</v>
      </c>
      <c r="M20" s="26"/>
      <c r="N20" s="35" t="s">
        <v>389</v>
      </c>
    </row>
    <row r="21" s="7" customFormat="1" customHeight="1" spans="1:14">
      <c r="A21" s="23">
        <v>56</v>
      </c>
      <c r="B21" s="24">
        <v>118758</v>
      </c>
      <c r="C21" s="25" t="s">
        <v>414</v>
      </c>
      <c r="D21" s="23" t="s">
        <v>59</v>
      </c>
      <c r="E21" s="26"/>
      <c r="F21" s="27" t="s">
        <v>415</v>
      </c>
      <c r="G21" s="23" t="s">
        <v>385</v>
      </c>
      <c r="H21" s="26">
        <v>5</v>
      </c>
      <c r="I21" s="36">
        <v>1</v>
      </c>
      <c r="J21" s="34">
        <v>3</v>
      </c>
      <c r="K21" s="34">
        <v>2</v>
      </c>
      <c r="L21" s="34">
        <f t="shared" si="0"/>
        <v>-1</v>
      </c>
      <c r="M21" s="26"/>
      <c r="N21" s="35" t="s">
        <v>401</v>
      </c>
    </row>
    <row r="22" s="7" customFormat="1" customHeight="1" spans="1:14">
      <c r="A22" s="23">
        <v>58</v>
      </c>
      <c r="B22" s="23">
        <v>52</v>
      </c>
      <c r="C22" s="27" t="s">
        <v>416</v>
      </c>
      <c r="D22" s="23" t="s">
        <v>114</v>
      </c>
      <c r="E22" s="26"/>
      <c r="F22" s="27" t="s">
        <v>118</v>
      </c>
      <c r="G22" s="23" t="s">
        <v>385</v>
      </c>
      <c r="H22" s="26">
        <v>5</v>
      </c>
      <c r="I22" s="26"/>
      <c r="J22" s="34">
        <v>3</v>
      </c>
      <c r="K22" s="34">
        <v>1</v>
      </c>
      <c r="L22" s="34">
        <f t="shared" si="0"/>
        <v>-2</v>
      </c>
      <c r="M22" s="26"/>
      <c r="N22" s="35" t="s">
        <v>386</v>
      </c>
    </row>
    <row r="23" s="7" customFormat="1" customHeight="1" spans="1:14">
      <c r="A23" s="23">
        <v>64</v>
      </c>
      <c r="B23" s="24">
        <v>122176</v>
      </c>
      <c r="C23" s="25" t="s">
        <v>417</v>
      </c>
      <c r="D23" s="23" t="s">
        <v>114</v>
      </c>
      <c r="E23" s="26"/>
      <c r="F23" s="27" t="s">
        <v>118</v>
      </c>
      <c r="G23" s="23" t="s">
        <v>385</v>
      </c>
      <c r="H23" s="26">
        <v>3</v>
      </c>
      <c r="I23" s="26"/>
      <c r="J23" s="36">
        <v>1</v>
      </c>
      <c r="K23" s="34">
        <v>1</v>
      </c>
      <c r="L23" s="34">
        <f t="shared" si="0"/>
        <v>0</v>
      </c>
      <c r="M23" s="26"/>
      <c r="N23" s="35" t="s">
        <v>389</v>
      </c>
    </row>
    <row r="24" s="7" customFormat="1" customHeight="1" spans="1:14">
      <c r="A24" s="18">
        <v>67</v>
      </c>
      <c r="B24" s="18">
        <v>545</v>
      </c>
      <c r="C24" s="22" t="s">
        <v>418</v>
      </c>
      <c r="D24" s="18" t="s">
        <v>128</v>
      </c>
      <c r="E24" s="21"/>
      <c r="F24" s="22" t="s">
        <v>132</v>
      </c>
      <c r="G24" s="18" t="s">
        <v>385</v>
      </c>
      <c r="H24" s="21">
        <v>5</v>
      </c>
      <c r="I24" s="21"/>
      <c r="J24" s="33">
        <v>3</v>
      </c>
      <c r="K24" s="33">
        <v>0</v>
      </c>
      <c r="L24" s="34">
        <f t="shared" si="0"/>
        <v>-3</v>
      </c>
      <c r="M24" s="26"/>
      <c r="N24" s="35" t="s">
        <v>386</v>
      </c>
    </row>
    <row r="25" s="7" customFormat="1" customHeight="1" spans="1:14">
      <c r="A25" s="23">
        <v>77</v>
      </c>
      <c r="B25" s="23">
        <v>104430</v>
      </c>
      <c r="C25" s="27" t="s">
        <v>419</v>
      </c>
      <c r="D25" s="23" t="s">
        <v>128</v>
      </c>
      <c r="E25" s="26"/>
      <c r="F25" s="27" t="s">
        <v>420</v>
      </c>
      <c r="G25" s="23" t="s">
        <v>385</v>
      </c>
      <c r="H25" s="26">
        <v>5</v>
      </c>
      <c r="I25" s="36">
        <v>1</v>
      </c>
      <c r="J25" s="34">
        <v>3</v>
      </c>
      <c r="K25" s="34">
        <v>2</v>
      </c>
      <c r="L25" s="34">
        <f t="shared" si="0"/>
        <v>-1</v>
      </c>
      <c r="M25" s="23" t="s">
        <v>234</v>
      </c>
      <c r="N25" s="35" t="s">
        <v>401</v>
      </c>
    </row>
    <row r="26" s="7" customFormat="1" customHeight="1" spans="1:14">
      <c r="A26" s="23">
        <v>79</v>
      </c>
      <c r="B26" s="23">
        <v>106568</v>
      </c>
      <c r="C26" s="27" t="s">
        <v>421</v>
      </c>
      <c r="D26" s="23" t="s">
        <v>128</v>
      </c>
      <c r="E26" s="26"/>
      <c r="F26" s="27" t="s">
        <v>422</v>
      </c>
      <c r="G26" s="23" t="s">
        <v>385</v>
      </c>
      <c r="H26" s="26">
        <v>5</v>
      </c>
      <c r="I26" s="36">
        <v>1</v>
      </c>
      <c r="J26" s="34">
        <v>3</v>
      </c>
      <c r="K26" s="34">
        <v>3</v>
      </c>
      <c r="L26" s="34">
        <f t="shared" si="0"/>
        <v>0</v>
      </c>
      <c r="M26" s="26"/>
      <c r="N26" s="35" t="s">
        <v>389</v>
      </c>
    </row>
    <row r="27" s="7" customFormat="1" customHeight="1" spans="1:14">
      <c r="A27" s="23">
        <v>80</v>
      </c>
      <c r="B27" s="23">
        <v>114069</v>
      </c>
      <c r="C27" s="27" t="s">
        <v>423</v>
      </c>
      <c r="D27" s="23" t="s">
        <v>128</v>
      </c>
      <c r="E27" s="26"/>
      <c r="F27" s="27" t="s">
        <v>137</v>
      </c>
      <c r="G27" s="23" t="s">
        <v>385</v>
      </c>
      <c r="H27" s="26">
        <v>5</v>
      </c>
      <c r="I27" s="26"/>
      <c r="J27" s="34">
        <v>3</v>
      </c>
      <c r="K27" s="34">
        <v>1</v>
      </c>
      <c r="L27" s="34">
        <f t="shared" si="0"/>
        <v>-2</v>
      </c>
      <c r="M27" s="26"/>
      <c r="N27" s="35" t="s">
        <v>386</v>
      </c>
    </row>
    <row r="28" s="7" customFormat="1" customHeight="1" spans="1:14">
      <c r="A28" s="23">
        <v>81</v>
      </c>
      <c r="B28" s="23">
        <v>118074</v>
      </c>
      <c r="C28" s="27" t="s">
        <v>424</v>
      </c>
      <c r="D28" s="23" t="s">
        <v>128</v>
      </c>
      <c r="E28" s="26"/>
      <c r="F28" s="27" t="s">
        <v>420</v>
      </c>
      <c r="G28" s="23" t="s">
        <v>397</v>
      </c>
      <c r="H28" s="26">
        <v>10</v>
      </c>
      <c r="I28" s="36">
        <v>1</v>
      </c>
      <c r="J28" s="34">
        <v>6</v>
      </c>
      <c r="K28" s="34">
        <v>4</v>
      </c>
      <c r="L28" s="34">
        <f t="shared" si="0"/>
        <v>-2</v>
      </c>
      <c r="M28" s="26"/>
      <c r="N28" s="35" t="s">
        <v>401</v>
      </c>
    </row>
    <row r="29" s="7" customFormat="1" customHeight="1" spans="1:14">
      <c r="A29" s="23">
        <v>82</v>
      </c>
      <c r="B29" s="24">
        <v>122198</v>
      </c>
      <c r="C29" s="25" t="s">
        <v>425</v>
      </c>
      <c r="D29" s="23" t="s">
        <v>128</v>
      </c>
      <c r="E29" s="26"/>
      <c r="F29" s="27" t="s">
        <v>132</v>
      </c>
      <c r="G29" s="23" t="s">
        <v>385</v>
      </c>
      <c r="H29" s="26">
        <v>3</v>
      </c>
      <c r="I29" s="36">
        <v>1</v>
      </c>
      <c r="J29" s="36">
        <v>1</v>
      </c>
      <c r="K29" s="34">
        <v>3</v>
      </c>
      <c r="L29" s="34">
        <f t="shared" si="0"/>
        <v>2</v>
      </c>
      <c r="M29" s="26"/>
      <c r="N29" s="35" t="s">
        <v>389</v>
      </c>
    </row>
    <row r="30" s="7" customFormat="1" customHeight="1" spans="1:14">
      <c r="A30" s="23">
        <v>84</v>
      </c>
      <c r="B30" s="23">
        <v>351</v>
      </c>
      <c r="C30" s="27" t="s">
        <v>426</v>
      </c>
      <c r="D30" s="23" t="s">
        <v>169</v>
      </c>
      <c r="E30" s="26"/>
      <c r="F30" s="27" t="s">
        <v>427</v>
      </c>
      <c r="G30" s="23" t="s">
        <v>385</v>
      </c>
      <c r="H30" s="26">
        <v>5</v>
      </c>
      <c r="I30" s="26"/>
      <c r="J30" s="34">
        <v>3</v>
      </c>
      <c r="K30" s="34">
        <v>1</v>
      </c>
      <c r="L30" s="34">
        <f t="shared" si="0"/>
        <v>-2</v>
      </c>
      <c r="M30" s="26"/>
      <c r="N30" s="35" t="s">
        <v>386</v>
      </c>
    </row>
    <row r="31" s="7" customFormat="1" customHeight="1" spans="1:14">
      <c r="A31" s="23">
        <v>90</v>
      </c>
      <c r="B31" s="23">
        <v>713</v>
      </c>
      <c r="C31" s="27" t="s">
        <v>428</v>
      </c>
      <c r="D31" s="23" t="s">
        <v>169</v>
      </c>
      <c r="E31" s="26"/>
      <c r="F31" s="27" t="s">
        <v>174</v>
      </c>
      <c r="G31" s="23" t="s">
        <v>385</v>
      </c>
      <c r="H31" s="26">
        <v>5</v>
      </c>
      <c r="I31" s="26"/>
      <c r="J31" s="34">
        <v>3</v>
      </c>
      <c r="K31" s="34">
        <v>1</v>
      </c>
      <c r="L31" s="34">
        <f t="shared" si="0"/>
        <v>-2</v>
      </c>
      <c r="M31" s="26"/>
      <c r="N31" s="35" t="s">
        <v>386</v>
      </c>
    </row>
    <row r="32" s="7" customFormat="1" customHeight="1" spans="1:14">
      <c r="A32" s="18">
        <v>93</v>
      </c>
      <c r="B32" s="18">
        <v>102935</v>
      </c>
      <c r="C32" s="22" t="s">
        <v>429</v>
      </c>
      <c r="D32" s="18" t="s">
        <v>176</v>
      </c>
      <c r="E32" s="21"/>
      <c r="F32" s="22" t="s">
        <v>328</v>
      </c>
      <c r="G32" s="18" t="s">
        <v>385</v>
      </c>
      <c r="H32" s="21">
        <v>5</v>
      </c>
      <c r="I32" s="21"/>
      <c r="J32" s="33">
        <v>3</v>
      </c>
      <c r="K32" s="33">
        <v>0</v>
      </c>
      <c r="L32" s="34">
        <f t="shared" si="0"/>
        <v>-3</v>
      </c>
      <c r="M32" s="26"/>
      <c r="N32" s="35" t="s">
        <v>386</v>
      </c>
    </row>
    <row r="33" s="7" customFormat="1" customHeight="1" spans="1:14">
      <c r="A33" s="23">
        <v>94</v>
      </c>
      <c r="B33" s="23">
        <v>106865</v>
      </c>
      <c r="C33" s="27" t="s">
        <v>430</v>
      </c>
      <c r="D33" s="23" t="s">
        <v>176</v>
      </c>
      <c r="E33" s="26"/>
      <c r="F33" s="27" t="s">
        <v>328</v>
      </c>
      <c r="G33" s="23" t="s">
        <v>385</v>
      </c>
      <c r="H33" s="26">
        <v>5</v>
      </c>
      <c r="I33" s="36">
        <v>1</v>
      </c>
      <c r="J33" s="34">
        <v>3</v>
      </c>
      <c r="K33" s="34">
        <v>3</v>
      </c>
      <c r="L33" s="34">
        <f t="shared" si="0"/>
        <v>0</v>
      </c>
      <c r="M33" s="23" t="s">
        <v>234</v>
      </c>
      <c r="N33" s="35" t="s">
        <v>389</v>
      </c>
    </row>
    <row r="34" s="7" customFormat="1" customHeight="1" spans="1:14">
      <c r="A34" s="23">
        <v>102</v>
      </c>
      <c r="B34" s="23">
        <v>570</v>
      </c>
      <c r="C34" s="27" t="s">
        <v>431</v>
      </c>
      <c r="D34" s="23" t="s">
        <v>333</v>
      </c>
      <c r="E34" s="26"/>
      <c r="F34" s="27" t="s">
        <v>344</v>
      </c>
      <c r="G34" s="23" t="s">
        <v>385</v>
      </c>
      <c r="H34" s="26">
        <v>5</v>
      </c>
      <c r="I34" s="26"/>
      <c r="J34" s="34">
        <v>3</v>
      </c>
      <c r="K34" s="34">
        <v>1</v>
      </c>
      <c r="L34" s="34">
        <f t="shared" si="0"/>
        <v>-2</v>
      </c>
      <c r="M34" s="26"/>
      <c r="N34" s="35" t="s">
        <v>386</v>
      </c>
    </row>
    <row r="35" s="7" customFormat="1" customHeight="1" spans="1:14">
      <c r="A35" s="23">
        <v>104</v>
      </c>
      <c r="B35" s="23">
        <v>104429</v>
      </c>
      <c r="C35" s="27" t="s">
        <v>432</v>
      </c>
      <c r="D35" s="23" t="s">
        <v>333</v>
      </c>
      <c r="E35" s="26"/>
      <c r="F35" s="27" t="s">
        <v>338</v>
      </c>
      <c r="G35" s="23" t="s">
        <v>385</v>
      </c>
      <c r="H35" s="26">
        <v>5</v>
      </c>
      <c r="I35" s="26"/>
      <c r="J35" s="34">
        <v>3</v>
      </c>
      <c r="K35" s="34">
        <v>1</v>
      </c>
      <c r="L35" s="34">
        <f t="shared" si="0"/>
        <v>-2</v>
      </c>
      <c r="M35" s="26"/>
      <c r="N35" s="35" t="s">
        <v>386</v>
      </c>
    </row>
    <row r="36" s="7" customFormat="1" customHeight="1" spans="1:14">
      <c r="A36" s="23">
        <v>106</v>
      </c>
      <c r="B36" s="23">
        <v>112888</v>
      </c>
      <c r="C36" s="27" t="s">
        <v>433</v>
      </c>
      <c r="D36" s="23" t="s">
        <v>333</v>
      </c>
      <c r="E36" s="26"/>
      <c r="F36" s="27" t="s">
        <v>337</v>
      </c>
      <c r="G36" s="23" t="s">
        <v>385</v>
      </c>
      <c r="H36" s="26">
        <v>5</v>
      </c>
      <c r="I36" s="26"/>
      <c r="J36" s="34">
        <v>3</v>
      </c>
      <c r="K36" s="34">
        <v>2</v>
      </c>
      <c r="L36" s="34">
        <f t="shared" ref="L36:L67" si="1">K36-J36</f>
        <v>-1</v>
      </c>
      <c r="M36" s="26"/>
      <c r="N36" s="35" t="s">
        <v>386</v>
      </c>
    </row>
    <row r="37" s="7" customFormat="1" customHeight="1" spans="1:14">
      <c r="A37" s="23">
        <v>107</v>
      </c>
      <c r="B37" s="23">
        <v>113025</v>
      </c>
      <c r="C37" s="27" t="s">
        <v>434</v>
      </c>
      <c r="D37" s="23" t="s">
        <v>333</v>
      </c>
      <c r="E37" s="26"/>
      <c r="F37" s="27" t="s">
        <v>352</v>
      </c>
      <c r="G37" s="23" t="s">
        <v>385</v>
      </c>
      <c r="H37" s="26">
        <v>5</v>
      </c>
      <c r="I37" s="36">
        <v>1</v>
      </c>
      <c r="J37" s="34">
        <v>3</v>
      </c>
      <c r="K37" s="34">
        <v>4</v>
      </c>
      <c r="L37" s="34">
        <f t="shared" si="1"/>
        <v>1</v>
      </c>
      <c r="M37" s="26"/>
      <c r="N37" s="35" t="s">
        <v>389</v>
      </c>
    </row>
    <row r="38" s="7" customFormat="1" customHeight="1" spans="1:14">
      <c r="A38" s="23">
        <v>108</v>
      </c>
      <c r="B38" s="23">
        <v>113298</v>
      </c>
      <c r="C38" s="27" t="s">
        <v>435</v>
      </c>
      <c r="D38" s="23" t="s">
        <v>333</v>
      </c>
      <c r="E38" s="26"/>
      <c r="F38" s="27" t="s">
        <v>338</v>
      </c>
      <c r="G38" s="23" t="s">
        <v>385</v>
      </c>
      <c r="H38" s="26">
        <v>5</v>
      </c>
      <c r="I38" s="26"/>
      <c r="J38" s="34">
        <v>3</v>
      </c>
      <c r="K38" s="34">
        <v>2</v>
      </c>
      <c r="L38" s="34">
        <f t="shared" si="1"/>
        <v>-1</v>
      </c>
      <c r="M38" s="26"/>
      <c r="N38" s="35" t="s">
        <v>386</v>
      </c>
    </row>
    <row r="39" s="7" customFormat="1" customHeight="1" spans="1:14">
      <c r="A39" s="23">
        <v>109</v>
      </c>
      <c r="B39" s="23">
        <v>113833</v>
      </c>
      <c r="C39" s="27" t="s">
        <v>436</v>
      </c>
      <c r="D39" s="23" t="s">
        <v>333</v>
      </c>
      <c r="E39" s="23" t="s">
        <v>234</v>
      </c>
      <c r="F39" s="27" t="s">
        <v>344</v>
      </c>
      <c r="G39" s="23" t="s">
        <v>385</v>
      </c>
      <c r="H39" s="26">
        <v>5</v>
      </c>
      <c r="I39" s="26"/>
      <c r="J39" s="34">
        <v>3</v>
      </c>
      <c r="K39" s="34">
        <v>2</v>
      </c>
      <c r="L39" s="34">
        <f t="shared" si="1"/>
        <v>-1</v>
      </c>
      <c r="M39" s="26"/>
      <c r="N39" s="35" t="s">
        <v>386</v>
      </c>
    </row>
    <row r="40" s="7" customFormat="1" customHeight="1" spans="1:14">
      <c r="A40" s="18">
        <v>111</v>
      </c>
      <c r="B40" s="18">
        <v>116773</v>
      </c>
      <c r="C40" s="22" t="s">
        <v>437</v>
      </c>
      <c r="D40" s="18" t="s">
        <v>333</v>
      </c>
      <c r="E40" s="21"/>
      <c r="F40" s="22" t="s">
        <v>338</v>
      </c>
      <c r="G40" s="18" t="s">
        <v>385</v>
      </c>
      <c r="H40" s="21">
        <v>5</v>
      </c>
      <c r="I40" s="21"/>
      <c r="J40" s="33">
        <v>3</v>
      </c>
      <c r="K40" s="33">
        <v>0</v>
      </c>
      <c r="L40" s="34">
        <f t="shared" si="1"/>
        <v>-3</v>
      </c>
      <c r="M40" s="26"/>
      <c r="N40" s="35" t="s">
        <v>386</v>
      </c>
    </row>
    <row r="41" s="7" customFormat="1" customHeight="1" spans="1:14">
      <c r="A41" s="18">
        <v>112</v>
      </c>
      <c r="B41" s="19">
        <v>118951</v>
      </c>
      <c r="C41" s="20" t="s">
        <v>438</v>
      </c>
      <c r="D41" s="18" t="s">
        <v>333</v>
      </c>
      <c r="E41" s="21"/>
      <c r="F41" s="22" t="s">
        <v>344</v>
      </c>
      <c r="G41" s="18" t="s">
        <v>385</v>
      </c>
      <c r="H41" s="21">
        <v>5</v>
      </c>
      <c r="I41" s="21"/>
      <c r="J41" s="33">
        <v>3</v>
      </c>
      <c r="K41" s="33">
        <v>0</v>
      </c>
      <c r="L41" s="34">
        <f t="shared" si="1"/>
        <v>-3</v>
      </c>
      <c r="M41" s="23" t="s">
        <v>234</v>
      </c>
      <c r="N41" s="35" t="s">
        <v>386</v>
      </c>
    </row>
    <row r="42" s="7" customFormat="1" customHeight="1" spans="1:14">
      <c r="A42" s="23">
        <v>113</v>
      </c>
      <c r="B42" s="24">
        <v>119263</v>
      </c>
      <c r="C42" s="25" t="s">
        <v>439</v>
      </c>
      <c r="D42" s="23" t="s">
        <v>333</v>
      </c>
      <c r="E42" s="26"/>
      <c r="F42" s="27" t="s">
        <v>337</v>
      </c>
      <c r="G42" s="23" t="s">
        <v>385</v>
      </c>
      <c r="H42" s="26">
        <v>5</v>
      </c>
      <c r="I42" s="26"/>
      <c r="J42" s="34">
        <v>3</v>
      </c>
      <c r="K42" s="34">
        <v>2</v>
      </c>
      <c r="L42" s="34">
        <f t="shared" si="1"/>
        <v>-1</v>
      </c>
      <c r="M42" s="26"/>
      <c r="N42" s="35" t="s">
        <v>386</v>
      </c>
    </row>
    <row r="43" s="7" customFormat="1" customHeight="1" spans="1:14">
      <c r="A43" s="18">
        <v>114</v>
      </c>
      <c r="B43" s="18">
        <v>115971</v>
      </c>
      <c r="C43" s="22" t="s">
        <v>440</v>
      </c>
      <c r="D43" s="18" t="s">
        <v>184</v>
      </c>
      <c r="E43" s="21"/>
      <c r="F43" s="22" t="s">
        <v>412</v>
      </c>
      <c r="G43" s="18" t="s">
        <v>385</v>
      </c>
      <c r="H43" s="21">
        <v>5</v>
      </c>
      <c r="I43" s="21"/>
      <c r="J43" s="33">
        <v>3</v>
      </c>
      <c r="K43" s="33">
        <v>0</v>
      </c>
      <c r="L43" s="34">
        <f t="shared" si="1"/>
        <v>-3</v>
      </c>
      <c r="M43" s="26"/>
      <c r="N43" s="35" t="s">
        <v>386</v>
      </c>
    </row>
    <row r="44" s="7" customFormat="1" customHeight="1" spans="1:14">
      <c r="A44" s="23">
        <v>115</v>
      </c>
      <c r="B44" s="23">
        <v>117310</v>
      </c>
      <c r="C44" s="27" t="s">
        <v>441</v>
      </c>
      <c r="D44" s="23" t="s">
        <v>184</v>
      </c>
      <c r="E44" s="23" t="s">
        <v>234</v>
      </c>
      <c r="F44" s="27" t="s">
        <v>412</v>
      </c>
      <c r="G44" s="23" t="s">
        <v>385</v>
      </c>
      <c r="H44" s="26">
        <v>5</v>
      </c>
      <c r="I44" s="36">
        <v>1</v>
      </c>
      <c r="J44" s="34">
        <v>3</v>
      </c>
      <c r="K44" s="34">
        <v>2</v>
      </c>
      <c r="L44" s="34">
        <f t="shared" si="1"/>
        <v>-1</v>
      </c>
      <c r="M44" s="26"/>
      <c r="N44" s="35" t="s">
        <v>401</v>
      </c>
    </row>
    <row r="45" s="7" customFormat="1" customHeight="1" spans="1:14">
      <c r="A45" s="23">
        <v>117</v>
      </c>
      <c r="B45" s="23">
        <v>105910</v>
      </c>
      <c r="C45" s="27" t="s">
        <v>442</v>
      </c>
      <c r="D45" s="23" t="s">
        <v>184</v>
      </c>
      <c r="E45" s="26"/>
      <c r="F45" s="27" t="s">
        <v>412</v>
      </c>
      <c r="G45" s="23" t="s">
        <v>385</v>
      </c>
      <c r="H45" s="26">
        <v>5</v>
      </c>
      <c r="I45" s="36">
        <v>1</v>
      </c>
      <c r="J45" s="34">
        <v>3</v>
      </c>
      <c r="K45" s="34">
        <v>4</v>
      </c>
      <c r="L45" s="34">
        <f t="shared" si="1"/>
        <v>1</v>
      </c>
      <c r="M45" s="23" t="s">
        <v>234</v>
      </c>
      <c r="N45" s="35" t="s">
        <v>389</v>
      </c>
    </row>
    <row r="46" s="7" customFormat="1" customHeight="1" spans="1:14">
      <c r="A46" s="23">
        <v>135</v>
      </c>
      <c r="B46" s="23">
        <v>117491</v>
      </c>
      <c r="C46" s="27" t="s">
        <v>443</v>
      </c>
      <c r="D46" s="23" t="s">
        <v>184</v>
      </c>
      <c r="E46" s="23" t="s">
        <v>234</v>
      </c>
      <c r="F46" s="27" t="s">
        <v>352</v>
      </c>
      <c r="G46" s="23" t="s">
        <v>385</v>
      </c>
      <c r="H46" s="26">
        <v>5</v>
      </c>
      <c r="I46" s="36">
        <v>1</v>
      </c>
      <c r="J46" s="34">
        <v>3</v>
      </c>
      <c r="K46" s="34">
        <v>2</v>
      </c>
      <c r="L46" s="34">
        <f t="shared" si="1"/>
        <v>-1</v>
      </c>
      <c r="M46" s="26"/>
      <c r="N46" s="35" t="s">
        <v>401</v>
      </c>
    </row>
    <row r="47" s="7" customFormat="1" customHeight="1" spans="1:14">
      <c r="A47" s="23">
        <v>136</v>
      </c>
      <c r="B47" s="26">
        <v>118151</v>
      </c>
      <c r="C47" s="27" t="s">
        <v>444</v>
      </c>
      <c r="D47" s="23" t="s">
        <v>184</v>
      </c>
      <c r="E47" s="23" t="s">
        <v>234</v>
      </c>
      <c r="F47" s="27" t="s">
        <v>352</v>
      </c>
      <c r="G47" s="23" t="s">
        <v>385</v>
      </c>
      <c r="H47" s="26">
        <v>5</v>
      </c>
      <c r="I47" s="36">
        <v>1</v>
      </c>
      <c r="J47" s="34">
        <v>3</v>
      </c>
      <c r="K47" s="34">
        <v>3</v>
      </c>
      <c r="L47" s="34">
        <f t="shared" si="1"/>
        <v>0</v>
      </c>
      <c r="M47" s="26"/>
      <c r="N47" s="35" t="s">
        <v>389</v>
      </c>
    </row>
    <row r="48" s="7" customFormat="1" customHeight="1" spans="1:14">
      <c r="A48" s="23">
        <v>137</v>
      </c>
      <c r="B48" s="23">
        <v>371</v>
      </c>
      <c r="C48" s="27" t="s">
        <v>445</v>
      </c>
      <c r="D48" s="23" t="s">
        <v>207</v>
      </c>
      <c r="E48" s="23" t="s">
        <v>234</v>
      </c>
      <c r="F48" s="29" t="s">
        <v>446</v>
      </c>
      <c r="G48" s="23" t="s">
        <v>385</v>
      </c>
      <c r="H48" s="26">
        <v>5</v>
      </c>
      <c r="I48" s="26"/>
      <c r="J48" s="34">
        <v>3</v>
      </c>
      <c r="K48" s="34">
        <v>2</v>
      </c>
      <c r="L48" s="34">
        <f t="shared" si="1"/>
        <v>-1</v>
      </c>
      <c r="M48" s="26"/>
      <c r="N48" s="35" t="s">
        <v>386</v>
      </c>
    </row>
    <row r="49" s="7" customFormat="1" customHeight="1" spans="1:14">
      <c r="A49" s="23">
        <v>140</v>
      </c>
      <c r="B49" s="23">
        <v>102567</v>
      </c>
      <c r="C49" s="27" t="s">
        <v>447</v>
      </c>
      <c r="D49" s="23" t="s">
        <v>207</v>
      </c>
      <c r="E49" s="26"/>
      <c r="F49" s="27" t="s">
        <v>448</v>
      </c>
      <c r="G49" s="23" t="s">
        <v>385</v>
      </c>
      <c r="H49" s="26">
        <v>5</v>
      </c>
      <c r="I49" s="26"/>
      <c r="J49" s="34">
        <v>3</v>
      </c>
      <c r="K49" s="34">
        <v>2</v>
      </c>
      <c r="L49" s="34">
        <f t="shared" si="1"/>
        <v>-1</v>
      </c>
      <c r="M49" s="26"/>
      <c r="N49" s="35" t="s">
        <v>386</v>
      </c>
    </row>
    <row r="50" s="7" customFormat="1" customHeight="1" spans="1:14">
      <c r="A50" s="23">
        <v>141</v>
      </c>
      <c r="B50" s="23">
        <v>108656</v>
      </c>
      <c r="C50" s="27" t="s">
        <v>449</v>
      </c>
      <c r="D50" s="23" t="s">
        <v>207</v>
      </c>
      <c r="E50" s="23" t="s">
        <v>234</v>
      </c>
      <c r="F50" s="27" t="s">
        <v>366</v>
      </c>
      <c r="G50" s="23" t="s">
        <v>385</v>
      </c>
      <c r="H50" s="26">
        <v>5</v>
      </c>
      <c r="I50" s="36">
        <v>1</v>
      </c>
      <c r="J50" s="34">
        <v>3</v>
      </c>
      <c r="K50" s="34">
        <v>4</v>
      </c>
      <c r="L50" s="34">
        <f t="shared" si="1"/>
        <v>1</v>
      </c>
      <c r="M50" s="26"/>
      <c r="N50" s="35" t="s">
        <v>389</v>
      </c>
    </row>
    <row r="51" s="7" customFormat="1" customHeight="1" spans="1:14">
      <c r="A51" s="23">
        <v>85</v>
      </c>
      <c r="B51" s="23">
        <v>110378</v>
      </c>
      <c r="C51" s="27" t="s">
        <v>450</v>
      </c>
      <c r="D51" s="23" t="s">
        <v>169</v>
      </c>
      <c r="E51" s="23" t="s">
        <v>234</v>
      </c>
      <c r="F51" s="27" t="s">
        <v>427</v>
      </c>
      <c r="G51" s="23" t="s">
        <v>385</v>
      </c>
      <c r="H51" s="26">
        <v>5</v>
      </c>
      <c r="I51" s="36">
        <v>1</v>
      </c>
      <c r="J51" s="34">
        <v>3</v>
      </c>
      <c r="K51" s="34">
        <v>2</v>
      </c>
      <c r="L51" s="34">
        <f t="shared" si="1"/>
        <v>-1</v>
      </c>
      <c r="M51" s="26"/>
      <c r="N51" s="35" t="s">
        <v>401</v>
      </c>
    </row>
    <row r="52" s="7" customFormat="1" customHeight="1" spans="1:14">
      <c r="A52" s="23">
        <v>1</v>
      </c>
      <c r="B52" s="23">
        <v>730</v>
      </c>
      <c r="C52" s="27" t="s">
        <v>451</v>
      </c>
      <c r="D52" s="23" t="s">
        <v>12</v>
      </c>
      <c r="E52" s="23" t="s">
        <v>234</v>
      </c>
      <c r="F52" s="27" t="s">
        <v>388</v>
      </c>
      <c r="G52" s="23" t="s">
        <v>397</v>
      </c>
      <c r="H52" s="26">
        <v>10</v>
      </c>
      <c r="I52" s="26"/>
      <c r="J52" s="34">
        <v>6</v>
      </c>
      <c r="K52" s="34">
        <v>2</v>
      </c>
      <c r="L52" s="34">
        <f t="shared" si="1"/>
        <v>-4</v>
      </c>
      <c r="M52" s="26"/>
      <c r="N52" s="35" t="s">
        <v>386</v>
      </c>
    </row>
    <row r="53" s="7" customFormat="1" customHeight="1" spans="1:14">
      <c r="A53" s="23">
        <v>2</v>
      </c>
      <c r="B53" s="23">
        <v>709</v>
      </c>
      <c r="C53" s="27" t="s">
        <v>452</v>
      </c>
      <c r="D53" s="23" t="s">
        <v>12</v>
      </c>
      <c r="E53" s="26"/>
      <c r="F53" s="27" t="s">
        <v>388</v>
      </c>
      <c r="G53" s="23" t="s">
        <v>397</v>
      </c>
      <c r="H53" s="26">
        <v>10</v>
      </c>
      <c r="I53" s="26"/>
      <c r="J53" s="34">
        <v>6</v>
      </c>
      <c r="K53" s="34">
        <v>2</v>
      </c>
      <c r="L53" s="34">
        <f t="shared" si="1"/>
        <v>-4</v>
      </c>
      <c r="M53" s="26"/>
      <c r="N53" s="35" t="s">
        <v>386</v>
      </c>
    </row>
    <row r="54" s="7" customFormat="1" customHeight="1" spans="1:14">
      <c r="A54" s="23">
        <v>3</v>
      </c>
      <c r="B54" s="23">
        <v>107658</v>
      </c>
      <c r="C54" s="27" t="s">
        <v>453</v>
      </c>
      <c r="D54" s="23" t="s">
        <v>12</v>
      </c>
      <c r="E54" s="26"/>
      <c r="F54" s="27" t="s">
        <v>388</v>
      </c>
      <c r="G54" s="23" t="s">
        <v>397</v>
      </c>
      <c r="H54" s="26">
        <v>10</v>
      </c>
      <c r="I54" s="26"/>
      <c r="J54" s="34">
        <v>6</v>
      </c>
      <c r="K54" s="34">
        <v>1</v>
      </c>
      <c r="L54" s="34">
        <f t="shared" si="1"/>
        <v>-5</v>
      </c>
      <c r="M54" s="23" t="s">
        <v>234</v>
      </c>
      <c r="N54" s="35" t="s">
        <v>386</v>
      </c>
    </row>
    <row r="55" s="7" customFormat="1" customHeight="1" spans="1:14">
      <c r="A55" s="18">
        <v>6</v>
      </c>
      <c r="B55" s="18">
        <v>308</v>
      </c>
      <c r="C55" s="22" t="s">
        <v>454</v>
      </c>
      <c r="D55" s="18" t="s">
        <v>12</v>
      </c>
      <c r="E55" s="18" t="s">
        <v>234</v>
      </c>
      <c r="F55" s="30" t="s">
        <v>455</v>
      </c>
      <c r="G55" s="18" t="s">
        <v>385</v>
      </c>
      <c r="H55" s="21">
        <v>5</v>
      </c>
      <c r="I55" s="21"/>
      <c r="J55" s="33">
        <v>3</v>
      </c>
      <c r="K55" s="33">
        <v>0</v>
      </c>
      <c r="L55" s="34">
        <f t="shared" si="1"/>
        <v>-3</v>
      </c>
      <c r="M55" s="26"/>
      <c r="N55" s="35" t="s">
        <v>386</v>
      </c>
    </row>
    <row r="56" s="7" customFormat="1" customHeight="1" spans="1:14">
      <c r="A56" s="23">
        <v>7</v>
      </c>
      <c r="B56" s="23">
        <v>578</v>
      </c>
      <c r="C56" s="27" t="s">
        <v>456</v>
      </c>
      <c r="D56" s="23" t="s">
        <v>12</v>
      </c>
      <c r="E56" s="26"/>
      <c r="F56" s="27" t="s">
        <v>279</v>
      </c>
      <c r="G56" s="23" t="s">
        <v>397</v>
      </c>
      <c r="H56" s="26">
        <v>10</v>
      </c>
      <c r="I56" s="36">
        <v>1</v>
      </c>
      <c r="J56" s="34">
        <v>6</v>
      </c>
      <c r="K56" s="34">
        <v>4</v>
      </c>
      <c r="L56" s="34">
        <f t="shared" si="1"/>
        <v>-2</v>
      </c>
      <c r="M56" s="23" t="s">
        <v>234</v>
      </c>
      <c r="N56" s="35" t="s">
        <v>401</v>
      </c>
    </row>
    <row r="57" s="7" customFormat="1" customHeight="1" spans="1:14">
      <c r="A57" s="23">
        <v>8</v>
      </c>
      <c r="B57" s="23">
        <v>581</v>
      </c>
      <c r="C57" s="27" t="s">
        <v>457</v>
      </c>
      <c r="D57" s="23" t="s">
        <v>12</v>
      </c>
      <c r="E57" s="23" t="s">
        <v>234</v>
      </c>
      <c r="F57" s="27" t="s">
        <v>79</v>
      </c>
      <c r="G57" s="23" t="s">
        <v>397</v>
      </c>
      <c r="H57" s="26">
        <v>10</v>
      </c>
      <c r="I57" s="26"/>
      <c r="J57" s="34">
        <v>6</v>
      </c>
      <c r="K57" s="34">
        <v>5</v>
      </c>
      <c r="L57" s="34">
        <f t="shared" si="1"/>
        <v>-1</v>
      </c>
      <c r="M57" s="23" t="s">
        <v>234</v>
      </c>
      <c r="N57" s="35" t="s">
        <v>386</v>
      </c>
    </row>
    <row r="58" s="7" customFormat="1" customHeight="1" spans="1:14">
      <c r="A58" s="23">
        <v>9</v>
      </c>
      <c r="B58" s="23">
        <v>585</v>
      </c>
      <c r="C58" s="27" t="s">
        <v>458</v>
      </c>
      <c r="D58" s="23" t="s">
        <v>12</v>
      </c>
      <c r="E58" s="26"/>
      <c r="F58" s="27" t="s">
        <v>391</v>
      </c>
      <c r="G58" s="23" t="s">
        <v>397</v>
      </c>
      <c r="H58" s="26">
        <v>10</v>
      </c>
      <c r="I58" s="36">
        <v>1</v>
      </c>
      <c r="J58" s="34">
        <v>6</v>
      </c>
      <c r="K58" s="34">
        <v>2</v>
      </c>
      <c r="L58" s="34">
        <f t="shared" si="1"/>
        <v>-4</v>
      </c>
      <c r="M58" s="26"/>
      <c r="N58" s="35" t="s">
        <v>401</v>
      </c>
    </row>
    <row r="59" s="7" customFormat="1" customHeight="1" spans="1:14">
      <c r="A59" s="23">
        <v>10</v>
      </c>
      <c r="B59" s="23">
        <v>103199</v>
      </c>
      <c r="C59" s="27" t="s">
        <v>459</v>
      </c>
      <c r="D59" s="23" t="s">
        <v>12</v>
      </c>
      <c r="E59" s="26"/>
      <c r="F59" s="27" t="s">
        <v>391</v>
      </c>
      <c r="G59" s="23" t="s">
        <v>397</v>
      </c>
      <c r="H59" s="26">
        <v>10</v>
      </c>
      <c r="I59" s="26"/>
      <c r="J59" s="34">
        <v>6</v>
      </c>
      <c r="K59" s="34">
        <v>4</v>
      </c>
      <c r="L59" s="34">
        <f t="shared" si="1"/>
        <v>-2</v>
      </c>
      <c r="M59" s="26"/>
      <c r="N59" s="35" t="s">
        <v>386</v>
      </c>
    </row>
    <row r="60" s="7" customFormat="1" customHeight="1" spans="1:14">
      <c r="A60" s="23">
        <v>11</v>
      </c>
      <c r="B60" s="23">
        <v>114622</v>
      </c>
      <c r="C60" s="27" t="s">
        <v>460</v>
      </c>
      <c r="D60" s="23" t="s">
        <v>12</v>
      </c>
      <c r="E60" s="26"/>
      <c r="F60" s="27" t="s">
        <v>391</v>
      </c>
      <c r="G60" s="23" t="s">
        <v>397</v>
      </c>
      <c r="H60" s="26">
        <v>10</v>
      </c>
      <c r="I60" s="36">
        <v>1</v>
      </c>
      <c r="J60" s="34">
        <v>6</v>
      </c>
      <c r="K60" s="34">
        <v>6</v>
      </c>
      <c r="L60" s="34">
        <f t="shared" si="1"/>
        <v>0</v>
      </c>
      <c r="M60" s="23" t="s">
        <v>234</v>
      </c>
      <c r="N60" s="35" t="s">
        <v>389</v>
      </c>
    </row>
    <row r="61" s="7" customFormat="1" customHeight="1" spans="1:14">
      <c r="A61" s="23">
        <v>16</v>
      </c>
      <c r="B61" s="23">
        <v>539</v>
      </c>
      <c r="C61" s="27" t="s">
        <v>461</v>
      </c>
      <c r="D61" s="23" t="s">
        <v>34</v>
      </c>
      <c r="E61" s="26"/>
      <c r="F61" s="27" t="s">
        <v>403</v>
      </c>
      <c r="G61" s="23" t="s">
        <v>397</v>
      </c>
      <c r="H61" s="26">
        <v>10</v>
      </c>
      <c r="I61" s="26"/>
      <c r="J61" s="34">
        <v>6</v>
      </c>
      <c r="K61" s="34">
        <v>2</v>
      </c>
      <c r="L61" s="34">
        <f t="shared" si="1"/>
        <v>-4</v>
      </c>
      <c r="M61" s="26"/>
      <c r="N61" s="35" t="s">
        <v>386</v>
      </c>
    </row>
    <row r="62" s="7" customFormat="1" customHeight="1" spans="1:14">
      <c r="A62" s="23">
        <v>17</v>
      </c>
      <c r="B62" s="23">
        <v>549</v>
      </c>
      <c r="C62" s="27" t="s">
        <v>462</v>
      </c>
      <c r="D62" s="23" t="s">
        <v>34</v>
      </c>
      <c r="E62" s="26"/>
      <c r="F62" s="27" t="s">
        <v>40</v>
      </c>
      <c r="G62" s="23" t="s">
        <v>385</v>
      </c>
      <c r="H62" s="26">
        <v>5</v>
      </c>
      <c r="I62" s="26"/>
      <c r="J62" s="34">
        <v>3</v>
      </c>
      <c r="K62" s="34">
        <v>2</v>
      </c>
      <c r="L62" s="34">
        <f t="shared" si="1"/>
        <v>-1</v>
      </c>
      <c r="M62" s="26"/>
      <c r="N62" s="35" t="s">
        <v>386</v>
      </c>
    </row>
    <row r="63" s="7" customFormat="1" customHeight="1" spans="1:14">
      <c r="A63" s="23">
        <v>19</v>
      </c>
      <c r="B63" s="23">
        <v>716</v>
      </c>
      <c r="C63" s="27" t="s">
        <v>463</v>
      </c>
      <c r="D63" s="23" t="s">
        <v>34</v>
      </c>
      <c r="E63" s="26"/>
      <c r="F63" s="27" t="s">
        <v>403</v>
      </c>
      <c r="G63" s="23" t="s">
        <v>397</v>
      </c>
      <c r="H63" s="26">
        <v>10</v>
      </c>
      <c r="I63" s="36">
        <v>1</v>
      </c>
      <c r="J63" s="34">
        <v>6</v>
      </c>
      <c r="K63" s="34">
        <v>2</v>
      </c>
      <c r="L63" s="34">
        <f t="shared" si="1"/>
        <v>-4</v>
      </c>
      <c r="M63" s="23" t="s">
        <v>234</v>
      </c>
      <c r="N63" s="35" t="s">
        <v>401</v>
      </c>
    </row>
    <row r="64" s="7" customFormat="1" customHeight="1" spans="1:14">
      <c r="A64" s="23">
        <v>20</v>
      </c>
      <c r="B64" s="23">
        <v>717</v>
      </c>
      <c r="C64" s="27" t="s">
        <v>464</v>
      </c>
      <c r="D64" s="23" t="s">
        <v>34</v>
      </c>
      <c r="E64" s="26"/>
      <c r="F64" s="27" t="s">
        <v>40</v>
      </c>
      <c r="G64" s="23" t="s">
        <v>397</v>
      </c>
      <c r="H64" s="26">
        <v>10</v>
      </c>
      <c r="I64" s="36">
        <v>1</v>
      </c>
      <c r="J64" s="34">
        <v>6</v>
      </c>
      <c r="K64" s="34">
        <v>3</v>
      </c>
      <c r="L64" s="34">
        <f t="shared" si="1"/>
        <v>-3</v>
      </c>
      <c r="M64" s="26"/>
      <c r="N64" s="35" t="s">
        <v>401</v>
      </c>
    </row>
    <row r="65" s="7" customFormat="1" customHeight="1" spans="1:14">
      <c r="A65" s="23">
        <v>22</v>
      </c>
      <c r="B65" s="23">
        <v>746</v>
      </c>
      <c r="C65" s="27" t="s">
        <v>465</v>
      </c>
      <c r="D65" s="23" t="s">
        <v>34</v>
      </c>
      <c r="E65" s="26"/>
      <c r="F65" s="27" t="s">
        <v>40</v>
      </c>
      <c r="G65" s="23" t="s">
        <v>397</v>
      </c>
      <c r="H65" s="26">
        <v>10</v>
      </c>
      <c r="I65" s="36">
        <v>1</v>
      </c>
      <c r="J65" s="34">
        <v>6</v>
      </c>
      <c r="K65" s="34">
        <v>4</v>
      </c>
      <c r="L65" s="34">
        <f t="shared" si="1"/>
        <v>-2</v>
      </c>
      <c r="M65" s="23" t="s">
        <v>234</v>
      </c>
      <c r="N65" s="35" t="s">
        <v>401</v>
      </c>
    </row>
    <row r="66" s="7" customFormat="1" customHeight="1" spans="1:14">
      <c r="A66" s="23">
        <v>23</v>
      </c>
      <c r="B66" s="23">
        <v>748</v>
      </c>
      <c r="C66" s="27" t="s">
        <v>466</v>
      </c>
      <c r="D66" s="23" t="s">
        <v>34</v>
      </c>
      <c r="E66" s="26"/>
      <c r="F66" s="27" t="s">
        <v>403</v>
      </c>
      <c r="G66" s="23" t="s">
        <v>397</v>
      </c>
      <c r="H66" s="26">
        <v>10</v>
      </c>
      <c r="I66" s="36">
        <v>1</v>
      </c>
      <c r="J66" s="34">
        <v>6</v>
      </c>
      <c r="K66" s="34">
        <v>3</v>
      </c>
      <c r="L66" s="34">
        <f t="shared" si="1"/>
        <v>-3</v>
      </c>
      <c r="M66" s="26"/>
      <c r="N66" s="35" t="s">
        <v>401</v>
      </c>
    </row>
    <row r="67" s="7" customFormat="1" customHeight="1" spans="1:14">
      <c r="A67" s="18">
        <v>24</v>
      </c>
      <c r="B67" s="18">
        <v>104533</v>
      </c>
      <c r="C67" s="22" t="s">
        <v>467</v>
      </c>
      <c r="D67" s="18" t="s">
        <v>34</v>
      </c>
      <c r="E67" s="21"/>
      <c r="F67" s="22" t="s">
        <v>399</v>
      </c>
      <c r="G67" s="18" t="s">
        <v>397</v>
      </c>
      <c r="H67" s="21">
        <v>10</v>
      </c>
      <c r="I67" s="21"/>
      <c r="J67" s="33">
        <v>6</v>
      </c>
      <c r="K67" s="33">
        <v>0</v>
      </c>
      <c r="L67" s="34">
        <f t="shared" si="1"/>
        <v>-6</v>
      </c>
      <c r="M67" s="26"/>
      <c r="N67" s="35" t="s">
        <v>386</v>
      </c>
    </row>
    <row r="68" s="7" customFormat="1" customHeight="1" spans="1:14">
      <c r="A68" s="23">
        <v>25</v>
      </c>
      <c r="B68" s="23">
        <v>107728</v>
      </c>
      <c r="C68" s="27" t="s">
        <v>468</v>
      </c>
      <c r="D68" s="23" t="s">
        <v>34</v>
      </c>
      <c r="E68" s="23" t="s">
        <v>234</v>
      </c>
      <c r="F68" s="27" t="s">
        <v>399</v>
      </c>
      <c r="G68" s="23" t="s">
        <v>397</v>
      </c>
      <c r="H68" s="26">
        <v>10</v>
      </c>
      <c r="I68" s="26"/>
      <c r="J68" s="34">
        <v>6</v>
      </c>
      <c r="K68" s="34">
        <v>3</v>
      </c>
      <c r="L68" s="34">
        <f t="shared" ref="L68:L99" si="2">K68-J68</f>
        <v>-3</v>
      </c>
      <c r="M68" s="26"/>
      <c r="N68" s="35" t="s">
        <v>386</v>
      </c>
    </row>
    <row r="69" s="7" customFormat="1" customHeight="1" spans="1:14">
      <c r="A69" s="23">
        <v>28</v>
      </c>
      <c r="B69" s="23">
        <v>341</v>
      </c>
      <c r="C69" s="27" t="s">
        <v>469</v>
      </c>
      <c r="D69" s="23" t="s">
        <v>34</v>
      </c>
      <c r="E69" s="26"/>
      <c r="F69" s="27" t="s">
        <v>405</v>
      </c>
      <c r="G69" s="23" t="s">
        <v>397</v>
      </c>
      <c r="H69" s="26">
        <v>10</v>
      </c>
      <c r="I69" s="26"/>
      <c r="J69" s="34">
        <v>6</v>
      </c>
      <c r="K69" s="34">
        <v>3</v>
      </c>
      <c r="L69" s="34">
        <f t="shared" si="2"/>
        <v>-3</v>
      </c>
      <c r="M69" s="23" t="s">
        <v>234</v>
      </c>
      <c r="N69" s="35" t="s">
        <v>386</v>
      </c>
    </row>
    <row r="70" s="7" customFormat="1" customHeight="1" spans="1:14">
      <c r="A70" s="23">
        <v>30</v>
      </c>
      <c r="B70" s="23">
        <v>721</v>
      </c>
      <c r="C70" s="27" t="s">
        <v>470</v>
      </c>
      <c r="D70" s="23" t="s">
        <v>34</v>
      </c>
      <c r="E70" s="26"/>
      <c r="F70" s="27" t="s">
        <v>405</v>
      </c>
      <c r="G70" s="23" t="s">
        <v>397</v>
      </c>
      <c r="H70" s="26">
        <v>10</v>
      </c>
      <c r="I70" s="26"/>
      <c r="J70" s="34">
        <v>6</v>
      </c>
      <c r="K70" s="34">
        <v>3</v>
      </c>
      <c r="L70" s="34">
        <f t="shared" si="2"/>
        <v>-3</v>
      </c>
      <c r="M70" s="26"/>
      <c r="N70" s="35" t="s">
        <v>386</v>
      </c>
    </row>
    <row r="71" s="7" customFormat="1" ht="12" spans="1:14">
      <c r="A71" s="23">
        <v>31</v>
      </c>
      <c r="B71" s="23">
        <v>732</v>
      </c>
      <c r="C71" s="27" t="s">
        <v>471</v>
      </c>
      <c r="D71" s="23" t="s">
        <v>34</v>
      </c>
      <c r="E71" s="26"/>
      <c r="F71" s="27" t="s">
        <v>405</v>
      </c>
      <c r="G71" s="23" t="s">
        <v>397</v>
      </c>
      <c r="H71" s="26">
        <v>10</v>
      </c>
      <c r="I71" s="36">
        <v>1</v>
      </c>
      <c r="J71" s="34">
        <v>6</v>
      </c>
      <c r="K71" s="34">
        <v>2</v>
      </c>
      <c r="L71" s="34">
        <f t="shared" si="2"/>
        <v>-4</v>
      </c>
      <c r="M71" s="26"/>
      <c r="N71" s="35" t="s">
        <v>401</v>
      </c>
    </row>
    <row r="72" s="7" customFormat="1" customHeight="1" spans="1:14">
      <c r="A72" s="23">
        <v>33</v>
      </c>
      <c r="B72" s="23">
        <v>111400</v>
      </c>
      <c r="C72" s="27" t="s">
        <v>472</v>
      </c>
      <c r="D72" s="23" t="s">
        <v>34</v>
      </c>
      <c r="E72" s="23" t="s">
        <v>234</v>
      </c>
      <c r="F72" s="27" t="s">
        <v>405</v>
      </c>
      <c r="G72" s="23" t="s">
        <v>397</v>
      </c>
      <c r="H72" s="26">
        <v>10</v>
      </c>
      <c r="I72" s="26"/>
      <c r="J72" s="34">
        <v>6</v>
      </c>
      <c r="K72" s="34">
        <v>3</v>
      </c>
      <c r="L72" s="34">
        <f t="shared" si="2"/>
        <v>-3</v>
      </c>
      <c r="M72" s="23" t="s">
        <v>234</v>
      </c>
      <c r="N72" s="35" t="s">
        <v>386</v>
      </c>
    </row>
    <row r="73" s="7" customFormat="1" customHeight="1" spans="1:14">
      <c r="A73" s="23">
        <v>39</v>
      </c>
      <c r="B73" s="23">
        <v>373</v>
      </c>
      <c r="C73" s="27" t="s">
        <v>473</v>
      </c>
      <c r="D73" s="23" t="s">
        <v>59</v>
      </c>
      <c r="E73" s="23" t="s">
        <v>234</v>
      </c>
      <c r="F73" s="27" t="s">
        <v>279</v>
      </c>
      <c r="G73" s="23" t="s">
        <v>397</v>
      </c>
      <c r="H73" s="26">
        <v>10</v>
      </c>
      <c r="I73" s="26"/>
      <c r="J73" s="34">
        <v>6</v>
      </c>
      <c r="K73" s="34">
        <v>2</v>
      </c>
      <c r="L73" s="34">
        <f t="shared" si="2"/>
        <v>-4</v>
      </c>
      <c r="M73" s="26"/>
      <c r="N73" s="35" t="s">
        <v>386</v>
      </c>
    </row>
    <row r="74" s="7" customFormat="1" ht="12" spans="1:14">
      <c r="A74" s="23">
        <v>40</v>
      </c>
      <c r="B74" s="23">
        <v>517</v>
      </c>
      <c r="C74" s="27" t="s">
        <v>474</v>
      </c>
      <c r="D74" s="23" t="s">
        <v>59</v>
      </c>
      <c r="E74" s="23" t="s">
        <v>234</v>
      </c>
      <c r="F74" s="27" t="s">
        <v>328</v>
      </c>
      <c r="G74" s="23" t="s">
        <v>385</v>
      </c>
      <c r="H74" s="26">
        <v>5</v>
      </c>
      <c r="I74" s="36">
        <v>1</v>
      </c>
      <c r="J74" s="34">
        <v>3</v>
      </c>
      <c r="K74" s="34">
        <v>4</v>
      </c>
      <c r="L74" s="34">
        <f t="shared" si="2"/>
        <v>1</v>
      </c>
      <c r="M74" s="26"/>
      <c r="N74" s="35" t="s">
        <v>389</v>
      </c>
    </row>
    <row r="75" s="7" customFormat="1" customHeight="1" spans="1:14">
      <c r="A75" s="23">
        <v>41</v>
      </c>
      <c r="B75" s="23">
        <v>744</v>
      </c>
      <c r="C75" s="27" t="s">
        <v>475</v>
      </c>
      <c r="D75" s="23" t="s">
        <v>59</v>
      </c>
      <c r="E75" s="26"/>
      <c r="F75" s="27" t="s">
        <v>79</v>
      </c>
      <c r="G75" s="23" t="s">
        <v>397</v>
      </c>
      <c r="H75" s="26">
        <v>10</v>
      </c>
      <c r="I75" s="36">
        <v>1</v>
      </c>
      <c r="J75" s="34">
        <v>6</v>
      </c>
      <c r="K75" s="34">
        <v>4</v>
      </c>
      <c r="L75" s="34">
        <f t="shared" si="2"/>
        <v>-2</v>
      </c>
      <c r="M75" s="26"/>
      <c r="N75" s="35" t="s">
        <v>401</v>
      </c>
    </row>
    <row r="76" s="7" customFormat="1" customHeight="1" spans="1:14">
      <c r="A76" s="23">
        <v>42</v>
      </c>
      <c r="B76" s="23">
        <v>747</v>
      </c>
      <c r="C76" s="27" t="s">
        <v>476</v>
      </c>
      <c r="D76" s="23" t="s">
        <v>59</v>
      </c>
      <c r="E76" s="23" t="s">
        <v>234</v>
      </c>
      <c r="F76" s="38" t="s">
        <v>96</v>
      </c>
      <c r="G76" s="23" t="s">
        <v>397</v>
      </c>
      <c r="H76" s="26">
        <v>10</v>
      </c>
      <c r="I76" s="36">
        <v>1</v>
      </c>
      <c r="J76" s="34">
        <v>6</v>
      </c>
      <c r="K76" s="34">
        <v>4</v>
      </c>
      <c r="L76" s="34">
        <f t="shared" si="2"/>
        <v>-2</v>
      </c>
      <c r="M76" s="26"/>
      <c r="N76" s="35" t="s">
        <v>401</v>
      </c>
    </row>
    <row r="77" s="7" customFormat="1" customHeight="1" spans="1:14">
      <c r="A77" s="23">
        <v>43</v>
      </c>
      <c r="B77" s="23">
        <v>102479</v>
      </c>
      <c r="C77" s="27" t="s">
        <v>477</v>
      </c>
      <c r="D77" s="23" t="s">
        <v>59</v>
      </c>
      <c r="E77" s="23" t="s">
        <v>234</v>
      </c>
      <c r="F77" s="27" t="s">
        <v>79</v>
      </c>
      <c r="G77" s="23" t="s">
        <v>397</v>
      </c>
      <c r="H77" s="26">
        <v>10</v>
      </c>
      <c r="I77" s="36">
        <v>2</v>
      </c>
      <c r="J77" s="34">
        <v>6</v>
      </c>
      <c r="K77" s="34">
        <v>3</v>
      </c>
      <c r="L77" s="34">
        <f t="shared" si="2"/>
        <v>-3</v>
      </c>
      <c r="M77" s="26"/>
      <c r="N77" s="35" t="s">
        <v>401</v>
      </c>
    </row>
    <row r="78" s="7" customFormat="1" customHeight="1" spans="1:14">
      <c r="A78" s="23">
        <v>44</v>
      </c>
      <c r="B78" s="23">
        <v>572</v>
      </c>
      <c r="C78" s="27" t="s">
        <v>478</v>
      </c>
      <c r="D78" s="23" t="s">
        <v>59</v>
      </c>
      <c r="E78" s="26"/>
      <c r="F78" s="38" t="s">
        <v>96</v>
      </c>
      <c r="G78" s="23" t="s">
        <v>397</v>
      </c>
      <c r="H78" s="26">
        <v>10</v>
      </c>
      <c r="I78" s="36">
        <v>1</v>
      </c>
      <c r="J78" s="34">
        <v>6</v>
      </c>
      <c r="K78" s="34">
        <v>4</v>
      </c>
      <c r="L78" s="34">
        <f t="shared" si="2"/>
        <v>-2</v>
      </c>
      <c r="M78" s="23" t="s">
        <v>234</v>
      </c>
      <c r="N78" s="35" t="s">
        <v>401</v>
      </c>
    </row>
    <row r="79" s="7" customFormat="1" customHeight="1" spans="1:14">
      <c r="A79" s="23">
        <v>46</v>
      </c>
      <c r="B79" s="23">
        <v>114685</v>
      </c>
      <c r="C79" s="27" t="s">
        <v>479</v>
      </c>
      <c r="D79" s="23" t="s">
        <v>59</v>
      </c>
      <c r="E79" s="23" t="s">
        <v>234</v>
      </c>
      <c r="F79" s="27" t="s">
        <v>99</v>
      </c>
      <c r="G79" s="23" t="s">
        <v>397</v>
      </c>
      <c r="H79" s="26">
        <v>10</v>
      </c>
      <c r="I79" s="36">
        <v>1</v>
      </c>
      <c r="J79" s="34">
        <v>6</v>
      </c>
      <c r="K79" s="34">
        <v>4</v>
      </c>
      <c r="L79" s="34">
        <f t="shared" si="2"/>
        <v>-2</v>
      </c>
      <c r="M79" s="26"/>
      <c r="N79" s="35" t="s">
        <v>401</v>
      </c>
    </row>
    <row r="80" s="7" customFormat="1" customHeight="1" spans="1:14">
      <c r="A80" s="23">
        <v>48</v>
      </c>
      <c r="B80" s="23">
        <v>724</v>
      </c>
      <c r="C80" s="27" t="s">
        <v>480</v>
      </c>
      <c r="D80" s="23" t="s">
        <v>59</v>
      </c>
      <c r="E80" s="26"/>
      <c r="F80" s="27" t="s">
        <v>279</v>
      </c>
      <c r="G80" s="23" t="s">
        <v>397</v>
      </c>
      <c r="H80" s="26">
        <v>10</v>
      </c>
      <c r="I80" s="26"/>
      <c r="J80" s="34">
        <v>6</v>
      </c>
      <c r="K80" s="34">
        <v>4</v>
      </c>
      <c r="L80" s="34">
        <f t="shared" si="2"/>
        <v>-2</v>
      </c>
      <c r="M80" s="26"/>
      <c r="N80" s="35" t="s">
        <v>386</v>
      </c>
    </row>
    <row r="81" s="7" customFormat="1" customHeight="1" spans="1:14">
      <c r="A81" s="23">
        <v>49</v>
      </c>
      <c r="B81" s="23">
        <v>598</v>
      </c>
      <c r="C81" s="27" t="s">
        <v>481</v>
      </c>
      <c r="D81" s="23" t="s">
        <v>59</v>
      </c>
      <c r="E81" s="26"/>
      <c r="F81" s="27" t="s">
        <v>412</v>
      </c>
      <c r="G81" s="23" t="s">
        <v>397</v>
      </c>
      <c r="H81" s="26">
        <v>10</v>
      </c>
      <c r="I81" s="36">
        <v>2</v>
      </c>
      <c r="J81" s="34">
        <v>6</v>
      </c>
      <c r="K81" s="34">
        <v>5</v>
      </c>
      <c r="L81" s="34">
        <f t="shared" si="2"/>
        <v>-1</v>
      </c>
      <c r="M81" s="26"/>
      <c r="N81" s="35" t="s">
        <v>401</v>
      </c>
    </row>
    <row r="82" s="7" customFormat="1" customHeight="1" spans="1:14">
      <c r="A82" s="23">
        <v>50</v>
      </c>
      <c r="B82" s="23">
        <v>116482</v>
      </c>
      <c r="C82" s="27" t="s">
        <v>482</v>
      </c>
      <c r="D82" s="23" t="s">
        <v>59</v>
      </c>
      <c r="E82" s="26"/>
      <c r="F82" s="27" t="s">
        <v>79</v>
      </c>
      <c r="G82" s="23" t="s">
        <v>397</v>
      </c>
      <c r="H82" s="26">
        <v>10</v>
      </c>
      <c r="I82" s="36">
        <v>1</v>
      </c>
      <c r="J82" s="34">
        <v>6</v>
      </c>
      <c r="K82" s="34">
        <v>3</v>
      </c>
      <c r="L82" s="34">
        <f t="shared" si="2"/>
        <v>-3</v>
      </c>
      <c r="M82" s="23" t="s">
        <v>234</v>
      </c>
      <c r="N82" s="35" t="s">
        <v>401</v>
      </c>
    </row>
    <row r="83" s="7" customFormat="1" customHeight="1" spans="1:14">
      <c r="A83" s="23">
        <v>51</v>
      </c>
      <c r="B83" s="23">
        <v>117184</v>
      </c>
      <c r="C83" s="27" t="s">
        <v>483</v>
      </c>
      <c r="D83" s="23" t="s">
        <v>59</v>
      </c>
      <c r="E83" s="26"/>
      <c r="F83" s="27" t="s">
        <v>412</v>
      </c>
      <c r="G83" s="23" t="s">
        <v>397</v>
      </c>
      <c r="H83" s="26">
        <v>10</v>
      </c>
      <c r="I83" s="36">
        <v>1</v>
      </c>
      <c r="J83" s="34">
        <v>6</v>
      </c>
      <c r="K83" s="34">
        <v>5</v>
      </c>
      <c r="L83" s="34">
        <f t="shared" si="2"/>
        <v>-1</v>
      </c>
      <c r="M83" s="26"/>
      <c r="N83" s="35" t="s">
        <v>401</v>
      </c>
    </row>
    <row r="84" s="7" customFormat="1" customHeight="1" spans="1:14">
      <c r="A84" s="23">
        <v>52</v>
      </c>
      <c r="B84" s="23">
        <v>723</v>
      </c>
      <c r="C84" s="27" t="s">
        <v>484</v>
      </c>
      <c r="D84" s="23" t="s">
        <v>59</v>
      </c>
      <c r="E84" s="26"/>
      <c r="F84" s="27" t="s">
        <v>415</v>
      </c>
      <c r="G84" s="23" t="s">
        <v>397</v>
      </c>
      <c r="H84" s="26">
        <v>10</v>
      </c>
      <c r="I84" s="36">
        <v>1</v>
      </c>
      <c r="J84" s="34">
        <v>6</v>
      </c>
      <c r="K84" s="34">
        <v>2</v>
      </c>
      <c r="L84" s="34">
        <f t="shared" si="2"/>
        <v>-4</v>
      </c>
      <c r="M84" s="26"/>
      <c r="N84" s="35" t="s">
        <v>401</v>
      </c>
    </row>
    <row r="85" s="7" customFormat="1" customHeight="1" spans="1:14">
      <c r="A85" s="23">
        <v>53</v>
      </c>
      <c r="B85" s="23">
        <v>511</v>
      </c>
      <c r="C85" s="27" t="s">
        <v>485</v>
      </c>
      <c r="D85" s="23" t="s">
        <v>59</v>
      </c>
      <c r="E85" s="26"/>
      <c r="F85" s="27" t="s">
        <v>415</v>
      </c>
      <c r="G85" s="23" t="s">
        <v>397</v>
      </c>
      <c r="H85" s="26">
        <v>10</v>
      </c>
      <c r="I85" s="26"/>
      <c r="J85" s="34">
        <v>6</v>
      </c>
      <c r="K85" s="34">
        <v>7</v>
      </c>
      <c r="L85" s="34">
        <f t="shared" si="2"/>
        <v>1</v>
      </c>
      <c r="M85" s="23" t="s">
        <v>234</v>
      </c>
      <c r="N85" s="35" t="s">
        <v>389</v>
      </c>
    </row>
    <row r="86" s="7" customFormat="1" customHeight="1" spans="1:14">
      <c r="A86" s="23">
        <v>54</v>
      </c>
      <c r="B86" s="23">
        <v>515</v>
      </c>
      <c r="C86" s="27" t="s">
        <v>486</v>
      </c>
      <c r="D86" s="23" t="s">
        <v>59</v>
      </c>
      <c r="E86" s="26"/>
      <c r="F86" s="27" t="s">
        <v>415</v>
      </c>
      <c r="G86" s="23" t="s">
        <v>397</v>
      </c>
      <c r="H86" s="26">
        <v>10</v>
      </c>
      <c r="I86" s="36">
        <v>2</v>
      </c>
      <c r="J86" s="34">
        <v>6</v>
      </c>
      <c r="K86" s="34">
        <v>5</v>
      </c>
      <c r="L86" s="34">
        <f t="shared" si="2"/>
        <v>-1</v>
      </c>
      <c r="M86" s="23" t="s">
        <v>234</v>
      </c>
      <c r="N86" s="35" t="s">
        <v>401</v>
      </c>
    </row>
    <row r="87" s="7" customFormat="1" customHeight="1" spans="1:14">
      <c r="A87" s="23">
        <v>55</v>
      </c>
      <c r="B87" s="23">
        <v>546</v>
      </c>
      <c r="C87" s="27" t="s">
        <v>487</v>
      </c>
      <c r="D87" s="23" t="s">
        <v>59</v>
      </c>
      <c r="E87" s="26"/>
      <c r="F87" s="27" t="s">
        <v>422</v>
      </c>
      <c r="G87" s="23" t="s">
        <v>397</v>
      </c>
      <c r="H87" s="26">
        <v>10</v>
      </c>
      <c r="I87" s="26"/>
      <c r="J87" s="34">
        <v>6</v>
      </c>
      <c r="K87" s="34">
        <v>6</v>
      </c>
      <c r="L87" s="34">
        <f t="shared" si="2"/>
        <v>0</v>
      </c>
      <c r="M87" s="23" t="s">
        <v>234</v>
      </c>
      <c r="N87" s="35" t="s">
        <v>389</v>
      </c>
    </row>
    <row r="88" s="7" customFormat="1" customHeight="1" spans="1:14">
      <c r="A88" s="23">
        <v>57</v>
      </c>
      <c r="B88" s="23">
        <v>355</v>
      </c>
      <c r="C88" s="27" t="s">
        <v>488</v>
      </c>
      <c r="D88" s="23" t="s">
        <v>59</v>
      </c>
      <c r="E88" s="23" t="s">
        <v>234</v>
      </c>
      <c r="F88" s="27" t="s">
        <v>415</v>
      </c>
      <c r="G88" s="23" t="s">
        <v>397</v>
      </c>
      <c r="H88" s="26">
        <v>10</v>
      </c>
      <c r="I88" s="26"/>
      <c r="J88" s="34">
        <v>6</v>
      </c>
      <c r="K88" s="34">
        <v>1</v>
      </c>
      <c r="L88" s="34">
        <f t="shared" si="2"/>
        <v>-5</v>
      </c>
      <c r="M88" s="26"/>
      <c r="N88" s="35" t="s">
        <v>386</v>
      </c>
    </row>
    <row r="89" s="7" customFormat="1" customHeight="1" spans="1:14">
      <c r="A89" s="23">
        <v>59</v>
      </c>
      <c r="B89" s="23">
        <v>54</v>
      </c>
      <c r="C89" s="27" t="s">
        <v>489</v>
      </c>
      <c r="D89" s="23" t="s">
        <v>114</v>
      </c>
      <c r="E89" s="26"/>
      <c r="F89" s="27" t="s">
        <v>118</v>
      </c>
      <c r="G89" s="23" t="s">
        <v>397</v>
      </c>
      <c r="H89" s="26">
        <v>10</v>
      </c>
      <c r="I89" s="36">
        <v>1</v>
      </c>
      <c r="J89" s="34">
        <v>6</v>
      </c>
      <c r="K89" s="34">
        <v>2</v>
      </c>
      <c r="L89" s="34">
        <f t="shared" si="2"/>
        <v>-4</v>
      </c>
      <c r="M89" s="26"/>
      <c r="N89" s="35" t="s">
        <v>401</v>
      </c>
    </row>
    <row r="90" s="7" customFormat="1" customHeight="1" spans="1:14">
      <c r="A90" s="23">
        <v>60</v>
      </c>
      <c r="B90" s="23">
        <v>367</v>
      </c>
      <c r="C90" s="27" t="s">
        <v>490</v>
      </c>
      <c r="D90" s="23" t="s">
        <v>114</v>
      </c>
      <c r="E90" s="26"/>
      <c r="F90" s="27" t="s">
        <v>118</v>
      </c>
      <c r="G90" s="23" t="s">
        <v>397</v>
      </c>
      <c r="H90" s="26">
        <v>10</v>
      </c>
      <c r="I90" s="36">
        <v>1</v>
      </c>
      <c r="J90" s="34">
        <v>6</v>
      </c>
      <c r="K90" s="34">
        <v>3</v>
      </c>
      <c r="L90" s="34">
        <f t="shared" si="2"/>
        <v>-3</v>
      </c>
      <c r="M90" s="26"/>
      <c r="N90" s="35" t="s">
        <v>401</v>
      </c>
    </row>
    <row r="91" s="7" customFormat="1" customHeight="1" spans="1:14">
      <c r="A91" s="23">
        <v>61</v>
      </c>
      <c r="B91" s="23">
        <v>754</v>
      </c>
      <c r="C91" s="27" t="s">
        <v>491</v>
      </c>
      <c r="D91" s="23" t="s">
        <v>114</v>
      </c>
      <c r="E91" s="23" t="s">
        <v>234</v>
      </c>
      <c r="F91" s="27" t="s">
        <v>118</v>
      </c>
      <c r="G91" s="23" t="s">
        <v>385</v>
      </c>
      <c r="H91" s="26">
        <v>5</v>
      </c>
      <c r="I91" s="36">
        <v>1</v>
      </c>
      <c r="J91" s="34">
        <v>3</v>
      </c>
      <c r="K91" s="34">
        <v>2</v>
      </c>
      <c r="L91" s="34">
        <f t="shared" si="2"/>
        <v>-1</v>
      </c>
      <c r="M91" s="26"/>
      <c r="N91" s="35" t="s">
        <v>401</v>
      </c>
    </row>
    <row r="92" s="7" customFormat="1" customHeight="1" spans="1:14">
      <c r="A92" s="23">
        <v>62</v>
      </c>
      <c r="B92" s="23">
        <v>104428</v>
      </c>
      <c r="C92" s="27" t="s">
        <v>492</v>
      </c>
      <c r="D92" s="23" t="s">
        <v>114</v>
      </c>
      <c r="E92" s="26"/>
      <c r="F92" s="27" t="s">
        <v>118</v>
      </c>
      <c r="G92" s="23" t="s">
        <v>385</v>
      </c>
      <c r="H92" s="26">
        <v>5</v>
      </c>
      <c r="I92" s="26"/>
      <c r="J92" s="34">
        <v>3</v>
      </c>
      <c r="K92" s="34">
        <v>1</v>
      </c>
      <c r="L92" s="34">
        <f t="shared" si="2"/>
        <v>-2</v>
      </c>
      <c r="M92" s="26"/>
      <c r="N92" s="35" t="s">
        <v>386</v>
      </c>
    </row>
    <row r="93" s="7" customFormat="1" customHeight="1" spans="1:14">
      <c r="A93" s="23">
        <v>63</v>
      </c>
      <c r="B93" s="23">
        <v>104838</v>
      </c>
      <c r="C93" s="27" t="s">
        <v>493</v>
      </c>
      <c r="D93" s="23" t="s">
        <v>114</v>
      </c>
      <c r="E93" s="26"/>
      <c r="F93" s="27" t="s">
        <v>118</v>
      </c>
      <c r="G93" s="23" t="s">
        <v>397</v>
      </c>
      <c r="H93" s="26">
        <v>10</v>
      </c>
      <c r="I93" s="36">
        <v>1</v>
      </c>
      <c r="J93" s="34">
        <v>6</v>
      </c>
      <c r="K93" s="34">
        <v>3</v>
      </c>
      <c r="L93" s="34">
        <f t="shared" si="2"/>
        <v>-3</v>
      </c>
      <c r="M93" s="26"/>
      <c r="N93" s="35" t="s">
        <v>401</v>
      </c>
    </row>
    <row r="94" s="7" customFormat="1" customHeight="1" spans="1:14">
      <c r="A94" s="23">
        <v>65</v>
      </c>
      <c r="B94" s="23">
        <v>377</v>
      </c>
      <c r="C94" s="27" t="s">
        <v>494</v>
      </c>
      <c r="D94" s="23" t="s">
        <v>128</v>
      </c>
      <c r="E94" s="26"/>
      <c r="F94" s="27" t="s">
        <v>420</v>
      </c>
      <c r="G94" s="23" t="s">
        <v>397</v>
      </c>
      <c r="H94" s="26">
        <v>10</v>
      </c>
      <c r="I94" s="26"/>
      <c r="J94" s="34">
        <v>6</v>
      </c>
      <c r="K94" s="34">
        <v>3</v>
      </c>
      <c r="L94" s="34">
        <f t="shared" si="2"/>
        <v>-3</v>
      </c>
      <c r="M94" s="26"/>
      <c r="N94" s="35" t="s">
        <v>386</v>
      </c>
    </row>
    <row r="95" s="7" customFormat="1" customHeight="1" spans="1:14">
      <c r="A95" s="23">
        <v>66</v>
      </c>
      <c r="B95" s="23">
        <v>387</v>
      </c>
      <c r="C95" s="27" t="s">
        <v>495</v>
      </c>
      <c r="D95" s="23" t="s">
        <v>128</v>
      </c>
      <c r="E95" s="26"/>
      <c r="F95" s="27" t="s">
        <v>422</v>
      </c>
      <c r="G95" s="23" t="s">
        <v>397</v>
      </c>
      <c r="H95" s="26">
        <v>10</v>
      </c>
      <c r="I95" s="36">
        <v>1</v>
      </c>
      <c r="J95" s="34">
        <v>6</v>
      </c>
      <c r="K95" s="34">
        <v>4</v>
      </c>
      <c r="L95" s="34">
        <f t="shared" si="2"/>
        <v>-2</v>
      </c>
      <c r="M95" s="26"/>
      <c r="N95" s="35" t="s">
        <v>401</v>
      </c>
    </row>
    <row r="96" s="7" customFormat="1" customHeight="1" spans="1:14">
      <c r="A96" s="23">
        <v>68</v>
      </c>
      <c r="B96" s="23">
        <v>571</v>
      </c>
      <c r="C96" s="27" t="s">
        <v>496</v>
      </c>
      <c r="D96" s="23" t="s">
        <v>128</v>
      </c>
      <c r="E96" s="26"/>
      <c r="F96" s="27" t="s">
        <v>137</v>
      </c>
      <c r="G96" s="23" t="s">
        <v>397</v>
      </c>
      <c r="H96" s="26">
        <v>10</v>
      </c>
      <c r="I96" s="36">
        <v>1</v>
      </c>
      <c r="J96" s="34">
        <v>6</v>
      </c>
      <c r="K96" s="34">
        <v>3</v>
      </c>
      <c r="L96" s="34">
        <f t="shared" si="2"/>
        <v>-3</v>
      </c>
      <c r="M96" s="23" t="s">
        <v>234</v>
      </c>
      <c r="N96" s="35" t="s">
        <v>401</v>
      </c>
    </row>
    <row r="97" s="7" customFormat="1" customHeight="1" spans="1:14">
      <c r="A97" s="23">
        <v>69</v>
      </c>
      <c r="B97" s="23">
        <v>573</v>
      </c>
      <c r="C97" s="27" t="s">
        <v>497</v>
      </c>
      <c r="D97" s="23" t="s">
        <v>128</v>
      </c>
      <c r="E97" s="26"/>
      <c r="F97" s="39" t="s">
        <v>446</v>
      </c>
      <c r="G97" s="23" t="s">
        <v>397</v>
      </c>
      <c r="H97" s="26">
        <v>10</v>
      </c>
      <c r="I97" s="26"/>
      <c r="J97" s="34">
        <v>6</v>
      </c>
      <c r="K97" s="34">
        <v>1</v>
      </c>
      <c r="L97" s="34">
        <f t="shared" si="2"/>
        <v>-5</v>
      </c>
      <c r="M97" s="26"/>
      <c r="N97" s="35" t="s">
        <v>386</v>
      </c>
    </row>
    <row r="98" s="7" customFormat="1" customHeight="1" spans="1:14">
      <c r="A98" s="23">
        <v>70</v>
      </c>
      <c r="B98" s="23">
        <v>707</v>
      </c>
      <c r="C98" s="27" t="s">
        <v>498</v>
      </c>
      <c r="D98" s="23" t="s">
        <v>128</v>
      </c>
      <c r="E98" s="26"/>
      <c r="F98" s="27" t="s">
        <v>132</v>
      </c>
      <c r="G98" s="23" t="s">
        <v>397</v>
      </c>
      <c r="H98" s="26">
        <v>10</v>
      </c>
      <c r="I98" s="36">
        <v>1</v>
      </c>
      <c r="J98" s="34">
        <v>6</v>
      </c>
      <c r="K98" s="34">
        <v>4</v>
      </c>
      <c r="L98" s="34">
        <f t="shared" si="2"/>
        <v>-2</v>
      </c>
      <c r="M98" s="23" t="s">
        <v>234</v>
      </c>
      <c r="N98" s="35" t="s">
        <v>401</v>
      </c>
    </row>
    <row r="99" s="7" customFormat="1" customHeight="1" spans="1:14">
      <c r="A99" s="23">
        <v>71</v>
      </c>
      <c r="B99" s="23">
        <v>712</v>
      </c>
      <c r="C99" s="27" t="s">
        <v>499</v>
      </c>
      <c r="D99" s="23" t="s">
        <v>128</v>
      </c>
      <c r="E99" s="26"/>
      <c r="F99" s="27" t="s">
        <v>132</v>
      </c>
      <c r="G99" s="23" t="s">
        <v>397</v>
      </c>
      <c r="H99" s="26">
        <v>10</v>
      </c>
      <c r="I99" s="36">
        <v>2</v>
      </c>
      <c r="J99" s="34">
        <v>6</v>
      </c>
      <c r="K99" s="34">
        <v>9</v>
      </c>
      <c r="L99" s="34">
        <f t="shared" si="2"/>
        <v>3</v>
      </c>
      <c r="M99" s="23" t="s">
        <v>234</v>
      </c>
      <c r="N99" s="35" t="s">
        <v>389</v>
      </c>
    </row>
    <row r="100" s="7" customFormat="1" customHeight="1" spans="1:14">
      <c r="A100" s="23">
        <v>72</v>
      </c>
      <c r="B100" s="23">
        <v>733</v>
      </c>
      <c r="C100" s="27" t="s">
        <v>500</v>
      </c>
      <c r="D100" s="23" t="s">
        <v>128</v>
      </c>
      <c r="E100" s="26"/>
      <c r="F100" s="40" t="s">
        <v>446</v>
      </c>
      <c r="G100" s="23" t="s">
        <v>397</v>
      </c>
      <c r="H100" s="26">
        <v>10</v>
      </c>
      <c r="I100" s="36">
        <v>1</v>
      </c>
      <c r="J100" s="34">
        <v>6</v>
      </c>
      <c r="K100" s="34">
        <v>4</v>
      </c>
      <c r="L100" s="34">
        <f t="shared" ref="L100:L143" si="3">K100-J100</f>
        <v>-2</v>
      </c>
      <c r="M100" s="26"/>
      <c r="N100" s="35" t="s">
        <v>401</v>
      </c>
    </row>
    <row r="101" s="7" customFormat="1" customHeight="1" spans="1:14">
      <c r="A101" s="23">
        <v>73</v>
      </c>
      <c r="B101" s="23">
        <v>737</v>
      </c>
      <c r="C101" s="27" t="s">
        <v>501</v>
      </c>
      <c r="D101" s="23" t="s">
        <v>128</v>
      </c>
      <c r="E101" s="26"/>
      <c r="F101" s="27" t="s">
        <v>137</v>
      </c>
      <c r="G101" s="23" t="s">
        <v>397</v>
      </c>
      <c r="H101" s="26">
        <v>10</v>
      </c>
      <c r="I101" s="36">
        <v>1</v>
      </c>
      <c r="J101" s="34">
        <v>6</v>
      </c>
      <c r="K101" s="34">
        <v>3</v>
      </c>
      <c r="L101" s="34">
        <f t="shared" si="3"/>
        <v>-3</v>
      </c>
      <c r="M101" s="23" t="s">
        <v>234</v>
      </c>
      <c r="N101" s="35" t="s">
        <v>401</v>
      </c>
    </row>
    <row r="102" s="7" customFormat="1" customHeight="1" spans="1:14">
      <c r="A102" s="23">
        <v>74</v>
      </c>
      <c r="B102" s="23">
        <v>740</v>
      </c>
      <c r="C102" s="27" t="s">
        <v>502</v>
      </c>
      <c r="D102" s="23" t="s">
        <v>128</v>
      </c>
      <c r="E102" s="26"/>
      <c r="F102" s="27" t="s">
        <v>132</v>
      </c>
      <c r="G102" s="23" t="s">
        <v>397</v>
      </c>
      <c r="H102" s="26">
        <v>10</v>
      </c>
      <c r="I102" s="36">
        <v>1</v>
      </c>
      <c r="J102" s="34">
        <v>6</v>
      </c>
      <c r="K102" s="34">
        <v>4</v>
      </c>
      <c r="L102" s="34">
        <f t="shared" si="3"/>
        <v>-2</v>
      </c>
      <c r="M102" s="26"/>
      <c r="N102" s="35" t="s">
        <v>401</v>
      </c>
    </row>
    <row r="103" s="7" customFormat="1" customHeight="1" spans="1:14">
      <c r="A103" s="23">
        <v>75</v>
      </c>
      <c r="B103" s="23">
        <v>743</v>
      </c>
      <c r="C103" s="27" t="s">
        <v>503</v>
      </c>
      <c r="D103" s="23" t="s">
        <v>128</v>
      </c>
      <c r="E103" s="23" t="s">
        <v>234</v>
      </c>
      <c r="F103" s="27" t="s">
        <v>132</v>
      </c>
      <c r="G103" s="23" t="s">
        <v>397</v>
      </c>
      <c r="H103" s="26">
        <v>10</v>
      </c>
      <c r="I103" s="36">
        <v>1</v>
      </c>
      <c r="J103" s="34">
        <v>6</v>
      </c>
      <c r="K103" s="34">
        <v>2</v>
      </c>
      <c r="L103" s="34">
        <f t="shared" si="3"/>
        <v>-4</v>
      </c>
      <c r="M103" s="26"/>
      <c r="N103" s="35" t="s">
        <v>401</v>
      </c>
    </row>
    <row r="104" s="7" customFormat="1" customHeight="1" spans="1:14">
      <c r="A104" s="23">
        <v>76</v>
      </c>
      <c r="B104" s="23">
        <v>103639</v>
      </c>
      <c r="C104" s="27" t="s">
        <v>504</v>
      </c>
      <c r="D104" s="23" t="s">
        <v>128</v>
      </c>
      <c r="E104" s="26"/>
      <c r="F104" s="27" t="s">
        <v>422</v>
      </c>
      <c r="G104" s="23" t="s">
        <v>397</v>
      </c>
      <c r="H104" s="26">
        <v>10</v>
      </c>
      <c r="I104" s="36">
        <v>1</v>
      </c>
      <c r="J104" s="34">
        <v>6</v>
      </c>
      <c r="K104" s="34">
        <v>3</v>
      </c>
      <c r="L104" s="34">
        <f t="shared" si="3"/>
        <v>-3</v>
      </c>
      <c r="M104" s="26"/>
      <c r="N104" s="35" t="s">
        <v>401</v>
      </c>
    </row>
    <row r="105" s="7" customFormat="1" customHeight="1" spans="1:14">
      <c r="A105" s="23">
        <v>78</v>
      </c>
      <c r="B105" s="23">
        <v>105751</v>
      </c>
      <c r="C105" s="27" t="s">
        <v>505</v>
      </c>
      <c r="D105" s="23" t="s">
        <v>128</v>
      </c>
      <c r="E105" s="26"/>
      <c r="F105" s="27" t="s">
        <v>420</v>
      </c>
      <c r="G105" s="23" t="s">
        <v>397</v>
      </c>
      <c r="H105" s="26">
        <v>10</v>
      </c>
      <c r="I105" s="36">
        <v>1</v>
      </c>
      <c r="J105" s="34">
        <v>6</v>
      </c>
      <c r="K105" s="34">
        <v>3</v>
      </c>
      <c r="L105" s="34">
        <f t="shared" si="3"/>
        <v>-3</v>
      </c>
      <c r="M105" s="26"/>
      <c r="N105" s="35" t="s">
        <v>401</v>
      </c>
    </row>
    <row r="106" s="7" customFormat="1" customHeight="1" spans="1:14">
      <c r="A106" s="18">
        <v>83</v>
      </c>
      <c r="B106" s="18">
        <v>56</v>
      </c>
      <c r="C106" s="22" t="s">
        <v>506</v>
      </c>
      <c r="D106" s="18" t="s">
        <v>169</v>
      </c>
      <c r="E106" s="21"/>
      <c r="F106" s="22" t="s">
        <v>118</v>
      </c>
      <c r="G106" s="18" t="s">
        <v>385</v>
      </c>
      <c r="H106" s="21">
        <v>5</v>
      </c>
      <c r="I106" s="21"/>
      <c r="J106" s="33">
        <v>3</v>
      </c>
      <c r="K106" s="33">
        <v>0</v>
      </c>
      <c r="L106" s="34">
        <f t="shared" si="3"/>
        <v>-3</v>
      </c>
      <c r="M106" s="26"/>
      <c r="N106" s="35" t="s">
        <v>386</v>
      </c>
    </row>
    <row r="107" s="8" customFormat="1" customHeight="1" spans="1:14">
      <c r="A107" s="23">
        <v>86</v>
      </c>
      <c r="B107" s="23">
        <v>587</v>
      </c>
      <c r="C107" s="27" t="s">
        <v>507</v>
      </c>
      <c r="D107" s="23" t="s">
        <v>169</v>
      </c>
      <c r="E107" s="26"/>
      <c r="F107" s="27" t="s">
        <v>508</v>
      </c>
      <c r="G107" s="23" t="s">
        <v>397</v>
      </c>
      <c r="H107" s="26">
        <v>10</v>
      </c>
      <c r="I107" s="26"/>
      <c r="J107" s="34">
        <v>6</v>
      </c>
      <c r="K107" s="34">
        <v>1</v>
      </c>
      <c r="L107" s="34">
        <f t="shared" si="3"/>
        <v>-5</v>
      </c>
      <c r="M107" s="26"/>
      <c r="N107" s="35" t="s">
        <v>386</v>
      </c>
    </row>
    <row r="108" s="8" customFormat="1" customHeight="1" spans="1:14">
      <c r="A108" s="23">
        <v>87</v>
      </c>
      <c r="B108" s="23">
        <v>704</v>
      </c>
      <c r="C108" s="27" t="s">
        <v>509</v>
      </c>
      <c r="D108" s="23" t="s">
        <v>169</v>
      </c>
      <c r="E108" s="26"/>
      <c r="F108" s="27" t="s">
        <v>508</v>
      </c>
      <c r="G108" s="23" t="s">
        <v>397</v>
      </c>
      <c r="H108" s="26">
        <v>10</v>
      </c>
      <c r="I108" s="26"/>
      <c r="J108" s="34">
        <v>6</v>
      </c>
      <c r="K108" s="34">
        <v>2</v>
      </c>
      <c r="L108" s="34">
        <f t="shared" si="3"/>
        <v>-4</v>
      </c>
      <c r="M108" s="26"/>
      <c r="N108" s="35" t="s">
        <v>386</v>
      </c>
    </row>
    <row r="109" s="8" customFormat="1" customHeight="1" spans="1:14">
      <c r="A109" s="23">
        <v>88</v>
      </c>
      <c r="B109" s="23">
        <v>706</v>
      </c>
      <c r="C109" s="27" t="s">
        <v>510</v>
      </c>
      <c r="D109" s="23" t="s">
        <v>169</v>
      </c>
      <c r="E109" s="26"/>
      <c r="F109" s="27" t="s">
        <v>427</v>
      </c>
      <c r="G109" s="23" t="s">
        <v>397</v>
      </c>
      <c r="H109" s="26">
        <v>10</v>
      </c>
      <c r="I109" s="26"/>
      <c r="J109" s="34">
        <v>6</v>
      </c>
      <c r="K109" s="34">
        <v>3</v>
      </c>
      <c r="L109" s="34">
        <f t="shared" si="3"/>
        <v>-3</v>
      </c>
      <c r="M109" s="26"/>
      <c r="N109" s="35" t="s">
        <v>386</v>
      </c>
    </row>
    <row r="110" s="7" customFormat="1" customHeight="1" spans="1:14">
      <c r="A110" s="18">
        <v>89</v>
      </c>
      <c r="B110" s="18">
        <v>710</v>
      </c>
      <c r="C110" s="22" t="s">
        <v>511</v>
      </c>
      <c r="D110" s="18" t="s">
        <v>169</v>
      </c>
      <c r="E110" s="21"/>
      <c r="F110" s="22" t="s">
        <v>174</v>
      </c>
      <c r="G110" s="18" t="s">
        <v>397</v>
      </c>
      <c r="H110" s="21">
        <v>10</v>
      </c>
      <c r="I110" s="21"/>
      <c r="J110" s="33">
        <v>6</v>
      </c>
      <c r="K110" s="33">
        <v>0</v>
      </c>
      <c r="L110" s="34">
        <f t="shared" si="3"/>
        <v>-6</v>
      </c>
      <c r="M110" s="26"/>
      <c r="N110" s="35" t="s">
        <v>386</v>
      </c>
    </row>
    <row r="111" s="7" customFormat="1" customHeight="1" spans="1:14">
      <c r="A111" s="23">
        <v>91</v>
      </c>
      <c r="B111" s="23">
        <v>738</v>
      </c>
      <c r="C111" s="27" t="s">
        <v>512</v>
      </c>
      <c r="D111" s="23" t="s">
        <v>169</v>
      </c>
      <c r="E111" s="26"/>
      <c r="F111" s="27" t="s">
        <v>174</v>
      </c>
      <c r="G111" s="23" t="s">
        <v>397</v>
      </c>
      <c r="H111" s="26">
        <v>10</v>
      </c>
      <c r="I111" s="36">
        <v>1</v>
      </c>
      <c r="J111" s="34">
        <v>6</v>
      </c>
      <c r="K111" s="34">
        <v>3</v>
      </c>
      <c r="L111" s="34">
        <f t="shared" si="3"/>
        <v>-3</v>
      </c>
      <c r="M111" s="26"/>
      <c r="N111" s="35" t="s">
        <v>401</v>
      </c>
    </row>
    <row r="112" s="7" customFormat="1" customHeight="1" spans="1:14">
      <c r="A112" s="18">
        <v>92</v>
      </c>
      <c r="B112" s="18">
        <v>116919</v>
      </c>
      <c r="C112" s="22" t="s">
        <v>513</v>
      </c>
      <c r="D112" s="18" t="s">
        <v>176</v>
      </c>
      <c r="E112" s="21"/>
      <c r="F112" s="22" t="s">
        <v>79</v>
      </c>
      <c r="G112" s="18" t="s">
        <v>385</v>
      </c>
      <c r="H112" s="21">
        <v>5</v>
      </c>
      <c r="I112" s="21"/>
      <c r="J112" s="33">
        <v>3</v>
      </c>
      <c r="K112" s="33">
        <v>0</v>
      </c>
      <c r="L112" s="34">
        <f t="shared" si="3"/>
        <v>-3</v>
      </c>
      <c r="M112" s="26"/>
      <c r="N112" s="35" t="s">
        <v>386</v>
      </c>
    </row>
    <row r="113" s="7" customFormat="1" customHeight="1" spans="1:14">
      <c r="A113" s="23">
        <v>95</v>
      </c>
      <c r="B113" s="23">
        <v>750</v>
      </c>
      <c r="C113" s="27" t="s">
        <v>514</v>
      </c>
      <c r="D113" s="23" t="s">
        <v>176</v>
      </c>
      <c r="E113" s="23" t="s">
        <v>234</v>
      </c>
      <c r="F113" s="27" t="s">
        <v>420</v>
      </c>
      <c r="G113" s="23" t="s">
        <v>397</v>
      </c>
      <c r="H113" s="26">
        <v>10</v>
      </c>
      <c r="I113" s="26"/>
      <c r="J113" s="34">
        <v>6</v>
      </c>
      <c r="K113" s="34">
        <v>2</v>
      </c>
      <c r="L113" s="34">
        <f t="shared" si="3"/>
        <v>-4</v>
      </c>
      <c r="M113" s="23" t="s">
        <v>234</v>
      </c>
      <c r="N113" s="35" t="s">
        <v>386</v>
      </c>
    </row>
    <row r="114" s="7" customFormat="1" customHeight="1" spans="1:14">
      <c r="A114" s="23">
        <v>96</v>
      </c>
      <c r="B114" s="23">
        <v>106485</v>
      </c>
      <c r="C114" s="27" t="s">
        <v>515</v>
      </c>
      <c r="D114" s="23" t="s">
        <v>176</v>
      </c>
      <c r="E114" s="26"/>
      <c r="F114" s="27" t="s">
        <v>328</v>
      </c>
      <c r="G114" s="23" t="s">
        <v>397</v>
      </c>
      <c r="H114" s="26">
        <v>10</v>
      </c>
      <c r="I114" s="36">
        <v>1</v>
      </c>
      <c r="J114" s="34">
        <v>6</v>
      </c>
      <c r="K114" s="34">
        <v>3</v>
      </c>
      <c r="L114" s="34">
        <f t="shared" si="3"/>
        <v>-3</v>
      </c>
      <c r="M114" s="23" t="s">
        <v>234</v>
      </c>
      <c r="N114" s="35" t="s">
        <v>401</v>
      </c>
    </row>
    <row r="115" s="7" customFormat="1" customHeight="1" spans="1:14">
      <c r="A115" s="18">
        <v>100</v>
      </c>
      <c r="B115" s="18">
        <v>329</v>
      </c>
      <c r="C115" s="22" t="s">
        <v>516</v>
      </c>
      <c r="D115" s="18" t="s">
        <v>333</v>
      </c>
      <c r="E115" s="18" t="s">
        <v>234</v>
      </c>
      <c r="F115" s="41" t="s">
        <v>96</v>
      </c>
      <c r="G115" s="18" t="s">
        <v>385</v>
      </c>
      <c r="H115" s="21">
        <v>5</v>
      </c>
      <c r="I115" s="21"/>
      <c r="J115" s="33">
        <v>3</v>
      </c>
      <c r="K115" s="33">
        <v>0</v>
      </c>
      <c r="L115" s="34">
        <f t="shared" si="3"/>
        <v>-3</v>
      </c>
      <c r="M115" s="26"/>
      <c r="N115" s="35" t="s">
        <v>386</v>
      </c>
    </row>
    <row r="116" s="7" customFormat="1" customHeight="1" spans="1:14">
      <c r="A116" s="23">
        <v>101</v>
      </c>
      <c r="B116" s="23">
        <v>101453</v>
      </c>
      <c r="C116" s="27" t="s">
        <v>517</v>
      </c>
      <c r="D116" s="23" t="s">
        <v>333</v>
      </c>
      <c r="E116" s="26"/>
      <c r="F116" s="38" t="s">
        <v>96</v>
      </c>
      <c r="G116" s="23" t="s">
        <v>397</v>
      </c>
      <c r="H116" s="26">
        <v>10</v>
      </c>
      <c r="I116" s="26"/>
      <c r="J116" s="34">
        <v>6</v>
      </c>
      <c r="K116" s="34">
        <v>2</v>
      </c>
      <c r="L116" s="34">
        <f t="shared" si="3"/>
        <v>-4</v>
      </c>
      <c r="M116" s="23" t="s">
        <v>234</v>
      </c>
      <c r="N116" s="35" t="s">
        <v>386</v>
      </c>
    </row>
    <row r="117" s="7" customFormat="1" customHeight="1" spans="1:14">
      <c r="A117" s="18">
        <v>103</v>
      </c>
      <c r="B117" s="18">
        <v>752</v>
      </c>
      <c r="C117" s="22" t="s">
        <v>518</v>
      </c>
      <c r="D117" s="18" t="s">
        <v>333</v>
      </c>
      <c r="E117" s="21"/>
      <c r="F117" s="22" t="s">
        <v>338</v>
      </c>
      <c r="G117" s="18" t="s">
        <v>397</v>
      </c>
      <c r="H117" s="21">
        <v>10</v>
      </c>
      <c r="I117" s="21"/>
      <c r="J117" s="33">
        <v>6</v>
      </c>
      <c r="K117" s="33">
        <v>0</v>
      </c>
      <c r="L117" s="34">
        <f t="shared" si="3"/>
        <v>-6</v>
      </c>
      <c r="M117" s="26"/>
      <c r="N117" s="35" t="s">
        <v>386</v>
      </c>
    </row>
    <row r="118" s="7" customFormat="1" customHeight="1" spans="1:14">
      <c r="A118" s="23">
        <v>105</v>
      </c>
      <c r="B118" s="23">
        <v>106399</v>
      </c>
      <c r="C118" s="27" t="s">
        <v>519</v>
      </c>
      <c r="D118" s="23" t="s">
        <v>333</v>
      </c>
      <c r="E118" s="26"/>
      <c r="F118" s="27" t="s">
        <v>337</v>
      </c>
      <c r="G118" s="23" t="s">
        <v>397</v>
      </c>
      <c r="H118" s="26">
        <v>10</v>
      </c>
      <c r="I118" s="26"/>
      <c r="J118" s="34">
        <v>6</v>
      </c>
      <c r="K118" s="34">
        <v>4</v>
      </c>
      <c r="L118" s="34">
        <f t="shared" si="3"/>
        <v>-2</v>
      </c>
      <c r="M118" s="23" t="s">
        <v>234</v>
      </c>
      <c r="N118" s="35" t="s">
        <v>386</v>
      </c>
    </row>
    <row r="119" s="7" customFormat="1" customHeight="1" spans="1:14">
      <c r="A119" s="18">
        <v>110</v>
      </c>
      <c r="B119" s="18">
        <v>114286</v>
      </c>
      <c r="C119" s="22" t="s">
        <v>520</v>
      </c>
      <c r="D119" s="18" t="s">
        <v>333</v>
      </c>
      <c r="E119" s="21"/>
      <c r="F119" s="22" t="s">
        <v>344</v>
      </c>
      <c r="G119" s="18" t="s">
        <v>397</v>
      </c>
      <c r="H119" s="21">
        <v>10</v>
      </c>
      <c r="I119" s="21"/>
      <c r="J119" s="33">
        <v>6</v>
      </c>
      <c r="K119" s="33">
        <v>0</v>
      </c>
      <c r="L119" s="34">
        <f t="shared" si="3"/>
        <v>-6</v>
      </c>
      <c r="M119" s="26"/>
      <c r="N119" s="35" t="s">
        <v>386</v>
      </c>
    </row>
    <row r="120" s="7" customFormat="1" customHeight="1" spans="1:14">
      <c r="A120" s="18">
        <v>116</v>
      </c>
      <c r="B120" s="18">
        <v>399</v>
      </c>
      <c r="C120" s="22" t="s">
        <v>521</v>
      </c>
      <c r="D120" s="18" t="s">
        <v>184</v>
      </c>
      <c r="E120" s="21"/>
      <c r="F120" s="22" t="s">
        <v>412</v>
      </c>
      <c r="G120" s="18" t="s">
        <v>397</v>
      </c>
      <c r="H120" s="21">
        <v>10</v>
      </c>
      <c r="I120" s="21"/>
      <c r="J120" s="33">
        <v>6</v>
      </c>
      <c r="K120" s="33">
        <v>0</v>
      </c>
      <c r="L120" s="34">
        <f t="shared" si="3"/>
        <v>-6</v>
      </c>
      <c r="M120" s="26"/>
      <c r="N120" s="35" t="s">
        <v>386</v>
      </c>
    </row>
    <row r="121" s="7" customFormat="1" customHeight="1" spans="1:14">
      <c r="A121" s="23">
        <v>118</v>
      </c>
      <c r="B121" s="23">
        <v>343</v>
      </c>
      <c r="C121" s="27" t="s">
        <v>522</v>
      </c>
      <c r="D121" s="23" t="s">
        <v>184</v>
      </c>
      <c r="E121" s="26"/>
      <c r="F121" s="27" t="s">
        <v>523</v>
      </c>
      <c r="G121" s="23" t="s">
        <v>397</v>
      </c>
      <c r="H121" s="26">
        <v>10</v>
      </c>
      <c r="I121" s="26"/>
      <c r="J121" s="34">
        <v>6</v>
      </c>
      <c r="K121" s="34">
        <v>1</v>
      </c>
      <c r="L121" s="34">
        <f t="shared" si="3"/>
        <v>-5</v>
      </c>
      <c r="M121" s="26"/>
      <c r="N121" s="35" t="s">
        <v>386</v>
      </c>
    </row>
    <row r="122" s="7" customFormat="1" customHeight="1" spans="1:14">
      <c r="A122" s="23">
        <v>119</v>
      </c>
      <c r="B122" s="23">
        <v>357</v>
      </c>
      <c r="C122" s="27" t="s">
        <v>524</v>
      </c>
      <c r="D122" s="23" t="s">
        <v>184</v>
      </c>
      <c r="E122" s="26"/>
      <c r="F122" s="27" t="s">
        <v>338</v>
      </c>
      <c r="G122" s="23" t="s">
        <v>397</v>
      </c>
      <c r="H122" s="26">
        <v>10</v>
      </c>
      <c r="I122" s="26"/>
      <c r="J122" s="34">
        <v>6</v>
      </c>
      <c r="K122" s="34">
        <v>4</v>
      </c>
      <c r="L122" s="34">
        <f t="shared" si="3"/>
        <v>-2</v>
      </c>
      <c r="M122" s="26"/>
      <c r="N122" s="35" t="s">
        <v>386</v>
      </c>
    </row>
    <row r="123" s="7" customFormat="1" customHeight="1" spans="1:14">
      <c r="A123" s="23">
        <v>120</v>
      </c>
      <c r="B123" s="23">
        <v>359</v>
      </c>
      <c r="C123" s="27" t="s">
        <v>525</v>
      </c>
      <c r="D123" s="23" t="s">
        <v>184</v>
      </c>
      <c r="E123" s="23" t="s">
        <v>234</v>
      </c>
      <c r="F123" s="27" t="s">
        <v>337</v>
      </c>
      <c r="G123" s="23" t="s">
        <v>397</v>
      </c>
      <c r="H123" s="26">
        <v>10</v>
      </c>
      <c r="I123" s="36">
        <v>1</v>
      </c>
      <c r="J123" s="34">
        <v>6</v>
      </c>
      <c r="K123" s="34">
        <v>3</v>
      </c>
      <c r="L123" s="34">
        <f t="shared" si="3"/>
        <v>-3</v>
      </c>
      <c r="M123" s="23" t="s">
        <v>234</v>
      </c>
      <c r="N123" s="35" t="s">
        <v>401</v>
      </c>
    </row>
    <row r="124" s="7" customFormat="1" customHeight="1" spans="1:14">
      <c r="A124" s="23">
        <v>121</v>
      </c>
      <c r="B124" s="23">
        <v>365</v>
      </c>
      <c r="C124" s="27" t="s">
        <v>526</v>
      </c>
      <c r="D124" s="23" t="s">
        <v>184</v>
      </c>
      <c r="E124" s="26"/>
      <c r="F124" s="27" t="s">
        <v>344</v>
      </c>
      <c r="G124" s="23" t="s">
        <v>397</v>
      </c>
      <c r="H124" s="26">
        <v>10</v>
      </c>
      <c r="I124" s="36">
        <v>1</v>
      </c>
      <c r="J124" s="34">
        <v>6</v>
      </c>
      <c r="K124" s="34">
        <v>3</v>
      </c>
      <c r="L124" s="34">
        <f t="shared" si="3"/>
        <v>-3</v>
      </c>
      <c r="M124" s="26"/>
      <c r="N124" s="35" t="s">
        <v>401</v>
      </c>
    </row>
    <row r="125" s="7" customFormat="1" customHeight="1" spans="1:14">
      <c r="A125" s="23">
        <v>122</v>
      </c>
      <c r="B125" s="23">
        <v>379</v>
      </c>
      <c r="C125" s="27" t="s">
        <v>527</v>
      </c>
      <c r="D125" s="23" t="s">
        <v>184</v>
      </c>
      <c r="E125" s="26"/>
      <c r="F125" s="27" t="s">
        <v>344</v>
      </c>
      <c r="G125" s="23" t="s">
        <v>397</v>
      </c>
      <c r="H125" s="26">
        <v>10</v>
      </c>
      <c r="I125" s="26"/>
      <c r="J125" s="34">
        <v>6</v>
      </c>
      <c r="K125" s="34">
        <v>3</v>
      </c>
      <c r="L125" s="34">
        <f t="shared" si="3"/>
        <v>-3</v>
      </c>
      <c r="M125" s="26"/>
      <c r="N125" s="35" t="s">
        <v>386</v>
      </c>
    </row>
    <row r="126" s="7" customFormat="1" customHeight="1" spans="1:14">
      <c r="A126" s="23">
        <v>123</v>
      </c>
      <c r="B126" s="23">
        <v>513</v>
      </c>
      <c r="C126" s="27" t="s">
        <v>528</v>
      </c>
      <c r="D126" s="23" t="s">
        <v>184</v>
      </c>
      <c r="E126" s="26"/>
      <c r="F126" s="27" t="s">
        <v>344</v>
      </c>
      <c r="G126" s="23" t="s">
        <v>397</v>
      </c>
      <c r="H126" s="26">
        <v>10</v>
      </c>
      <c r="I126" s="36">
        <v>1</v>
      </c>
      <c r="J126" s="34">
        <v>6</v>
      </c>
      <c r="K126" s="34">
        <v>2</v>
      </c>
      <c r="L126" s="34">
        <f t="shared" si="3"/>
        <v>-4</v>
      </c>
      <c r="M126" s="26"/>
      <c r="N126" s="35" t="s">
        <v>401</v>
      </c>
    </row>
    <row r="127" s="7" customFormat="1" customHeight="1" spans="1:14">
      <c r="A127" s="23">
        <v>124</v>
      </c>
      <c r="B127" s="23">
        <v>582</v>
      </c>
      <c r="C127" s="27" t="s">
        <v>529</v>
      </c>
      <c r="D127" s="23" t="s">
        <v>184</v>
      </c>
      <c r="E127" s="23" t="s">
        <v>234</v>
      </c>
      <c r="F127" s="27" t="s">
        <v>337</v>
      </c>
      <c r="G127" s="23" t="s">
        <v>397</v>
      </c>
      <c r="H127" s="26">
        <v>10</v>
      </c>
      <c r="I127" s="36">
        <v>1</v>
      </c>
      <c r="J127" s="34">
        <v>6</v>
      </c>
      <c r="K127" s="34">
        <v>3</v>
      </c>
      <c r="L127" s="34">
        <f t="shared" si="3"/>
        <v>-3</v>
      </c>
      <c r="M127" s="26"/>
      <c r="N127" s="35" t="s">
        <v>401</v>
      </c>
    </row>
    <row r="128" s="7" customFormat="1" customHeight="1" spans="1:14">
      <c r="A128" s="23">
        <v>125</v>
      </c>
      <c r="B128" s="23">
        <v>726</v>
      </c>
      <c r="C128" s="27" t="s">
        <v>530</v>
      </c>
      <c r="D128" s="23" t="s">
        <v>184</v>
      </c>
      <c r="E128" s="26"/>
      <c r="F128" s="27" t="s">
        <v>393</v>
      </c>
      <c r="G128" s="23" t="s">
        <v>397</v>
      </c>
      <c r="H128" s="26">
        <v>10</v>
      </c>
      <c r="I128" s="26"/>
      <c r="J128" s="34">
        <v>6</v>
      </c>
      <c r="K128" s="34">
        <v>2</v>
      </c>
      <c r="L128" s="34">
        <f t="shared" si="3"/>
        <v>-4</v>
      </c>
      <c r="M128" s="26"/>
      <c r="N128" s="35" t="s">
        <v>386</v>
      </c>
    </row>
    <row r="129" s="7" customFormat="1" customHeight="1" spans="1:14">
      <c r="A129" s="23">
        <v>126</v>
      </c>
      <c r="B129" s="23">
        <v>727</v>
      </c>
      <c r="C129" s="27" t="s">
        <v>531</v>
      </c>
      <c r="D129" s="23" t="s">
        <v>184</v>
      </c>
      <c r="E129" s="26"/>
      <c r="F129" s="27" t="s">
        <v>393</v>
      </c>
      <c r="G129" s="23" t="s">
        <v>385</v>
      </c>
      <c r="H129" s="26">
        <v>5</v>
      </c>
      <c r="I129" s="36">
        <v>1</v>
      </c>
      <c r="J129" s="34">
        <v>3</v>
      </c>
      <c r="K129" s="34">
        <v>4</v>
      </c>
      <c r="L129" s="34">
        <f t="shared" si="3"/>
        <v>1</v>
      </c>
      <c r="M129" s="26"/>
      <c r="N129" s="35" t="s">
        <v>389</v>
      </c>
    </row>
    <row r="130" s="7" customFormat="1" customHeight="1" spans="1:14">
      <c r="A130" s="23">
        <v>127</v>
      </c>
      <c r="B130" s="23">
        <v>745</v>
      </c>
      <c r="C130" s="27" t="s">
        <v>532</v>
      </c>
      <c r="D130" s="23" t="s">
        <v>184</v>
      </c>
      <c r="E130" s="26"/>
      <c r="F130" s="27" t="s">
        <v>393</v>
      </c>
      <c r="G130" s="23" t="s">
        <v>397</v>
      </c>
      <c r="H130" s="26">
        <v>10</v>
      </c>
      <c r="I130" s="36">
        <v>1</v>
      </c>
      <c r="J130" s="34">
        <v>6</v>
      </c>
      <c r="K130" s="34">
        <v>3</v>
      </c>
      <c r="L130" s="34">
        <f t="shared" si="3"/>
        <v>-3</v>
      </c>
      <c r="M130" s="26"/>
      <c r="N130" s="35" t="s">
        <v>401</v>
      </c>
    </row>
    <row r="131" s="7" customFormat="1" customHeight="1" spans="1:14">
      <c r="A131" s="23">
        <v>128</v>
      </c>
      <c r="B131" s="23">
        <v>102565</v>
      </c>
      <c r="C131" s="27" t="s">
        <v>533</v>
      </c>
      <c r="D131" s="23" t="s">
        <v>184</v>
      </c>
      <c r="E131" s="26"/>
      <c r="F131" s="27" t="s">
        <v>337</v>
      </c>
      <c r="G131" s="23" t="s">
        <v>397</v>
      </c>
      <c r="H131" s="26">
        <v>10</v>
      </c>
      <c r="I131" s="26"/>
      <c r="J131" s="34">
        <v>6</v>
      </c>
      <c r="K131" s="34">
        <v>3</v>
      </c>
      <c r="L131" s="34">
        <f t="shared" si="3"/>
        <v>-3</v>
      </c>
      <c r="M131" s="26"/>
      <c r="N131" s="35" t="s">
        <v>386</v>
      </c>
    </row>
    <row r="132" s="7" customFormat="1" customHeight="1" spans="1:14">
      <c r="A132" s="23">
        <v>129</v>
      </c>
      <c r="B132" s="23">
        <v>102934</v>
      </c>
      <c r="C132" s="27" t="s">
        <v>534</v>
      </c>
      <c r="D132" s="23" t="s">
        <v>184</v>
      </c>
      <c r="E132" s="26"/>
      <c r="F132" s="27" t="s">
        <v>352</v>
      </c>
      <c r="G132" s="23" t="s">
        <v>397</v>
      </c>
      <c r="H132" s="26">
        <v>10</v>
      </c>
      <c r="I132" s="36">
        <v>1</v>
      </c>
      <c r="J132" s="34">
        <v>6</v>
      </c>
      <c r="K132" s="34">
        <v>3</v>
      </c>
      <c r="L132" s="34">
        <f t="shared" si="3"/>
        <v>-3</v>
      </c>
      <c r="M132" s="26"/>
      <c r="N132" s="35" t="s">
        <v>401</v>
      </c>
    </row>
    <row r="133" s="7" customFormat="1" customHeight="1" spans="1:14">
      <c r="A133" s="23">
        <v>130</v>
      </c>
      <c r="B133" s="23">
        <v>103198</v>
      </c>
      <c r="C133" s="27" t="s">
        <v>535</v>
      </c>
      <c r="D133" s="23" t="s">
        <v>184</v>
      </c>
      <c r="E133" s="26"/>
      <c r="F133" s="27" t="s">
        <v>352</v>
      </c>
      <c r="G133" s="23" t="s">
        <v>397</v>
      </c>
      <c r="H133" s="26">
        <v>10</v>
      </c>
      <c r="I133" s="36">
        <v>1</v>
      </c>
      <c r="J133" s="34">
        <v>6</v>
      </c>
      <c r="K133" s="34">
        <v>5</v>
      </c>
      <c r="L133" s="34">
        <f t="shared" si="3"/>
        <v>-1</v>
      </c>
      <c r="M133" s="23" t="s">
        <v>234</v>
      </c>
      <c r="N133" s="35" t="s">
        <v>401</v>
      </c>
    </row>
    <row r="134" s="7" customFormat="1" customHeight="1" spans="1:14">
      <c r="A134" s="23">
        <v>131</v>
      </c>
      <c r="B134" s="23">
        <v>105267</v>
      </c>
      <c r="C134" s="27" t="s">
        <v>536</v>
      </c>
      <c r="D134" s="23" t="s">
        <v>184</v>
      </c>
      <c r="E134" s="26"/>
      <c r="F134" s="27" t="s">
        <v>337</v>
      </c>
      <c r="G134" s="23" t="s">
        <v>397</v>
      </c>
      <c r="H134" s="26">
        <v>10</v>
      </c>
      <c r="I134" s="26"/>
      <c r="J134" s="34">
        <v>6</v>
      </c>
      <c r="K134" s="34">
        <v>6</v>
      </c>
      <c r="L134" s="34">
        <f t="shared" si="3"/>
        <v>0</v>
      </c>
      <c r="M134" s="26"/>
      <c r="N134" s="35" t="s">
        <v>389</v>
      </c>
    </row>
    <row r="135" s="7" customFormat="1" customHeight="1" spans="1:14">
      <c r="A135" s="23">
        <v>132</v>
      </c>
      <c r="B135" s="23">
        <v>106569</v>
      </c>
      <c r="C135" s="27" t="s">
        <v>537</v>
      </c>
      <c r="D135" s="23" t="s">
        <v>184</v>
      </c>
      <c r="E135" s="26"/>
      <c r="F135" s="27" t="s">
        <v>338</v>
      </c>
      <c r="G135" s="23" t="s">
        <v>397</v>
      </c>
      <c r="H135" s="26">
        <v>10</v>
      </c>
      <c r="I135" s="26"/>
      <c r="J135" s="34">
        <v>6</v>
      </c>
      <c r="K135" s="34">
        <v>1</v>
      </c>
      <c r="L135" s="34">
        <f t="shared" si="3"/>
        <v>-5</v>
      </c>
      <c r="M135" s="26"/>
      <c r="N135" s="35" t="s">
        <v>386</v>
      </c>
    </row>
    <row r="136" s="7" customFormat="1" customHeight="1" spans="1:14">
      <c r="A136" s="23">
        <v>133</v>
      </c>
      <c r="B136" s="23">
        <v>108277</v>
      </c>
      <c r="C136" s="27" t="s">
        <v>538</v>
      </c>
      <c r="D136" s="23" t="s">
        <v>184</v>
      </c>
      <c r="E136" s="23" t="s">
        <v>234</v>
      </c>
      <c r="F136" s="27" t="s">
        <v>352</v>
      </c>
      <c r="G136" s="23" t="s">
        <v>397</v>
      </c>
      <c r="H136" s="26">
        <v>10</v>
      </c>
      <c r="I136" s="36">
        <v>1</v>
      </c>
      <c r="J136" s="34">
        <v>6</v>
      </c>
      <c r="K136" s="34">
        <v>4</v>
      </c>
      <c r="L136" s="34">
        <f t="shared" si="3"/>
        <v>-2</v>
      </c>
      <c r="M136" s="26"/>
      <c r="N136" s="35" t="s">
        <v>401</v>
      </c>
    </row>
    <row r="137" s="7" customFormat="1" customHeight="1" spans="1:14">
      <c r="A137" s="23">
        <v>134</v>
      </c>
      <c r="B137" s="23">
        <v>111219</v>
      </c>
      <c r="C137" s="27" t="s">
        <v>539</v>
      </c>
      <c r="D137" s="23" t="s">
        <v>184</v>
      </c>
      <c r="E137" s="26"/>
      <c r="F137" s="27" t="s">
        <v>352</v>
      </c>
      <c r="G137" s="23" t="s">
        <v>397</v>
      </c>
      <c r="H137" s="26">
        <v>10</v>
      </c>
      <c r="I137" s="36">
        <v>1</v>
      </c>
      <c r="J137" s="34">
        <v>6</v>
      </c>
      <c r="K137" s="34">
        <v>2</v>
      </c>
      <c r="L137" s="34">
        <f t="shared" si="3"/>
        <v>-4</v>
      </c>
      <c r="M137" s="26"/>
      <c r="N137" s="35" t="s">
        <v>401</v>
      </c>
    </row>
    <row r="138" s="7" customFormat="1" customHeight="1" spans="1:14">
      <c r="A138" s="23">
        <v>138</v>
      </c>
      <c r="B138" s="23">
        <v>385</v>
      </c>
      <c r="C138" s="27" t="s">
        <v>540</v>
      </c>
      <c r="D138" s="23" t="s">
        <v>207</v>
      </c>
      <c r="E138" s="23" t="s">
        <v>234</v>
      </c>
      <c r="F138" s="27" t="s">
        <v>209</v>
      </c>
      <c r="G138" s="23" t="s">
        <v>397</v>
      </c>
      <c r="H138" s="26">
        <v>10</v>
      </c>
      <c r="I138" s="36">
        <v>1</v>
      </c>
      <c r="J138" s="34">
        <v>6</v>
      </c>
      <c r="K138" s="34">
        <v>4</v>
      </c>
      <c r="L138" s="34">
        <f t="shared" si="3"/>
        <v>-2</v>
      </c>
      <c r="M138" s="23" t="s">
        <v>234</v>
      </c>
      <c r="N138" s="35" t="s">
        <v>401</v>
      </c>
    </row>
    <row r="139" s="7" customFormat="1" ht="12" spans="1:14">
      <c r="A139" s="23">
        <v>139</v>
      </c>
      <c r="B139" s="23">
        <v>514</v>
      </c>
      <c r="C139" s="27" t="s">
        <v>541</v>
      </c>
      <c r="D139" s="23" t="s">
        <v>207</v>
      </c>
      <c r="E139" s="26"/>
      <c r="F139" s="27" t="s">
        <v>542</v>
      </c>
      <c r="G139" s="23" t="s">
        <v>397</v>
      </c>
      <c r="H139" s="26">
        <v>10</v>
      </c>
      <c r="I139" s="26"/>
      <c r="J139" s="34">
        <v>6</v>
      </c>
      <c r="K139" s="34">
        <v>6</v>
      </c>
      <c r="L139" s="34">
        <f t="shared" si="3"/>
        <v>0</v>
      </c>
      <c r="M139" s="23" t="s">
        <v>234</v>
      </c>
      <c r="N139" s="35" t="s">
        <v>389</v>
      </c>
    </row>
    <row r="140" s="7" customFormat="1" customHeight="1" spans="1:14">
      <c r="A140" s="23">
        <v>37</v>
      </c>
      <c r="B140" s="23">
        <v>337</v>
      </c>
      <c r="C140" s="27" t="s">
        <v>543</v>
      </c>
      <c r="D140" s="23" t="s">
        <v>59</v>
      </c>
      <c r="E140" s="23" t="s">
        <v>234</v>
      </c>
      <c r="F140" s="27" t="s">
        <v>279</v>
      </c>
      <c r="G140" s="23" t="s">
        <v>544</v>
      </c>
      <c r="H140" s="26">
        <v>20</v>
      </c>
      <c r="I140" s="26"/>
      <c r="J140" s="34">
        <v>10</v>
      </c>
      <c r="K140" s="34">
        <v>5</v>
      </c>
      <c r="L140" s="34">
        <f t="shared" si="3"/>
        <v>-5</v>
      </c>
      <c r="M140" s="23" t="s">
        <v>234</v>
      </c>
      <c r="N140" s="35" t="s">
        <v>386</v>
      </c>
    </row>
    <row r="141" s="7" customFormat="1" customHeight="1" spans="1:14">
      <c r="A141" s="23">
        <v>97</v>
      </c>
      <c r="B141" s="42">
        <v>307</v>
      </c>
      <c r="C141" s="43" t="s">
        <v>545</v>
      </c>
      <c r="D141" s="42" t="s">
        <v>176</v>
      </c>
      <c r="E141" s="42" t="s">
        <v>234</v>
      </c>
      <c r="F141" s="43" t="s">
        <v>328</v>
      </c>
      <c r="G141" s="44" t="s">
        <v>546</v>
      </c>
      <c r="H141" s="45">
        <v>40</v>
      </c>
      <c r="I141" s="45">
        <v>1</v>
      </c>
      <c r="J141" s="46">
        <v>20</v>
      </c>
      <c r="K141" s="34">
        <v>7</v>
      </c>
      <c r="L141" s="34">
        <f t="shared" si="3"/>
        <v>-13</v>
      </c>
      <c r="M141" s="36"/>
      <c r="N141" s="35" t="s">
        <v>401</v>
      </c>
    </row>
    <row r="142" s="7" customFormat="1" customHeight="1" spans="1:14">
      <c r="A142" s="23">
        <v>98</v>
      </c>
      <c r="B142" s="42">
        <v>742</v>
      </c>
      <c r="C142" s="43" t="s">
        <v>547</v>
      </c>
      <c r="D142" s="42" t="s">
        <v>176</v>
      </c>
      <c r="E142" s="42" t="s">
        <v>234</v>
      </c>
      <c r="F142" s="43" t="s">
        <v>328</v>
      </c>
      <c r="G142" s="44" t="s">
        <v>546</v>
      </c>
      <c r="H142" s="45">
        <v>40</v>
      </c>
      <c r="I142" s="45"/>
      <c r="J142" s="46">
        <v>20</v>
      </c>
      <c r="K142" s="34">
        <v>7</v>
      </c>
      <c r="L142" s="34">
        <f t="shared" si="3"/>
        <v>-13</v>
      </c>
      <c r="M142" s="36"/>
      <c r="N142" s="34" t="s">
        <v>386</v>
      </c>
    </row>
    <row r="143" s="7" customFormat="1" customHeight="1" spans="1:14">
      <c r="A143" s="23">
        <v>99</v>
      </c>
      <c r="B143" s="42">
        <v>106066</v>
      </c>
      <c r="C143" s="43" t="s">
        <v>548</v>
      </c>
      <c r="D143" s="42" t="s">
        <v>176</v>
      </c>
      <c r="E143" s="36"/>
      <c r="F143" s="43" t="s">
        <v>328</v>
      </c>
      <c r="G143" s="44" t="s">
        <v>546</v>
      </c>
      <c r="H143" s="45">
        <v>40</v>
      </c>
      <c r="I143" s="45"/>
      <c r="J143" s="46">
        <v>20</v>
      </c>
      <c r="K143" s="34">
        <v>7</v>
      </c>
      <c r="L143" s="34">
        <f t="shared" si="3"/>
        <v>-13</v>
      </c>
      <c r="M143" s="36"/>
      <c r="N143" s="34" t="s">
        <v>386</v>
      </c>
    </row>
  </sheetData>
  <sortState ref="A2:M142">
    <sortCondition ref="G2"/>
  </sortState>
  <mergeCells count="1">
    <mergeCell ref="A1:L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L37" sqref="L37"/>
    </sheetView>
  </sheetViews>
  <sheetFormatPr defaultColWidth="9" defaultRowHeight="13.5" customHeight="1"/>
  <cols>
    <col min="1" max="1" width="9.5" style="1" customWidth="1"/>
    <col min="2" max="2" width="7.625" style="1" customWidth="1"/>
    <col min="3" max="8" width="5.375" style="1" customWidth="1"/>
    <col min="9" max="9" width="7.625" style="1" customWidth="1"/>
    <col min="10" max="16384" width="9" style="1"/>
  </cols>
  <sheetData>
    <row r="1" s="1" customFormat="1" customHeight="1" spans="1:9">
      <c r="A1" s="2" t="s">
        <v>549</v>
      </c>
      <c r="B1" s="2" t="s">
        <v>550</v>
      </c>
      <c r="C1" s="2" t="s">
        <v>551</v>
      </c>
      <c r="D1" s="2" t="s">
        <v>552</v>
      </c>
      <c r="E1" s="2" t="s">
        <v>553</v>
      </c>
      <c r="F1" s="2" t="s">
        <v>554</v>
      </c>
      <c r="G1" s="2" t="s">
        <v>555</v>
      </c>
      <c r="H1" s="2" t="s">
        <v>556</v>
      </c>
      <c r="I1" s="2" t="s">
        <v>557</v>
      </c>
    </row>
    <row r="2" s="1" customFormat="1" customHeight="1" spans="1:9">
      <c r="A2" s="3" t="s">
        <v>12</v>
      </c>
      <c r="B2" s="3">
        <v>113</v>
      </c>
      <c r="C2" s="3">
        <v>11</v>
      </c>
      <c r="D2" s="3">
        <v>7</v>
      </c>
      <c r="E2" s="3">
        <v>9</v>
      </c>
      <c r="F2" s="3">
        <v>13</v>
      </c>
      <c r="G2" s="3">
        <v>3</v>
      </c>
      <c r="H2" s="3">
        <f t="shared" ref="H2:H12" si="0">SUM(D2:G2)</f>
        <v>32</v>
      </c>
      <c r="I2" s="3">
        <f>D2+E2+F2+G2-B2</f>
        <v>-81</v>
      </c>
    </row>
    <row r="3" s="1" customFormat="1" customHeight="1" spans="1:9">
      <c r="A3" s="3" t="s">
        <v>34</v>
      </c>
      <c r="B3" s="3">
        <v>159</v>
      </c>
      <c r="C3" s="3">
        <v>16</v>
      </c>
      <c r="D3" s="3">
        <v>7</v>
      </c>
      <c r="E3" s="3">
        <v>16</v>
      </c>
      <c r="F3" s="3">
        <v>15</v>
      </c>
      <c r="G3" s="3">
        <v>8</v>
      </c>
      <c r="H3" s="3">
        <f t="shared" si="0"/>
        <v>46</v>
      </c>
      <c r="I3" s="3">
        <f t="shared" ref="I3:I12" si="1">D3+E3+F3+G3-B3</f>
        <v>-113</v>
      </c>
    </row>
    <row r="4" s="1" customFormat="1" customHeight="1" spans="1:9">
      <c r="A4" s="3" t="s">
        <v>59</v>
      </c>
      <c r="B4" s="3">
        <v>195</v>
      </c>
      <c r="C4" s="3">
        <v>20</v>
      </c>
      <c r="D4" s="3">
        <v>15</v>
      </c>
      <c r="E4" s="3">
        <v>19</v>
      </c>
      <c r="F4" s="3">
        <v>19</v>
      </c>
      <c r="G4" s="3">
        <v>18</v>
      </c>
      <c r="H4" s="3">
        <f t="shared" si="0"/>
        <v>71</v>
      </c>
      <c r="I4" s="3">
        <f t="shared" si="1"/>
        <v>-124</v>
      </c>
    </row>
    <row r="5" s="1" customFormat="1" customHeight="1" spans="1:9">
      <c r="A5" s="3" t="s">
        <v>128</v>
      </c>
      <c r="B5" s="3">
        <v>48</v>
      </c>
      <c r="C5" s="3">
        <v>5</v>
      </c>
      <c r="D5" s="3">
        <v>7</v>
      </c>
      <c r="E5" s="3">
        <v>17</v>
      </c>
      <c r="F5" s="3">
        <v>11</v>
      </c>
      <c r="G5" s="3">
        <v>15</v>
      </c>
      <c r="H5" s="3">
        <f t="shared" si="0"/>
        <v>50</v>
      </c>
      <c r="I5" s="3">
        <f t="shared" si="1"/>
        <v>2</v>
      </c>
    </row>
    <row r="6" s="1" customFormat="1" customHeight="1" spans="1:9">
      <c r="A6" s="3" t="s">
        <v>114</v>
      </c>
      <c r="B6" s="3">
        <v>148</v>
      </c>
      <c r="C6" s="3">
        <v>15</v>
      </c>
      <c r="D6" s="3"/>
      <c r="E6" s="3">
        <v>4</v>
      </c>
      <c r="F6" s="3">
        <v>5</v>
      </c>
      <c r="G6" s="3">
        <v>4</v>
      </c>
      <c r="H6" s="3">
        <f t="shared" si="0"/>
        <v>13</v>
      </c>
      <c r="I6" s="3">
        <f t="shared" si="1"/>
        <v>-135</v>
      </c>
    </row>
    <row r="7" s="1" customFormat="1" customHeight="1" spans="1:9">
      <c r="A7" s="3" t="s">
        <v>169</v>
      </c>
      <c r="B7" s="3">
        <v>70</v>
      </c>
      <c r="C7" s="3">
        <v>7</v>
      </c>
      <c r="D7" s="3">
        <v>3</v>
      </c>
      <c r="E7" s="3">
        <v>6</v>
      </c>
      <c r="F7" s="3">
        <v>2</v>
      </c>
      <c r="G7" s="3">
        <v>2</v>
      </c>
      <c r="H7" s="3">
        <f t="shared" si="0"/>
        <v>13</v>
      </c>
      <c r="I7" s="3">
        <f t="shared" si="1"/>
        <v>-57</v>
      </c>
    </row>
    <row r="8" s="1" customFormat="1" customHeight="1" spans="1:9">
      <c r="A8" s="3" t="s">
        <v>176</v>
      </c>
      <c r="B8" s="3">
        <v>75</v>
      </c>
      <c r="C8" s="3">
        <v>8</v>
      </c>
      <c r="D8" s="3">
        <v>2</v>
      </c>
      <c r="E8" s="3">
        <v>4</v>
      </c>
      <c r="F8" s="3">
        <v>3</v>
      </c>
      <c r="G8" s="3">
        <v>4</v>
      </c>
      <c r="H8" s="3">
        <f t="shared" si="0"/>
        <v>13</v>
      </c>
      <c r="I8" s="3">
        <f t="shared" si="1"/>
        <v>-62</v>
      </c>
    </row>
    <row r="9" s="1" customFormat="1" customHeight="1" spans="1:9">
      <c r="A9" s="3" t="s">
        <v>333</v>
      </c>
      <c r="B9" s="3">
        <v>90</v>
      </c>
      <c r="C9" s="3">
        <v>9</v>
      </c>
      <c r="D9" s="3">
        <v>7</v>
      </c>
      <c r="E9" s="3">
        <v>3</v>
      </c>
      <c r="F9" s="3">
        <v>6</v>
      </c>
      <c r="G9" s="3">
        <v>1</v>
      </c>
      <c r="H9" s="3">
        <f t="shared" si="0"/>
        <v>17</v>
      </c>
      <c r="I9" s="3">
        <f t="shared" si="1"/>
        <v>-73</v>
      </c>
    </row>
    <row r="10" s="1" customFormat="1" customHeight="1" spans="1:9">
      <c r="A10" s="3" t="s">
        <v>184</v>
      </c>
      <c r="B10" s="3">
        <v>200</v>
      </c>
      <c r="C10" s="3">
        <v>20</v>
      </c>
      <c r="D10" s="3">
        <v>16</v>
      </c>
      <c r="E10" s="3">
        <v>16</v>
      </c>
      <c r="F10" s="3">
        <v>9</v>
      </c>
      <c r="G10" s="3">
        <v>14</v>
      </c>
      <c r="H10" s="3">
        <f t="shared" si="0"/>
        <v>55</v>
      </c>
      <c r="I10" s="3">
        <f t="shared" si="1"/>
        <v>-145</v>
      </c>
    </row>
    <row r="11" s="1" customFormat="1" customHeight="1" spans="1:9">
      <c r="A11" s="3" t="s">
        <v>207</v>
      </c>
      <c r="B11" s="3">
        <v>35</v>
      </c>
      <c r="C11" s="3">
        <v>4</v>
      </c>
      <c r="D11" s="3">
        <v>3</v>
      </c>
      <c r="E11" s="3">
        <v>5</v>
      </c>
      <c r="F11" s="3">
        <v>7</v>
      </c>
      <c r="G11" s="3">
        <v>2</v>
      </c>
      <c r="H11" s="3">
        <f t="shared" si="0"/>
        <v>17</v>
      </c>
      <c r="I11" s="3">
        <f t="shared" si="1"/>
        <v>-18</v>
      </c>
    </row>
    <row r="12" s="1" customFormat="1" customHeight="1" spans="1:9">
      <c r="A12" s="4" t="s">
        <v>558</v>
      </c>
      <c r="B12" s="4">
        <v>1133</v>
      </c>
      <c r="C12" s="4">
        <f t="shared" ref="C12:G12" si="2">SUM(C2:C11)</f>
        <v>115</v>
      </c>
      <c r="D12" s="4">
        <f t="shared" si="2"/>
        <v>67</v>
      </c>
      <c r="E12" s="4">
        <f t="shared" si="2"/>
        <v>99</v>
      </c>
      <c r="F12" s="4">
        <f t="shared" si="2"/>
        <v>90</v>
      </c>
      <c r="G12" s="4">
        <f t="shared" si="2"/>
        <v>71</v>
      </c>
      <c r="H12" s="4">
        <f t="shared" si="0"/>
        <v>327</v>
      </c>
      <c r="I12" s="3">
        <f t="shared" si="1"/>
        <v>-806</v>
      </c>
    </row>
    <row r="13" s="1" customFormat="1" customHeight="1" spans="1:9">
      <c r="A13" s="5"/>
      <c r="B13" s="5"/>
      <c r="C13" s="5"/>
      <c r="D13" s="5"/>
      <c r="E13" s="5"/>
      <c r="F13" s="5"/>
      <c r="G13" s="5"/>
      <c r="H13" s="5"/>
      <c r="I13" s="5"/>
    </row>
  </sheetData>
  <pageMargins left="0.75" right="0.75" top="1" bottom="1" header="0.5" footer="0.5"/>
  <headerFooter/>
  <ignoredErrors>
    <ignoredError sqref="I6" emptyCellReference="1"/>
    <ignoredError sqref="H6" formulaRange="1" emptyCellReference="1"/>
    <ignoredError sqref="H7:H11 H2:H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分人员加分明细</vt:lpstr>
      <vt:lpstr>分门店患教明细</vt:lpstr>
      <vt:lpstr>分门店任务情况</vt:lpstr>
      <vt:lpstr>分片区任务情况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2022-08-04T06:04:00Z</dcterms:created>
  <dcterms:modified xsi:type="dcterms:W3CDTF">2022-08-09T01:32:34Z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315A8F0BAD4F4B6E8133A53D46346DF5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