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特价明细" sheetId="2" r:id="rId1"/>
    <sheet name="待门店核实" sheetId="3" r:id="rId2"/>
  </sheets>
  <definedNames>
    <definedName name="_xlnm._FilterDatabase" localSheetId="0" hidden="1">特价明细!$A$1:$AC$134</definedName>
  </definedNames>
  <calcPr calcId="144525"/>
</workbook>
</file>

<file path=xl/sharedStrings.xml><?xml version="1.0" encoding="utf-8"?>
<sst xmlns="http://schemas.openxmlformats.org/spreadsheetml/2006/main" count="926" uniqueCount="433">
  <si>
    <t>序号</t>
  </si>
  <si>
    <r>
      <rPr>
        <sz val="10"/>
        <rFont val="宋体"/>
        <charset val="134"/>
      </rPr>
      <t>货品</t>
    </r>
    <r>
      <rPr>
        <sz val="10"/>
        <rFont val="Arial"/>
        <charset val="0"/>
      </rPr>
      <t>ID</t>
    </r>
  </si>
  <si>
    <t>货品名</t>
  </si>
  <si>
    <t>规格</t>
  </si>
  <si>
    <t>单位</t>
  </si>
  <si>
    <t>产地</t>
  </si>
  <si>
    <r>
      <rPr>
        <sz val="10"/>
        <rFont val="宋体"/>
        <charset val="134"/>
      </rPr>
      <t>门店</t>
    </r>
    <r>
      <rPr>
        <sz val="10"/>
        <rFont val="Arial"/>
        <charset val="0"/>
      </rPr>
      <t>ID</t>
    </r>
  </si>
  <si>
    <t>门店名称</t>
  </si>
  <si>
    <t>进价</t>
  </si>
  <si>
    <t>零售价</t>
  </si>
  <si>
    <t>特价</t>
  </si>
  <si>
    <t>零售毛利率</t>
  </si>
  <si>
    <t>特价毛利率</t>
  </si>
  <si>
    <t>限购数量</t>
  </si>
  <si>
    <t>会员价</t>
  </si>
  <si>
    <r>
      <rPr>
        <sz val="10"/>
        <rFont val="宋体"/>
        <charset val="134"/>
      </rPr>
      <t>前</t>
    </r>
    <r>
      <rPr>
        <sz val="10"/>
        <rFont val="Arial"/>
        <charset val="0"/>
      </rPr>
      <t>90</t>
    </r>
    <r>
      <rPr>
        <sz val="10"/>
        <rFont val="宋体"/>
        <charset val="134"/>
      </rPr>
      <t>天销售</t>
    </r>
  </si>
  <si>
    <t>特价减零售价</t>
  </si>
  <si>
    <t>特价减会员价</t>
  </si>
  <si>
    <t>公司库存</t>
  </si>
  <si>
    <t>经营状态</t>
  </si>
  <si>
    <t>申请类型</t>
  </si>
  <si>
    <t>申请时间</t>
  </si>
  <si>
    <t>备注</t>
  </si>
  <si>
    <r>
      <rPr>
        <sz val="10"/>
        <rFont val="宋体"/>
        <charset val="0"/>
      </rPr>
      <t>非洛地平缓释片</t>
    </r>
    <r>
      <rPr>
        <sz val="10"/>
        <rFont val="Arial"/>
        <charset val="0"/>
      </rPr>
      <t>(</t>
    </r>
    <r>
      <rPr>
        <sz val="10"/>
        <rFont val="宋体"/>
        <charset val="0"/>
      </rPr>
      <t>波依定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</si>
  <si>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2.5mgx10</t>
    </r>
    <r>
      <rPr>
        <sz val="10"/>
        <rFont val="宋体"/>
        <charset val="0"/>
      </rPr>
      <t>片</t>
    </r>
  </si>
  <si>
    <t>盒</t>
  </si>
  <si>
    <t>阿斯利康</t>
  </si>
  <si>
    <t>四川太极金牛区银沙路药店</t>
  </si>
  <si>
    <t>在营</t>
  </si>
  <si>
    <t>阿司匹林肠溶片</t>
  </si>
  <si>
    <r>
      <rPr>
        <sz val="10"/>
        <rFont val="Arial"/>
        <charset val="0"/>
      </rPr>
      <t>100mgx30</t>
    </r>
    <r>
      <rPr>
        <sz val="10"/>
        <rFont val="宋体"/>
        <charset val="0"/>
      </rPr>
      <t>片</t>
    </r>
  </si>
  <si>
    <t>拜耳医药保健</t>
  </si>
  <si>
    <t>四川太极新津邓双镇岷江店</t>
  </si>
  <si>
    <t>麝香壮骨膏</t>
  </si>
  <si>
    <r>
      <rPr>
        <sz val="10"/>
        <rFont val="Arial"/>
        <charset val="0"/>
      </rPr>
      <t>10cmx7cmx10</t>
    </r>
    <r>
      <rPr>
        <sz val="10"/>
        <rFont val="宋体"/>
        <charset val="0"/>
      </rPr>
      <t>贴</t>
    </r>
    <r>
      <rPr>
        <sz val="10"/>
        <rFont val="Arial"/>
        <charset val="0"/>
      </rPr>
      <t>x1</t>
    </r>
    <r>
      <rPr>
        <sz val="10"/>
        <rFont val="宋体"/>
        <charset val="0"/>
      </rPr>
      <t>袋</t>
    </r>
  </si>
  <si>
    <t>九寨沟天然</t>
  </si>
  <si>
    <t>谷维素片</t>
  </si>
  <si>
    <r>
      <rPr>
        <sz val="10"/>
        <rFont val="Arial"/>
        <charset val="0"/>
      </rPr>
      <t>10mgx100</t>
    </r>
    <r>
      <rPr>
        <sz val="10"/>
        <rFont val="宋体"/>
        <charset val="0"/>
      </rPr>
      <t>片</t>
    </r>
  </si>
  <si>
    <t>瓶</t>
  </si>
  <si>
    <r>
      <rPr>
        <sz val="10"/>
        <rFont val="宋体"/>
        <charset val="0"/>
      </rPr>
      <t>上海玉瑞生物科技</t>
    </r>
    <r>
      <rPr>
        <sz val="10"/>
        <rFont val="Arial"/>
        <charset val="0"/>
      </rPr>
      <t>(</t>
    </r>
    <r>
      <rPr>
        <sz val="10"/>
        <rFont val="宋体"/>
        <charset val="0"/>
      </rPr>
      <t>安阳</t>
    </r>
    <r>
      <rPr>
        <sz val="10"/>
        <rFont val="Arial"/>
        <charset val="0"/>
      </rPr>
      <t>)</t>
    </r>
  </si>
  <si>
    <t>金嗓子喉片</t>
  </si>
  <si>
    <r>
      <rPr>
        <sz val="10"/>
        <rFont val="Arial"/>
        <charset val="0"/>
      </rPr>
      <t>2gx6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</si>
  <si>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广西金嗓子</t>
  </si>
  <si>
    <t>尼群地平片</t>
  </si>
  <si>
    <t>湖南千金协力药业</t>
  </si>
  <si>
    <r>
      <rPr>
        <sz val="10"/>
        <rFont val="宋体"/>
        <charset val="0"/>
      </rPr>
      <t>培哚普利叔丁胺片</t>
    </r>
    <r>
      <rPr>
        <sz val="10"/>
        <rFont val="Arial"/>
        <charset val="0"/>
      </rPr>
      <t>(</t>
    </r>
    <r>
      <rPr>
        <sz val="10"/>
        <rFont val="宋体"/>
        <charset val="0"/>
      </rPr>
      <t>原培哚普利片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</si>
  <si>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0"/>
      </rPr>
      <t>片</t>
    </r>
  </si>
  <si>
    <t>天津施维雅</t>
  </si>
  <si>
    <t>四川太极光华村街药店</t>
  </si>
  <si>
    <t>琥珀酸美托洛尔缓释片</t>
  </si>
  <si>
    <r>
      <rPr>
        <sz val="10"/>
        <rFont val="Arial"/>
        <charset val="0"/>
      </rPr>
      <t>47.5mgx7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</si>
  <si>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瑞典</t>
    </r>
    <r>
      <rPr>
        <sz val="10"/>
        <rFont val="Arial"/>
        <charset val="0"/>
      </rPr>
      <t>AstraZeneca AB</t>
    </r>
  </si>
  <si>
    <t>四川太极锦江区宏济中路药店</t>
  </si>
  <si>
    <t>桂龙药膏</t>
  </si>
  <si>
    <r>
      <rPr>
        <sz val="10"/>
        <rFont val="Arial"/>
        <charset val="0"/>
      </rPr>
      <t>202</t>
    </r>
    <r>
      <rPr>
        <sz val="10"/>
        <rFont val="宋体"/>
        <charset val="0"/>
      </rPr>
      <t>克</t>
    </r>
    <r>
      <rPr>
        <sz val="10"/>
        <rFont val="Arial"/>
        <charset val="0"/>
      </rPr>
      <t>x6</t>
    </r>
    <r>
      <rPr>
        <sz val="10"/>
        <rFont val="宋体"/>
        <charset val="0"/>
      </rPr>
      <t>瓶</t>
    </r>
  </si>
  <si>
    <t>广西邦琪</t>
  </si>
  <si>
    <t>四川太极沙河源药店</t>
  </si>
  <si>
    <r>
      <rPr>
        <sz val="10"/>
        <rFont val="宋体"/>
        <charset val="0"/>
      </rPr>
      <t>缬沙坦胶囊</t>
    </r>
    <r>
      <rPr>
        <sz val="10"/>
        <rFont val="Arial"/>
        <charset val="0"/>
      </rPr>
      <t>(</t>
    </r>
    <r>
      <rPr>
        <sz val="10"/>
        <rFont val="宋体"/>
        <charset val="0"/>
      </rPr>
      <t>代文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</si>
  <si>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80mgx7</t>
    </r>
    <r>
      <rPr>
        <sz val="10"/>
        <rFont val="宋体"/>
        <charset val="0"/>
      </rPr>
      <t>粒</t>
    </r>
  </si>
  <si>
    <t>北京诺华</t>
  </si>
  <si>
    <r>
      <rPr>
        <sz val="10"/>
        <rFont val="宋体"/>
        <charset val="0"/>
      </rPr>
      <t>格列吡嗪缓释片</t>
    </r>
    <r>
      <rPr>
        <sz val="10"/>
        <rFont val="Arial"/>
        <charset val="0"/>
      </rPr>
      <t>(</t>
    </r>
    <r>
      <rPr>
        <sz val="10"/>
        <rFont val="宋体"/>
        <charset val="0"/>
      </rPr>
      <t>秦苏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</si>
  <si>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</si>
  <si>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扬子江药业</t>
  </si>
  <si>
    <t>四川太极金牛区五福桥东路药店</t>
  </si>
  <si>
    <r>
      <rPr>
        <sz val="10"/>
        <rFont val="宋体"/>
        <charset val="0"/>
      </rPr>
      <t>肠内营养粉剂</t>
    </r>
    <r>
      <rPr>
        <sz val="10"/>
        <rFont val="Arial"/>
        <charset val="0"/>
      </rPr>
      <t>(</t>
    </r>
    <r>
      <rPr>
        <sz val="10"/>
        <rFont val="宋体"/>
        <charset val="0"/>
      </rPr>
      <t>安素</t>
    </r>
    <r>
      <rPr>
        <sz val="10"/>
        <rFont val="Arial"/>
        <charset val="0"/>
      </rPr>
      <t>)</t>
    </r>
  </si>
  <si>
    <t>400g</t>
  </si>
  <si>
    <t>罐</t>
  </si>
  <si>
    <r>
      <rPr>
        <sz val="10"/>
        <rFont val="宋体"/>
        <charset val="0"/>
      </rPr>
      <t>荷兰</t>
    </r>
    <r>
      <rPr>
        <sz val="10"/>
        <rFont val="Arial"/>
        <charset val="0"/>
      </rPr>
      <t>AbbottLad.B.V.R</t>
    </r>
  </si>
  <si>
    <t>格列喹酮片</t>
  </si>
  <si>
    <r>
      <rPr>
        <sz val="10"/>
        <rFont val="Arial"/>
        <charset val="0"/>
      </rPr>
      <t>30mgx60</t>
    </r>
    <r>
      <rPr>
        <sz val="10"/>
        <rFont val="宋体"/>
        <charset val="0"/>
      </rPr>
      <t>片</t>
    </r>
  </si>
  <si>
    <t>北京万辉双鹤</t>
  </si>
  <si>
    <t>格列吡嗪缓释片</t>
  </si>
  <si>
    <r>
      <rPr>
        <sz val="10"/>
        <rFont val="Arial"/>
        <charset val="0"/>
      </rPr>
      <t>5mgx12</t>
    </r>
    <r>
      <rPr>
        <sz val="10"/>
        <rFont val="宋体"/>
        <charset val="0"/>
      </rPr>
      <t>片</t>
    </r>
  </si>
  <si>
    <t>江苏扬子江</t>
  </si>
  <si>
    <t>替格瑞洛片</t>
  </si>
  <si>
    <r>
      <rPr>
        <sz val="10"/>
        <rFont val="Arial"/>
        <charset val="0"/>
      </rPr>
      <t>90mgx14</t>
    </r>
    <r>
      <rPr>
        <sz val="10"/>
        <rFont val="宋体"/>
        <charset val="0"/>
      </rPr>
      <t>片（包衣片）</t>
    </r>
  </si>
  <si>
    <t>阿斯利康制药</t>
  </si>
  <si>
    <t>四川太极郫县郫筒镇东大街药店</t>
  </si>
  <si>
    <t>阿托伐他汀钙片</t>
  </si>
  <si>
    <r>
      <rPr>
        <sz val="10"/>
        <rFont val="Arial"/>
        <charset val="0"/>
      </rPr>
      <t>20mgx7</t>
    </r>
    <r>
      <rPr>
        <sz val="10"/>
        <rFont val="宋体"/>
        <charset val="0"/>
      </rPr>
      <t>片</t>
    </r>
  </si>
  <si>
    <t>辉瑞制药</t>
  </si>
  <si>
    <t>四川太极青羊区蜀辉路药店</t>
  </si>
  <si>
    <t>阿胶</t>
  </si>
  <si>
    <r>
      <rPr>
        <sz val="10"/>
        <rFont val="Arial"/>
        <charset val="0"/>
      </rPr>
      <t>250g(</t>
    </r>
    <r>
      <rPr>
        <sz val="10"/>
        <rFont val="宋体"/>
        <charset val="0"/>
      </rPr>
      <t>铁盒</t>
    </r>
    <r>
      <rPr>
        <sz val="10"/>
        <rFont val="Arial"/>
        <charset val="0"/>
      </rPr>
      <t>)—</t>
    </r>
  </si>
  <si>
    <t>东阿阿胶股份</t>
  </si>
  <si>
    <t>胃苏颗粒</t>
  </si>
  <si>
    <r>
      <rPr>
        <sz val="10"/>
        <rFont val="Arial"/>
        <charset val="0"/>
      </rPr>
      <t>5gx9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无糖型</t>
    </r>
    <r>
      <rPr>
        <sz val="10"/>
        <rFont val="Arial"/>
        <charset val="0"/>
      </rPr>
      <t>)</t>
    </r>
  </si>
  <si>
    <t>四川太极武侯区大华街药店</t>
  </si>
  <si>
    <t>苯磺酸左氨氯地平片</t>
  </si>
  <si>
    <r>
      <rPr>
        <sz val="10"/>
        <rFont val="Arial"/>
        <charset val="0"/>
      </rPr>
      <t>2.5mgx7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</si>
  <si>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施慧达药业</t>
  </si>
  <si>
    <t>四川太极大邑县沙渠镇方圆路药店</t>
  </si>
  <si>
    <t>多烯磷脂酰胆碱胶囊</t>
  </si>
  <si>
    <r>
      <rPr>
        <sz val="10"/>
        <rFont val="Arial"/>
        <charset val="0"/>
      </rPr>
      <t>228mgx36</t>
    </r>
    <r>
      <rPr>
        <sz val="10"/>
        <rFont val="宋体"/>
        <charset val="0"/>
      </rPr>
      <t>粒</t>
    </r>
  </si>
  <si>
    <r>
      <rPr>
        <sz val="10"/>
        <rFont val="宋体"/>
        <charset val="0"/>
      </rPr>
      <t>赛诺菲</t>
    </r>
    <r>
      <rPr>
        <sz val="10"/>
        <rFont val="Arial"/>
        <charset val="0"/>
      </rPr>
      <t>(</t>
    </r>
    <r>
      <rPr>
        <sz val="10"/>
        <rFont val="宋体"/>
        <charset val="0"/>
      </rPr>
      <t>北京</t>
    </r>
    <r>
      <rPr>
        <sz val="10"/>
        <rFont val="Arial"/>
        <charset val="0"/>
      </rPr>
      <t>)</t>
    </r>
    <r>
      <rPr>
        <sz val="10"/>
        <rFont val="宋体"/>
        <charset val="0"/>
      </rPr>
      <t>制药</t>
    </r>
  </si>
  <si>
    <t>四川太极大邑县晋原镇子龙路店</t>
  </si>
  <si>
    <t>补肺丸</t>
  </si>
  <si>
    <r>
      <rPr>
        <sz val="10"/>
        <rFont val="Arial"/>
        <charset val="0"/>
      </rPr>
      <t>9gx10</t>
    </r>
    <r>
      <rPr>
        <sz val="10"/>
        <rFont val="宋体"/>
        <charset val="0"/>
      </rPr>
      <t>丸</t>
    </r>
    <r>
      <rPr>
        <sz val="10"/>
        <rFont val="Arial"/>
        <charset val="0"/>
      </rPr>
      <t>x16</t>
    </r>
    <r>
      <rPr>
        <sz val="10"/>
        <rFont val="宋体"/>
        <charset val="0"/>
      </rPr>
      <t>板（大蜜丸）</t>
    </r>
  </si>
  <si>
    <t>甘肃西峰制药</t>
  </si>
  <si>
    <t>四川太极高新区新下街药店</t>
  </si>
  <si>
    <t>云南白药</t>
  </si>
  <si>
    <r>
      <rPr>
        <sz val="10"/>
        <rFont val="Arial"/>
        <charset val="0"/>
      </rPr>
      <t>4g(</t>
    </r>
    <r>
      <rPr>
        <sz val="10"/>
        <rFont val="宋体"/>
        <charset val="0"/>
      </rPr>
      <t>保险子</t>
    </r>
    <r>
      <rPr>
        <sz val="10"/>
        <rFont val="Arial"/>
        <charset val="0"/>
      </rPr>
      <t>1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</si>
  <si>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t>云南白药股份</t>
  </si>
  <si>
    <r>
      <rPr>
        <sz val="10"/>
        <rFont val="宋体"/>
        <charset val="0"/>
      </rPr>
      <t>维</t>
    </r>
    <r>
      <rPr>
        <sz val="10"/>
        <rFont val="Arial"/>
        <charset val="0"/>
      </rPr>
      <t>D</t>
    </r>
    <r>
      <rPr>
        <sz val="10"/>
        <rFont val="宋体"/>
        <charset val="0"/>
      </rPr>
      <t>钙咀嚼片</t>
    </r>
  </si>
  <si>
    <r>
      <rPr>
        <sz val="10"/>
        <rFont val="Arial"/>
        <charset val="0"/>
      </rPr>
      <t>60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</si>
  <si>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安士制药</t>
    </r>
    <r>
      <rPr>
        <sz val="10"/>
        <rFont val="Arial"/>
        <charset val="0"/>
      </rPr>
      <t>(</t>
    </r>
    <r>
      <rPr>
        <sz val="10"/>
        <rFont val="宋体"/>
        <charset val="0"/>
      </rPr>
      <t>中山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</si>
  <si>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复方谷氨酰胺肠溶胶囊</t>
    </r>
    <r>
      <rPr>
        <sz val="10"/>
        <rFont val="Arial"/>
        <charset val="0"/>
      </rPr>
      <t>(</t>
    </r>
    <r>
      <rPr>
        <sz val="10"/>
        <rFont val="宋体"/>
        <charset val="0"/>
      </rPr>
      <t>谷参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</si>
  <si>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</si>
  <si>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地奥成都药业</t>
  </si>
  <si>
    <t>四川太极都江堰景中路店</t>
  </si>
  <si>
    <t>玻璃酸钠滴眼液</t>
  </si>
  <si>
    <r>
      <rPr>
        <sz val="10"/>
        <rFont val="Arial"/>
        <charset val="0"/>
      </rPr>
      <t>0.1%:10ml</t>
    </r>
    <r>
      <rPr>
        <sz val="10"/>
        <rFont val="宋体"/>
        <charset val="0"/>
      </rPr>
      <t>（</t>
    </r>
    <r>
      <rPr>
        <sz val="10"/>
        <rFont val="Arial"/>
        <charset val="0"/>
      </rPr>
      <t>OTC)</t>
    </r>
  </si>
  <si>
    <t>URSAPHARMArzneimittelGmbH</t>
  </si>
  <si>
    <t>四川太极成华区羊子山西路药店（兴元华盛）</t>
  </si>
  <si>
    <t>藤黄健骨胶囊</t>
  </si>
  <si>
    <r>
      <rPr>
        <sz val="10"/>
        <rFont val="Arial"/>
        <charset val="0"/>
      </rPr>
      <t>0.25gx24</t>
    </r>
    <r>
      <rPr>
        <sz val="10"/>
        <rFont val="宋体"/>
        <charset val="0"/>
      </rPr>
      <t>粒</t>
    </r>
  </si>
  <si>
    <t>甘肃省西峰制药</t>
  </si>
  <si>
    <t>四川太极青羊区光华西一路药店</t>
  </si>
  <si>
    <t>布地奈德福莫特罗吸入粉雾剂（Ⅱ）</t>
  </si>
  <si>
    <r>
      <rPr>
        <sz val="10"/>
        <rFont val="Arial"/>
        <charset val="0"/>
      </rPr>
      <t>60</t>
    </r>
    <r>
      <rPr>
        <sz val="10"/>
        <rFont val="宋体"/>
        <charset val="0"/>
      </rPr>
      <t>吸</t>
    </r>
    <r>
      <rPr>
        <sz val="10"/>
        <rFont val="Arial"/>
        <charset val="0"/>
      </rPr>
      <t xml:space="preserve"> 320ug+9ug/</t>
    </r>
    <r>
      <rPr>
        <sz val="10"/>
        <rFont val="宋体"/>
        <charset val="0"/>
      </rPr>
      <t>吸</t>
    </r>
  </si>
  <si>
    <t>支</t>
  </si>
  <si>
    <r>
      <rPr>
        <sz val="10"/>
        <rFont val="宋体"/>
        <charset val="0"/>
      </rPr>
      <t>阿斯利康</t>
    </r>
    <r>
      <rPr>
        <sz val="10"/>
        <rFont val="Arial"/>
        <charset val="0"/>
      </rPr>
      <t>(</t>
    </r>
    <r>
      <rPr>
        <sz val="10"/>
        <rFont val="宋体"/>
        <charset val="0"/>
      </rPr>
      <t>瑞典</t>
    </r>
    <r>
      <rPr>
        <sz val="10"/>
        <rFont val="Arial"/>
        <charset val="0"/>
      </rPr>
      <t>)</t>
    </r>
  </si>
  <si>
    <t>四川太极新都区马超东路店</t>
  </si>
  <si>
    <t>三七通舒胶囊</t>
  </si>
  <si>
    <r>
      <rPr>
        <sz val="10"/>
        <rFont val="Arial"/>
        <charset val="0"/>
      </rPr>
      <t>0.2gx12</t>
    </r>
    <r>
      <rPr>
        <sz val="10"/>
        <rFont val="宋体"/>
        <charset val="0"/>
      </rPr>
      <t>粒</t>
    </r>
  </si>
  <si>
    <t>成都华神集团</t>
  </si>
  <si>
    <r>
      <rPr>
        <sz val="10"/>
        <rFont val="宋体"/>
        <charset val="0"/>
      </rPr>
      <t>复合维生素片</t>
    </r>
    <r>
      <rPr>
        <sz val="10"/>
        <rFont val="Arial"/>
        <charset val="0"/>
      </rPr>
      <t>(</t>
    </r>
    <r>
      <rPr>
        <sz val="10"/>
        <rFont val="宋体"/>
        <charset val="0"/>
      </rPr>
      <t>爱乐维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</si>
  <si>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</t>
    </r>
    <r>
      <rPr>
        <sz val="10"/>
        <rFont val="宋体"/>
        <charset val="0"/>
      </rPr>
      <t>片</t>
    </r>
  </si>
  <si>
    <t>拜耳启东</t>
  </si>
  <si>
    <t>氯沙坦钾片</t>
  </si>
  <si>
    <r>
      <rPr>
        <sz val="10"/>
        <rFont val="Arial"/>
        <charset val="0"/>
      </rPr>
      <t>50mgx7</t>
    </r>
    <r>
      <rPr>
        <sz val="10"/>
        <rFont val="宋体"/>
        <charset val="0"/>
      </rPr>
      <t>片</t>
    </r>
  </si>
  <si>
    <t>杭州默沙东</t>
  </si>
  <si>
    <t>四川太极武侯区科华街药店</t>
  </si>
  <si>
    <t>四川太极锦江区劼人路药店</t>
  </si>
  <si>
    <r>
      <rPr>
        <sz val="10"/>
        <rFont val="宋体"/>
        <charset val="0"/>
      </rPr>
      <t>氯霉素滴眼液</t>
    </r>
    <r>
      <rPr>
        <sz val="10"/>
        <rFont val="Arial"/>
        <charset val="0"/>
      </rPr>
      <t>(</t>
    </r>
    <r>
      <rPr>
        <sz val="10"/>
        <rFont val="宋体"/>
        <charset val="0"/>
      </rPr>
      <t>润舒</t>
    </r>
    <r>
      <rPr>
        <sz val="10"/>
        <rFont val="Arial"/>
        <charset val="0"/>
      </rPr>
      <t>)</t>
    </r>
  </si>
  <si>
    <t>5ml:12.5mg</t>
  </si>
  <si>
    <t>山东博士伦福瑞达</t>
  </si>
  <si>
    <t>防护用品</t>
  </si>
  <si>
    <t>XAG/FH-5-B-L</t>
  </si>
  <si>
    <t>成都新澳冠</t>
  </si>
  <si>
    <t>淘汰</t>
  </si>
  <si>
    <t>云南白药气雾剂</t>
  </si>
  <si>
    <t>50g+60g</t>
  </si>
  <si>
    <r>
      <rPr>
        <sz val="10"/>
        <rFont val="Arial"/>
        <charset val="0"/>
      </rPr>
      <t>9gx10</t>
    </r>
    <r>
      <rPr>
        <sz val="10"/>
        <rFont val="宋体"/>
        <charset val="0"/>
      </rPr>
      <t>丸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大蜜丸</t>
    </r>
    <r>
      <rPr>
        <sz val="10"/>
        <rFont val="Arial"/>
        <charset val="0"/>
      </rPr>
      <t>)</t>
    </r>
  </si>
  <si>
    <t>西峰制药</t>
  </si>
  <si>
    <r>
      <rPr>
        <sz val="10"/>
        <rFont val="宋体"/>
        <charset val="0"/>
      </rPr>
      <t>儿童维</t>
    </r>
    <r>
      <rPr>
        <sz val="10"/>
        <rFont val="Arial"/>
        <charset val="0"/>
      </rPr>
      <t>D</t>
    </r>
    <r>
      <rPr>
        <sz val="10"/>
        <rFont val="宋体"/>
        <charset val="0"/>
      </rPr>
      <t>钙咀嚼片</t>
    </r>
  </si>
  <si>
    <r>
      <rPr>
        <sz val="10"/>
        <rFont val="Arial"/>
        <charset val="0"/>
      </rPr>
      <t>100IU:0.75gx60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</si>
  <si>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美国</t>
    </r>
    <r>
      <rPr>
        <sz val="10"/>
        <rFont val="Arial"/>
        <charset val="0"/>
      </rPr>
      <t>A</t>
    </r>
    <r>
      <rPr>
        <sz val="10"/>
        <rFont val="宋体"/>
        <charset val="0"/>
      </rPr>
      <t>＆</t>
    </r>
    <r>
      <rPr>
        <sz val="10"/>
        <rFont val="Arial"/>
        <charset val="0"/>
      </rPr>
      <t>Z</t>
    </r>
  </si>
  <si>
    <t>左甲状腺素钠片（优甲乐）</t>
  </si>
  <si>
    <r>
      <rPr>
        <sz val="10"/>
        <rFont val="Arial"/>
        <charset val="0"/>
      </rPr>
      <t>50ugx100</t>
    </r>
    <r>
      <rPr>
        <sz val="10"/>
        <rFont val="宋体"/>
        <charset val="0"/>
      </rPr>
      <t>片</t>
    </r>
  </si>
  <si>
    <t>默克制药</t>
  </si>
  <si>
    <r>
      <rPr>
        <sz val="10"/>
        <rFont val="宋体"/>
        <charset val="0"/>
      </rPr>
      <t>恩替卡韦片</t>
    </r>
    <r>
      <rPr>
        <sz val="10"/>
        <rFont val="Arial"/>
        <charset val="0"/>
      </rPr>
      <t>(</t>
    </r>
    <r>
      <rPr>
        <sz val="10"/>
        <rFont val="宋体"/>
        <charset val="0"/>
      </rPr>
      <t>博路定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</si>
  <si>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0.5mgx7</t>
    </r>
    <r>
      <rPr>
        <sz val="10"/>
        <rFont val="宋体"/>
        <charset val="0"/>
      </rPr>
      <t>片</t>
    </r>
  </si>
  <si>
    <t>上海施贵宝</t>
  </si>
  <si>
    <t>硫酸沙丁胺醇吸入气雾剂</t>
  </si>
  <si>
    <r>
      <rPr>
        <sz val="10"/>
        <rFont val="Arial"/>
        <charset val="0"/>
      </rPr>
      <t>100ugx200</t>
    </r>
    <r>
      <rPr>
        <sz val="10"/>
        <rFont val="宋体"/>
        <charset val="0"/>
      </rPr>
      <t>揿</t>
    </r>
  </si>
  <si>
    <r>
      <rPr>
        <sz val="10"/>
        <rFont val="宋体"/>
        <charset val="0"/>
      </rPr>
      <t>葛兰素史克</t>
    </r>
    <r>
      <rPr>
        <sz val="10"/>
        <rFont val="Arial"/>
        <charset val="0"/>
      </rPr>
      <t>(</t>
    </r>
    <r>
      <rPr>
        <sz val="10"/>
        <rFont val="宋体"/>
        <charset val="0"/>
      </rPr>
      <t>苏州</t>
    </r>
    <r>
      <rPr>
        <sz val="10"/>
        <rFont val="Arial"/>
        <charset val="0"/>
      </rPr>
      <t>)</t>
    </r>
    <r>
      <rPr>
        <sz val="10"/>
        <rFont val="宋体"/>
        <charset val="0"/>
      </rPr>
      <t>分装</t>
    </r>
  </si>
  <si>
    <t>人血白蛋白</t>
  </si>
  <si>
    <r>
      <rPr>
        <sz val="10"/>
        <rFont val="Arial"/>
        <charset val="0"/>
      </rPr>
      <t>20%</t>
    </r>
    <r>
      <rPr>
        <sz val="10"/>
        <rFont val="宋体"/>
        <charset val="0"/>
      </rPr>
      <t>：</t>
    </r>
    <r>
      <rPr>
        <sz val="10"/>
        <rFont val="Arial"/>
        <charset val="0"/>
      </rPr>
      <t>50ml</t>
    </r>
  </si>
  <si>
    <t>瑞士杰特贝林</t>
  </si>
  <si>
    <t>四川太极成华区华泰路二药店</t>
  </si>
  <si>
    <t>利格列汀片</t>
  </si>
  <si>
    <r>
      <rPr>
        <sz val="10"/>
        <rFont val="Arial"/>
        <charset val="0"/>
      </rPr>
      <t>5mgx7</t>
    </r>
    <r>
      <rPr>
        <sz val="10"/>
        <rFont val="宋体"/>
        <charset val="0"/>
      </rPr>
      <t>片</t>
    </r>
  </si>
  <si>
    <t>上海勃林格殷格翰</t>
  </si>
  <si>
    <r>
      <rPr>
        <sz val="10"/>
        <rFont val="宋体"/>
        <charset val="0"/>
      </rPr>
      <t>丁苯酞软胶囊</t>
    </r>
    <r>
      <rPr>
        <sz val="10"/>
        <rFont val="Arial"/>
        <charset val="0"/>
      </rPr>
      <t>(</t>
    </r>
    <r>
      <rPr>
        <sz val="10"/>
        <rFont val="宋体"/>
        <charset val="0"/>
      </rPr>
      <t>恩必普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</si>
  <si>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0.1gx24</t>
    </r>
    <r>
      <rPr>
        <sz val="10"/>
        <rFont val="宋体"/>
        <charset val="0"/>
      </rPr>
      <t>粒</t>
    </r>
  </si>
  <si>
    <t>石药恩必普</t>
  </si>
  <si>
    <r>
      <rPr>
        <sz val="10"/>
        <rFont val="Arial"/>
        <charset val="0"/>
      </rPr>
      <t>20%(50ml</t>
    </r>
    <r>
      <rPr>
        <sz val="10"/>
        <rFont val="宋体"/>
        <charset val="0"/>
      </rPr>
      <t>：</t>
    </r>
    <r>
      <rPr>
        <sz val="10"/>
        <rFont val="Arial"/>
        <charset val="0"/>
      </rPr>
      <t>10g)</t>
    </r>
  </si>
  <si>
    <t>成都蓉生</t>
  </si>
  <si>
    <t>多巴丝肼片</t>
  </si>
  <si>
    <r>
      <rPr>
        <sz val="10"/>
        <rFont val="Arial"/>
        <charset val="0"/>
      </rPr>
      <t>250mgx40</t>
    </r>
    <r>
      <rPr>
        <sz val="10"/>
        <rFont val="宋体"/>
        <charset val="0"/>
      </rPr>
      <t>片</t>
    </r>
  </si>
  <si>
    <t>上海罗氏制药</t>
  </si>
  <si>
    <t>四川太极金牛区交大路第三药店</t>
  </si>
  <si>
    <r>
      <rPr>
        <sz val="10"/>
        <rFont val="宋体"/>
        <charset val="0"/>
      </rPr>
      <t>孟鲁司特钠咀嚼片</t>
    </r>
    <r>
      <rPr>
        <sz val="10"/>
        <rFont val="Arial"/>
        <charset val="0"/>
      </rPr>
      <t>(</t>
    </r>
    <r>
      <rPr>
        <sz val="10"/>
        <rFont val="宋体"/>
        <charset val="0"/>
      </rPr>
      <t>顺尔宁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</si>
  <si>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5mgx5</t>
    </r>
    <r>
      <rPr>
        <sz val="10"/>
        <rFont val="宋体"/>
        <charset val="0"/>
      </rPr>
      <t>片</t>
    </r>
  </si>
  <si>
    <t>盐酸伊伐布雷定片</t>
  </si>
  <si>
    <r>
      <rPr>
        <sz val="10"/>
        <rFont val="Arial"/>
        <charset val="0"/>
      </rPr>
      <t>5mgx14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</si>
  <si>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LesLaboratoires(</t>
    </r>
    <r>
      <rPr>
        <sz val="10"/>
        <rFont val="宋体"/>
        <charset val="0"/>
      </rPr>
      <t>法国</t>
    </r>
    <r>
      <rPr>
        <sz val="10"/>
        <rFont val="Arial"/>
        <charset val="0"/>
      </rPr>
      <t>)</t>
    </r>
  </si>
  <si>
    <t>四川太极都江堰奎光路中段药店</t>
  </si>
  <si>
    <r>
      <rPr>
        <sz val="10"/>
        <rFont val="Arial"/>
        <charset val="0"/>
      </rPr>
      <t>47.5mgx7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</si>
  <si>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普瑞巴林胶囊</t>
  </si>
  <si>
    <r>
      <rPr>
        <sz val="10"/>
        <rFont val="Arial"/>
        <charset val="0"/>
      </rPr>
      <t>75mgx8</t>
    </r>
    <r>
      <rPr>
        <sz val="10"/>
        <rFont val="宋体"/>
        <charset val="0"/>
      </rPr>
      <t>粒</t>
    </r>
  </si>
  <si>
    <t>舒洛地特软胶囊</t>
  </si>
  <si>
    <r>
      <rPr>
        <sz val="10"/>
        <rFont val="Arial"/>
        <charset val="0"/>
      </rPr>
      <t>250LSUx50</t>
    </r>
    <r>
      <rPr>
        <sz val="10"/>
        <rFont val="宋体"/>
        <charset val="0"/>
      </rPr>
      <t>粒</t>
    </r>
  </si>
  <si>
    <t>ALFAWASSERMANNS.p.A.</t>
  </si>
  <si>
    <t>四川太极金牛区金沙路药店</t>
  </si>
  <si>
    <t>达比加群酯胶囊</t>
  </si>
  <si>
    <r>
      <rPr>
        <sz val="10"/>
        <rFont val="Arial"/>
        <charset val="0"/>
      </rPr>
      <t>110mgx10</t>
    </r>
    <r>
      <rPr>
        <sz val="10"/>
        <rFont val="宋体"/>
        <charset val="0"/>
      </rPr>
      <t>粒</t>
    </r>
  </si>
  <si>
    <t>上海勃林格</t>
  </si>
  <si>
    <t>四川太极大邑县晋原镇内蒙古大道桃源药店</t>
  </si>
  <si>
    <t>四川太极金牛区银河北街药店</t>
  </si>
  <si>
    <t>乳果糖口服溶液</t>
  </si>
  <si>
    <r>
      <rPr>
        <sz val="10"/>
        <rFont val="Arial"/>
        <charset val="0"/>
      </rPr>
      <t>15mlx6</t>
    </r>
    <r>
      <rPr>
        <sz val="10"/>
        <rFont val="宋体"/>
        <charset val="0"/>
      </rPr>
      <t>袋</t>
    </r>
  </si>
  <si>
    <t>荷兰</t>
  </si>
  <si>
    <r>
      <rPr>
        <sz val="10"/>
        <rFont val="Arial"/>
        <charset val="0"/>
      </rPr>
      <t>50mgx7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</si>
  <si>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r>
      <rPr>
        <sz val="10"/>
        <rFont val="宋体"/>
        <charset val="0"/>
      </rPr>
      <t>英国</t>
    </r>
    <r>
      <rPr>
        <sz val="10"/>
        <rFont val="Arial"/>
        <charset val="0"/>
      </rPr>
      <t>Merck Sharp &amp; Dohme Limited</t>
    </r>
  </si>
  <si>
    <r>
      <rPr>
        <sz val="10"/>
        <rFont val="宋体"/>
        <charset val="0"/>
      </rPr>
      <t>复方消化酶胶囊</t>
    </r>
    <r>
      <rPr>
        <sz val="10"/>
        <rFont val="Arial"/>
        <charset val="0"/>
      </rPr>
      <t>(</t>
    </r>
    <r>
      <rPr>
        <sz val="10"/>
        <rFont val="宋体"/>
        <charset val="0"/>
      </rPr>
      <t>达吉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</si>
  <si>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粒</t>
    </r>
  </si>
  <si>
    <t>韩国韩林</t>
  </si>
  <si>
    <r>
      <rPr>
        <sz val="10"/>
        <rFont val="宋体"/>
        <charset val="0"/>
      </rPr>
      <t>阿法林</t>
    </r>
    <r>
      <rPr>
        <sz val="10"/>
        <rFont val="Arial"/>
        <charset val="0"/>
      </rPr>
      <t>—</t>
    </r>
    <r>
      <rPr>
        <sz val="10"/>
        <rFont val="宋体"/>
        <charset val="0"/>
      </rPr>
      <t>润康胶囊片剂</t>
    </r>
    <r>
      <rPr>
        <sz val="10"/>
        <rFont val="Arial"/>
        <charset val="0"/>
      </rPr>
      <t>(</t>
    </r>
    <r>
      <rPr>
        <sz val="10"/>
        <rFont val="宋体"/>
        <charset val="0"/>
      </rPr>
      <t>孕产妇专用型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</si>
  <si>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</t>
    </r>
    <r>
      <rPr>
        <sz val="10"/>
        <rFont val="宋体"/>
        <charset val="0"/>
      </rPr>
      <t>盒</t>
    </r>
    <r>
      <rPr>
        <sz val="10"/>
        <rFont val="Arial"/>
        <charset val="0"/>
      </rPr>
      <t>(</t>
    </r>
    <r>
      <rPr>
        <sz val="10"/>
        <rFont val="宋体"/>
        <charset val="0"/>
      </rPr>
      <t>胶囊</t>
    </r>
    <r>
      <rPr>
        <sz val="10"/>
        <rFont val="Arial"/>
        <charset val="0"/>
      </rPr>
      <t>4</t>
    </r>
    <r>
      <rPr>
        <sz val="10"/>
        <rFont val="宋体"/>
        <charset val="0"/>
      </rPr>
      <t>粒</t>
    </r>
    <r>
      <rPr>
        <sz val="10"/>
        <rFont val="Arial"/>
        <charset val="0"/>
      </rPr>
      <t>x15+</t>
    </r>
    <r>
      <rPr>
        <sz val="10"/>
        <rFont val="宋体"/>
        <charset val="0"/>
      </rPr>
      <t>片剂</t>
    </r>
    <r>
      <rPr>
        <sz val="10"/>
        <rFont val="Arial"/>
        <charset val="0"/>
      </rPr>
      <t>2</t>
    </r>
    <r>
      <rPr>
        <sz val="10"/>
        <rFont val="宋体"/>
        <charset val="0"/>
      </rPr>
      <t>片</t>
    </r>
    <r>
      <rPr>
        <sz val="10"/>
        <rFont val="Arial"/>
        <charset val="0"/>
      </rPr>
      <t>x15)</t>
    </r>
  </si>
  <si>
    <t>长城生物产业</t>
  </si>
  <si>
    <t>血塞通软胶囊</t>
  </si>
  <si>
    <r>
      <rPr>
        <sz val="10"/>
        <rFont val="Arial"/>
        <charset val="0"/>
      </rPr>
      <t>0.33gx12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</si>
  <si>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昆明华润圣火</t>
  </si>
  <si>
    <t>四川太极都江堰药店</t>
  </si>
  <si>
    <t>谷胱甘肽片</t>
  </si>
  <si>
    <r>
      <rPr>
        <sz val="10"/>
        <rFont val="Arial"/>
        <charset val="0"/>
      </rPr>
      <t>0.1gx36</t>
    </r>
    <r>
      <rPr>
        <sz val="10"/>
        <rFont val="宋体"/>
        <charset val="0"/>
      </rPr>
      <t>片</t>
    </r>
  </si>
  <si>
    <t>重庆药友制药</t>
  </si>
  <si>
    <t>克霉唑阴道片</t>
  </si>
  <si>
    <r>
      <rPr>
        <sz val="10"/>
        <rFont val="Arial"/>
        <charset val="0"/>
      </rPr>
      <t>0.5gx1</t>
    </r>
    <r>
      <rPr>
        <sz val="10"/>
        <rFont val="宋体"/>
        <charset val="0"/>
      </rPr>
      <t>片</t>
    </r>
  </si>
  <si>
    <t>拜耳医药启东</t>
  </si>
  <si>
    <t>四川太极高新区锦城大道药店</t>
  </si>
  <si>
    <t>水飞蓟素胶囊</t>
  </si>
  <si>
    <r>
      <rPr>
        <sz val="10"/>
        <rFont val="Arial"/>
        <charset val="0"/>
      </rPr>
      <t>140mgx10</t>
    </r>
    <r>
      <rPr>
        <sz val="10"/>
        <rFont val="宋体"/>
        <charset val="0"/>
      </rPr>
      <t>粒</t>
    </r>
  </si>
  <si>
    <r>
      <rPr>
        <sz val="10"/>
        <rFont val="宋体"/>
        <charset val="0"/>
      </rPr>
      <t>德国</t>
    </r>
    <r>
      <rPr>
        <sz val="10"/>
        <rFont val="Arial"/>
        <charset val="0"/>
      </rPr>
      <t>MADAUS</t>
    </r>
  </si>
  <si>
    <t>速效救心丸</t>
  </si>
  <si>
    <r>
      <rPr>
        <sz val="10"/>
        <rFont val="Arial"/>
        <charset val="0"/>
      </rPr>
      <t>40mgx60</t>
    </r>
    <r>
      <rPr>
        <sz val="10"/>
        <rFont val="宋体"/>
        <charset val="0"/>
      </rPr>
      <t>丸</t>
    </r>
    <r>
      <rPr>
        <sz val="10"/>
        <rFont val="Arial"/>
        <charset val="0"/>
      </rPr>
      <t>x2</t>
    </r>
    <r>
      <rPr>
        <sz val="10"/>
        <rFont val="宋体"/>
        <charset val="0"/>
      </rPr>
      <t>瓶</t>
    </r>
  </si>
  <si>
    <t>天津第六中药</t>
  </si>
  <si>
    <t>四川太极通盈街药店</t>
  </si>
  <si>
    <t>迈之灵片</t>
  </si>
  <si>
    <r>
      <rPr>
        <sz val="10"/>
        <rFont val="Arial"/>
        <charset val="0"/>
      </rPr>
      <t>260mgx40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每片含马栗提取物</t>
    </r>
    <r>
      <rPr>
        <sz val="10"/>
        <rFont val="Arial"/>
        <charset val="0"/>
      </rPr>
      <t>150mg)</t>
    </r>
  </si>
  <si>
    <t>德国礼达大药厂</t>
  </si>
  <si>
    <r>
      <rPr>
        <sz val="10"/>
        <rFont val="宋体"/>
        <charset val="0"/>
      </rPr>
      <t>静注人免疫球蛋白</t>
    </r>
    <r>
      <rPr>
        <sz val="10"/>
        <rFont val="Arial"/>
        <charset val="0"/>
      </rPr>
      <t>(PH4)</t>
    </r>
  </si>
  <si>
    <t>5%(50ml:2.5g)</t>
  </si>
  <si>
    <t>吡格列酮二甲双胍片</t>
  </si>
  <si>
    <r>
      <rPr>
        <sz val="10"/>
        <rFont val="宋体"/>
        <charset val="0"/>
      </rPr>
      <t>（</t>
    </r>
    <r>
      <rPr>
        <sz val="10"/>
        <rFont val="Arial"/>
        <charset val="0"/>
      </rPr>
      <t>15mg/500mg</t>
    </r>
    <r>
      <rPr>
        <sz val="10"/>
        <rFont val="宋体"/>
        <charset val="0"/>
      </rPr>
      <t>）</t>
    </r>
    <r>
      <rPr>
        <sz val="10"/>
        <rFont val="Arial"/>
        <charset val="0"/>
      </rPr>
      <t>x30</t>
    </r>
    <r>
      <rPr>
        <sz val="10"/>
        <rFont val="宋体"/>
        <charset val="0"/>
      </rPr>
      <t>片</t>
    </r>
  </si>
  <si>
    <t>杭州中美华东</t>
  </si>
  <si>
    <r>
      <rPr>
        <sz val="10"/>
        <rFont val="Arial"/>
        <charset val="0"/>
      </rPr>
      <t>4mgx5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</si>
  <si>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人干扰素</t>
    </r>
    <r>
      <rPr>
        <sz val="10"/>
        <rFont val="Arial"/>
        <charset val="0"/>
      </rPr>
      <t>α2b</t>
    </r>
    <r>
      <rPr>
        <sz val="10"/>
        <rFont val="宋体"/>
        <charset val="0"/>
      </rPr>
      <t>阴道泡腾片</t>
    </r>
    <r>
      <rPr>
        <sz val="10"/>
        <rFont val="Arial"/>
        <charset val="0"/>
      </rPr>
      <t>(</t>
    </r>
    <r>
      <rPr>
        <sz val="10"/>
        <rFont val="宋体"/>
        <charset val="0"/>
      </rPr>
      <t>原重组人干扰素</t>
    </r>
    <r>
      <rPr>
        <sz val="10"/>
        <rFont val="Arial"/>
        <charset val="0"/>
      </rPr>
      <t>α2b</t>
    </r>
    <r>
      <rPr>
        <sz val="10"/>
        <rFont val="宋体"/>
        <charset val="0"/>
      </rPr>
      <t>阴道泡腾片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</si>
  <si>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</t>
    </r>
    <r>
      <rPr>
        <sz val="10"/>
        <rFont val="宋体"/>
        <charset val="0"/>
      </rPr>
      <t>万</t>
    </r>
    <r>
      <rPr>
        <sz val="10"/>
        <rFont val="Arial"/>
        <charset val="0"/>
      </rPr>
      <t>IUx9</t>
    </r>
    <r>
      <rPr>
        <sz val="10"/>
        <rFont val="宋体"/>
        <charset val="0"/>
      </rPr>
      <t>片</t>
    </r>
  </si>
  <si>
    <t>北京凯因科技</t>
  </si>
  <si>
    <t>四川太极新都区新繁镇繁江北路药店</t>
  </si>
  <si>
    <r>
      <rPr>
        <sz val="10"/>
        <rFont val="Arial"/>
        <charset val="0"/>
      </rPr>
      <t>10g</t>
    </r>
    <r>
      <rPr>
        <sz val="10"/>
        <rFont val="宋体"/>
        <charset val="0"/>
      </rPr>
      <t>（</t>
    </r>
    <r>
      <rPr>
        <sz val="10"/>
        <rFont val="Arial"/>
        <charset val="0"/>
      </rPr>
      <t>20%50ml</t>
    </r>
    <r>
      <rPr>
        <sz val="10"/>
        <rFont val="宋体"/>
        <charset val="0"/>
      </rPr>
      <t>）</t>
    </r>
  </si>
  <si>
    <t>美国杰特贝林</t>
  </si>
  <si>
    <t>马应龙麝香痔疮膏</t>
  </si>
  <si>
    <t>20g</t>
  </si>
  <si>
    <t>马应龙股份</t>
  </si>
  <si>
    <t>开喉剑喷雾剂（儿童型）</t>
  </si>
  <si>
    <t>20ml</t>
  </si>
  <si>
    <t>贵州三力</t>
  </si>
  <si>
    <r>
      <rPr>
        <sz val="10"/>
        <rFont val="宋体"/>
        <charset val="0"/>
      </rPr>
      <t>盐酸曲美他嗪片</t>
    </r>
    <r>
      <rPr>
        <sz val="10"/>
        <rFont val="Arial"/>
        <charset val="0"/>
      </rPr>
      <t>(</t>
    </r>
    <r>
      <rPr>
        <sz val="10"/>
        <rFont val="宋体"/>
        <charset val="0"/>
      </rPr>
      <t>万爽力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</si>
  <si>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20mgx30</t>
    </r>
    <r>
      <rPr>
        <sz val="10"/>
        <rFont val="宋体"/>
        <charset val="0"/>
      </rPr>
      <t>片</t>
    </r>
  </si>
  <si>
    <t>米诺地尔酊</t>
  </si>
  <si>
    <r>
      <rPr>
        <sz val="10"/>
        <rFont val="Arial"/>
        <charset val="0"/>
      </rPr>
      <t>5%</t>
    </r>
    <r>
      <rPr>
        <sz val="10"/>
        <rFont val="宋体"/>
        <charset val="0"/>
      </rPr>
      <t>（</t>
    </r>
    <r>
      <rPr>
        <sz val="10"/>
        <rFont val="Arial"/>
        <charset val="0"/>
      </rPr>
      <t>90ml:4.5g)</t>
    </r>
  </si>
  <si>
    <t>浙江万晟药业</t>
  </si>
  <si>
    <t>四川太极郫县郫筒镇一环路东南段药店</t>
  </si>
  <si>
    <t>瑞巴派特片</t>
  </si>
  <si>
    <r>
      <rPr>
        <sz val="10"/>
        <rFont val="Arial"/>
        <charset val="0"/>
      </rPr>
      <t>0.1gx12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</si>
  <si>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浙江大冢</t>
  </si>
  <si>
    <t>甲磺酸多沙唑嗪缓释片</t>
  </si>
  <si>
    <r>
      <rPr>
        <sz val="10"/>
        <rFont val="Arial"/>
        <charset val="0"/>
      </rPr>
      <t>4mgx10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薄膜衣片</t>
    </r>
    <r>
      <rPr>
        <sz val="10"/>
        <rFont val="Arial"/>
        <charset val="0"/>
      </rPr>
      <t>)</t>
    </r>
  </si>
  <si>
    <t>安神补脑液</t>
  </si>
  <si>
    <r>
      <rPr>
        <sz val="10"/>
        <rFont val="Arial"/>
        <charset val="0"/>
      </rPr>
      <t>10mlx40</t>
    </r>
    <r>
      <rPr>
        <sz val="10"/>
        <rFont val="宋体"/>
        <charset val="0"/>
      </rPr>
      <t>支</t>
    </r>
  </si>
  <si>
    <t>吉林敖东延边</t>
  </si>
  <si>
    <t>制氧机</t>
  </si>
  <si>
    <t>9F-5W</t>
  </si>
  <si>
    <t>台</t>
  </si>
  <si>
    <t>江苏鱼跃</t>
  </si>
  <si>
    <t>硫酸羟氯喹片</t>
  </si>
  <si>
    <r>
      <rPr>
        <sz val="10"/>
        <rFont val="Arial"/>
        <charset val="0"/>
      </rPr>
      <t>0.2gx10</t>
    </r>
    <r>
      <rPr>
        <sz val="10"/>
        <rFont val="宋体"/>
        <charset val="0"/>
      </rPr>
      <t>片</t>
    </r>
  </si>
  <si>
    <t>西班牙</t>
  </si>
  <si>
    <t>四川太极成华区东昌路一药店</t>
  </si>
  <si>
    <t>当飞利肝宁片</t>
  </si>
  <si>
    <r>
      <rPr>
        <sz val="10"/>
        <rFont val="Arial"/>
        <charset val="0"/>
      </rPr>
      <t>0.45gx12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</si>
  <si>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江西心正药业</t>
  </si>
  <si>
    <r>
      <rPr>
        <sz val="10"/>
        <rFont val="Arial"/>
        <charset val="0"/>
      </rPr>
      <t>50mgx7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</si>
  <si>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浙江华海</t>
  </si>
  <si>
    <t>吸入用布地奈德混悬液</t>
  </si>
  <si>
    <r>
      <rPr>
        <sz val="10"/>
        <rFont val="Arial"/>
        <charset val="0"/>
      </rPr>
      <t>2ml:1mgx5</t>
    </r>
    <r>
      <rPr>
        <sz val="10"/>
        <rFont val="宋体"/>
        <charset val="0"/>
      </rPr>
      <t>支</t>
    </r>
  </si>
  <si>
    <t>袋</t>
  </si>
  <si>
    <t>排毒养颜胶囊</t>
  </si>
  <si>
    <r>
      <rPr>
        <sz val="10"/>
        <rFont val="Arial"/>
        <charset val="0"/>
      </rPr>
      <t>0.4gx70</t>
    </r>
    <r>
      <rPr>
        <sz val="10"/>
        <rFont val="宋体"/>
        <charset val="0"/>
      </rPr>
      <t>粒</t>
    </r>
  </si>
  <si>
    <t>云南盘龙云海</t>
  </si>
  <si>
    <t>艾普拉唑肠溶片</t>
  </si>
  <si>
    <t>丽珠集团</t>
  </si>
  <si>
    <r>
      <rPr>
        <sz val="10"/>
        <rFont val="宋体"/>
        <charset val="0"/>
      </rPr>
      <t>聚维酮碘溶液</t>
    </r>
    <r>
      <rPr>
        <sz val="10"/>
        <rFont val="Arial"/>
        <charset val="0"/>
      </rPr>
      <t>(</t>
    </r>
    <r>
      <rPr>
        <sz val="10"/>
        <rFont val="宋体"/>
        <charset val="0"/>
      </rPr>
      <t>艾利克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</si>
  <si>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100ml</t>
    </r>
    <r>
      <rPr>
        <sz val="10"/>
        <rFont val="宋体"/>
        <charset val="0"/>
      </rPr>
      <t>：</t>
    </r>
    <r>
      <rPr>
        <sz val="10"/>
        <rFont val="Arial"/>
        <charset val="0"/>
      </rPr>
      <t>5g</t>
    </r>
  </si>
  <si>
    <t>成都永安</t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</si>
  <si>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0"/>
      </rPr>
      <t>滴剂（胶囊型）</t>
    </r>
  </si>
  <si>
    <r>
      <rPr>
        <sz val="10"/>
        <rFont val="Arial"/>
        <charset val="0"/>
      </rPr>
      <t>400</t>
    </r>
    <r>
      <rPr>
        <sz val="10"/>
        <rFont val="宋体"/>
        <charset val="0"/>
      </rPr>
      <t>单位</t>
    </r>
    <r>
      <rPr>
        <sz val="10"/>
        <rFont val="Arial"/>
        <charset val="0"/>
      </rPr>
      <t>x36</t>
    </r>
    <r>
      <rPr>
        <sz val="10"/>
        <rFont val="宋体"/>
        <charset val="0"/>
      </rPr>
      <t>粒</t>
    </r>
  </si>
  <si>
    <t>青岛双鲸药业</t>
  </si>
  <si>
    <r>
      <rPr>
        <sz val="10"/>
        <rFont val="宋体"/>
        <charset val="0"/>
      </rPr>
      <t>枸橼酸铋钾胶囊</t>
    </r>
    <r>
      <rPr>
        <sz val="10"/>
        <rFont val="Arial"/>
        <charset val="0"/>
      </rPr>
      <t>(</t>
    </r>
    <r>
      <rPr>
        <sz val="10"/>
        <rFont val="宋体"/>
        <charset val="0"/>
      </rPr>
      <t>丽珠得乐胶囊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</si>
  <si>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</t>
    </r>
    <r>
      <rPr>
        <sz val="10"/>
        <rFont val="宋体"/>
        <charset val="0"/>
      </rPr>
      <t>：</t>
    </r>
    <r>
      <rPr>
        <sz val="10"/>
        <rFont val="Arial"/>
        <charset val="0"/>
      </rPr>
      <t>110mgx40</t>
    </r>
    <r>
      <rPr>
        <sz val="10"/>
        <rFont val="宋体"/>
        <charset val="0"/>
      </rPr>
      <t>粒</t>
    </r>
  </si>
  <si>
    <t>丽珠制药</t>
  </si>
  <si>
    <t>葡萄糖酸钙锌口服溶液</t>
  </si>
  <si>
    <r>
      <rPr>
        <sz val="10"/>
        <rFont val="Arial"/>
        <charset val="0"/>
      </rPr>
      <t>10mlx24</t>
    </r>
    <r>
      <rPr>
        <sz val="10"/>
        <rFont val="宋体"/>
        <charset val="0"/>
      </rPr>
      <t>支</t>
    </r>
  </si>
  <si>
    <r>
      <rPr>
        <sz val="10"/>
        <rFont val="宋体"/>
        <charset val="0"/>
      </rPr>
      <t>澳诺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制药</t>
    </r>
  </si>
  <si>
    <t>血糖测试条</t>
  </si>
  <si>
    <r>
      <rPr>
        <sz val="10"/>
        <rFont val="宋体"/>
        <charset val="0"/>
      </rPr>
      <t>安稳</t>
    </r>
    <r>
      <rPr>
        <sz val="10"/>
        <rFont val="Arial"/>
        <charset val="0"/>
      </rPr>
      <t>+</t>
    </r>
    <r>
      <rPr>
        <sz val="10"/>
        <rFont val="宋体"/>
        <charset val="0"/>
      </rPr>
      <t>（</t>
    </r>
    <r>
      <rPr>
        <sz val="10"/>
        <rFont val="Arial"/>
        <charset val="0"/>
      </rPr>
      <t>50</t>
    </r>
    <r>
      <rPr>
        <sz val="10"/>
        <rFont val="宋体"/>
        <charset val="0"/>
      </rPr>
      <t>支）</t>
    </r>
  </si>
  <si>
    <t>三诺生物</t>
  </si>
  <si>
    <t>肝爽颗粒</t>
  </si>
  <si>
    <r>
      <rPr>
        <sz val="10"/>
        <rFont val="Arial"/>
        <charset val="0"/>
      </rPr>
      <t>3gx12</t>
    </r>
    <r>
      <rPr>
        <sz val="10"/>
        <rFont val="宋体"/>
        <charset val="0"/>
      </rPr>
      <t>袋</t>
    </r>
  </si>
  <si>
    <t>保定天浩</t>
  </si>
  <si>
    <t>盐酸坦洛新缓释片</t>
  </si>
  <si>
    <r>
      <rPr>
        <sz val="10"/>
        <rFont val="Arial"/>
        <charset val="0"/>
      </rPr>
      <t>0.2mgx20</t>
    </r>
    <r>
      <rPr>
        <sz val="10"/>
        <rFont val="宋体"/>
        <charset val="0"/>
      </rPr>
      <t>片</t>
    </r>
  </si>
  <si>
    <t>昆明积大制药</t>
  </si>
  <si>
    <t>肛泰</t>
  </si>
  <si>
    <r>
      <rPr>
        <sz val="10"/>
        <rFont val="Arial"/>
        <charset val="0"/>
      </rPr>
      <t>0.5gx6</t>
    </r>
    <r>
      <rPr>
        <sz val="10"/>
        <rFont val="宋体"/>
        <charset val="0"/>
      </rPr>
      <t>片</t>
    </r>
  </si>
  <si>
    <t>烟台荣昌制药</t>
  </si>
  <si>
    <t>复方石韦胶囊</t>
  </si>
  <si>
    <r>
      <rPr>
        <sz val="10"/>
        <rFont val="Arial"/>
        <charset val="0"/>
      </rPr>
      <t>0.45gx3</t>
    </r>
    <r>
      <rPr>
        <sz val="10"/>
        <rFont val="宋体"/>
        <charset val="0"/>
      </rPr>
      <t>板</t>
    </r>
    <r>
      <rPr>
        <sz val="10"/>
        <rFont val="Arial"/>
        <charset val="0"/>
      </rPr>
      <t>x12</t>
    </r>
    <r>
      <rPr>
        <sz val="10"/>
        <rFont val="宋体"/>
        <charset val="0"/>
      </rPr>
      <t>粒</t>
    </r>
  </si>
  <si>
    <t>陕西步长高新制药</t>
  </si>
  <si>
    <t>四川太极成都高新区元华二巷药店</t>
  </si>
  <si>
    <t>马来酸依那普利片</t>
  </si>
  <si>
    <r>
      <rPr>
        <sz val="10"/>
        <rFont val="Arial"/>
        <charset val="0"/>
      </rPr>
      <t>10mgx16</t>
    </r>
    <r>
      <rPr>
        <sz val="10"/>
        <rFont val="宋体"/>
        <charset val="0"/>
      </rPr>
      <t>片</t>
    </r>
    <r>
      <rPr>
        <sz val="10"/>
        <rFont val="Arial"/>
        <charset val="0"/>
      </rPr>
      <t>/</t>
    </r>
    <r>
      <rPr>
        <sz val="10"/>
        <rFont val="宋体"/>
        <charset val="0"/>
      </rPr>
      <t>板</t>
    </r>
    <r>
      <rPr>
        <sz val="10"/>
        <rFont val="Arial"/>
        <charset val="0"/>
      </rPr>
      <t>x2</t>
    </r>
  </si>
  <si>
    <t>小儿七星茶颗粒</t>
  </si>
  <si>
    <r>
      <rPr>
        <sz val="10"/>
        <rFont val="Arial"/>
        <charset val="0"/>
      </rPr>
      <t>7gx10</t>
    </r>
    <r>
      <rPr>
        <sz val="10"/>
        <rFont val="宋体"/>
        <charset val="0"/>
      </rPr>
      <t>袋</t>
    </r>
  </si>
  <si>
    <t>广州王老吉</t>
  </si>
  <si>
    <t>四川太极大邑县青霞街道元通路南段药店</t>
  </si>
  <si>
    <t>清脑复神液</t>
  </si>
  <si>
    <r>
      <rPr>
        <sz val="10"/>
        <rFont val="Arial"/>
        <charset val="0"/>
      </rPr>
      <t>10mlx6</t>
    </r>
    <r>
      <rPr>
        <sz val="10"/>
        <rFont val="宋体"/>
        <charset val="0"/>
      </rPr>
      <t>支</t>
    </r>
  </si>
  <si>
    <t>四川中方制药</t>
  </si>
  <si>
    <t>金水宝胶囊</t>
  </si>
  <si>
    <r>
      <rPr>
        <sz val="10"/>
        <rFont val="Arial"/>
        <charset val="0"/>
      </rPr>
      <t>0.33gx9</t>
    </r>
    <r>
      <rPr>
        <sz val="10"/>
        <rFont val="宋体"/>
        <charset val="0"/>
      </rPr>
      <t>粒</t>
    </r>
    <r>
      <rPr>
        <sz val="10"/>
        <rFont val="Arial"/>
        <charset val="0"/>
      </rPr>
      <t>x8</t>
    </r>
    <r>
      <rPr>
        <sz val="10"/>
        <rFont val="宋体"/>
        <charset val="0"/>
      </rPr>
      <t>板（</t>
    </r>
    <r>
      <rPr>
        <sz val="10"/>
        <rFont val="Arial"/>
        <charset val="0"/>
      </rPr>
      <t>OTC</t>
    </r>
    <r>
      <rPr>
        <sz val="10"/>
        <rFont val="宋体"/>
        <charset val="0"/>
      </rPr>
      <t>）</t>
    </r>
  </si>
  <si>
    <t>江西济民可信金水宝</t>
  </si>
  <si>
    <t>脑络通胶囊</t>
  </si>
  <si>
    <r>
      <rPr>
        <sz val="10"/>
        <rFont val="Arial"/>
        <charset val="0"/>
      </rPr>
      <t>0.5g*60</t>
    </r>
    <r>
      <rPr>
        <sz val="10"/>
        <rFont val="宋体"/>
        <charset val="0"/>
      </rPr>
      <t>粒</t>
    </r>
  </si>
  <si>
    <t>广州白云山光华</t>
  </si>
  <si>
    <t>桉柠蒎肠溶胶囊</t>
  </si>
  <si>
    <r>
      <rPr>
        <sz val="10"/>
        <rFont val="Arial"/>
        <charset val="0"/>
      </rPr>
      <t>0.3gx15</t>
    </r>
    <r>
      <rPr>
        <sz val="10"/>
        <rFont val="宋体"/>
        <charset val="0"/>
      </rPr>
      <t>粒</t>
    </r>
  </si>
  <si>
    <t>北京九和药业</t>
  </si>
  <si>
    <t>氨溴特罗口服溶液</t>
  </si>
  <si>
    <t>120ml</t>
  </si>
  <si>
    <t>北京韩美</t>
  </si>
  <si>
    <t>四川太极高新区紫薇东路药店</t>
  </si>
  <si>
    <t>医用外科口罩</t>
  </si>
  <si>
    <r>
      <rPr>
        <sz val="10"/>
        <rFont val="Arial"/>
        <charset val="0"/>
      </rPr>
      <t>10</t>
    </r>
    <r>
      <rPr>
        <sz val="10"/>
        <rFont val="宋体"/>
        <charset val="0"/>
      </rPr>
      <t>只单只独立装（非无菌柳叶型</t>
    </r>
    <r>
      <rPr>
        <sz val="10"/>
        <rFont val="Arial"/>
        <charset val="0"/>
      </rPr>
      <t>20.0cmx8.3cm)</t>
    </r>
  </si>
  <si>
    <t>四川省乐至贵均</t>
  </si>
  <si>
    <t>恩替卡韦分散片</t>
  </si>
  <si>
    <r>
      <rPr>
        <sz val="10"/>
        <rFont val="Arial"/>
        <charset val="0"/>
      </rPr>
      <t>0.5mgx21</t>
    </r>
    <r>
      <rPr>
        <sz val="10"/>
        <rFont val="宋体"/>
        <charset val="0"/>
      </rPr>
      <t>片</t>
    </r>
  </si>
  <si>
    <t>苏州东瑞制药</t>
  </si>
  <si>
    <t>乙酰半胱氨酸泡腾片</t>
  </si>
  <si>
    <r>
      <rPr>
        <sz val="10"/>
        <rFont val="Arial"/>
        <charset val="0"/>
      </rPr>
      <t>600mgx7</t>
    </r>
    <r>
      <rPr>
        <sz val="10"/>
        <rFont val="宋体"/>
        <charset val="0"/>
      </rPr>
      <t>片</t>
    </r>
  </si>
  <si>
    <t>浙江金华康恩贝</t>
  </si>
  <si>
    <t>四川太极高新区中和大道药店</t>
  </si>
  <si>
    <t>盐酸氨基葡萄糖胶囊</t>
  </si>
  <si>
    <r>
      <rPr>
        <sz val="10"/>
        <rFont val="Arial"/>
        <charset val="0"/>
      </rPr>
      <t>0.75gx90</t>
    </r>
    <r>
      <rPr>
        <sz val="10"/>
        <rFont val="宋体"/>
        <charset val="0"/>
      </rPr>
      <t>粒</t>
    </r>
  </si>
  <si>
    <t>澳美制药</t>
  </si>
  <si>
    <t>四川太极大邑县新场镇文昌街药店</t>
  </si>
  <si>
    <r>
      <rPr>
        <sz val="10"/>
        <rFont val="宋体"/>
        <charset val="0"/>
      </rPr>
      <t>坎地沙坦酯片</t>
    </r>
    <r>
      <rPr>
        <sz val="10"/>
        <rFont val="Arial"/>
        <charset val="0"/>
      </rPr>
      <t>(</t>
    </r>
    <r>
      <rPr>
        <sz val="10"/>
        <rFont val="宋体"/>
        <charset val="0"/>
      </rPr>
      <t>悉君宁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</si>
  <si>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4mgx14</t>
    </r>
    <r>
      <rPr>
        <sz val="10"/>
        <rFont val="宋体"/>
        <charset val="0"/>
      </rPr>
      <t>片</t>
    </r>
  </si>
  <si>
    <t>白云山天心</t>
  </si>
  <si>
    <r>
      <rPr>
        <sz val="10"/>
        <rFont val="宋体"/>
        <charset val="0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</si>
  <si>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0.5g:5ugx100</t>
    </r>
    <r>
      <rPr>
        <sz val="10"/>
        <rFont val="宋体"/>
        <charset val="0"/>
      </rPr>
      <t>片</t>
    </r>
  </si>
  <si>
    <t>北京振东朗迪</t>
  </si>
  <si>
    <t>四川太极大邑县晋原街道南街药店</t>
  </si>
  <si>
    <r>
      <rPr>
        <sz val="10"/>
        <rFont val="宋体"/>
        <charset val="0"/>
      </rPr>
      <t>蛋白粉</t>
    </r>
    <r>
      <rPr>
        <sz val="10"/>
        <rFont val="Arial"/>
        <charset val="0"/>
      </rPr>
      <t>(</t>
    </r>
    <r>
      <rPr>
        <sz val="10"/>
        <rFont val="宋体"/>
        <charset val="0"/>
      </rPr>
      <t>汤臣倍健</t>
    </r>
    <r>
      <rPr>
        <sz val="10"/>
        <rFont val="Arial"/>
        <charset val="0"/>
      </rPr>
      <t>)</t>
    </r>
  </si>
  <si>
    <t>450g</t>
  </si>
  <si>
    <t>汤臣倍健股份有限公司</t>
  </si>
  <si>
    <t>清喉利咽颗粒</t>
  </si>
  <si>
    <r>
      <rPr>
        <sz val="10"/>
        <rFont val="Arial"/>
        <charset val="0"/>
      </rPr>
      <t>5gx18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无蔗糖型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</si>
  <si>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桂龙药业</t>
    </r>
    <r>
      <rPr>
        <sz val="10"/>
        <rFont val="Arial"/>
        <charset val="0"/>
      </rPr>
      <t>(</t>
    </r>
    <r>
      <rPr>
        <sz val="10"/>
        <rFont val="宋体"/>
        <charset val="0"/>
      </rPr>
      <t>安徽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</si>
  <si>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5gx18</t>
    </r>
    <r>
      <rPr>
        <sz val="10"/>
        <rFont val="宋体"/>
        <charset val="0"/>
      </rPr>
      <t>袋（乳糖型）</t>
    </r>
  </si>
  <si>
    <r>
      <rPr>
        <sz val="10"/>
        <rFont val="宋体"/>
        <charset val="0"/>
      </rPr>
      <t>格列齐特片</t>
    </r>
    <r>
      <rPr>
        <sz val="10"/>
        <rFont val="Arial"/>
        <charset val="0"/>
      </rPr>
      <t>(</t>
    </r>
    <r>
      <rPr>
        <sz val="10"/>
        <rFont val="宋体"/>
        <charset val="0"/>
      </rPr>
      <t>达尔得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</si>
  <si>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80mgx60</t>
    </r>
    <r>
      <rPr>
        <sz val="10"/>
        <rFont val="宋体"/>
        <charset val="0"/>
      </rPr>
      <t>片</t>
    </r>
  </si>
  <si>
    <t>四川太极都江堰市蒲阳路药店</t>
  </si>
  <si>
    <t>卡格列净片</t>
  </si>
  <si>
    <r>
      <rPr>
        <sz val="10"/>
        <rFont val="Arial"/>
        <charset val="0"/>
      </rPr>
      <t>0.1gx14</t>
    </r>
    <r>
      <rPr>
        <sz val="10"/>
        <rFont val="宋体"/>
        <charset val="0"/>
      </rPr>
      <t>片</t>
    </r>
  </si>
  <si>
    <t>江苏豪森</t>
  </si>
  <si>
    <t>四川太极锦江区柳翠路药店</t>
  </si>
  <si>
    <t>复方冬凌草含片</t>
  </si>
  <si>
    <r>
      <rPr>
        <sz val="10"/>
        <rFont val="Arial"/>
        <charset val="0"/>
      </rPr>
      <t>0.6gx48</t>
    </r>
    <r>
      <rPr>
        <sz val="10"/>
        <rFont val="宋体"/>
        <charset val="0"/>
      </rPr>
      <t>片</t>
    </r>
  </si>
  <si>
    <t>河南济源济世</t>
  </si>
  <si>
    <t>熊胆痔灵膏</t>
  </si>
  <si>
    <t>10g</t>
  </si>
  <si>
    <t>黑龙江葵花</t>
  </si>
  <si>
    <t>玄麦甘桔颗粒</t>
  </si>
  <si>
    <r>
      <rPr>
        <sz val="10"/>
        <rFont val="Arial"/>
        <charset val="0"/>
      </rPr>
      <t>10gx22</t>
    </r>
    <r>
      <rPr>
        <sz val="10"/>
        <rFont val="宋体"/>
        <charset val="0"/>
      </rPr>
      <t>袋</t>
    </r>
  </si>
  <si>
    <t>重庆中药二厂</t>
  </si>
  <si>
    <t>复方板蓝根颗粒</t>
  </si>
  <si>
    <r>
      <rPr>
        <sz val="10"/>
        <rFont val="Arial"/>
        <charset val="0"/>
      </rPr>
      <t>15gx22</t>
    </r>
    <r>
      <rPr>
        <sz val="10"/>
        <rFont val="宋体"/>
        <charset val="0"/>
      </rPr>
      <t>袋</t>
    </r>
  </si>
  <si>
    <t>骨友灵搽剂</t>
  </si>
  <si>
    <t>50ml</t>
  </si>
  <si>
    <t>四川绵阳制药</t>
  </si>
  <si>
    <t>四川太极青羊区蜀鑫路药店</t>
  </si>
  <si>
    <t>孟鲁司特钠片</t>
  </si>
  <si>
    <r>
      <rPr>
        <sz val="10"/>
        <rFont val="Arial"/>
        <charset val="0"/>
      </rPr>
      <t>10mgx12</t>
    </r>
    <r>
      <rPr>
        <sz val="10"/>
        <rFont val="宋体"/>
        <charset val="0"/>
      </rPr>
      <t>片</t>
    </r>
  </si>
  <si>
    <t>鲁南贝特制药</t>
  </si>
  <si>
    <t>普乐安片</t>
  </si>
  <si>
    <r>
      <rPr>
        <sz val="10"/>
        <rFont val="Arial"/>
        <charset val="0"/>
      </rPr>
      <t>120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</si>
  <si>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液体敷料</t>
    </r>
    <r>
      <rPr>
        <sz val="10"/>
        <rFont val="Arial"/>
        <charset val="0"/>
      </rPr>
      <t>(</t>
    </r>
    <r>
      <rPr>
        <sz val="10"/>
        <rFont val="宋体"/>
        <charset val="0"/>
      </rPr>
      <t>电热蚊香液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</si>
  <si>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45mlx2</t>
    </r>
    <r>
      <rPr>
        <sz val="10"/>
        <rFont val="宋体"/>
        <charset val="0"/>
      </rPr>
      <t>瓶</t>
    </r>
  </si>
  <si>
    <t>福建省海乐威</t>
  </si>
  <si>
    <r>
      <rPr>
        <sz val="10"/>
        <rFont val="宋体"/>
        <charset val="0"/>
      </rPr>
      <t>硝苯地平缓释片</t>
    </r>
    <r>
      <rPr>
        <sz val="10"/>
        <rFont val="Arial"/>
        <charset val="0"/>
      </rPr>
      <t>(</t>
    </r>
    <r>
      <rPr>
        <sz val="10"/>
        <rFont val="宋体"/>
        <charset val="0"/>
      </rPr>
      <t>Ⅱ</t>
    </r>
    <r>
      <rPr>
        <sz val="10"/>
        <rFont val="Arial"/>
        <charset val="0"/>
      </rPr>
      <t>)(</t>
    </r>
    <r>
      <rPr>
        <sz val="10"/>
        <rFont val="宋体"/>
        <charset val="0"/>
      </rPr>
      <t>欣盖达</t>
    </r>
    <r>
      <rPr>
        <sz val="10"/>
        <rFont val="Arial"/>
        <charset val="0"/>
      </rPr>
      <t>)</t>
    </r>
  </si>
  <si>
    <t>烟台鲁银</t>
  </si>
  <si>
    <r>
      <rPr>
        <sz val="10"/>
        <rFont val="宋体"/>
        <charset val="0"/>
      </rPr>
      <t>马来酸依那普利片</t>
    </r>
    <r>
      <rPr>
        <sz val="10"/>
        <rFont val="Arial"/>
        <charset val="0"/>
      </rPr>
      <t>(</t>
    </r>
    <r>
      <rPr>
        <sz val="10"/>
        <rFont val="宋体"/>
        <charset val="0"/>
      </rPr>
      <t>依苏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</si>
  <si>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10mgx8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</si>
  <si>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扬子江江苏制药</t>
  </si>
  <si>
    <t>四川太极大邑县晋原镇北街药店</t>
  </si>
  <si>
    <t>通窍鼻炎颗粒</t>
  </si>
  <si>
    <r>
      <rPr>
        <sz val="10"/>
        <rFont val="Arial"/>
        <charset val="0"/>
      </rPr>
      <t>2gx15</t>
    </r>
    <r>
      <rPr>
        <sz val="10"/>
        <rFont val="宋体"/>
        <charset val="0"/>
      </rPr>
      <t>袋</t>
    </r>
  </si>
  <si>
    <t>成都迪康</t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</si>
  <si>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0"/>
      </rPr>
      <t>滴剂</t>
    </r>
  </si>
  <si>
    <r>
      <rPr>
        <sz val="10"/>
        <rFont val="Arial"/>
        <charset val="0"/>
      </rPr>
      <t>12</t>
    </r>
    <r>
      <rPr>
        <sz val="10"/>
        <rFont val="宋体"/>
        <charset val="0"/>
      </rPr>
      <t>粒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维</t>
    </r>
    <r>
      <rPr>
        <sz val="10"/>
        <rFont val="Arial"/>
        <charset val="0"/>
      </rPr>
      <t>A2000</t>
    </r>
    <r>
      <rPr>
        <sz val="10"/>
        <rFont val="宋体"/>
        <charset val="0"/>
      </rPr>
      <t>单位</t>
    </r>
    <r>
      <rPr>
        <sz val="10"/>
        <rFont val="Arial"/>
        <charset val="0"/>
      </rPr>
      <t>:</t>
    </r>
    <r>
      <rPr>
        <sz val="10"/>
        <rFont val="宋体"/>
        <charset val="0"/>
      </rPr>
      <t>维</t>
    </r>
    <r>
      <rPr>
        <sz val="10"/>
        <rFont val="Arial"/>
        <charset val="0"/>
      </rPr>
      <t>D700</t>
    </r>
    <r>
      <rPr>
        <sz val="10"/>
        <rFont val="宋体"/>
        <charset val="0"/>
      </rPr>
      <t>单位</t>
    </r>
    <r>
      <rPr>
        <sz val="10"/>
        <rFont val="Arial"/>
        <charset val="0"/>
      </rPr>
      <t>)1</t>
    </r>
    <r>
      <rPr>
        <sz val="10"/>
        <rFont val="宋体"/>
        <charset val="0"/>
      </rPr>
      <t>岁以上</t>
    </r>
  </si>
  <si>
    <t>国药控股星鲨</t>
  </si>
  <si>
    <t>蒲地蓝消炎片</t>
  </si>
  <si>
    <r>
      <rPr>
        <sz val="10"/>
        <rFont val="Arial"/>
        <charset val="0"/>
      </rPr>
      <t>0.3gx24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</si>
  <si>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2.5mgx7片x2板</t>
  </si>
  <si>
    <t>四川太极光华药店</t>
  </si>
  <si>
    <t>已单独申请不做特价</t>
  </si>
  <si>
    <r>
      <rPr>
        <sz val="10"/>
        <color theme="1"/>
        <rFont val="宋体"/>
        <charset val="134"/>
      </rPr>
      <t>已做特价</t>
    </r>
    <r>
      <rPr>
        <sz val="10"/>
        <color theme="1"/>
        <rFont val="Arial"/>
        <charset val="134"/>
      </rPr>
      <t>22</t>
    </r>
  </si>
  <si>
    <t>已做特价278</t>
  </si>
  <si>
    <r>
      <rPr>
        <sz val="10"/>
        <rFont val="Arial"/>
        <charset val="0"/>
      </rPr>
      <t>10mlx48</t>
    </r>
    <r>
      <rPr>
        <sz val="10"/>
        <rFont val="宋体"/>
        <charset val="0"/>
      </rPr>
      <t>支</t>
    </r>
  </si>
  <si>
    <t>已做特价118</t>
  </si>
  <si>
    <t>益安宁丸</t>
  </si>
  <si>
    <r>
      <rPr>
        <sz val="10"/>
        <rFont val="Arial"/>
        <charset val="0"/>
      </rPr>
      <t>112</t>
    </r>
    <r>
      <rPr>
        <sz val="10"/>
        <rFont val="宋体"/>
        <charset val="0"/>
      </rPr>
      <t>丸</t>
    </r>
    <r>
      <rPr>
        <sz val="10"/>
        <rFont val="Arial"/>
        <charset val="0"/>
      </rPr>
      <t>x3</t>
    </r>
    <r>
      <rPr>
        <sz val="10"/>
        <rFont val="宋体"/>
        <charset val="0"/>
      </rPr>
      <t>瓶</t>
    </r>
  </si>
  <si>
    <t>同溢堂药业</t>
  </si>
  <si>
    <t>已做特价750</t>
  </si>
  <si>
    <r>
      <rPr>
        <sz val="10"/>
        <rFont val="宋体"/>
        <charset val="0"/>
      </rPr>
      <t>阿托伐他汀钙片</t>
    </r>
    <r>
      <rPr>
        <sz val="10"/>
        <rFont val="Arial"/>
        <charset val="0"/>
      </rPr>
      <t>(</t>
    </r>
    <r>
      <rPr>
        <sz val="10"/>
        <rFont val="宋体"/>
        <charset val="0"/>
      </rPr>
      <t>阿乐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</si>
  <si>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10mgx7</t>
    </r>
    <r>
      <rPr>
        <sz val="10"/>
        <rFont val="宋体"/>
        <charset val="0"/>
      </rPr>
      <t>片</t>
    </r>
  </si>
  <si>
    <t>北京嘉林</t>
  </si>
  <si>
    <t>四川太极青羊区贝森北路药店</t>
  </si>
  <si>
    <t>已做特价12</t>
  </si>
  <si>
    <t>缬沙坦氢氯噻嗪片</t>
  </si>
  <si>
    <r>
      <rPr>
        <sz val="10"/>
        <rFont val="Arial"/>
        <charset val="0"/>
      </rPr>
      <t>80mg</t>
    </r>
    <r>
      <rPr>
        <sz val="10"/>
        <rFont val="宋体"/>
        <charset val="0"/>
      </rPr>
      <t>：</t>
    </r>
    <r>
      <rPr>
        <sz val="10"/>
        <rFont val="Arial"/>
        <charset val="0"/>
      </rPr>
      <t>12.5mgx7</t>
    </r>
    <r>
      <rPr>
        <sz val="10"/>
        <rFont val="宋体"/>
        <charset val="0"/>
      </rPr>
      <t>片</t>
    </r>
  </si>
  <si>
    <t>四川太极武侯区双楠路药店</t>
  </si>
  <si>
    <t>已做特价34</t>
  </si>
  <si>
    <t>布地格福吸入气雾剂</t>
  </si>
  <si>
    <r>
      <rPr>
        <sz val="10"/>
        <rFont val="Arial"/>
        <charset val="0"/>
      </rPr>
      <t>120</t>
    </r>
    <r>
      <rPr>
        <sz val="10"/>
        <rFont val="宋体"/>
        <charset val="0"/>
      </rPr>
      <t>掀</t>
    </r>
    <r>
      <rPr>
        <sz val="10"/>
        <rFont val="Arial"/>
        <charset val="0"/>
      </rPr>
      <t>/160ug/7.2ug/4.8ug/</t>
    </r>
    <r>
      <rPr>
        <sz val="10"/>
        <rFont val="宋体"/>
        <charset val="0"/>
      </rPr>
      <t>揿</t>
    </r>
    <r>
      <rPr>
        <sz val="10"/>
        <rFont val="Arial"/>
        <charset val="0"/>
      </rPr>
      <t>/</t>
    </r>
    <r>
      <rPr>
        <sz val="10"/>
        <rFont val="宋体"/>
        <charset val="0"/>
      </rPr>
      <t>瓶</t>
    </r>
  </si>
  <si>
    <t>已做特价252</t>
  </si>
  <si>
    <r>
      <rPr>
        <sz val="10"/>
        <rFont val="宋体"/>
        <charset val="0"/>
      </rPr>
      <t>非那雄胺片</t>
    </r>
    <r>
      <rPr>
        <sz val="10"/>
        <rFont val="Arial"/>
        <charset val="0"/>
      </rPr>
      <t>(</t>
    </r>
    <r>
      <rPr>
        <sz val="10"/>
        <rFont val="宋体"/>
        <charset val="0"/>
      </rPr>
      <t>保法止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</si>
  <si>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1mgx28</t>
    </r>
    <r>
      <rPr>
        <sz val="10"/>
        <rFont val="宋体"/>
        <charset val="0"/>
      </rPr>
      <t>片</t>
    </r>
  </si>
  <si>
    <t>四川太极金牛区蜀汉路药店</t>
  </si>
  <si>
    <t>已做特价188</t>
  </si>
  <si>
    <t>该规格已无货</t>
  </si>
  <si>
    <t>糠酸莫米松凝胶</t>
  </si>
  <si>
    <t>0.1%:10g</t>
  </si>
  <si>
    <r>
      <rPr>
        <sz val="10"/>
        <rFont val="宋体"/>
        <charset val="0"/>
      </rPr>
      <t>华润三九</t>
    </r>
    <r>
      <rPr>
        <sz val="10"/>
        <rFont val="Arial"/>
        <charset val="0"/>
      </rPr>
      <t>(</t>
    </r>
    <r>
      <rPr>
        <sz val="10"/>
        <rFont val="宋体"/>
        <charset val="0"/>
      </rPr>
      <t>南昌</t>
    </r>
    <r>
      <rPr>
        <sz val="10"/>
        <rFont val="Arial"/>
        <charset val="0"/>
      </rPr>
      <t>)</t>
    </r>
  </si>
  <si>
    <t>厂家维价</t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</si>
  <si>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0"/>
      </rPr>
      <t>泡腾片</t>
    </r>
  </si>
  <si>
    <r>
      <rPr>
        <sz val="10"/>
        <rFont val="Arial"/>
        <charset val="0"/>
      </rPr>
      <t>1gx10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橙味</t>
    </r>
    <r>
      <rPr>
        <sz val="10"/>
        <rFont val="Arial"/>
        <charset val="0"/>
      </rPr>
      <t>)</t>
    </r>
  </si>
  <si>
    <t>星级品种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</si>
</sst>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theme="1"/>
      <name val="Arial"/>
      <charset val="134"/>
    </font>
    <font>
      <sz val="10"/>
      <color rgb="FFFF0000"/>
      <name val="Arial"/>
      <charset val="0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5" fillId="0" borderId="1" xfId="0" applyFont="1" applyFill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10" fontId="5" fillId="0" borderId="1" xfId="0" applyNumberFormat="1" applyFont="1" applyBorder="1" applyAlignment="1">
      <alignment horizontal="left" vertical="center"/>
    </xf>
    <xf numFmtId="10" fontId="5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22" fontId="2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4"/>
  <sheetViews>
    <sheetView tabSelected="1" workbookViewId="0">
      <selection activeCell="E15" sqref="E15"/>
    </sheetView>
  </sheetViews>
  <sheetFormatPr defaultColWidth="9" defaultRowHeight="12.75"/>
  <cols>
    <col min="1" max="1" width="6" style="19" customWidth="1"/>
    <col min="2" max="2" width="9" style="19"/>
    <col min="3" max="3" width="20.875" style="19" customWidth="1"/>
    <col min="4" max="4" width="14.125" style="19" customWidth="1"/>
    <col min="5" max="5" width="6.375" style="19" customWidth="1"/>
    <col min="6" max="6" width="13.625" style="19" customWidth="1"/>
    <col min="7" max="7" width="9" style="19"/>
    <col min="8" max="8" width="25.375" style="19" customWidth="1"/>
    <col min="9" max="12" width="9" style="19"/>
    <col min="13" max="13" width="11.125" style="19"/>
    <col min="14" max="14" width="9" style="19"/>
    <col min="15" max="15" width="9" style="20"/>
    <col min="16" max="16" width="10.375" style="20"/>
    <col min="17" max="17" width="9" style="19"/>
    <col min="18" max="18" width="13.75" style="19" customWidth="1"/>
    <col min="19" max="19" width="10.125" style="19"/>
    <col min="20" max="21" width="9" style="19"/>
    <col min="22" max="22" width="14.875" style="19"/>
    <col min="23" max="16384" width="9" style="19"/>
  </cols>
  <sheetData>
    <row r="1" spans="1:23">
      <c r="A1" s="2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7" t="s">
        <v>10</v>
      </c>
      <c r="L1" s="2" t="s">
        <v>11</v>
      </c>
      <c r="M1" s="2" t="s">
        <v>12</v>
      </c>
      <c r="N1" s="7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5" t="s">
        <v>21</v>
      </c>
      <c r="W1" s="21" t="s">
        <v>22</v>
      </c>
    </row>
    <row r="2" spans="1:23">
      <c r="A2" s="11">
        <v>1</v>
      </c>
      <c r="B2" s="4">
        <v>3564</v>
      </c>
      <c r="C2" s="5" t="s">
        <v>23</v>
      </c>
      <c r="D2" s="4" t="s">
        <v>24</v>
      </c>
      <c r="E2" s="5" t="s">
        <v>25</v>
      </c>
      <c r="F2" s="5" t="s">
        <v>26</v>
      </c>
      <c r="G2" s="4">
        <v>108277</v>
      </c>
      <c r="H2" s="6" t="s">
        <v>27</v>
      </c>
      <c r="I2" s="11">
        <v>21.8</v>
      </c>
      <c r="J2" s="11">
        <v>24.5</v>
      </c>
      <c r="K2" s="9">
        <v>15</v>
      </c>
      <c r="L2" s="13">
        <f t="shared" ref="L2:L65" si="0">(J2-I2)/J2</f>
        <v>0.110204081632653</v>
      </c>
      <c r="M2" s="13">
        <f t="shared" ref="M2:M65" si="1">(K2-I2)/K2</f>
        <v>-0.453333333333333</v>
      </c>
      <c r="N2" s="9">
        <v>1</v>
      </c>
      <c r="O2" s="11"/>
      <c r="P2" s="11">
        <v>1669</v>
      </c>
      <c r="Q2" s="11">
        <f t="shared" ref="Q2:Q65" si="2">K2-J2</f>
        <v>-9.5</v>
      </c>
      <c r="R2" s="11"/>
      <c r="S2" s="11">
        <v>930</v>
      </c>
      <c r="T2" s="12" t="s">
        <v>28</v>
      </c>
      <c r="U2" s="12"/>
      <c r="V2" s="16">
        <v>44712.7956828704</v>
      </c>
      <c r="W2" s="12"/>
    </row>
    <row r="3" spans="1:23">
      <c r="A3" s="11">
        <v>2</v>
      </c>
      <c r="B3" s="4">
        <v>51007</v>
      </c>
      <c r="C3" s="5" t="s">
        <v>29</v>
      </c>
      <c r="D3" s="4" t="s">
        <v>30</v>
      </c>
      <c r="E3" s="5" t="s">
        <v>25</v>
      </c>
      <c r="F3" s="5" t="s">
        <v>31</v>
      </c>
      <c r="G3" s="4">
        <v>514</v>
      </c>
      <c r="H3" s="6" t="s">
        <v>32</v>
      </c>
      <c r="I3" s="11">
        <v>14.23</v>
      </c>
      <c r="J3" s="11">
        <v>16.9</v>
      </c>
      <c r="K3" s="9">
        <v>9.9</v>
      </c>
      <c r="L3" s="13">
        <f t="shared" si="0"/>
        <v>0.157988165680473</v>
      </c>
      <c r="M3" s="13">
        <f t="shared" si="1"/>
        <v>-0.437373737373737</v>
      </c>
      <c r="N3" s="9">
        <v>1</v>
      </c>
      <c r="O3" s="11"/>
      <c r="P3" s="11">
        <v>5441</v>
      </c>
      <c r="Q3" s="11">
        <f t="shared" si="2"/>
        <v>-7</v>
      </c>
      <c r="R3" s="11"/>
      <c r="S3" s="11">
        <v>5051</v>
      </c>
      <c r="T3" s="12" t="s">
        <v>28</v>
      </c>
      <c r="U3" s="12"/>
      <c r="V3" s="16">
        <v>44712.9326041667</v>
      </c>
      <c r="W3" s="12"/>
    </row>
    <row r="4" spans="1:23">
      <c r="A4" s="11">
        <v>3</v>
      </c>
      <c r="B4" s="4">
        <v>148758</v>
      </c>
      <c r="C4" s="5" t="s">
        <v>33</v>
      </c>
      <c r="D4" s="4" t="s">
        <v>34</v>
      </c>
      <c r="E4" s="5" t="s">
        <v>25</v>
      </c>
      <c r="F4" s="5" t="s">
        <v>35</v>
      </c>
      <c r="G4" s="4">
        <v>514</v>
      </c>
      <c r="H4" s="6" t="s">
        <v>32</v>
      </c>
      <c r="I4" s="11">
        <v>4.2</v>
      </c>
      <c r="J4" s="11">
        <v>5</v>
      </c>
      <c r="K4" s="9">
        <v>3</v>
      </c>
      <c r="L4" s="13">
        <f t="shared" si="0"/>
        <v>0.16</v>
      </c>
      <c r="M4" s="13">
        <f t="shared" si="1"/>
        <v>-0.4</v>
      </c>
      <c r="N4" s="9">
        <v>1</v>
      </c>
      <c r="O4" s="11"/>
      <c r="P4" s="11">
        <v>1740</v>
      </c>
      <c r="Q4" s="11">
        <f t="shared" si="2"/>
        <v>-2</v>
      </c>
      <c r="R4" s="11"/>
      <c r="S4" s="11">
        <v>558</v>
      </c>
      <c r="T4" s="12" t="s">
        <v>28</v>
      </c>
      <c r="U4" s="12"/>
      <c r="V4" s="16">
        <v>44712.9319560185</v>
      </c>
      <c r="W4" s="12"/>
    </row>
    <row r="5" spans="1:23">
      <c r="A5" s="11">
        <v>4</v>
      </c>
      <c r="B5" s="4">
        <v>52369</v>
      </c>
      <c r="C5" s="5" t="s">
        <v>36</v>
      </c>
      <c r="D5" s="4" t="s">
        <v>37</v>
      </c>
      <c r="E5" s="5" t="s">
        <v>38</v>
      </c>
      <c r="F5" s="5" t="s">
        <v>39</v>
      </c>
      <c r="G5" s="4">
        <v>108277</v>
      </c>
      <c r="H5" s="6" t="s">
        <v>27</v>
      </c>
      <c r="I5" s="11">
        <v>9.55</v>
      </c>
      <c r="J5" s="11">
        <v>12.5</v>
      </c>
      <c r="K5" s="9">
        <v>7.5</v>
      </c>
      <c r="L5" s="13">
        <f t="shared" si="0"/>
        <v>0.236</v>
      </c>
      <c r="M5" s="13">
        <f t="shared" si="1"/>
        <v>-0.273333333333333</v>
      </c>
      <c r="N5" s="9">
        <v>1</v>
      </c>
      <c r="O5" s="11"/>
      <c r="P5" s="11">
        <v>2150</v>
      </c>
      <c r="Q5" s="11">
        <f t="shared" si="2"/>
        <v>-5</v>
      </c>
      <c r="R5" s="11"/>
      <c r="S5" s="11">
        <v>837</v>
      </c>
      <c r="T5" s="12" t="s">
        <v>28</v>
      </c>
      <c r="U5" s="12"/>
      <c r="V5" s="16">
        <v>44709.6953356481</v>
      </c>
      <c r="W5" s="12"/>
    </row>
    <row r="6" spans="1:23">
      <c r="A6" s="11">
        <v>5</v>
      </c>
      <c r="B6" s="4">
        <v>126660</v>
      </c>
      <c r="C6" s="5" t="s">
        <v>40</v>
      </c>
      <c r="D6" s="4" t="s">
        <v>41</v>
      </c>
      <c r="E6" s="5" t="s">
        <v>25</v>
      </c>
      <c r="F6" s="5" t="s">
        <v>42</v>
      </c>
      <c r="G6" s="4">
        <v>514</v>
      </c>
      <c r="H6" s="6" t="s">
        <v>32</v>
      </c>
      <c r="I6" s="11">
        <v>9.8</v>
      </c>
      <c r="J6" s="11">
        <v>13</v>
      </c>
      <c r="K6" s="9">
        <v>8</v>
      </c>
      <c r="L6" s="13">
        <f t="shared" si="0"/>
        <v>0.246153846153846</v>
      </c>
      <c r="M6" s="13">
        <f t="shared" si="1"/>
        <v>-0.225</v>
      </c>
      <c r="N6" s="9">
        <v>1</v>
      </c>
      <c r="O6" s="11">
        <v>12.5</v>
      </c>
      <c r="P6" s="11">
        <v>5094</v>
      </c>
      <c r="Q6" s="11">
        <f t="shared" si="2"/>
        <v>-5</v>
      </c>
      <c r="R6" s="11">
        <f>K6-O6</f>
        <v>-4.5</v>
      </c>
      <c r="S6" s="11">
        <v>2621</v>
      </c>
      <c r="T6" s="12" t="s">
        <v>28</v>
      </c>
      <c r="U6" s="12"/>
      <c r="V6" s="16">
        <v>44706.4105555556</v>
      </c>
      <c r="W6" s="12"/>
    </row>
    <row r="7" spans="1:23">
      <c r="A7" s="11">
        <v>6</v>
      </c>
      <c r="B7" s="4">
        <v>644</v>
      </c>
      <c r="C7" s="5" t="s">
        <v>43</v>
      </c>
      <c r="D7" s="4" t="s">
        <v>37</v>
      </c>
      <c r="E7" s="5" t="s">
        <v>38</v>
      </c>
      <c r="F7" s="5" t="s">
        <v>44</v>
      </c>
      <c r="G7" s="4">
        <v>514</v>
      </c>
      <c r="H7" s="6" t="s">
        <v>32</v>
      </c>
      <c r="I7" s="11">
        <v>4.15</v>
      </c>
      <c r="J7" s="11">
        <v>6.5</v>
      </c>
      <c r="K7" s="9">
        <v>3.5</v>
      </c>
      <c r="L7" s="13">
        <f t="shared" si="0"/>
        <v>0.361538461538461</v>
      </c>
      <c r="M7" s="13">
        <f t="shared" si="1"/>
        <v>-0.185714285714286</v>
      </c>
      <c r="N7" s="9">
        <v>2</v>
      </c>
      <c r="O7" s="11"/>
      <c r="P7" s="11">
        <v>359</v>
      </c>
      <c r="Q7" s="11">
        <f t="shared" si="2"/>
        <v>-3</v>
      </c>
      <c r="R7" s="11"/>
      <c r="S7" s="11">
        <v>436</v>
      </c>
      <c r="T7" s="12" t="s">
        <v>28</v>
      </c>
      <c r="U7" s="12"/>
      <c r="V7" s="16">
        <v>44713.9114930556</v>
      </c>
      <c r="W7" s="12"/>
    </row>
    <row r="8" spans="1:23">
      <c r="A8" s="11">
        <v>7</v>
      </c>
      <c r="B8" s="4">
        <v>3628</v>
      </c>
      <c r="C8" s="5" t="s">
        <v>45</v>
      </c>
      <c r="D8" s="4" t="s">
        <v>46</v>
      </c>
      <c r="E8" s="5" t="s">
        <v>25</v>
      </c>
      <c r="F8" s="5" t="s">
        <v>47</v>
      </c>
      <c r="G8" s="4">
        <v>365</v>
      </c>
      <c r="H8" s="6" t="s">
        <v>48</v>
      </c>
      <c r="I8" s="11">
        <v>27.2</v>
      </c>
      <c r="J8" s="11">
        <v>36.5</v>
      </c>
      <c r="K8" s="9">
        <v>23</v>
      </c>
      <c r="L8" s="13">
        <f t="shared" si="0"/>
        <v>0.254794520547945</v>
      </c>
      <c r="M8" s="13">
        <f t="shared" si="1"/>
        <v>-0.182608695652174</v>
      </c>
      <c r="N8" s="9">
        <v>2</v>
      </c>
      <c r="O8" s="11"/>
      <c r="P8" s="11">
        <v>770</v>
      </c>
      <c r="Q8" s="11">
        <f t="shared" si="2"/>
        <v>-13.5</v>
      </c>
      <c r="R8" s="11"/>
      <c r="S8" s="11">
        <v>505</v>
      </c>
      <c r="T8" s="12" t="s">
        <v>28</v>
      </c>
      <c r="U8" s="12"/>
      <c r="V8" s="16">
        <v>44712.9261689815</v>
      </c>
      <c r="W8" s="12"/>
    </row>
    <row r="9" spans="1:23">
      <c r="A9" s="11">
        <v>8</v>
      </c>
      <c r="B9" s="4">
        <v>43917</v>
      </c>
      <c r="C9" s="5" t="s">
        <v>49</v>
      </c>
      <c r="D9" s="4" t="s">
        <v>50</v>
      </c>
      <c r="E9" s="5" t="s">
        <v>25</v>
      </c>
      <c r="F9" s="5" t="s">
        <v>51</v>
      </c>
      <c r="G9" s="4">
        <v>116482</v>
      </c>
      <c r="H9" s="6" t="s">
        <v>52</v>
      </c>
      <c r="I9" s="11">
        <v>15.04</v>
      </c>
      <c r="J9" s="11">
        <v>18.7</v>
      </c>
      <c r="K9" s="9">
        <v>13.5</v>
      </c>
      <c r="L9" s="13">
        <f t="shared" si="0"/>
        <v>0.19572192513369</v>
      </c>
      <c r="M9" s="13">
        <f t="shared" si="1"/>
        <v>-0.114074074074074</v>
      </c>
      <c r="N9" s="9">
        <v>1</v>
      </c>
      <c r="O9" s="11"/>
      <c r="P9" s="11">
        <v>2122</v>
      </c>
      <c r="Q9" s="11">
        <f t="shared" si="2"/>
        <v>-5.2</v>
      </c>
      <c r="R9" s="11"/>
      <c r="S9" s="11">
        <v>1053.98</v>
      </c>
      <c r="T9" s="12" t="s">
        <v>28</v>
      </c>
      <c r="U9" s="12"/>
      <c r="V9" s="16">
        <v>44718.4786458333</v>
      </c>
      <c r="W9" s="12"/>
    </row>
    <row r="10" spans="1:23">
      <c r="A10" s="11">
        <v>9</v>
      </c>
      <c r="B10" s="4">
        <v>152624</v>
      </c>
      <c r="C10" s="5" t="s">
        <v>53</v>
      </c>
      <c r="D10" s="4" t="s">
        <v>54</v>
      </c>
      <c r="E10" s="5" t="s">
        <v>25</v>
      </c>
      <c r="F10" s="5" t="s">
        <v>55</v>
      </c>
      <c r="G10" s="4">
        <v>339</v>
      </c>
      <c r="H10" s="6" t="s">
        <v>56</v>
      </c>
      <c r="I10" s="11">
        <v>1351.5</v>
      </c>
      <c r="J10" s="11">
        <v>1490</v>
      </c>
      <c r="K10" s="9">
        <v>1299</v>
      </c>
      <c r="L10" s="13">
        <f t="shared" si="0"/>
        <v>0.0929530201342282</v>
      </c>
      <c r="M10" s="13">
        <f t="shared" si="1"/>
        <v>-0.0404157043879908</v>
      </c>
      <c r="N10" s="9">
        <v>1</v>
      </c>
      <c r="O10" s="11"/>
      <c r="P10" s="11">
        <v>46.999999</v>
      </c>
      <c r="Q10" s="11">
        <f t="shared" si="2"/>
        <v>-191</v>
      </c>
      <c r="R10" s="11"/>
      <c r="S10" s="11">
        <v>182.000001</v>
      </c>
      <c r="T10" s="12" t="s">
        <v>28</v>
      </c>
      <c r="U10" s="12"/>
      <c r="V10" s="16">
        <v>44710.8900347222</v>
      </c>
      <c r="W10" s="12"/>
    </row>
    <row r="11" spans="1:23">
      <c r="A11" s="11">
        <v>10</v>
      </c>
      <c r="B11" s="4">
        <v>19608</v>
      </c>
      <c r="C11" s="5" t="s">
        <v>57</v>
      </c>
      <c r="D11" s="4" t="s">
        <v>58</v>
      </c>
      <c r="E11" s="5" t="s">
        <v>25</v>
      </c>
      <c r="F11" s="5" t="s">
        <v>59</v>
      </c>
      <c r="G11" s="4">
        <v>116482</v>
      </c>
      <c r="H11" s="6" t="s">
        <v>52</v>
      </c>
      <c r="I11" s="11">
        <v>24.76</v>
      </c>
      <c r="J11" s="11">
        <v>29.8</v>
      </c>
      <c r="K11" s="9">
        <v>23.8</v>
      </c>
      <c r="L11" s="13">
        <f t="shared" si="0"/>
        <v>0.169127516778523</v>
      </c>
      <c r="M11" s="13">
        <f t="shared" si="1"/>
        <v>-0.0403361344537815</v>
      </c>
      <c r="N11" s="9">
        <v>1</v>
      </c>
      <c r="O11" s="11"/>
      <c r="P11" s="11">
        <v>417</v>
      </c>
      <c r="Q11" s="11">
        <f t="shared" si="2"/>
        <v>-6</v>
      </c>
      <c r="R11" s="11"/>
      <c r="S11" s="11">
        <v>608</v>
      </c>
      <c r="T11" s="12" t="s">
        <v>28</v>
      </c>
      <c r="U11" s="12"/>
      <c r="V11" s="16">
        <v>44709.6965277778</v>
      </c>
      <c r="W11" s="12"/>
    </row>
    <row r="12" spans="1:23">
      <c r="A12" s="11">
        <v>11</v>
      </c>
      <c r="B12" s="4">
        <v>72581</v>
      </c>
      <c r="C12" s="5" t="s">
        <v>60</v>
      </c>
      <c r="D12" s="4" t="s">
        <v>61</v>
      </c>
      <c r="E12" s="5" t="s">
        <v>25</v>
      </c>
      <c r="F12" s="5" t="s">
        <v>62</v>
      </c>
      <c r="G12" s="4">
        <v>112415</v>
      </c>
      <c r="H12" s="6" t="s">
        <v>63</v>
      </c>
      <c r="I12" s="11">
        <v>17.1</v>
      </c>
      <c r="J12" s="11">
        <v>19.9</v>
      </c>
      <c r="K12" s="9">
        <v>16.5</v>
      </c>
      <c r="L12" s="13">
        <f t="shared" si="0"/>
        <v>0.14070351758794</v>
      </c>
      <c r="M12" s="13">
        <f t="shared" si="1"/>
        <v>-0.0363636363636365</v>
      </c>
      <c r="N12" s="9">
        <v>2</v>
      </c>
      <c r="O12" s="11"/>
      <c r="P12" s="11">
        <v>139</v>
      </c>
      <c r="Q12" s="11">
        <f t="shared" si="2"/>
        <v>-3.4</v>
      </c>
      <c r="R12" s="11"/>
      <c r="S12" s="11">
        <v>222</v>
      </c>
      <c r="T12" s="12" t="s">
        <v>28</v>
      </c>
      <c r="U12" s="12"/>
      <c r="V12" s="16">
        <v>44712.636087963</v>
      </c>
      <c r="W12" s="12"/>
    </row>
    <row r="13" spans="1:23">
      <c r="A13" s="11">
        <v>12</v>
      </c>
      <c r="B13" s="4">
        <v>17362</v>
      </c>
      <c r="C13" s="5" t="s">
        <v>64</v>
      </c>
      <c r="D13" s="4" t="s">
        <v>65</v>
      </c>
      <c r="E13" s="5" t="s">
        <v>66</v>
      </c>
      <c r="F13" s="5" t="s">
        <v>67</v>
      </c>
      <c r="G13" s="4">
        <v>514</v>
      </c>
      <c r="H13" s="6" t="s">
        <v>32</v>
      </c>
      <c r="I13" s="11">
        <v>59.6</v>
      </c>
      <c r="J13" s="11">
        <v>72</v>
      </c>
      <c r="K13" s="9">
        <v>58</v>
      </c>
      <c r="L13" s="13">
        <f t="shared" si="0"/>
        <v>0.172222222222222</v>
      </c>
      <c r="M13" s="13">
        <f t="shared" si="1"/>
        <v>-0.0275862068965517</v>
      </c>
      <c r="N13" s="9">
        <v>2</v>
      </c>
      <c r="O13" s="11"/>
      <c r="P13" s="11">
        <v>1658</v>
      </c>
      <c r="Q13" s="11">
        <f t="shared" si="2"/>
        <v>-14</v>
      </c>
      <c r="R13" s="11"/>
      <c r="S13" s="11">
        <v>995</v>
      </c>
      <c r="T13" s="12" t="s">
        <v>28</v>
      </c>
      <c r="U13" s="12"/>
      <c r="V13" s="16">
        <v>44709.69375</v>
      </c>
      <c r="W13" s="12"/>
    </row>
    <row r="14" spans="1:23">
      <c r="A14" s="11">
        <v>13</v>
      </c>
      <c r="B14" s="4">
        <v>3126</v>
      </c>
      <c r="C14" s="5" t="s">
        <v>68</v>
      </c>
      <c r="D14" s="4" t="s">
        <v>69</v>
      </c>
      <c r="E14" s="5" t="s">
        <v>38</v>
      </c>
      <c r="F14" s="5" t="s">
        <v>70</v>
      </c>
      <c r="G14" s="4">
        <v>112415</v>
      </c>
      <c r="H14" s="6" t="s">
        <v>63</v>
      </c>
      <c r="I14" s="11">
        <v>60</v>
      </c>
      <c r="J14" s="11">
        <v>68</v>
      </c>
      <c r="K14" s="9">
        <v>59.5</v>
      </c>
      <c r="L14" s="13">
        <f t="shared" si="0"/>
        <v>0.117647058823529</v>
      </c>
      <c r="M14" s="13">
        <f t="shared" si="1"/>
        <v>-0.00840336134453781</v>
      </c>
      <c r="N14" s="9">
        <v>2</v>
      </c>
      <c r="O14" s="11"/>
      <c r="P14" s="11">
        <v>207</v>
      </c>
      <c r="Q14" s="11">
        <f t="shared" si="2"/>
        <v>-8.5</v>
      </c>
      <c r="R14" s="11"/>
      <c r="S14" s="11">
        <v>308</v>
      </c>
      <c r="T14" s="12" t="s">
        <v>28</v>
      </c>
      <c r="U14" s="12"/>
      <c r="V14" s="16">
        <v>44712.7785416667</v>
      </c>
      <c r="W14" s="12"/>
    </row>
    <row r="15" spans="1:23">
      <c r="A15" s="11">
        <v>14</v>
      </c>
      <c r="B15" s="4">
        <v>5628</v>
      </c>
      <c r="C15" s="5" t="s">
        <v>71</v>
      </c>
      <c r="D15" s="4" t="s">
        <v>72</v>
      </c>
      <c r="E15" s="5" t="s">
        <v>25</v>
      </c>
      <c r="F15" s="5" t="s">
        <v>73</v>
      </c>
      <c r="G15" s="4">
        <v>112415</v>
      </c>
      <c r="H15" s="6" t="s">
        <v>63</v>
      </c>
      <c r="I15" s="11">
        <v>8.55</v>
      </c>
      <c r="J15" s="11">
        <v>11.8</v>
      </c>
      <c r="K15" s="9">
        <v>8.5</v>
      </c>
      <c r="L15" s="13">
        <f t="shared" si="0"/>
        <v>0.275423728813559</v>
      </c>
      <c r="M15" s="13">
        <f t="shared" si="1"/>
        <v>-0.00588235294117655</v>
      </c>
      <c r="N15" s="9">
        <v>2</v>
      </c>
      <c r="O15" s="11"/>
      <c r="P15" s="11">
        <v>102</v>
      </c>
      <c r="Q15" s="11">
        <f t="shared" si="2"/>
        <v>-3.3</v>
      </c>
      <c r="R15" s="11"/>
      <c r="S15" s="11">
        <v>197</v>
      </c>
      <c r="T15" s="12" t="s">
        <v>28</v>
      </c>
      <c r="U15" s="12"/>
      <c r="V15" s="16">
        <v>44706.5291087963</v>
      </c>
      <c r="W15" s="12"/>
    </row>
    <row r="16" spans="1:23">
      <c r="A16" s="11">
        <v>15</v>
      </c>
      <c r="B16" s="4">
        <v>137713</v>
      </c>
      <c r="C16" s="5" t="s">
        <v>74</v>
      </c>
      <c r="D16" s="4" t="s">
        <v>75</v>
      </c>
      <c r="E16" s="5" t="s">
        <v>25</v>
      </c>
      <c r="F16" s="5" t="s">
        <v>76</v>
      </c>
      <c r="G16" s="4">
        <v>572</v>
      </c>
      <c r="H16" s="6" t="s">
        <v>77</v>
      </c>
      <c r="I16" s="11">
        <v>94.64</v>
      </c>
      <c r="J16" s="11">
        <v>111.3</v>
      </c>
      <c r="K16" s="9">
        <v>94.64</v>
      </c>
      <c r="L16" s="13">
        <f t="shared" si="0"/>
        <v>0.149685534591195</v>
      </c>
      <c r="M16" s="13">
        <f t="shared" si="1"/>
        <v>0</v>
      </c>
      <c r="N16" s="9">
        <v>2</v>
      </c>
      <c r="O16" s="11"/>
      <c r="P16" s="11">
        <v>186</v>
      </c>
      <c r="Q16" s="11">
        <f t="shared" si="2"/>
        <v>-16.66</v>
      </c>
      <c r="R16" s="11"/>
      <c r="S16" s="11">
        <v>222</v>
      </c>
      <c r="T16" s="12" t="s">
        <v>28</v>
      </c>
      <c r="U16" s="12"/>
      <c r="V16" s="16">
        <v>44715.8146527778</v>
      </c>
      <c r="W16" s="12"/>
    </row>
    <row r="17" spans="1:23">
      <c r="A17" s="11">
        <v>16</v>
      </c>
      <c r="B17" s="4">
        <v>40989</v>
      </c>
      <c r="C17" s="5" t="s">
        <v>78</v>
      </c>
      <c r="D17" s="4" t="s">
        <v>79</v>
      </c>
      <c r="E17" s="5" t="s">
        <v>25</v>
      </c>
      <c r="F17" s="5" t="s">
        <v>80</v>
      </c>
      <c r="G17" s="4">
        <v>106399</v>
      </c>
      <c r="H17" s="6" t="s">
        <v>81</v>
      </c>
      <c r="I17" s="11">
        <v>41.41</v>
      </c>
      <c r="J17" s="11">
        <v>45.27</v>
      </c>
      <c r="K17" s="9">
        <v>41.5</v>
      </c>
      <c r="L17" s="13">
        <f t="shared" si="0"/>
        <v>0.0852661806936162</v>
      </c>
      <c r="M17" s="13">
        <f t="shared" si="1"/>
        <v>0.00216867469879526</v>
      </c>
      <c r="N17" s="9">
        <v>1</v>
      </c>
      <c r="O17" s="11"/>
      <c r="P17" s="11">
        <v>1227</v>
      </c>
      <c r="Q17" s="11">
        <f t="shared" si="2"/>
        <v>-3.77</v>
      </c>
      <c r="R17" s="11"/>
      <c r="S17" s="11">
        <v>969</v>
      </c>
      <c r="T17" s="12" t="s">
        <v>28</v>
      </c>
      <c r="U17" s="12"/>
      <c r="V17" s="16">
        <v>44713.5637615741</v>
      </c>
      <c r="W17" s="12"/>
    </row>
    <row r="18" spans="1:23">
      <c r="A18" s="11">
        <v>17</v>
      </c>
      <c r="B18" s="4">
        <v>32</v>
      </c>
      <c r="C18" s="5" t="s">
        <v>82</v>
      </c>
      <c r="D18" s="4" t="s">
        <v>83</v>
      </c>
      <c r="E18" s="5" t="s">
        <v>25</v>
      </c>
      <c r="F18" s="5" t="s">
        <v>84</v>
      </c>
      <c r="G18" s="4">
        <v>108277</v>
      </c>
      <c r="H18" s="6" t="s">
        <v>27</v>
      </c>
      <c r="I18" s="11">
        <v>875</v>
      </c>
      <c r="J18" s="11">
        <v>1499</v>
      </c>
      <c r="K18" s="9">
        <v>880</v>
      </c>
      <c r="L18" s="13">
        <f t="shared" si="0"/>
        <v>0.416277518345564</v>
      </c>
      <c r="M18" s="13">
        <f t="shared" si="1"/>
        <v>0.00568181818181818</v>
      </c>
      <c r="N18" s="9">
        <v>3</v>
      </c>
      <c r="O18" s="11"/>
      <c r="P18" s="11">
        <v>145.16</v>
      </c>
      <c r="Q18" s="11">
        <f t="shared" si="2"/>
        <v>-619</v>
      </c>
      <c r="R18" s="11"/>
      <c r="S18" s="11">
        <v>379.84</v>
      </c>
      <c r="T18" s="12" t="s">
        <v>28</v>
      </c>
      <c r="U18" s="12"/>
      <c r="V18" s="16">
        <v>44712.6782175926</v>
      </c>
      <c r="W18" s="12"/>
    </row>
    <row r="19" spans="1:23">
      <c r="A19" s="11">
        <v>18</v>
      </c>
      <c r="B19" s="4">
        <v>86798</v>
      </c>
      <c r="C19" s="5" t="s">
        <v>85</v>
      </c>
      <c r="D19" s="4" t="s">
        <v>86</v>
      </c>
      <c r="E19" s="5" t="s">
        <v>25</v>
      </c>
      <c r="F19" s="5" t="s">
        <v>62</v>
      </c>
      <c r="G19" s="4">
        <v>104429</v>
      </c>
      <c r="H19" s="6" t="s">
        <v>87</v>
      </c>
      <c r="I19" s="11">
        <v>21.86</v>
      </c>
      <c r="J19" s="11">
        <v>27</v>
      </c>
      <c r="K19" s="9">
        <v>22</v>
      </c>
      <c r="L19" s="13">
        <f t="shared" si="0"/>
        <v>0.19037037037037</v>
      </c>
      <c r="M19" s="13">
        <f t="shared" si="1"/>
        <v>0.00636363636363639</v>
      </c>
      <c r="N19" s="9">
        <v>3</v>
      </c>
      <c r="O19" s="11"/>
      <c r="P19" s="11">
        <v>1146</v>
      </c>
      <c r="Q19" s="11">
        <f t="shared" si="2"/>
        <v>-5</v>
      </c>
      <c r="R19" s="11"/>
      <c r="S19" s="11">
        <v>629</v>
      </c>
      <c r="T19" s="12" t="s">
        <v>28</v>
      </c>
      <c r="U19" s="12"/>
      <c r="V19" s="16">
        <v>44709.8576736111</v>
      </c>
      <c r="W19" s="12"/>
    </row>
    <row r="20" spans="1:23">
      <c r="A20" s="11">
        <v>19</v>
      </c>
      <c r="B20" s="4">
        <v>189135</v>
      </c>
      <c r="C20" s="5" t="s">
        <v>88</v>
      </c>
      <c r="D20" s="4" t="s">
        <v>89</v>
      </c>
      <c r="E20" s="5" t="s">
        <v>25</v>
      </c>
      <c r="F20" s="5" t="s">
        <v>90</v>
      </c>
      <c r="G20" s="4">
        <v>716</v>
      </c>
      <c r="H20" s="6" t="s">
        <v>91</v>
      </c>
      <c r="I20" s="11">
        <v>24.8346</v>
      </c>
      <c r="J20" s="11">
        <v>29.8</v>
      </c>
      <c r="K20" s="9">
        <v>25</v>
      </c>
      <c r="L20" s="13">
        <f t="shared" si="0"/>
        <v>0.166624161073826</v>
      </c>
      <c r="M20" s="13">
        <f t="shared" si="1"/>
        <v>0.00661600000000007</v>
      </c>
      <c r="N20" s="9">
        <v>3</v>
      </c>
      <c r="O20" s="11"/>
      <c r="P20" s="11">
        <v>7017</v>
      </c>
      <c r="Q20" s="11">
        <f t="shared" si="2"/>
        <v>-4.8</v>
      </c>
      <c r="R20" s="11"/>
      <c r="S20" s="11">
        <v>1089</v>
      </c>
      <c r="T20" s="12" t="s">
        <v>28</v>
      </c>
      <c r="U20" s="12"/>
      <c r="V20" s="16">
        <v>44709.6968287037</v>
      </c>
      <c r="W20" s="12"/>
    </row>
    <row r="21" spans="1:23">
      <c r="A21" s="11">
        <v>20</v>
      </c>
      <c r="B21" s="4">
        <v>119652</v>
      </c>
      <c r="C21" s="5" t="s">
        <v>92</v>
      </c>
      <c r="D21" s="4" t="s">
        <v>93</v>
      </c>
      <c r="E21" s="5" t="s">
        <v>25</v>
      </c>
      <c r="F21" s="5" t="s">
        <v>94</v>
      </c>
      <c r="G21" s="4">
        <v>539</v>
      </c>
      <c r="H21" s="6" t="s">
        <v>95</v>
      </c>
      <c r="I21" s="11">
        <v>62</v>
      </c>
      <c r="J21" s="11">
        <v>72.5</v>
      </c>
      <c r="K21" s="9">
        <v>62.5</v>
      </c>
      <c r="L21" s="13">
        <f t="shared" si="0"/>
        <v>0.144827586206897</v>
      </c>
      <c r="M21" s="13">
        <f t="shared" si="1"/>
        <v>0.008</v>
      </c>
      <c r="N21" s="9">
        <v>3</v>
      </c>
      <c r="O21" s="11"/>
      <c r="P21" s="11">
        <v>2556</v>
      </c>
      <c r="Q21" s="11">
        <f t="shared" si="2"/>
        <v>-10</v>
      </c>
      <c r="R21" s="11"/>
      <c r="S21" s="11">
        <v>1439</v>
      </c>
      <c r="T21" s="12" t="s">
        <v>28</v>
      </c>
      <c r="U21" s="12"/>
      <c r="V21" s="16">
        <v>44712.6776736111</v>
      </c>
      <c r="W21" s="12"/>
    </row>
    <row r="22" spans="1:23">
      <c r="A22" s="11">
        <v>21</v>
      </c>
      <c r="B22" s="4">
        <v>158569</v>
      </c>
      <c r="C22" s="5" t="s">
        <v>96</v>
      </c>
      <c r="D22" s="4" t="s">
        <v>97</v>
      </c>
      <c r="E22" s="5" t="s">
        <v>25</v>
      </c>
      <c r="F22" s="5" t="s">
        <v>98</v>
      </c>
      <c r="G22" s="4">
        <v>105751</v>
      </c>
      <c r="H22" s="6" t="s">
        <v>99</v>
      </c>
      <c r="I22" s="11">
        <v>850</v>
      </c>
      <c r="J22" s="11">
        <v>999</v>
      </c>
      <c r="K22" s="9">
        <v>860</v>
      </c>
      <c r="L22" s="13">
        <f t="shared" si="0"/>
        <v>0.149149149149149</v>
      </c>
      <c r="M22" s="13">
        <f t="shared" si="1"/>
        <v>0.0116279069767442</v>
      </c>
      <c r="N22" s="9">
        <v>1</v>
      </c>
      <c r="O22" s="11"/>
      <c r="P22" s="11">
        <v>55</v>
      </c>
      <c r="Q22" s="11">
        <f t="shared" si="2"/>
        <v>-139</v>
      </c>
      <c r="R22" s="11"/>
      <c r="S22" s="11">
        <v>111</v>
      </c>
      <c r="T22" s="12" t="s">
        <v>28</v>
      </c>
      <c r="U22" s="12"/>
      <c r="V22" s="16">
        <v>44707.3648958333</v>
      </c>
      <c r="W22" s="12"/>
    </row>
    <row r="23" spans="1:23">
      <c r="A23" s="11">
        <v>22</v>
      </c>
      <c r="B23" s="4">
        <v>124181</v>
      </c>
      <c r="C23" s="5" t="s">
        <v>100</v>
      </c>
      <c r="D23" s="4" t="s">
        <v>101</v>
      </c>
      <c r="E23" s="5" t="s">
        <v>25</v>
      </c>
      <c r="F23" s="5" t="s">
        <v>102</v>
      </c>
      <c r="G23" s="4">
        <v>108277</v>
      </c>
      <c r="H23" s="6" t="s">
        <v>27</v>
      </c>
      <c r="I23" s="11">
        <v>16.8</v>
      </c>
      <c r="J23" s="11">
        <v>19.8</v>
      </c>
      <c r="K23" s="9">
        <v>17</v>
      </c>
      <c r="L23" s="13">
        <f t="shared" si="0"/>
        <v>0.151515151515152</v>
      </c>
      <c r="M23" s="13">
        <f t="shared" si="1"/>
        <v>0.0117647058823529</v>
      </c>
      <c r="N23" s="9">
        <v>2</v>
      </c>
      <c r="O23" s="11"/>
      <c r="P23" s="11">
        <v>1313</v>
      </c>
      <c r="Q23" s="11">
        <f t="shared" si="2"/>
        <v>-2.8</v>
      </c>
      <c r="R23" s="11"/>
      <c r="S23" s="11">
        <v>823</v>
      </c>
      <c r="T23" s="12" t="s">
        <v>28</v>
      </c>
      <c r="U23" s="12"/>
      <c r="V23" s="16">
        <v>44714.6674768518</v>
      </c>
      <c r="W23" s="12"/>
    </row>
    <row r="24" spans="1:23">
      <c r="A24" s="11">
        <v>23</v>
      </c>
      <c r="B24" s="4">
        <v>11661</v>
      </c>
      <c r="C24" s="5" t="s">
        <v>103</v>
      </c>
      <c r="D24" s="4" t="s">
        <v>104</v>
      </c>
      <c r="E24" s="5" t="s">
        <v>38</v>
      </c>
      <c r="F24" s="5" t="s">
        <v>105</v>
      </c>
      <c r="G24" s="4">
        <v>572</v>
      </c>
      <c r="H24" s="6" t="s">
        <v>77</v>
      </c>
      <c r="I24" s="11">
        <v>47.2</v>
      </c>
      <c r="J24" s="11">
        <v>55</v>
      </c>
      <c r="K24" s="9">
        <v>48</v>
      </c>
      <c r="L24" s="13">
        <f t="shared" si="0"/>
        <v>0.141818181818182</v>
      </c>
      <c r="M24" s="13">
        <f t="shared" si="1"/>
        <v>0.0166666666666666</v>
      </c>
      <c r="N24" s="9">
        <v>2</v>
      </c>
      <c r="O24" s="11"/>
      <c r="P24" s="11">
        <v>717</v>
      </c>
      <c r="Q24" s="11">
        <f t="shared" si="2"/>
        <v>-7</v>
      </c>
      <c r="R24" s="11"/>
      <c r="S24" s="11">
        <v>554</v>
      </c>
      <c r="T24" s="12" t="s">
        <v>28</v>
      </c>
      <c r="U24" s="12"/>
      <c r="V24" s="16">
        <v>44719.6745138889</v>
      </c>
      <c r="W24" s="12"/>
    </row>
    <row r="25" spans="1:23">
      <c r="A25" s="11">
        <v>24</v>
      </c>
      <c r="B25" s="4">
        <v>85996</v>
      </c>
      <c r="C25" s="5" t="s">
        <v>106</v>
      </c>
      <c r="D25" s="4" t="s">
        <v>107</v>
      </c>
      <c r="E25" s="5" t="s">
        <v>25</v>
      </c>
      <c r="F25" s="5" t="s">
        <v>108</v>
      </c>
      <c r="G25" s="4">
        <v>587</v>
      </c>
      <c r="H25" s="6" t="s">
        <v>109</v>
      </c>
      <c r="I25" s="11">
        <v>26.5</v>
      </c>
      <c r="J25" s="11">
        <v>31.2</v>
      </c>
      <c r="K25" s="9">
        <v>27</v>
      </c>
      <c r="L25" s="13">
        <f t="shared" si="0"/>
        <v>0.150641025641026</v>
      </c>
      <c r="M25" s="13">
        <f t="shared" si="1"/>
        <v>0.0185185185185185</v>
      </c>
      <c r="N25" s="9">
        <v>3</v>
      </c>
      <c r="O25" s="11"/>
      <c r="P25" s="11">
        <v>939</v>
      </c>
      <c r="Q25" s="11">
        <f t="shared" si="2"/>
        <v>-4.2</v>
      </c>
      <c r="R25" s="11"/>
      <c r="S25" s="11">
        <v>67</v>
      </c>
      <c r="T25" s="12" t="s">
        <v>28</v>
      </c>
      <c r="U25" s="12"/>
      <c r="V25" s="16">
        <v>44718.4361689815</v>
      </c>
      <c r="W25" s="12"/>
    </row>
    <row r="26" spans="1:23">
      <c r="A26" s="11">
        <v>25</v>
      </c>
      <c r="B26" s="4">
        <v>163456</v>
      </c>
      <c r="C26" s="5" t="s">
        <v>110</v>
      </c>
      <c r="D26" s="4" t="s">
        <v>111</v>
      </c>
      <c r="E26" s="5" t="s">
        <v>25</v>
      </c>
      <c r="F26" s="22" t="s">
        <v>112</v>
      </c>
      <c r="G26" s="4">
        <v>585</v>
      </c>
      <c r="H26" s="6" t="s">
        <v>113</v>
      </c>
      <c r="I26" s="11">
        <v>67.83</v>
      </c>
      <c r="J26" s="11">
        <v>77.5</v>
      </c>
      <c r="K26" s="9">
        <v>69.8</v>
      </c>
      <c r="L26" s="13">
        <f t="shared" si="0"/>
        <v>0.124774193548387</v>
      </c>
      <c r="M26" s="13">
        <f t="shared" si="1"/>
        <v>0.0282234957020057</v>
      </c>
      <c r="N26" s="9">
        <v>2</v>
      </c>
      <c r="O26" s="11"/>
      <c r="P26" s="11">
        <v>2570</v>
      </c>
      <c r="Q26" s="11">
        <f t="shared" si="2"/>
        <v>-7.7</v>
      </c>
      <c r="R26" s="11"/>
      <c r="S26" s="11">
        <v>970</v>
      </c>
      <c r="T26" s="12" t="s">
        <v>28</v>
      </c>
      <c r="U26" s="12"/>
      <c r="V26" s="16">
        <v>44709.546875</v>
      </c>
      <c r="W26" s="12"/>
    </row>
    <row r="27" spans="1:23">
      <c r="A27" s="11">
        <v>26</v>
      </c>
      <c r="B27" s="4">
        <v>138668</v>
      </c>
      <c r="C27" s="5" t="s">
        <v>114</v>
      </c>
      <c r="D27" s="4" t="s">
        <v>115</v>
      </c>
      <c r="E27" s="5" t="s">
        <v>25</v>
      </c>
      <c r="F27" s="5" t="s">
        <v>116</v>
      </c>
      <c r="G27" s="4">
        <v>113833</v>
      </c>
      <c r="H27" s="6" t="s">
        <v>117</v>
      </c>
      <c r="I27" s="11">
        <v>34.4</v>
      </c>
      <c r="J27" s="11">
        <v>45.5</v>
      </c>
      <c r="K27" s="9">
        <v>35.5</v>
      </c>
      <c r="L27" s="13">
        <f t="shared" si="0"/>
        <v>0.243956043956044</v>
      </c>
      <c r="M27" s="13">
        <f t="shared" si="1"/>
        <v>0.0309859154929578</v>
      </c>
      <c r="N27" s="9">
        <v>3</v>
      </c>
      <c r="O27" s="11"/>
      <c r="P27" s="11">
        <v>23</v>
      </c>
      <c r="Q27" s="11">
        <f t="shared" si="2"/>
        <v>-10</v>
      </c>
      <c r="R27" s="11"/>
      <c r="S27" s="11">
        <v>12</v>
      </c>
      <c r="T27" s="12" t="s">
        <v>28</v>
      </c>
      <c r="U27" s="12"/>
      <c r="V27" s="16">
        <v>44709.5516319444</v>
      </c>
      <c r="W27" s="12"/>
    </row>
    <row r="28" spans="1:23">
      <c r="A28" s="11">
        <v>27</v>
      </c>
      <c r="B28" s="4">
        <v>140446</v>
      </c>
      <c r="C28" s="5" t="s">
        <v>118</v>
      </c>
      <c r="D28" s="4" t="s">
        <v>119</v>
      </c>
      <c r="E28" s="5" t="s">
        <v>120</v>
      </c>
      <c r="F28" s="5" t="s">
        <v>121</v>
      </c>
      <c r="G28" s="4">
        <v>709</v>
      </c>
      <c r="H28" s="6" t="s">
        <v>122</v>
      </c>
      <c r="I28" s="11">
        <v>299.83</v>
      </c>
      <c r="J28" s="11">
        <v>362</v>
      </c>
      <c r="K28" s="9">
        <v>310</v>
      </c>
      <c r="L28" s="13">
        <f t="shared" si="0"/>
        <v>0.171740331491713</v>
      </c>
      <c r="M28" s="13">
        <f t="shared" si="1"/>
        <v>0.0328064516129033</v>
      </c>
      <c r="N28" s="9">
        <v>3</v>
      </c>
      <c r="O28" s="11"/>
      <c r="P28" s="11">
        <v>64</v>
      </c>
      <c r="Q28" s="11">
        <f t="shared" si="2"/>
        <v>-52</v>
      </c>
      <c r="R28" s="11"/>
      <c r="S28" s="11">
        <v>13</v>
      </c>
      <c r="T28" s="12" t="s">
        <v>28</v>
      </c>
      <c r="U28" s="12"/>
      <c r="V28" s="16">
        <v>44707.7225</v>
      </c>
      <c r="W28" s="12"/>
    </row>
    <row r="29" spans="1:23">
      <c r="A29" s="11">
        <v>28</v>
      </c>
      <c r="B29" s="4">
        <v>163456</v>
      </c>
      <c r="C29" s="5" t="s">
        <v>110</v>
      </c>
      <c r="D29" s="4" t="s">
        <v>111</v>
      </c>
      <c r="E29" s="5" t="s">
        <v>25</v>
      </c>
      <c r="F29" s="22" t="s">
        <v>112</v>
      </c>
      <c r="G29" s="4">
        <v>113833</v>
      </c>
      <c r="H29" s="6" t="s">
        <v>117</v>
      </c>
      <c r="I29" s="11">
        <v>67.83</v>
      </c>
      <c r="J29" s="11">
        <v>77.5</v>
      </c>
      <c r="K29" s="9">
        <v>70.5</v>
      </c>
      <c r="L29" s="13">
        <f t="shared" si="0"/>
        <v>0.124774193548387</v>
      </c>
      <c r="M29" s="13">
        <f t="shared" si="1"/>
        <v>0.0378723404255319</v>
      </c>
      <c r="N29" s="9">
        <v>2</v>
      </c>
      <c r="O29" s="11"/>
      <c r="P29" s="11">
        <v>2570</v>
      </c>
      <c r="Q29" s="11">
        <f t="shared" si="2"/>
        <v>-7</v>
      </c>
      <c r="R29" s="11"/>
      <c r="S29" s="11">
        <v>970</v>
      </c>
      <c r="T29" s="12" t="s">
        <v>28</v>
      </c>
      <c r="U29" s="12"/>
      <c r="V29" s="16">
        <v>44712.7542708333</v>
      </c>
      <c r="W29" s="12"/>
    </row>
    <row r="30" spans="1:23">
      <c r="A30" s="11">
        <v>29</v>
      </c>
      <c r="B30" s="4">
        <v>31830</v>
      </c>
      <c r="C30" s="5" t="s">
        <v>123</v>
      </c>
      <c r="D30" s="4" t="s">
        <v>124</v>
      </c>
      <c r="E30" s="5" t="s">
        <v>25</v>
      </c>
      <c r="F30" s="5" t="s">
        <v>125</v>
      </c>
      <c r="G30" s="4">
        <v>106399</v>
      </c>
      <c r="H30" s="6" t="s">
        <v>81</v>
      </c>
      <c r="I30" s="11">
        <v>27.8</v>
      </c>
      <c r="J30" s="11">
        <v>36</v>
      </c>
      <c r="K30" s="9">
        <v>29</v>
      </c>
      <c r="L30" s="13">
        <f t="shared" si="0"/>
        <v>0.227777777777778</v>
      </c>
      <c r="M30" s="13">
        <f t="shared" si="1"/>
        <v>0.0413793103448276</v>
      </c>
      <c r="N30" s="9">
        <v>2</v>
      </c>
      <c r="O30" s="11"/>
      <c r="P30" s="11">
        <v>318</v>
      </c>
      <c r="Q30" s="11">
        <f t="shared" si="2"/>
        <v>-7</v>
      </c>
      <c r="R30" s="11"/>
      <c r="S30" s="11">
        <v>327</v>
      </c>
      <c r="T30" s="12" t="s">
        <v>28</v>
      </c>
      <c r="U30" s="12"/>
      <c r="V30" s="16">
        <v>44712.9009027778</v>
      </c>
      <c r="W30" s="12"/>
    </row>
    <row r="31" spans="1:23">
      <c r="A31" s="11">
        <v>30</v>
      </c>
      <c r="B31" s="4">
        <v>152190</v>
      </c>
      <c r="C31" s="5" t="s">
        <v>126</v>
      </c>
      <c r="D31" s="4" t="s">
        <v>127</v>
      </c>
      <c r="E31" s="5" t="s">
        <v>25</v>
      </c>
      <c r="F31" s="5" t="s">
        <v>128</v>
      </c>
      <c r="G31" s="4">
        <v>113833</v>
      </c>
      <c r="H31" s="6" t="s">
        <v>117</v>
      </c>
      <c r="I31" s="11">
        <v>295.16</v>
      </c>
      <c r="J31" s="11">
        <v>358</v>
      </c>
      <c r="K31" s="9">
        <v>309</v>
      </c>
      <c r="L31" s="13">
        <f t="shared" si="0"/>
        <v>0.175530726256983</v>
      </c>
      <c r="M31" s="13">
        <f t="shared" si="1"/>
        <v>0.0447896440129449</v>
      </c>
      <c r="N31" s="9">
        <v>2</v>
      </c>
      <c r="O31" s="11"/>
      <c r="P31" s="11">
        <v>524</v>
      </c>
      <c r="Q31" s="11">
        <f t="shared" si="2"/>
        <v>-49</v>
      </c>
      <c r="R31" s="11"/>
      <c r="S31" s="11">
        <v>166</v>
      </c>
      <c r="T31" s="12" t="s">
        <v>28</v>
      </c>
      <c r="U31" s="12"/>
      <c r="V31" s="16">
        <v>44717.8401041667</v>
      </c>
      <c r="W31" s="12"/>
    </row>
    <row r="32" spans="1:23">
      <c r="A32" s="11">
        <v>31</v>
      </c>
      <c r="B32" s="4">
        <v>13609</v>
      </c>
      <c r="C32" s="5" t="s">
        <v>129</v>
      </c>
      <c r="D32" s="4" t="s">
        <v>130</v>
      </c>
      <c r="E32" s="5" t="s">
        <v>25</v>
      </c>
      <c r="F32" s="5" t="s">
        <v>131</v>
      </c>
      <c r="G32" s="4">
        <v>744</v>
      </c>
      <c r="H32" s="6" t="s">
        <v>132</v>
      </c>
      <c r="I32" s="11">
        <v>36.27</v>
      </c>
      <c r="J32" s="11">
        <v>43.5</v>
      </c>
      <c r="K32" s="9">
        <v>38</v>
      </c>
      <c r="L32" s="13">
        <f t="shared" si="0"/>
        <v>0.166206896551724</v>
      </c>
      <c r="M32" s="13">
        <f t="shared" si="1"/>
        <v>0.0455263157894736</v>
      </c>
      <c r="N32" s="9">
        <v>2</v>
      </c>
      <c r="O32" s="11"/>
      <c r="P32" s="11">
        <v>303</v>
      </c>
      <c r="Q32" s="11">
        <f t="shared" si="2"/>
        <v>-5.5</v>
      </c>
      <c r="R32" s="11"/>
      <c r="S32" s="11">
        <v>532</v>
      </c>
      <c r="T32" s="12" t="s">
        <v>28</v>
      </c>
      <c r="U32" s="12"/>
      <c r="V32" s="16">
        <v>44709.6200810185</v>
      </c>
      <c r="W32" s="12"/>
    </row>
    <row r="33" spans="1:23">
      <c r="A33" s="11">
        <v>32</v>
      </c>
      <c r="B33" s="4">
        <v>85996</v>
      </c>
      <c r="C33" s="5" t="s">
        <v>106</v>
      </c>
      <c r="D33" s="4" t="s">
        <v>107</v>
      </c>
      <c r="E33" s="5" t="s">
        <v>25</v>
      </c>
      <c r="F33" s="5" t="s">
        <v>108</v>
      </c>
      <c r="G33" s="4">
        <v>102479</v>
      </c>
      <c r="H33" s="6" t="s">
        <v>133</v>
      </c>
      <c r="I33" s="11">
        <v>26.5</v>
      </c>
      <c r="J33" s="11">
        <v>31.2</v>
      </c>
      <c r="K33" s="9">
        <v>28</v>
      </c>
      <c r="L33" s="13">
        <f t="shared" si="0"/>
        <v>0.150641025641026</v>
      </c>
      <c r="M33" s="13">
        <f t="shared" si="1"/>
        <v>0.0535714285714286</v>
      </c>
      <c r="N33" s="9">
        <v>2</v>
      </c>
      <c r="O33" s="11"/>
      <c r="P33" s="11">
        <v>939</v>
      </c>
      <c r="Q33" s="11">
        <f t="shared" si="2"/>
        <v>-3.2</v>
      </c>
      <c r="R33" s="11"/>
      <c r="S33" s="11">
        <v>67</v>
      </c>
      <c r="T33" s="12" t="s">
        <v>28</v>
      </c>
      <c r="U33" s="12"/>
      <c r="V33" s="16">
        <v>44718.415775463</v>
      </c>
      <c r="W33" s="12"/>
    </row>
    <row r="34" spans="1:23">
      <c r="A34" s="11">
        <v>33</v>
      </c>
      <c r="B34" s="4">
        <v>852</v>
      </c>
      <c r="C34" s="5" t="s">
        <v>134</v>
      </c>
      <c r="D34" s="4" t="s">
        <v>135</v>
      </c>
      <c r="E34" s="5" t="s">
        <v>120</v>
      </c>
      <c r="F34" s="5" t="s">
        <v>136</v>
      </c>
      <c r="G34" s="4">
        <v>116482</v>
      </c>
      <c r="H34" s="6" t="s">
        <v>52</v>
      </c>
      <c r="I34" s="11">
        <v>7.56</v>
      </c>
      <c r="J34" s="11">
        <v>9.8</v>
      </c>
      <c r="K34" s="9">
        <v>8</v>
      </c>
      <c r="L34" s="13">
        <f t="shared" si="0"/>
        <v>0.228571428571429</v>
      </c>
      <c r="M34" s="13">
        <f t="shared" si="1"/>
        <v>0.055</v>
      </c>
      <c r="N34" s="9">
        <v>1</v>
      </c>
      <c r="O34" s="11"/>
      <c r="P34" s="11">
        <v>1418</v>
      </c>
      <c r="Q34" s="11">
        <f t="shared" si="2"/>
        <v>-1.8</v>
      </c>
      <c r="R34" s="11"/>
      <c r="S34" s="11">
        <v>166</v>
      </c>
      <c r="T34" s="12" t="s">
        <v>28</v>
      </c>
      <c r="U34" s="12"/>
      <c r="V34" s="16">
        <v>44709.5478703704</v>
      </c>
      <c r="W34" s="12"/>
    </row>
    <row r="35" spans="1:23">
      <c r="A35" s="11">
        <v>34</v>
      </c>
      <c r="B35" s="4">
        <v>187500</v>
      </c>
      <c r="C35" s="5" t="s">
        <v>137</v>
      </c>
      <c r="D35" s="4" t="s">
        <v>138</v>
      </c>
      <c r="E35" s="5" t="s">
        <v>25</v>
      </c>
      <c r="F35" s="5" t="s">
        <v>139</v>
      </c>
      <c r="G35" s="4">
        <v>113833</v>
      </c>
      <c r="H35" s="6" t="s">
        <v>117</v>
      </c>
      <c r="I35" s="11">
        <v>174.8</v>
      </c>
      <c r="J35" s="11">
        <v>218</v>
      </c>
      <c r="K35" s="9">
        <v>185</v>
      </c>
      <c r="L35" s="13">
        <f t="shared" si="0"/>
        <v>0.198165137614679</v>
      </c>
      <c r="M35" s="13">
        <f t="shared" si="1"/>
        <v>0.0551351351351351</v>
      </c>
      <c r="N35" s="9">
        <v>2</v>
      </c>
      <c r="O35" s="11"/>
      <c r="P35" s="11">
        <v>0</v>
      </c>
      <c r="Q35" s="11">
        <f t="shared" si="2"/>
        <v>-33</v>
      </c>
      <c r="R35" s="11"/>
      <c r="S35" s="11">
        <v>28</v>
      </c>
      <c r="T35" s="12" t="s">
        <v>140</v>
      </c>
      <c r="U35" s="12"/>
      <c r="V35" s="16">
        <v>44707.725787037</v>
      </c>
      <c r="W35" s="12"/>
    </row>
    <row r="36" spans="1:23">
      <c r="A36" s="11">
        <v>35</v>
      </c>
      <c r="B36" s="4">
        <v>1797</v>
      </c>
      <c r="C36" s="5" t="s">
        <v>141</v>
      </c>
      <c r="D36" s="4" t="s">
        <v>142</v>
      </c>
      <c r="E36" s="5" t="s">
        <v>25</v>
      </c>
      <c r="F36" s="5" t="s">
        <v>102</v>
      </c>
      <c r="G36" s="4">
        <v>104429</v>
      </c>
      <c r="H36" s="6" t="s">
        <v>87</v>
      </c>
      <c r="I36" s="11">
        <v>42.5</v>
      </c>
      <c r="J36" s="11">
        <v>49.9</v>
      </c>
      <c r="K36" s="9">
        <v>45</v>
      </c>
      <c r="L36" s="13">
        <f t="shared" si="0"/>
        <v>0.148296593186373</v>
      </c>
      <c r="M36" s="13">
        <f t="shared" si="1"/>
        <v>0.0555555555555556</v>
      </c>
      <c r="N36" s="9">
        <v>1</v>
      </c>
      <c r="O36" s="11"/>
      <c r="P36" s="11">
        <v>1940</v>
      </c>
      <c r="Q36" s="11">
        <f t="shared" si="2"/>
        <v>-4.9</v>
      </c>
      <c r="R36" s="11"/>
      <c r="S36" s="11">
        <v>796</v>
      </c>
      <c r="T36" s="12" t="s">
        <v>28</v>
      </c>
      <c r="U36" s="12"/>
      <c r="V36" s="16">
        <v>44707.4058449074</v>
      </c>
      <c r="W36" s="12"/>
    </row>
    <row r="37" spans="1:23">
      <c r="A37" s="11">
        <v>36</v>
      </c>
      <c r="B37" s="4">
        <v>148289</v>
      </c>
      <c r="C37" s="5" t="s">
        <v>96</v>
      </c>
      <c r="D37" s="4" t="s">
        <v>143</v>
      </c>
      <c r="E37" s="5" t="s">
        <v>25</v>
      </c>
      <c r="F37" s="5" t="s">
        <v>144</v>
      </c>
      <c r="G37" s="4">
        <v>113833</v>
      </c>
      <c r="H37" s="6" t="s">
        <v>117</v>
      </c>
      <c r="I37" s="11">
        <v>253</v>
      </c>
      <c r="J37" s="11">
        <v>298</v>
      </c>
      <c r="K37" s="9">
        <v>268</v>
      </c>
      <c r="L37" s="13">
        <f t="shared" si="0"/>
        <v>0.151006711409396</v>
      </c>
      <c r="M37" s="13">
        <f t="shared" si="1"/>
        <v>0.0559701492537313</v>
      </c>
      <c r="N37" s="9">
        <v>3</v>
      </c>
      <c r="O37" s="11"/>
      <c r="P37" s="11">
        <v>340</v>
      </c>
      <c r="Q37" s="11">
        <f t="shared" si="2"/>
        <v>-30</v>
      </c>
      <c r="R37" s="11"/>
      <c r="S37" s="11">
        <v>394</v>
      </c>
      <c r="T37" s="12" t="s">
        <v>28</v>
      </c>
      <c r="U37" s="12"/>
      <c r="V37" s="16">
        <v>44713.9132986111</v>
      </c>
      <c r="W37" s="12"/>
    </row>
    <row r="38" spans="1:23">
      <c r="A38" s="11">
        <v>37</v>
      </c>
      <c r="B38" s="4">
        <v>184791</v>
      </c>
      <c r="C38" s="5" t="s">
        <v>145</v>
      </c>
      <c r="D38" s="4" t="s">
        <v>146</v>
      </c>
      <c r="E38" s="5" t="s">
        <v>25</v>
      </c>
      <c r="F38" s="5" t="s">
        <v>147</v>
      </c>
      <c r="G38" s="4">
        <v>108277</v>
      </c>
      <c r="H38" s="6" t="s">
        <v>27</v>
      </c>
      <c r="I38" s="11">
        <v>84.64</v>
      </c>
      <c r="J38" s="11">
        <v>105.8</v>
      </c>
      <c r="K38" s="9">
        <v>90</v>
      </c>
      <c r="L38" s="13">
        <f t="shared" si="0"/>
        <v>0.2</v>
      </c>
      <c r="M38" s="13">
        <f t="shared" si="1"/>
        <v>0.0595555555555555</v>
      </c>
      <c r="N38" s="9">
        <v>2</v>
      </c>
      <c r="O38" s="11">
        <v>103</v>
      </c>
      <c r="P38" s="11">
        <v>853</v>
      </c>
      <c r="Q38" s="11">
        <f t="shared" si="2"/>
        <v>-15.8</v>
      </c>
      <c r="R38" s="11">
        <f>K38-O38</f>
        <v>-13</v>
      </c>
      <c r="S38" s="11">
        <v>516</v>
      </c>
      <c r="T38" s="12" t="s">
        <v>28</v>
      </c>
      <c r="U38" s="12"/>
      <c r="V38" s="16">
        <v>44708.4501967593</v>
      </c>
      <c r="W38" s="12"/>
    </row>
    <row r="39" spans="1:23">
      <c r="A39" s="11">
        <v>38</v>
      </c>
      <c r="B39" s="4">
        <v>179288</v>
      </c>
      <c r="C39" s="5" t="s">
        <v>148</v>
      </c>
      <c r="D39" s="4" t="s">
        <v>149</v>
      </c>
      <c r="E39" s="5" t="s">
        <v>25</v>
      </c>
      <c r="F39" s="5" t="s">
        <v>150</v>
      </c>
      <c r="G39" s="4">
        <v>113833</v>
      </c>
      <c r="H39" s="6" t="s">
        <v>117</v>
      </c>
      <c r="I39" s="11">
        <v>28</v>
      </c>
      <c r="J39" s="11">
        <v>36</v>
      </c>
      <c r="K39" s="9">
        <v>29.8</v>
      </c>
      <c r="L39" s="13">
        <f t="shared" si="0"/>
        <v>0.222222222222222</v>
      </c>
      <c r="M39" s="13">
        <f t="shared" si="1"/>
        <v>0.0604026845637584</v>
      </c>
      <c r="N39" s="9">
        <v>3</v>
      </c>
      <c r="O39" s="11">
        <v>34.9</v>
      </c>
      <c r="P39" s="11">
        <v>2764</v>
      </c>
      <c r="Q39" s="11">
        <f t="shared" si="2"/>
        <v>-6.2</v>
      </c>
      <c r="R39" s="11">
        <f>K39-O39</f>
        <v>-5.1</v>
      </c>
      <c r="S39" s="11">
        <v>1027</v>
      </c>
      <c r="T39" s="12" t="s">
        <v>28</v>
      </c>
      <c r="U39" s="12"/>
      <c r="V39" s="16">
        <v>44713.7551041667</v>
      </c>
      <c r="W39" s="12"/>
    </row>
    <row r="40" spans="1:23">
      <c r="A40" s="11">
        <v>39</v>
      </c>
      <c r="B40" s="4">
        <v>39234</v>
      </c>
      <c r="C40" s="5" t="s">
        <v>151</v>
      </c>
      <c r="D40" s="4" t="s">
        <v>152</v>
      </c>
      <c r="E40" s="5" t="s">
        <v>25</v>
      </c>
      <c r="F40" s="5" t="s">
        <v>153</v>
      </c>
      <c r="G40" s="4">
        <v>339</v>
      </c>
      <c r="H40" s="6" t="s">
        <v>56</v>
      </c>
      <c r="I40" s="11">
        <v>136</v>
      </c>
      <c r="J40" s="11">
        <v>195</v>
      </c>
      <c r="K40" s="9">
        <v>145</v>
      </c>
      <c r="L40" s="13">
        <f t="shared" si="0"/>
        <v>0.302564102564103</v>
      </c>
      <c r="M40" s="13">
        <f t="shared" si="1"/>
        <v>0.0620689655172414</v>
      </c>
      <c r="N40" s="9">
        <v>2</v>
      </c>
      <c r="O40" s="11"/>
      <c r="P40" s="11">
        <v>281</v>
      </c>
      <c r="Q40" s="11">
        <f t="shared" si="2"/>
        <v>-50</v>
      </c>
      <c r="R40" s="11"/>
      <c r="S40" s="11">
        <v>254</v>
      </c>
      <c r="T40" s="12" t="s">
        <v>28</v>
      </c>
      <c r="U40" s="12"/>
      <c r="V40" s="16">
        <v>44713.5229976852</v>
      </c>
      <c r="W40" s="12"/>
    </row>
    <row r="41" spans="1:23">
      <c r="A41" s="11">
        <v>40</v>
      </c>
      <c r="B41" s="4">
        <v>118688</v>
      </c>
      <c r="C41" s="5" t="s">
        <v>154</v>
      </c>
      <c r="D41" s="4" t="s">
        <v>155</v>
      </c>
      <c r="E41" s="5" t="s">
        <v>25</v>
      </c>
      <c r="F41" s="5" t="s">
        <v>156</v>
      </c>
      <c r="G41" s="4">
        <v>514</v>
      </c>
      <c r="H41" s="6" t="s">
        <v>32</v>
      </c>
      <c r="I41" s="11">
        <v>21.1</v>
      </c>
      <c r="J41" s="11">
        <v>26.8</v>
      </c>
      <c r="K41" s="9">
        <v>22.5</v>
      </c>
      <c r="L41" s="13">
        <f t="shared" si="0"/>
        <v>0.212686567164179</v>
      </c>
      <c r="M41" s="13">
        <f t="shared" si="1"/>
        <v>0.0622222222222222</v>
      </c>
      <c r="N41" s="9">
        <v>2</v>
      </c>
      <c r="O41" s="11"/>
      <c r="P41" s="11">
        <v>817</v>
      </c>
      <c r="Q41" s="11">
        <f t="shared" si="2"/>
        <v>-4.3</v>
      </c>
      <c r="R41" s="11"/>
      <c r="S41" s="11">
        <v>480</v>
      </c>
      <c r="T41" s="12" t="s">
        <v>28</v>
      </c>
      <c r="U41" s="12"/>
      <c r="V41" s="16">
        <v>44712.6368518519</v>
      </c>
      <c r="W41" s="12"/>
    </row>
    <row r="42" spans="1:23">
      <c r="A42" s="11">
        <v>41</v>
      </c>
      <c r="B42" s="4">
        <v>157189</v>
      </c>
      <c r="C42" s="5" t="s">
        <v>157</v>
      </c>
      <c r="D42" s="4" t="s">
        <v>158</v>
      </c>
      <c r="E42" s="5" t="s">
        <v>38</v>
      </c>
      <c r="F42" s="5" t="s">
        <v>159</v>
      </c>
      <c r="G42" s="4">
        <v>122198</v>
      </c>
      <c r="H42" s="6" t="s">
        <v>160</v>
      </c>
      <c r="I42" s="11">
        <v>355</v>
      </c>
      <c r="J42" s="11">
        <v>430.99</v>
      </c>
      <c r="K42" s="9">
        <v>380</v>
      </c>
      <c r="L42" s="13">
        <f t="shared" si="0"/>
        <v>0.176314995707557</v>
      </c>
      <c r="M42" s="13">
        <f t="shared" si="1"/>
        <v>0.0657894736842105</v>
      </c>
      <c r="N42" s="9">
        <v>2</v>
      </c>
      <c r="O42" s="11"/>
      <c r="P42" s="11">
        <v>2291</v>
      </c>
      <c r="Q42" s="11">
        <f t="shared" si="2"/>
        <v>-50.99</v>
      </c>
      <c r="R42" s="11"/>
      <c r="S42" s="11">
        <v>479</v>
      </c>
      <c r="T42" s="12" t="s">
        <v>28</v>
      </c>
      <c r="U42" s="12"/>
      <c r="V42" s="16">
        <v>44713.4929976852</v>
      </c>
      <c r="W42" s="12"/>
    </row>
    <row r="43" spans="1:23">
      <c r="A43" s="11">
        <v>42</v>
      </c>
      <c r="B43" s="4">
        <v>154519</v>
      </c>
      <c r="C43" s="5" t="s">
        <v>161</v>
      </c>
      <c r="D43" s="4" t="s">
        <v>162</v>
      </c>
      <c r="E43" s="5" t="s">
        <v>25</v>
      </c>
      <c r="F43" s="5" t="s">
        <v>163</v>
      </c>
      <c r="G43" s="4">
        <v>104429</v>
      </c>
      <c r="H43" s="6" t="s">
        <v>87</v>
      </c>
      <c r="I43" s="11">
        <v>54</v>
      </c>
      <c r="J43" s="11">
        <v>66.9</v>
      </c>
      <c r="K43" s="9">
        <v>58</v>
      </c>
      <c r="L43" s="13">
        <f t="shared" si="0"/>
        <v>0.192825112107623</v>
      </c>
      <c r="M43" s="13">
        <f t="shared" si="1"/>
        <v>0.0689655172413793</v>
      </c>
      <c r="N43" s="9">
        <v>2</v>
      </c>
      <c r="O43" s="11"/>
      <c r="P43" s="11">
        <v>971</v>
      </c>
      <c r="Q43" s="11">
        <f t="shared" si="2"/>
        <v>-8.90000000000001</v>
      </c>
      <c r="R43" s="11"/>
      <c r="S43" s="11">
        <v>675</v>
      </c>
      <c r="T43" s="12" t="s">
        <v>28</v>
      </c>
      <c r="U43" s="12"/>
      <c r="V43" s="16">
        <v>44712.4298148148</v>
      </c>
      <c r="W43" s="12"/>
    </row>
    <row r="44" spans="1:23">
      <c r="A44" s="11">
        <v>43</v>
      </c>
      <c r="B44" s="4">
        <v>53786</v>
      </c>
      <c r="C44" s="5" t="s">
        <v>164</v>
      </c>
      <c r="D44" s="4" t="s">
        <v>165</v>
      </c>
      <c r="E44" s="5" t="s">
        <v>38</v>
      </c>
      <c r="F44" s="5" t="s">
        <v>166</v>
      </c>
      <c r="G44" s="4">
        <v>106399</v>
      </c>
      <c r="H44" s="6" t="s">
        <v>81</v>
      </c>
      <c r="I44" s="11">
        <v>78.14</v>
      </c>
      <c r="J44" s="11">
        <v>92.09</v>
      </c>
      <c r="K44" s="9">
        <v>84</v>
      </c>
      <c r="L44" s="13">
        <f t="shared" si="0"/>
        <v>0.151482245629276</v>
      </c>
      <c r="M44" s="13">
        <f t="shared" si="1"/>
        <v>0.0697619047619048</v>
      </c>
      <c r="N44" s="9">
        <v>2</v>
      </c>
      <c r="O44" s="11"/>
      <c r="P44" s="11">
        <v>1828</v>
      </c>
      <c r="Q44" s="11">
        <f t="shared" si="2"/>
        <v>-8.09</v>
      </c>
      <c r="R44" s="11"/>
      <c r="S44" s="11">
        <v>1261</v>
      </c>
      <c r="T44" s="12" t="s">
        <v>28</v>
      </c>
      <c r="U44" s="12"/>
      <c r="V44" s="16">
        <v>44712.7047222222</v>
      </c>
      <c r="W44" s="12"/>
    </row>
    <row r="45" spans="1:23">
      <c r="A45" s="11">
        <v>44</v>
      </c>
      <c r="B45" s="4">
        <v>134594</v>
      </c>
      <c r="C45" s="5" t="s">
        <v>157</v>
      </c>
      <c r="D45" s="4" t="s">
        <v>167</v>
      </c>
      <c r="E45" s="5" t="s">
        <v>38</v>
      </c>
      <c r="F45" s="5" t="s">
        <v>168</v>
      </c>
      <c r="G45" s="4">
        <v>744</v>
      </c>
      <c r="H45" s="6" t="s">
        <v>132</v>
      </c>
      <c r="I45" s="11">
        <v>400</v>
      </c>
      <c r="J45" s="11">
        <v>463.79</v>
      </c>
      <c r="K45" s="9">
        <v>430</v>
      </c>
      <c r="L45" s="13">
        <f t="shared" si="0"/>
        <v>0.137540697298346</v>
      </c>
      <c r="M45" s="13">
        <f t="shared" si="1"/>
        <v>0.0697674418604651</v>
      </c>
      <c r="N45" s="9">
        <v>2</v>
      </c>
      <c r="O45" s="11"/>
      <c r="P45" s="11">
        <v>5004</v>
      </c>
      <c r="Q45" s="11">
        <f t="shared" si="2"/>
        <v>-33.79</v>
      </c>
      <c r="R45" s="11"/>
      <c r="S45" s="11">
        <v>1658</v>
      </c>
      <c r="T45" s="12" t="s">
        <v>28</v>
      </c>
      <c r="U45" s="12"/>
      <c r="V45" s="16">
        <v>44709.7010185185</v>
      </c>
      <c r="W45" s="12"/>
    </row>
    <row r="46" spans="1:23">
      <c r="A46" s="11">
        <v>45</v>
      </c>
      <c r="B46" s="4">
        <v>10819</v>
      </c>
      <c r="C46" s="5" t="s">
        <v>169</v>
      </c>
      <c r="D46" s="4" t="s">
        <v>170</v>
      </c>
      <c r="E46" s="5" t="s">
        <v>25</v>
      </c>
      <c r="F46" s="5" t="s">
        <v>171</v>
      </c>
      <c r="G46" s="4">
        <v>726</v>
      </c>
      <c r="H46" s="6" t="s">
        <v>172</v>
      </c>
      <c r="I46" s="11">
        <v>72.45</v>
      </c>
      <c r="J46" s="11">
        <v>89</v>
      </c>
      <c r="K46" s="9">
        <v>78</v>
      </c>
      <c r="L46" s="13">
        <f t="shared" si="0"/>
        <v>0.185955056179775</v>
      </c>
      <c r="M46" s="13">
        <f t="shared" si="1"/>
        <v>0.0711538461538461</v>
      </c>
      <c r="N46" s="9">
        <v>2</v>
      </c>
      <c r="O46" s="11"/>
      <c r="P46" s="11">
        <v>810</v>
      </c>
      <c r="Q46" s="11">
        <f t="shared" si="2"/>
        <v>-11</v>
      </c>
      <c r="R46" s="11"/>
      <c r="S46" s="11">
        <v>451</v>
      </c>
      <c r="T46" s="12" t="s">
        <v>28</v>
      </c>
      <c r="U46" s="12"/>
      <c r="V46" s="16">
        <v>44719.5481944444</v>
      </c>
      <c r="W46" s="12"/>
    </row>
    <row r="47" spans="1:23">
      <c r="A47" s="11">
        <v>46</v>
      </c>
      <c r="B47" s="4">
        <v>63464</v>
      </c>
      <c r="C47" s="5" t="s">
        <v>173</v>
      </c>
      <c r="D47" s="4" t="s">
        <v>174</v>
      </c>
      <c r="E47" s="5" t="s">
        <v>25</v>
      </c>
      <c r="F47" s="5" t="s">
        <v>131</v>
      </c>
      <c r="G47" s="4">
        <v>587</v>
      </c>
      <c r="H47" s="6" t="s">
        <v>109</v>
      </c>
      <c r="I47" s="11">
        <v>32.11</v>
      </c>
      <c r="J47" s="11">
        <v>38</v>
      </c>
      <c r="K47" s="9">
        <v>35</v>
      </c>
      <c r="L47" s="13">
        <f t="shared" si="0"/>
        <v>0.155</v>
      </c>
      <c r="M47" s="13">
        <f t="shared" si="1"/>
        <v>0.0825714285714286</v>
      </c>
      <c r="N47" s="9">
        <v>3</v>
      </c>
      <c r="O47" s="11"/>
      <c r="P47" s="11">
        <v>717</v>
      </c>
      <c r="Q47" s="11">
        <f t="shared" si="2"/>
        <v>-3</v>
      </c>
      <c r="R47" s="11"/>
      <c r="S47" s="11">
        <v>420</v>
      </c>
      <c r="T47" s="12" t="s">
        <v>28</v>
      </c>
      <c r="U47" s="12"/>
      <c r="V47" s="16">
        <v>44712.9336689815</v>
      </c>
      <c r="W47" s="12"/>
    </row>
    <row r="48" spans="1:23">
      <c r="A48" s="11">
        <v>47</v>
      </c>
      <c r="B48" s="4">
        <v>165249</v>
      </c>
      <c r="C48" s="5" t="s">
        <v>175</v>
      </c>
      <c r="D48" s="4" t="s">
        <v>176</v>
      </c>
      <c r="E48" s="5" t="s">
        <v>25</v>
      </c>
      <c r="F48" s="22" t="s">
        <v>177</v>
      </c>
      <c r="G48" s="4">
        <v>113833</v>
      </c>
      <c r="H48" s="6" t="s">
        <v>117</v>
      </c>
      <c r="I48" s="11">
        <v>112</v>
      </c>
      <c r="J48" s="11">
        <v>143</v>
      </c>
      <c r="K48" s="9">
        <v>123</v>
      </c>
      <c r="L48" s="13">
        <f t="shared" si="0"/>
        <v>0.216783216783217</v>
      </c>
      <c r="M48" s="13">
        <f t="shared" si="1"/>
        <v>0.0894308943089431</v>
      </c>
      <c r="N48" s="9">
        <v>2</v>
      </c>
      <c r="O48" s="11"/>
      <c r="P48" s="11">
        <v>135</v>
      </c>
      <c r="Q48" s="11">
        <f t="shared" si="2"/>
        <v>-20</v>
      </c>
      <c r="R48" s="11"/>
      <c r="S48" s="11">
        <v>147</v>
      </c>
      <c r="T48" s="12" t="s">
        <v>28</v>
      </c>
      <c r="U48" s="12"/>
      <c r="V48" s="16">
        <v>44712.9284953704</v>
      </c>
      <c r="W48" s="12"/>
    </row>
    <row r="49" spans="1:23">
      <c r="A49" s="11">
        <v>48</v>
      </c>
      <c r="B49" s="4">
        <v>148289</v>
      </c>
      <c r="C49" s="5" t="s">
        <v>96</v>
      </c>
      <c r="D49" s="4" t="s">
        <v>143</v>
      </c>
      <c r="E49" s="5" t="s">
        <v>25</v>
      </c>
      <c r="F49" s="5" t="s">
        <v>144</v>
      </c>
      <c r="G49" s="4">
        <v>704</v>
      </c>
      <c r="H49" s="6" t="s">
        <v>178</v>
      </c>
      <c r="I49" s="11">
        <v>253</v>
      </c>
      <c r="J49" s="11">
        <v>298</v>
      </c>
      <c r="K49" s="9">
        <v>278</v>
      </c>
      <c r="L49" s="13">
        <f t="shared" si="0"/>
        <v>0.151006711409396</v>
      </c>
      <c r="M49" s="13">
        <f t="shared" si="1"/>
        <v>0.0899280575539568</v>
      </c>
      <c r="N49" s="9">
        <v>2</v>
      </c>
      <c r="O49" s="11"/>
      <c r="P49" s="11">
        <v>340</v>
      </c>
      <c r="Q49" s="11">
        <f t="shared" si="2"/>
        <v>-20</v>
      </c>
      <c r="R49" s="11"/>
      <c r="S49" s="11">
        <v>394</v>
      </c>
      <c r="T49" s="12" t="s">
        <v>28</v>
      </c>
      <c r="U49" s="12"/>
      <c r="V49" s="16">
        <v>44712.9238541667</v>
      </c>
      <c r="W49" s="12"/>
    </row>
    <row r="50" spans="1:23">
      <c r="A50" s="11">
        <v>49</v>
      </c>
      <c r="B50" s="4">
        <v>169350</v>
      </c>
      <c r="C50" s="5" t="s">
        <v>49</v>
      </c>
      <c r="D50" s="4" t="s">
        <v>179</v>
      </c>
      <c r="E50" s="5" t="s">
        <v>25</v>
      </c>
      <c r="F50" s="5" t="s">
        <v>51</v>
      </c>
      <c r="G50" s="4">
        <v>539</v>
      </c>
      <c r="H50" s="6" t="s">
        <v>95</v>
      </c>
      <c r="I50" s="11">
        <v>56.31</v>
      </c>
      <c r="J50" s="11">
        <v>68.93</v>
      </c>
      <c r="K50" s="9">
        <v>62</v>
      </c>
      <c r="L50" s="13">
        <f t="shared" si="0"/>
        <v>0.18308428840853</v>
      </c>
      <c r="M50" s="13">
        <f t="shared" si="1"/>
        <v>0.0917741935483871</v>
      </c>
      <c r="N50" s="9">
        <v>3</v>
      </c>
      <c r="O50" s="11"/>
      <c r="P50" s="11">
        <v>2058</v>
      </c>
      <c r="Q50" s="11">
        <f t="shared" si="2"/>
        <v>-6.93000000000001</v>
      </c>
      <c r="R50" s="11"/>
      <c r="S50" s="11">
        <v>20274</v>
      </c>
      <c r="T50" s="12" t="s">
        <v>28</v>
      </c>
      <c r="U50" s="12"/>
      <c r="V50" s="16">
        <v>44710.4565509259</v>
      </c>
      <c r="W50" s="12"/>
    </row>
    <row r="51" spans="1:23">
      <c r="A51" s="11">
        <v>50</v>
      </c>
      <c r="B51" s="4">
        <v>121223</v>
      </c>
      <c r="C51" s="5" t="s">
        <v>180</v>
      </c>
      <c r="D51" s="4" t="s">
        <v>181</v>
      </c>
      <c r="E51" s="5" t="s">
        <v>25</v>
      </c>
      <c r="F51" s="5" t="s">
        <v>80</v>
      </c>
      <c r="G51" s="4">
        <v>122198</v>
      </c>
      <c r="H51" s="6" t="s">
        <v>160</v>
      </c>
      <c r="I51" s="11">
        <v>58.04</v>
      </c>
      <c r="J51" s="11">
        <v>77</v>
      </c>
      <c r="K51" s="9">
        <v>64</v>
      </c>
      <c r="L51" s="13">
        <f t="shared" si="0"/>
        <v>0.246233766233766</v>
      </c>
      <c r="M51" s="13">
        <f t="shared" si="1"/>
        <v>0.093125</v>
      </c>
      <c r="N51" s="9">
        <v>3</v>
      </c>
      <c r="O51" s="11"/>
      <c r="P51" s="11">
        <v>651</v>
      </c>
      <c r="Q51" s="11">
        <f t="shared" si="2"/>
        <v>-13</v>
      </c>
      <c r="R51" s="11"/>
      <c r="S51" s="11">
        <v>385</v>
      </c>
      <c r="T51" s="12" t="s">
        <v>28</v>
      </c>
      <c r="U51" s="12"/>
      <c r="V51" s="16">
        <v>44706.7284953704</v>
      </c>
      <c r="W51" s="12"/>
    </row>
    <row r="52" spans="1:23">
      <c r="A52" s="11">
        <v>51</v>
      </c>
      <c r="B52" s="4">
        <v>166936</v>
      </c>
      <c r="C52" s="5" t="s">
        <v>182</v>
      </c>
      <c r="D52" s="4" t="s">
        <v>183</v>
      </c>
      <c r="E52" s="5" t="s">
        <v>25</v>
      </c>
      <c r="F52" s="22" t="s">
        <v>184</v>
      </c>
      <c r="G52" s="4">
        <v>745</v>
      </c>
      <c r="H52" s="6" t="s">
        <v>185</v>
      </c>
      <c r="I52" s="11">
        <v>368</v>
      </c>
      <c r="J52" s="11">
        <v>448</v>
      </c>
      <c r="K52" s="9">
        <v>406</v>
      </c>
      <c r="L52" s="13">
        <f t="shared" si="0"/>
        <v>0.178571428571429</v>
      </c>
      <c r="M52" s="13">
        <f t="shared" si="1"/>
        <v>0.0935960591133005</v>
      </c>
      <c r="N52" s="9">
        <v>2</v>
      </c>
      <c r="O52" s="11"/>
      <c r="P52" s="11">
        <v>13</v>
      </c>
      <c r="Q52" s="11">
        <f t="shared" si="2"/>
        <v>-42</v>
      </c>
      <c r="R52" s="11"/>
      <c r="S52" s="11">
        <v>23</v>
      </c>
      <c r="T52" s="12" t="s">
        <v>28</v>
      </c>
      <c r="U52" s="12"/>
      <c r="V52" s="16">
        <v>44712.4409490741</v>
      </c>
      <c r="W52" s="12"/>
    </row>
    <row r="53" spans="1:23">
      <c r="A53" s="11">
        <v>52</v>
      </c>
      <c r="B53" s="4">
        <v>158827</v>
      </c>
      <c r="C53" s="5" t="s">
        <v>186</v>
      </c>
      <c r="D53" s="4" t="s">
        <v>187</v>
      </c>
      <c r="E53" s="5" t="s">
        <v>25</v>
      </c>
      <c r="F53" s="5" t="s">
        <v>188</v>
      </c>
      <c r="G53" s="4">
        <v>105751</v>
      </c>
      <c r="H53" s="6" t="s">
        <v>99</v>
      </c>
      <c r="I53" s="11">
        <v>130.79</v>
      </c>
      <c r="J53" s="11">
        <v>168</v>
      </c>
      <c r="K53" s="9">
        <v>145</v>
      </c>
      <c r="L53" s="13">
        <f t="shared" si="0"/>
        <v>0.221488095238095</v>
      </c>
      <c r="M53" s="13">
        <f t="shared" si="1"/>
        <v>0.0980000000000001</v>
      </c>
      <c r="N53" s="9">
        <v>2</v>
      </c>
      <c r="O53" s="11"/>
      <c r="P53" s="11">
        <v>518</v>
      </c>
      <c r="Q53" s="11">
        <f t="shared" si="2"/>
        <v>-23</v>
      </c>
      <c r="R53" s="11"/>
      <c r="S53" s="11">
        <v>460</v>
      </c>
      <c r="T53" s="12" t="s">
        <v>28</v>
      </c>
      <c r="U53" s="12"/>
      <c r="V53" s="16">
        <v>44716.6985416667</v>
      </c>
      <c r="W53" s="12"/>
    </row>
    <row r="54" spans="1:23">
      <c r="A54" s="11">
        <v>53</v>
      </c>
      <c r="B54" s="4">
        <v>51007</v>
      </c>
      <c r="C54" s="5" t="s">
        <v>29</v>
      </c>
      <c r="D54" s="4" t="s">
        <v>30</v>
      </c>
      <c r="E54" s="5" t="s">
        <v>25</v>
      </c>
      <c r="F54" s="5" t="s">
        <v>31</v>
      </c>
      <c r="G54" s="4">
        <v>746</v>
      </c>
      <c r="H54" s="6" t="s">
        <v>189</v>
      </c>
      <c r="I54" s="11">
        <v>14.23</v>
      </c>
      <c r="J54" s="11">
        <v>16.9</v>
      </c>
      <c r="K54" s="9">
        <v>15.8</v>
      </c>
      <c r="L54" s="13">
        <f t="shared" si="0"/>
        <v>0.157988165680473</v>
      </c>
      <c r="M54" s="13">
        <f t="shared" si="1"/>
        <v>0.099367088607595</v>
      </c>
      <c r="N54" s="9">
        <v>3</v>
      </c>
      <c r="O54" s="11"/>
      <c r="P54" s="11">
        <v>5441</v>
      </c>
      <c r="Q54" s="11">
        <f t="shared" si="2"/>
        <v>-1.1</v>
      </c>
      <c r="R54" s="11"/>
      <c r="S54" s="11">
        <v>5051</v>
      </c>
      <c r="T54" s="12" t="s">
        <v>28</v>
      </c>
      <c r="U54" s="12"/>
      <c r="V54" s="16">
        <v>44712.9304861111</v>
      </c>
      <c r="W54" s="12"/>
    </row>
    <row r="55" spans="1:23">
      <c r="A55" s="11">
        <v>54</v>
      </c>
      <c r="B55" s="4">
        <v>154519</v>
      </c>
      <c r="C55" s="5" t="s">
        <v>161</v>
      </c>
      <c r="D55" s="4" t="s">
        <v>162</v>
      </c>
      <c r="E55" s="5" t="s">
        <v>25</v>
      </c>
      <c r="F55" s="5" t="s">
        <v>163</v>
      </c>
      <c r="G55" s="4">
        <v>102934</v>
      </c>
      <c r="H55" s="6" t="s">
        <v>190</v>
      </c>
      <c r="I55" s="11">
        <v>54</v>
      </c>
      <c r="J55" s="11">
        <v>66.9</v>
      </c>
      <c r="K55" s="9">
        <v>60</v>
      </c>
      <c r="L55" s="13">
        <f t="shared" si="0"/>
        <v>0.192825112107623</v>
      </c>
      <c r="M55" s="13">
        <f t="shared" si="1"/>
        <v>0.1</v>
      </c>
      <c r="N55" s="9">
        <v>3</v>
      </c>
      <c r="O55" s="11"/>
      <c r="P55" s="11">
        <v>971</v>
      </c>
      <c r="Q55" s="11">
        <f t="shared" si="2"/>
        <v>-6.90000000000001</v>
      </c>
      <c r="R55" s="11"/>
      <c r="S55" s="11">
        <v>675</v>
      </c>
      <c r="T55" s="12" t="s">
        <v>28</v>
      </c>
      <c r="U55" s="12"/>
      <c r="V55" s="16">
        <v>44710.4112731482</v>
      </c>
      <c r="W55" s="12"/>
    </row>
    <row r="56" spans="1:23">
      <c r="A56" s="11">
        <v>55</v>
      </c>
      <c r="B56" s="4">
        <v>59759</v>
      </c>
      <c r="C56" s="5" t="s">
        <v>191</v>
      </c>
      <c r="D56" s="4" t="s">
        <v>192</v>
      </c>
      <c r="E56" s="5" t="s">
        <v>25</v>
      </c>
      <c r="F56" s="5" t="s">
        <v>193</v>
      </c>
      <c r="G56" s="4">
        <v>112415</v>
      </c>
      <c r="H56" s="6" t="s">
        <v>63</v>
      </c>
      <c r="I56" s="11">
        <v>32.84</v>
      </c>
      <c r="J56" s="11">
        <v>41.8</v>
      </c>
      <c r="K56" s="9">
        <v>36.5</v>
      </c>
      <c r="L56" s="13">
        <f t="shared" si="0"/>
        <v>0.214354066985646</v>
      </c>
      <c r="M56" s="13">
        <f t="shared" si="1"/>
        <v>0.10027397260274</v>
      </c>
      <c r="N56" s="9">
        <v>2</v>
      </c>
      <c r="O56" s="11"/>
      <c r="P56" s="11">
        <v>1058</v>
      </c>
      <c r="Q56" s="11">
        <f t="shared" si="2"/>
        <v>-5.3</v>
      </c>
      <c r="R56" s="11"/>
      <c r="S56" s="11">
        <v>665</v>
      </c>
      <c r="T56" s="12" t="s">
        <v>28</v>
      </c>
      <c r="U56" s="12"/>
      <c r="V56" s="16">
        <v>44712.9018287037</v>
      </c>
      <c r="W56" s="12"/>
    </row>
    <row r="57" spans="1:23">
      <c r="A57" s="11">
        <v>56</v>
      </c>
      <c r="B57" s="4">
        <v>200068</v>
      </c>
      <c r="C57" s="5" t="s">
        <v>129</v>
      </c>
      <c r="D57" s="4" t="s">
        <v>194</v>
      </c>
      <c r="E57" s="5" t="s">
        <v>25</v>
      </c>
      <c r="F57" s="5" t="s">
        <v>195</v>
      </c>
      <c r="G57" s="4">
        <v>744</v>
      </c>
      <c r="H57" s="6" t="s">
        <v>132</v>
      </c>
      <c r="I57" s="11">
        <v>140</v>
      </c>
      <c r="J57" s="11">
        <v>164</v>
      </c>
      <c r="K57" s="9">
        <v>156</v>
      </c>
      <c r="L57" s="13">
        <f t="shared" si="0"/>
        <v>0.146341463414634</v>
      </c>
      <c r="M57" s="13">
        <f t="shared" si="1"/>
        <v>0.102564102564103</v>
      </c>
      <c r="N57" s="9">
        <v>3</v>
      </c>
      <c r="O57" s="11"/>
      <c r="P57" s="11">
        <v>227</v>
      </c>
      <c r="Q57" s="11">
        <f t="shared" si="2"/>
        <v>-8</v>
      </c>
      <c r="R57" s="11"/>
      <c r="S57" s="11">
        <v>172</v>
      </c>
      <c r="T57" s="12" t="s">
        <v>28</v>
      </c>
      <c r="U57" s="12"/>
      <c r="V57" s="16">
        <v>44712.9013773148</v>
      </c>
      <c r="W57" s="12"/>
    </row>
    <row r="58" spans="1:23">
      <c r="A58" s="11">
        <v>57</v>
      </c>
      <c r="B58" s="4">
        <v>14003</v>
      </c>
      <c r="C58" s="5" t="s">
        <v>196</v>
      </c>
      <c r="D58" s="4" t="s">
        <v>197</v>
      </c>
      <c r="E58" s="5" t="s">
        <v>25</v>
      </c>
      <c r="F58" s="5" t="s">
        <v>198</v>
      </c>
      <c r="G58" s="4">
        <v>116482</v>
      </c>
      <c r="H58" s="6" t="s">
        <v>52</v>
      </c>
      <c r="I58" s="11">
        <v>36.7</v>
      </c>
      <c r="J58" s="11">
        <v>48.5</v>
      </c>
      <c r="K58" s="9">
        <v>41</v>
      </c>
      <c r="L58" s="13">
        <f t="shared" si="0"/>
        <v>0.243298969072165</v>
      </c>
      <c r="M58" s="13">
        <f t="shared" si="1"/>
        <v>0.104878048780488</v>
      </c>
      <c r="N58" s="9">
        <v>2</v>
      </c>
      <c r="O58" s="11">
        <v>47</v>
      </c>
      <c r="P58" s="11">
        <v>371</v>
      </c>
      <c r="Q58" s="11">
        <f t="shared" si="2"/>
        <v>-7.5</v>
      </c>
      <c r="R58" s="11">
        <f>K58-O58</f>
        <v>-6</v>
      </c>
      <c r="S58" s="11">
        <v>207</v>
      </c>
      <c r="T58" s="12" t="s">
        <v>28</v>
      </c>
      <c r="U58" s="12"/>
      <c r="V58" s="16">
        <v>44713.9080787037</v>
      </c>
      <c r="W58" s="12"/>
    </row>
    <row r="59" spans="1:23">
      <c r="A59" s="11">
        <v>58</v>
      </c>
      <c r="B59" s="4">
        <v>62594</v>
      </c>
      <c r="C59" s="5" t="s">
        <v>199</v>
      </c>
      <c r="D59" s="4" t="s">
        <v>200</v>
      </c>
      <c r="E59" s="5" t="s">
        <v>25</v>
      </c>
      <c r="F59" s="5" t="s">
        <v>201</v>
      </c>
      <c r="G59" s="4">
        <v>572</v>
      </c>
      <c r="H59" s="6" t="s">
        <v>77</v>
      </c>
      <c r="I59" s="11">
        <v>509.1</v>
      </c>
      <c r="J59" s="11">
        <v>599</v>
      </c>
      <c r="K59" s="9">
        <v>569</v>
      </c>
      <c r="L59" s="13">
        <f t="shared" si="0"/>
        <v>0.15008347245409</v>
      </c>
      <c r="M59" s="13">
        <f t="shared" si="1"/>
        <v>0.105272407732865</v>
      </c>
      <c r="N59" s="9">
        <v>3</v>
      </c>
      <c r="O59" s="11"/>
      <c r="P59" s="11">
        <v>219</v>
      </c>
      <c r="Q59" s="11">
        <f t="shared" si="2"/>
        <v>-30</v>
      </c>
      <c r="R59" s="11"/>
      <c r="S59" s="11">
        <v>116</v>
      </c>
      <c r="T59" s="12" t="s">
        <v>28</v>
      </c>
      <c r="U59" s="12"/>
      <c r="V59" s="16">
        <v>44714.7909606481</v>
      </c>
      <c r="W59" s="12"/>
    </row>
    <row r="60" spans="1:23">
      <c r="A60" s="11">
        <v>59</v>
      </c>
      <c r="B60" s="4">
        <v>38916</v>
      </c>
      <c r="C60" s="5" t="s">
        <v>202</v>
      </c>
      <c r="D60" s="4" t="s">
        <v>203</v>
      </c>
      <c r="E60" s="5" t="s">
        <v>25</v>
      </c>
      <c r="F60" s="5" t="s">
        <v>204</v>
      </c>
      <c r="G60" s="4">
        <v>351</v>
      </c>
      <c r="H60" s="6" t="s">
        <v>205</v>
      </c>
      <c r="I60" s="11">
        <v>25</v>
      </c>
      <c r="J60" s="11">
        <v>38</v>
      </c>
      <c r="K60" s="9">
        <v>28</v>
      </c>
      <c r="L60" s="13">
        <f t="shared" si="0"/>
        <v>0.342105263157895</v>
      </c>
      <c r="M60" s="13">
        <f t="shared" si="1"/>
        <v>0.107142857142857</v>
      </c>
      <c r="N60" s="9">
        <v>3</v>
      </c>
      <c r="O60" s="11"/>
      <c r="P60" s="11">
        <v>146</v>
      </c>
      <c r="Q60" s="11">
        <f t="shared" si="2"/>
        <v>-10</v>
      </c>
      <c r="R60" s="11"/>
      <c r="S60" s="11">
        <v>189</v>
      </c>
      <c r="T60" s="12" t="s">
        <v>28</v>
      </c>
      <c r="U60" s="12"/>
      <c r="V60" s="16">
        <v>44708.4088773148</v>
      </c>
      <c r="W60" s="12"/>
    </row>
    <row r="61" spans="1:23">
      <c r="A61" s="11">
        <v>60</v>
      </c>
      <c r="B61" s="4">
        <v>56772</v>
      </c>
      <c r="C61" s="5" t="s">
        <v>206</v>
      </c>
      <c r="D61" s="4" t="s">
        <v>207</v>
      </c>
      <c r="E61" s="5" t="s">
        <v>38</v>
      </c>
      <c r="F61" s="5" t="s">
        <v>208</v>
      </c>
      <c r="G61" s="4">
        <v>102934</v>
      </c>
      <c r="H61" s="6" t="s">
        <v>190</v>
      </c>
      <c r="I61" s="11">
        <v>55.25</v>
      </c>
      <c r="J61" s="11">
        <v>78</v>
      </c>
      <c r="K61" s="9">
        <v>62</v>
      </c>
      <c r="L61" s="13">
        <f t="shared" si="0"/>
        <v>0.291666666666667</v>
      </c>
      <c r="M61" s="13">
        <f t="shared" si="1"/>
        <v>0.108870967741935</v>
      </c>
      <c r="N61" s="9">
        <v>3</v>
      </c>
      <c r="O61" s="11"/>
      <c r="P61" s="11">
        <v>233</v>
      </c>
      <c r="Q61" s="11">
        <f t="shared" si="2"/>
        <v>-16</v>
      </c>
      <c r="R61" s="11"/>
      <c r="S61" s="11">
        <v>279</v>
      </c>
      <c r="T61" s="12" t="s">
        <v>28</v>
      </c>
      <c r="U61" s="12"/>
      <c r="V61" s="16">
        <v>44718.4700925926</v>
      </c>
      <c r="W61" s="12"/>
    </row>
    <row r="62" spans="1:23">
      <c r="A62" s="11">
        <v>61</v>
      </c>
      <c r="B62" s="4">
        <v>55663</v>
      </c>
      <c r="C62" s="5" t="s">
        <v>209</v>
      </c>
      <c r="D62" s="4" t="s">
        <v>210</v>
      </c>
      <c r="E62" s="5" t="s">
        <v>38</v>
      </c>
      <c r="F62" s="5" t="s">
        <v>211</v>
      </c>
      <c r="G62" s="4">
        <v>571</v>
      </c>
      <c r="H62" s="6" t="s">
        <v>212</v>
      </c>
      <c r="I62" s="11">
        <v>44.11</v>
      </c>
      <c r="J62" s="11">
        <v>69.9</v>
      </c>
      <c r="K62" s="9">
        <v>49.5</v>
      </c>
      <c r="L62" s="13">
        <f t="shared" si="0"/>
        <v>0.3689556509299</v>
      </c>
      <c r="M62" s="13">
        <f t="shared" si="1"/>
        <v>0.108888888888889</v>
      </c>
      <c r="N62" s="9">
        <v>2</v>
      </c>
      <c r="O62" s="11"/>
      <c r="P62" s="11">
        <v>430</v>
      </c>
      <c r="Q62" s="11">
        <f t="shared" si="2"/>
        <v>-20.4</v>
      </c>
      <c r="R62" s="11"/>
      <c r="S62" s="11">
        <v>558</v>
      </c>
      <c r="T62" s="12" t="s">
        <v>28</v>
      </c>
      <c r="U62" s="12"/>
      <c r="V62" s="16">
        <v>44718.5214583333</v>
      </c>
      <c r="W62" s="12"/>
    </row>
    <row r="63" spans="1:23">
      <c r="A63" s="11">
        <v>62</v>
      </c>
      <c r="B63" s="4">
        <v>184791</v>
      </c>
      <c r="C63" s="5" t="s">
        <v>145</v>
      </c>
      <c r="D63" s="4" t="s">
        <v>146</v>
      </c>
      <c r="E63" s="5" t="s">
        <v>25</v>
      </c>
      <c r="F63" s="5" t="s">
        <v>147</v>
      </c>
      <c r="G63" s="4">
        <v>113833</v>
      </c>
      <c r="H63" s="6" t="s">
        <v>117</v>
      </c>
      <c r="I63" s="11">
        <v>84.64</v>
      </c>
      <c r="J63" s="11">
        <v>105.8</v>
      </c>
      <c r="K63" s="9">
        <v>95</v>
      </c>
      <c r="L63" s="13">
        <f t="shared" si="0"/>
        <v>0.2</v>
      </c>
      <c r="M63" s="13">
        <f t="shared" si="1"/>
        <v>0.109052631578947</v>
      </c>
      <c r="N63" s="9">
        <v>2</v>
      </c>
      <c r="O63" s="11">
        <v>103</v>
      </c>
      <c r="P63" s="11">
        <v>853</v>
      </c>
      <c r="Q63" s="11">
        <f t="shared" si="2"/>
        <v>-10.8</v>
      </c>
      <c r="R63" s="11">
        <f>K63-O63</f>
        <v>-8</v>
      </c>
      <c r="S63" s="11">
        <v>516</v>
      </c>
      <c r="T63" s="12" t="s">
        <v>28</v>
      </c>
      <c r="U63" s="12"/>
      <c r="V63" s="16">
        <v>44708.4140740741</v>
      </c>
      <c r="W63" s="12"/>
    </row>
    <row r="64" spans="1:23">
      <c r="A64" s="11">
        <v>63</v>
      </c>
      <c r="B64" s="4">
        <v>38768</v>
      </c>
      <c r="C64" s="5" t="s">
        <v>213</v>
      </c>
      <c r="D64" s="4" t="s">
        <v>214</v>
      </c>
      <c r="E64" s="5" t="s">
        <v>25</v>
      </c>
      <c r="F64" s="5" t="s">
        <v>215</v>
      </c>
      <c r="G64" s="4">
        <v>726</v>
      </c>
      <c r="H64" s="6" t="s">
        <v>172</v>
      </c>
      <c r="I64" s="11">
        <v>30.8</v>
      </c>
      <c r="J64" s="11">
        <v>41.5</v>
      </c>
      <c r="K64" s="9">
        <v>34.6</v>
      </c>
      <c r="L64" s="13">
        <f t="shared" si="0"/>
        <v>0.257831325301205</v>
      </c>
      <c r="M64" s="13">
        <f t="shared" si="1"/>
        <v>0.109826589595376</v>
      </c>
      <c r="N64" s="9">
        <v>3</v>
      </c>
      <c r="O64" s="11"/>
      <c r="P64" s="11">
        <v>180</v>
      </c>
      <c r="Q64" s="11">
        <f t="shared" si="2"/>
        <v>-6.9</v>
      </c>
      <c r="R64" s="11"/>
      <c r="S64" s="11">
        <v>228</v>
      </c>
      <c r="T64" s="12" t="s">
        <v>28</v>
      </c>
      <c r="U64" s="12"/>
      <c r="V64" s="16">
        <v>44715.4680439815</v>
      </c>
      <c r="W64" s="12"/>
    </row>
    <row r="65" spans="1:23">
      <c r="A65" s="11">
        <v>64</v>
      </c>
      <c r="B65" s="4">
        <v>27689</v>
      </c>
      <c r="C65" s="5" t="s">
        <v>216</v>
      </c>
      <c r="D65" s="4" t="s">
        <v>217</v>
      </c>
      <c r="E65" s="5" t="s">
        <v>25</v>
      </c>
      <c r="F65" s="5" t="s">
        <v>218</v>
      </c>
      <c r="G65" s="4">
        <v>373</v>
      </c>
      <c r="H65" s="6" t="s">
        <v>219</v>
      </c>
      <c r="I65" s="11">
        <v>27.5</v>
      </c>
      <c r="J65" s="11">
        <v>36.9</v>
      </c>
      <c r="K65" s="9">
        <v>31</v>
      </c>
      <c r="L65" s="13">
        <f t="shared" si="0"/>
        <v>0.254742547425474</v>
      </c>
      <c r="M65" s="13">
        <f t="shared" si="1"/>
        <v>0.112903225806452</v>
      </c>
      <c r="N65" s="9">
        <v>2</v>
      </c>
      <c r="O65" s="11"/>
      <c r="P65" s="11">
        <v>1528</v>
      </c>
      <c r="Q65" s="11">
        <f t="shared" si="2"/>
        <v>-5.9</v>
      </c>
      <c r="R65" s="11"/>
      <c r="S65" s="11">
        <v>793</v>
      </c>
      <c r="T65" s="12" t="s">
        <v>28</v>
      </c>
      <c r="U65" s="12"/>
      <c r="V65" s="16">
        <v>44709.8833449074</v>
      </c>
      <c r="W65" s="12"/>
    </row>
    <row r="66" spans="1:23">
      <c r="A66" s="11">
        <v>65</v>
      </c>
      <c r="B66" s="4">
        <v>19226</v>
      </c>
      <c r="C66" s="5" t="s">
        <v>220</v>
      </c>
      <c r="D66" s="4" t="s">
        <v>221</v>
      </c>
      <c r="E66" s="5" t="s">
        <v>25</v>
      </c>
      <c r="F66" s="5" t="s">
        <v>222</v>
      </c>
      <c r="G66" s="4">
        <v>351</v>
      </c>
      <c r="H66" s="6" t="s">
        <v>205</v>
      </c>
      <c r="I66" s="11">
        <v>85</v>
      </c>
      <c r="J66" s="11">
        <v>99</v>
      </c>
      <c r="K66" s="9">
        <v>96</v>
      </c>
      <c r="L66" s="13">
        <f t="shared" ref="L66:L129" si="3">(J66-I66)/J66</f>
        <v>0.141414141414141</v>
      </c>
      <c r="M66" s="13">
        <f t="shared" ref="M66:M129" si="4">(K66-I66)/K66</f>
        <v>0.114583333333333</v>
      </c>
      <c r="N66" s="9">
        <v>2</v>
      </c>
      <c r="O66" s="11"/>
      <c r="P66" s="11">
        <v>603</v>
      </c>
      <c r="Q66" s="11">
        <f t="shared" ref="Q66:Q129" si="5">K66-J66</f>
        <v>-3</v>
      </c>
      <c r="R66" s="11"/>
      <c r="S66" s="11">
        <v>449</v>
      </c>
      <c r="T66" s="12" t="s">
        <v>28</v>
      </c>
      <c r="U66" s="12"/>
      <c r="V66" s="16">
        <v>44716.5576273148</v>
      </c>
      <c r="W66" s="12"/>
    </row>
    <row r="67" spans="1:23">
      <c r="A67" s="11">
        <v>66</v>
      </c>
      <c r="B67" s="4">
        <v>159553</v>
      </c>
      <c r="C67" s="5" t="s">
        <v>223</v>
      </c>
      <c r="D67" s="4" t="s">
        <v>224</v>
      </c>
      <c r="E67" s="5" t="s">
        <v>38</v>
      </c>
      <c r="F67" s="5" t="s">
        <v>168</v>
      </c>
      <c r="G67" s="4">
        <v>102479</v>
      </c>
      <c r="H67" s="6" t="s">
        <v>133</v>
      </c>
      <c r="I67" s="11">
        <v>535</v>
      </c>
      <c r="J67" s="11">
        <v>680</v>
      </c>
      <c r="K67" s="9">
        <v>610</v>
      </c>
      <c r="L67" s="13">
        <f t="shared" si="3"/>
        <v>0.213235294117647</v>
      </c>
      <c r="M67" s="13">
        <f t="shared" si="4"/>
        <v>0.122950819672131</v>
      </c>
      <c r="N67" s="9">
        <v>2</v>
      </c>
      <c r="O67" s="11"/>
      <c r="P67" s="11">
        <v>618</v>
      </c>
      <c r="Q67" s="11">
        <f t="shared" si="5"/>
        <v>-70</v>
      </c>
      <c r="R67" s="11"/>
      <c r="S67" s="11">
        <v>439</v>
      </c>
      <c r="T67" s="12" t="s">
        <v>28</v>
      </c>
      <c r="U67" s="12"/>
      <c r="V67" s="16">
        <v>44718.7210185185</v>
      </c>
      <c r="W67" s="12"/>
    </row>
    <row r="68" spans="1:23">
      <c r="A68" s="11">
        <v>67</v>
      </c>
      <c r="B68" s="4">
        <v>163227</v>
      </c>
      <c r="C68" s="5" t="s">
        <v>225</v>
      </c>
      <c r="D68" s="6" t="s">
        <v>226</v>
      </c>
      <c r="E68" s="5" t="s">
        <v>25</v>
      </c>
      <c r="F68" s="5" t="s">
        <v>227</v>
      </c>
      <c r="G68" s="4">
        <v>106399</v>
      </c>
      <c r="H68" s="6" t="s">
        <v>81</v>
      </c>
      <c r="I68" s="11">
        <v>74.46</v>
      </c>
      <c r="J68" s="11">
        <v>95</v>
      </c>
      <c r="K68" s="9">
        <v>85</v>
      </c>
      <c r="L68" s="13">
        <f t="shared" si="3"/>
        <v>0.21621052631579</v>
      </c>
      <c r="M68" s="13">
        <f t="shared" si="4"/>
        <v>0.124</v>
      </c>
      <c r="N68" s="9">
        <v>2</v>
      </c>
      <c r="O68" s="11"/>
      <c r="P68" s="11">
        <v>349</v>
      </c>
      <c r="Q68" s="11">
        <f t="shared" si="5"/>
        <v>-10</v>
      </c>
      <c r="R68" s="11"/>
      <c r="S68" s="11">
        <v>237</v>
      </c>
      <c r="T68" s="12" t="s">
        <v>28</v>
      </c>
      <c r="U68" s="12"/>
      <c r="V68" s="16">
        <v>44718.4657523148</v>
      </c>
      <c r="W68" s="12"/>
    </row>
    <row r="69" spans="1:23">
      <c r="A69" s="11">
        <v>68</v>
      </c>
      <c r="B69" s="4">
        <v>32625</v>
      </c>
      <c r="C69" s="5" t="s">
        <v>173</v>
      </c>
      <c r="D69" s="4" t="s">
        <v>228</v>
      </c>
      <c r="E69" s="5" t="s">
        <v>25</v>
      </c>
      <c r="F69" s="5" t="s">
        <v>131</v>
      </c>
      <c r="G69" s="4">
        <v>587</v>
      </c>
      <c r="H69" s="6" t="s">
        <v>109</v>
      </c>
      <c r="I69" s="11">
        <v>26.27</v>
      </c>
      <c r="J69" s="11">
        <v>36.4</v>
      </c>
      <c r="K69" s="9">
        <v>30</v>
      </c>
      <c r="L69" s="13">
        <f t="shared" si="3"/>
        <v>0.278296703296703</v>
      </c>
      <c r="M69" s="13">
        <f t="shared" si="4"/>
        <v>0.124333333333333</v>
      </c>
      <c r="N69" s="9">
        <v>3</v>
      </c>
      <c r="O69" s="11"/>
      <c r="P69" s="11">
        <v>1062</v>
      </c>
      <c r="Q69" s="11">
        <f t="shared" si="5"/>
        <v>-6.4</v>
      </c>
      <c r="R69" s="11"/>
      <c r="S69" s="11">
        <v>564</v>
      </c>
      <c r="T69" s="12" t="s">
        <v>28</v>
      </c>
      <c r="U69" s="12"/>
      <c r="V69" s="16">
        <v>44712.9249305556</v>
      </c>
      <c r="W69" s="12"/>
    </row>
    <row r="70" spans="1:23">
      <c r="A70" s="11">
        <v>69</v>
      </c>
      <c r="B70" s="4">
        <v>191947</v>
      </c>
      <c r="C70" s="5" t="s">
        <v>229</v>
      </c>
      <c r="D70" s="4" t="s">
        <v>230</v>
      </c>
      <c r="E70" s="5" t="s">
        <v>25</v>
      </c>
      <c r="F70" s="5" t="s">
        <v>231</v>
      </c>
      <c r="G70" s="4">
        <v>730</v>
      </c>
      <c r="H70" s="6" t="s">
        <v>232</v>
      </c>
      <c r="I70" s="11">
        <v>371.74</v>
      </c>
      <c r="J70" s="11">
        <v>450</v>
      </c>
      <c r="K70" s="9">
        <v>430</v>
      </c>
      <c r="L70" s="13">
        <f t="shared" si="3"/>
        <v>0.173911111111111</v>
      </c>
      <c r="M70" s="13">
        <f t="shared" si="4"/>
        <v>0.135488372093023</v>
      </c>
      <c r="N70" s="9">
        <v>3</v>
      </c>
      <c r="O70" s="11"/>
      <c r="P70" s="11">
        <v>121</v>
      </c>
      <c r="Q70" s="11">
        <f t="shared" si="5"/>
        <v>-20</v>
      </c>
      <c r="R70" s="11"/>
      <c r="S70" s="11">
        <v>78</v>
      </c>
      <c r="T70" s="12" t="s">
        <v>28</v>
      </c>
      <c r="U70" s="12"/>
      <c r="V70" s="16">
        <v>44712.9287037037</v>
      </c>
      <c r="W70" s="12"/>
    </row>
    <row r="71" spans="1:23">
      <c r="A71" s="11">
        <v>70</v>
      </c>
      <c r="B71" s="4">
        <v>32625</v>
      </c>
      <c r="C71" s="5" t="s">
        <v>173</v>
      </c>
      <c r="D71" s="4" t="s">
        <v>228</v>
      </c>
      <c r="E71" s="5" t="s">
        <v>25</v>
      </c>
      <c r="F71" s="5" t="s">
        <v>131</v>
      </c>
      <c r="G71" s="4">
        <v>571</v>
      </c>
      <c r="H71" s="6" t="s">
        <v>212</v>
      </c>
      <c r="I71" s="11">
        <v>26.27</v>
      </c>
      <c r="J71" s="11">
        <v>36.4</v>
      </c>
      <c r="K71" s="9">
        <v>30.5</v>
      </c>
      <c r="L71" s="13">
        <f t="shared" si="3"/>
        <v>0.278296703296703</v>
      </c>
      <c r="M71" s="13">
        <f t="shared" si="4"/>
        <v>0.138688524590164</v>
      </c>
      <c r="N71" s="9">
        <v>2</v>
      </c>
      <c r="O71" s="11"/>
      <c r="P71" s="11">
        <v>1062</v>
      </c>
      <c r="Q71" s="11">
        <f t="shared" si="5"/>
        <v>-5.9</v>
      </c>
      <c r="R71" s="11"/>
      <c r="S71" s="11">
        <v>564</v>
      </c>
      <c r="T71" s="12" t="s">
        <v>28</v>
      </c>
      <c r="U71" s="12"/>
      <c r="V71" s="16">
        <v>44717.3501736111</v>
      </c>
      <c r="W71" s="12"/>
    </row>
    <row r="72" spans="1:23">
      <c r="A72" s="11">
        <v>71</v>
      </c>
      <c r="B72" s="4">
        <v>212786</v>
      </c>
      <c r="C72" s="5" t="s">
        <v>157</v>
      </c>
      <c r="D72" s="4" t="s">
        <v>233</v>
      </c>
      <c r="E72" s="5" t="s">
        <v>38</v>
      </c>
      <c r="F72" s="5" t="s">
        <v>234</v>
      </c>
      <c r="G72" s="4">
        <v>113833</v>
      </c>
      <c r="H72" s="6" t="s">
        <v>117</v>
      </c>
      <c r="I72" s="11">
        <v>353</v>
      </c>
      <c r="J72" s="11">
        <v>460</v>
      </c>
      <c r="K72" s="9">
        <v>410</v>
      </c>
      <c r="L72" s="13">
        <f t="shared" si="3"/>
        <v>0.232608695652174</v>
      </c>
      <c r="M72" s="13">
        <f t="shared" si="4"/>
        <v>0.139024390243902</v>
      </c>
      <c r="N72" s="9">
        <v>3</v>
      </c>
      <c r="O72" s="11"/>
      <c r="P72" s="11">
        <v>1098</v>
      </c>
      <c r="Q72" s="11">
        <f t="shared" si="5"/>
        <v>-50</v>
      </c>
      <c r="R72" s="11"/>
      <c r="S72" s="11">
        <v>392</v>
      </c>
      <c r="T72" s="12" t="s">
        <v>28</v>
      </c>
      <c r="U72" s="12"/>
      <c r="V72" s="16">
        <v>44709.6992824074</v>
      </c>
      <c r="W72" s="12"/>
    </row>
    <row r="73" spans="1:23">
      <c r="A73" s="11">
        <v>72</v>
      </c>
      <c r="B73" s="4">
        <v>56772</v>
      </c>
      <c r="C73" s="5" t="s">
        <v>206</v>
      </c>
      <c r="D73" s="4" t="s">
        <v>207</v>
      </c>
      <c r="E73" s="5" t="s">
        <v>38</v>
      </c>
      <c r="F73" s="5" t="s">
        <v>208</v>
      </c>
      <c r="G73" s="4">
        <v>585</v>
      </c>
      <c r="H73" s="6" t="s">
        <v>113</v>
      </c>
      <c r="I73" s="11">
        <v>55.25</v>
      </c>
      <c r="J73" s="11">
        <v>78</v>
      </c>
      <c r="K73" s="9">
        <v>65</v>
      </c>
      <c r="L73" s="13">
        <f t="shared" si="3"/>
        <v>0.291666666666667</v>
      </c>
      <c r="M73" s="13">
        <f t="shared" si="4"/>
        <v>0.15</v>
      </c>
      <c r="N73" s="9">
        <v>2</v>
      </c>
      <c r="O73" s="11"/>
      <c r="P73" s="11">
        <v>233</v>
      </c>
      <c r="Q73" s="11">
        <f t="shared" si="5"/>
        <v>-13</v>
      </c>
      <c r="R73" s="11"/>
      <c r="S73" s="11">
        <v>279</v>
      </c>
      <c r="T73" s="12" t="s">
        <v>28</v>
      </c>
      <c r="U73" s="12"/>
      <c r="V73" s="16">
        <v>44713.7769212963</v>
      </c>
      <c r="W73" s="12"/>
    </row>
    <row r="74" spans="1:23">
      <c r="A74" s="11">
        <v>73</v>
      </c>
      <c r="B74" s="4">
        <v>69796</v>
      </c>
      <c r="C74" s="5" t="s">
        <v>235</v>
      </c>
      <c r="D74" s="4" t="s">
        <v>236</v>
      </c>
      <c r="E74" s="5" t="s">
        <v>120</v>
      </c>
      <c r="F74" s="5" t="s">
        <v>237</v>
      </c>
      <c r="G74" s="4">
        <v>572</v>
      </c>
      <c r="H74" s="6" t="s">
        <v>77</v>
      </c>
      <c r="I74" s="11">
        <v>13.97</v>
      </c>
      <c r="J74" s="11">
        <v>20</v>
      </c>
      <c r="K74" s="9">
        <v>16.5</v>
      </c>
      <c r="L74" s="13">
        <f t="shared" si="3"/>
        <v>0.3015</v>
      </c>
      <c r="M74" s="13">
        <f t="shared" si="4"/>
        <v>0.153333333333333</v>
      </c>
      <c r="N74" s="9">
        <v>1</v>
      </c>
      <c r="O74" s="11"/>
      <c r="P74" s="11">
        <v>2109</v>
      </c>
      <c r="Q74" s="11">
        <f t="shared" si="5"/>
        <v>-3.5</v>
      </c>
      <c r="R74" s="11"/>
      <c r="S74" s="11">
        <v>1157</v>
      </c>
      <c r="T74" s="12" t="s">
        <v>28</v>
      </c>
      <c r="U74" s="12"/>
      <c r="V74" s="16">
        <v>44706.6696875</v>
      </c>
      <c r="W74" s="12"/>
    </row>
    <row r="75" spans="1:23">
      <c r="A75" s="11">
        <v>74</v>
      </c>
      <c r="B75" s="4">
        <v>147320</v>
      </c>
      <c r="C75" s="5" t="s">
        <v>238</v>
      </c>
      <c r="D75" s="4" t="s">
        <v>239</v>
      </c>
      <c r="E75" s="5" t="s">
        <v>38</v>
      </c>
      <c r="F75" s="5" t="s">
        <v>240</v>
      </c>
      <c r="G75" s="4">
        <v>113833</v>
      </c>
      <c r="H75" s="6" t="s">
        <v>117</v>
      </c>
      <c r="I75" s="11">
        <v>30.3</v>
      </c>
      <c r="J75" s="11">
        <v>39.8</v>
      </c>
      <c r="K75" s="9">
        <v>35.8</v>
      </c>
      <c r="L75" s="13">
        <f t="shared" si="3"/>
        <v>0.238693467336683</v>
      </c>
      <c r="M75" s="13">
        <f t="shared" si="4"/>
        <v>0.153631284916201</v>
      </c>
      <c r="N75" s="9">
        <v>2</v>
      </c>
      <c r="O75" s="11"/>
      <c r="P75" s="11">
        <v>1603</v>
      </c>
      <c r="Q75" s="11">
        <f t="shared" si="5"/>
        <v>-4</v>
      </c>
      <c r="R75" s="11"/>
      <c r="S75" s="11">
        <v>486</v>
      </c>
      <c r="T75" s="12" t="s">
        <v>28</v>
      </c>
      <c r="U75" s="12"/>
      <c r="V75" s="16">
        <v>44711.6172337963</v>
      </c>
      <c r="W75" s="12"/>
    </row>
    <row r="76" spans="1:23">
      <c r="A76" s="11">
        <v>75</v>
      </c>
      <c r="B76" s="4">
        <v>16634</v>
      </c>
      <c r="C76" s="5" t="s">
        <v>241</v>
      </c>
      <c r="D76" s="4" t="s">
        <v>242</v>
      </c>
      <c r="E76" s="5" t="s">
        <v>25</v>
      </c>
      <c r="F76" s="5" t="s">
        <v>47</v>
      </c>
      <c r="G76" s="4">
        <v>572</v>
      </c>
      <c r="H76" s="6" t="s">
        <v>77</v>
      </c>
      <c r="I76" s="11">
        <v>29.5</v>
      </c>
      <c r="J76" s="11">
        <v>46.8</v>
      </c>
      <c r="K76" s="9">
        <v>35</v>
      </c>
      <c r="L76" s="13">
        <f t="shared" si="3"/>
        <v>0.36965811965812</v>
      </c>
      <c r="M76" s="13">
        <f t="shared" si="4"/>
        <v>0.157142857142857</v>
      </c>
      <c r="N76" s="9">
        <v>2</v>
      </c>
      <c r="O76" s="11"/>
      <c r="P76" s="11">
        <v>674</v>
      </c>
      <c r="Q76" s="11">
        <f t="shared" si="5"/>
        <v>-11.8</v>
      </c>
      <c r="R76" s="11"/>
      <c r="S76" s="11">
        <v>621</v>
      </c>
      <c r="T76" s="12" t="s">
        <v>28</v>
      </c>
      <c r="U76" s="12"/>
      <c r="V76" s="16">
        <v>44717.7145486111</v>
      </c>
      <c r="W76" s="12"/>
    </row>
    <row r="77" spans="1:23">
      <c r="A77" s="11">
        <v>76</v>
      </c>
      <c r="B77" s="4">
        <v>173043</v>
      </c>
      <c r="C77" s="5" t="s">
        <v>243</v>
      </c>
      <c r="D77" s="4" t="s">
        <v>244</v>
      </c>
      <c r="E77" s="5" t="s">
        <v>25</v>
      </c>
      <c r="F77" s="5" t="s">
        <v>245</v>
      </c>
      <c r="G77" s="4">
        <v>113833</v>
      </c>
      <c r="H77" s="6" t="s">
        <v>117</v>
      </c>
      <c r="I77" s="11">
        <v>167.3</v>
      </c>
      <c r="J77" s="11">
        <v>215</v>
      </c>
      <c r="K77" s="9">
        <v>199</v>
      </c>
      <c r="L77" s="13">
        <f t="shared" si="3"/>
        <v>0.221860465116279</v>
      </c>
      <c r="M77" s="13">
        <f t="shared" si="4"/>
        <v>0.15929648241206</v>
      </c>
      <c r="N77" s="9">
        <v>3</v>
      </c>
      <c r="O77" s="11"/>
      <c r="P77" s="11">
        <v>449</v>
      </c>
      <c r="Q77" s="11">
        <f t="shared" si="5"/>
        <v>-16</v>
      </c>
      <c r="R77" s="11"/>
      <c r="S77" s="11">
        <v>256</v>
      </c>
      <c r="T77" s="12" t="s">
        <v>28</v>
      </c>
      <c r="U77" s="12"/>
      <c r="V77" s="16">
        <v>44712.9322106481</v>
      </c>
      <c r="W77" s="12"/>
    </row>
    <row r="78" spans="1:23">
      <c r="A78" s="11">
        <v>77</v>
      </c>
      <c r="B78" s="4">
        <v>212786</v>
      </c>
      <c r="C78" s="5" t="s">
        <v>157</v>
      </c>
      <c r="D78" s="4" t="s">
        <v>233</v>
      </c>
      <c r="E78" s="5" t="s">
        <v>38</v>
      </c>
      <c r="F78" s="5" t="s">
        <v>234</v>
      </c>
      <c r="G78" s="4">
        <v>747</v>
      </c>
      <c r="H78" s="6" t="s">
        <v>246</v>
      </c>
      <c r="I78" s="11">
        <v>353</v>
      </c>
      <c r="J78" s="11">
        <v>460</v>
      </c>
      <c r="K78" s="9">
        <v>420</v>
      </c>
      <c r="L78" s="13">
        <f t="shared" si="3"/>
        <v>0.232608695652174</v>
      </c>
      <c r="M78" s="13">
        <f t="shared" si="4"/>
        <v>0.15952380952381</v>
      </c>
      <c r="N78" s="9">
        <v>10</v>
      </c>
      <c r="O78" s="11"/>
      <c r="P78" s="11">
        <v>1098</v>
      </c>
      <c r="Q78" s="11">
        <f t="shared" si="5"/>
        <v>-40</v>
      </c>
      <c r="R78" s="11"/>
      <c r="S78" s="11">
        <v>392</v>
      </c>
      <c r="T78" s="12" t="s">
        <v>28</v>
      </c>
      <c r="U78" s="12"/>
      <c r="V78" s="16">
        <v>44719.6760532407</v>
      </c>
      <c r="W78" s="12"/>
    </row>
    <row r="79" spans="1:23">
      <c r="A79" s="11">
        <v>78</v>
      </c>
      <c r="B79" s="4">
        <v>192185</v>
      </c>
      <c r="C79" s="5" t="s">
        <v>247</v>
      </c>
      <c r="D79" s="4" t="s">
        <v>248</v>
      </c>
      <c r="E79" s="5" t="s">
        <v>25</v>
      </c>
      <c r="F79" s="5" t="s">
        <v>249</v>
      </c>
      <c r="G79" s="4">
        <v>102479</v>
      </c>
      <c r="H79" s="6" t="s">
        <v>133</v>
      </c>
      <c r="I79" s="11">
        <v>29.28</v>
      </c>
      <c r="J79" s="11">
        <v>38.6</v>
      </c>
      <c r="K79" s="9">
        <v>35</v>
      </c>
      <c r="L79" s="13">
        <f t="shared" si="3"/>
        <v>0.241450777202073</v>
      </c>
      <c r="M79" s="13">
        <f t="shared" si="4"/>
        <v>0.163428571428571</v>
      </c>
      <c r="N79" s="9">
        <v>2</v>
      </c>
      <c r="O79" s="11"/>
      <c r="P79" s="11">
        <v>558</v>
      </c>
      <c r="Q79" s="11">
        <f t="shared" si="5"/>
        <v>-3.6</v>
      </c>
      <c r="R79" s="11"/>
      <c r="S79" s="11">
        <v>456</v>
      </c>
      <c r="T79" s="12" t="s">
        <v>28</v>
      </c>
      <c r="U79" s="12"/>
      <c r="V79" s="16">
        <v>44715.6881134259</v>
      </c>
      <c r="W79" s="12"/>
    </row>
    <row r="80" spans="1:23">
      <c r="A80" s="11">
        <v>79</v>
      </c>
      <c r="B80" s="4">
        <v>86176</v>
      </c>
      <c r="C80" s="5" t="s">
        <v>250</v>
      </c>
      <c r="D80" s="4" t="s">
        <v>251</v>
      </c>
      <c r="E80" s="5" t="s">
        <v>25</v>
      </c>
      <c r="F80" s="5" t="s">
        <v>80</v>
      </c>
      <c r="G80" s="4">
        <v>744</v>
      </c>
      <c r="H80" s="6" t="s">
        <v>132</v>
      </c>
      <c r="I80" s="11">
        <v>54.2</v>
      </c>
      <c r="J80" s="11">
        <v>69.7</v>
      </c>
      <c r="K80" s="9">
        <v>65</v>
      </c>
      <c r="L80" s="13">
        <f t="shared" si="3"/>
        <v>0.222381635581062</v>
      </c>
      <c r="M80" s="13">
        <f t="shared" si="4"/>
        <v>0.166153846153846</v>
      </c>
      <c r="N80" s="9">
        <v>2</v>
      </c>
      <c r="O80" s="11"/>
      <c r="P80" s="11">
        <v>274</v>
      </c>
      <c r="Q80" s="11">
        <f t="shared" si="5"/>
        <v>-4.7</v>
      </c>
      <c r="R80" s="11"/>
      <c r="S80" s="11">
        <v>300</v>
      </c>
      <c r="T80" s="12" t="s">
        <v>28</v>
      </c>
      <c r="U80" s="12"/>
      <c r="V80" s="16">
        <v>44717.6836574074</v>
      </c>
      <c r="W80" s="12"/>
    </row>
    <row r="81" spans="1:23">
      <c r="A81" s="11">
        <v>80</v>
      </c>
      <c r="B81" s="4">
        <v>158590</v>
      </c>
      <c r="C81" s="5" t="s">
        <v>252</v>
      </c>
      <c r="D81" s="4" t="s">
        <v>253</v>
      </c>
      <c r="E81" s="5" t="s">
        <v>25</v>
      </c>
      <c r="F81" s="5" t="s">
        <v>254</v>
      </c>
      <c r="G81" s="4">
        <v>113833</v>
      </c>
      <c r="H81" s="6" t="s">
        <v>117</v>
      </c>
      <c r="I81" s="11">
        <v>60</v>
      </c>
      <c r="J81" s="11">
        <v>88</v>
      </c>
      <c r="K81" s="9">
        <v>72</v>
      </c>
      <c r="L81" s="13">
        <f t="shared" si="3"/>
        <v>0.318181818181818</v>
      </c>
      <c r="M81" s="13">
        <f t="shared" si="4"/>
        <v>0.166666666666667</v>
      </c>
      <c r="N81" s="9">
        <v>3</v>
      </c>
      <c r="O81" s="11"/>
      <c r="P81" s="11">
        <v>631</v>
      </c>
      <c r="Q81" s="11">
        <f t="shared" si="5"/>
        <v>-16</v>
      </c>
      <c r="R81" s="11"/>
      <c r="S81" s="11">
        <v>373</v>
      </c>
      <c r="T81" s="12" t="s">
        <v>28</v>
      </c>
      <c r="U81" s="12"/>
      <c r="V81" s="16">
        <v>44709.6097453704</v>
      </c>
      <c r="W81" s="12"/>
    </row>
    <row r="82" spans="1:23">
      <c r="A82" s="11">
        <v>81</v>
      </c>
      <c r="B82" s="4">
        <v>182881</v>
      </c>
      <c r="C82" s="5" t="s">
        <v>255</v>
      </c>
      <c r="D82" s="4" t="s">
        <v>256</v>
      </c>
      <c r="E82" s="5" t="s">
        <v>257</v>
      </c>
      <c r="F82" s="5" t="s">
        <v>258</v>
      </c>
      <c r="G82" s="4">
        <v>587</v>
      </c>
      <c r="H82" s="6" t="s">
        <v>109</v>
      </c>
      <c r="I82" s="11">
        <v>3696</v>
      </c>
      <c r="J82" s="11">
        <v>5280</v>
      </c>
      <c r="K82" s="9">
        <v>4450</v>
      </c>
      <c r="L82" s="13">
        <f t="shared" si="3"/>
        <v>0.3</v>
      </c>
      <c r="M82" s="13">
        <f t="shared" si="4"/>
        <v>0.169438202247191</v>
      </c>
      <c r="N82" s="9">
        <v>1</v>
      </c>
      <c r="O82" s="11"/>
      <c r="P82" s="11">
        <v>11</v>
      </c>
      <c r="Q82" s="11">
        <f t="shared" si="5"/>
        <v>-830</v>
      </c>
      <c r="R82" s="11"/>
      <c r="S82" s="11">
        <v>27</v>
      </c>
      <c r="T82" s="12" t="s">
        <v>28</v>
      </c>
      <c r="U82" s="12"/>
      <c r="V82" s="16">
        <v>44709.6801157407</v>
      </c>
      <c r="W82" s="12"/>
    </row>
    <row r="83" spans="1:23">
      <c r="A83" s="11">
        <v>82</v>
      </c>
      <c r="B83" s="4">
        <v>182338</v>
      </c>
      <c r="C83" s="5" t="s">
        <v>259</v>
      </c>
      <c r="D83" s="4" t="s">
        <v>260</v>
      </c>
      <c r="E83" s="5" t="s">
        <v>25</v>
      </c>
      <c r="F83" s="5" t="s">
        <v>261</v>
      </c>
      <c r="G83" s="4">
        <v>114622</v>
      </c>
      <c r="H83" s="6" t="s">
        <v>262</v>
      </c>
      <c r="I83" s="11">
        <v>43.09</v>
      </c>
      <c r="J83" s="11">
        <v>56.8</v>
      </c>
      <c r="K83" s="9">
        <v>52</v>
      </c>
      <c r="L83" s="13">
        <f t="shared" si="3"/>
        <v>0.24137323943662</v>
      </c>
      <c r="M83" s="13">
        <f t="shared" si="4"/>
        <v>0.171346153846154</v>
      </c>
      <c r="N83" s="9">
        <v>2</v>
      </c>
      <c r="O83" s="11"/>
      <c r="P83" s="11">
        <v>452</v>
      </c>
      <c r="Q83" s="11">
        <f t="shared" si="5"/>
        <v>-4.8</v>
      </c>
      <c r="R83" s="11"/>
      <c r="S83" s="11">
        <v>466</v>
      </c>
      <c r="T83" s="12" t="s">
        <v>28</v>
      </c>
      <c r="U83" s="12"/>
      <c r="V83" s="16">
        <v>44713.9124305556</v>
      </c>
      <c r="W83" s="12"/>
    </row>
    <row r="84" spans="1:23">
      <c r="A84" s="11">
        <v>83</v>
      </c>
      <c r="B84" s="4">
        <v>156039</v>
      </c>
      <c r="C84" s="5" t="s">
        <v>263</v>
      </c>
      <c r="D84" s="4" t="s">
        <v>264</v>
      </c>
      <c r="E84" s="5" t="s">
        <v>25</v>
      </c>
      <c r="F84" s="5" t="s">
        <v>265</v>
      </c>
      <c r="G84" s="4">
        <v>539</v>
      </c>
      <c r="H84" s="6" t="s">
        <v>95</v>
      </c>
      <c r="I84" s="11">
        <v>28</v>
      </c>
      <c r="J84" s="11">
        <v>39</v>
      </c>
      <c r="K84" s="9">
        <v>33.8</v>
      </c>
      <c r="L84" s="13">
        <f t="shared" si="3"/>
        <v>0.282051282051282</v>
      </c>
      <c r="M84" s="13">
        <f t="shared" si="4"/>
        <v>0.171597633136095</v>
      </c>
      <c r="N84" s="9">
        <v>3</v>
      </c>
      <c r="O84" s="11"/>
      <c r="P84" s="11">
        <v>57</v>
      </c>
      <c r="Q84" s="11">
        <f t="shared" si="5"/>
        <v>-5.2</v>
      </c>
      <c r="R84" s="11"/>
      <c r="S84" s="11">
        <v>48</v>
      </c>
      <c r="T84" s="12" t="s">
        <v>28</v>
      </c>
      <c r="U84" s="12"/>
      <c r="V84" s="16">
        <v>44707.5860185185</v>
      </c>
      <c r="W84" s="12"/>
    </row>
    <row r="85" spans="1:23">
      <c r="A85" s="11">
        <v>84</v>
      </c>
      <c r="B85" s="4">
        <v>183721</v>
      </c>
      <c r="C85" s="5" t="s">
        <v>129</v>
      </c>
      <c r="D85" s="4" t="s">
        <v>266</v>
      </c>
      <c r="E85" s="5" t="s">
        <v>25</v>
      </c>
      <c r="F85" s="5" t="s">
        <v>267</v>
      </c>
      <c r="G85" s="4">
        <v>539</v>
      </c>
      <c r="H85" s="6" t="s">
        <v>95</v>
      </c>
      <c r="I85" s="11">
        <v>13.75</v>
      </c>
      <c r="J85" s="11">
        <v>18.8</v>
      </c>
      <c r="K85" s="9">
        <v>16.8</v>
      </c>
      <c r="L85" s="13">
        <f t="shared" si="3"/>
        <v>0.268617021276596</v>
      </c>
      <c r="M85" s="13">
        <f t="shared" si="4"/>
        <v>0.181547619047619</v>
      </c>
      <c r="N85" s="9">
        <v>3</v>
      </c>
      <c r="O85" s="11"/>
      <c r="P85" s="11">
        <v>986</v>
      </c>
      <c r="Q85" s="11">
        <f t="shared" si="5"/>
        <v>-2</v>
      </c>
      <c r="R85" s="11"/>
      <c r="S85" s="11">
        <v>641</v>
      </c>
      <c r="T85" s="12" t="s">
        <v>28</v>
      </c>
      <c r="U85" s="12"/>
      <c r="V85" s="16">
        <v>44707.4599652778</v>
      </c>
      <c r="W85" s="12"/>
    </row>
    <row r="86" spans="1:23">
      <c r="A86" s="11">
        <v>85</v>
      </c>
      <c r="B86" s="4">
        <v>38916</v>
      </c>
      <c r="C86" s="5" t="s">
        <v>202</v>
      </c>
      <c r="D86" s="4" t="s">
        <v>203</v>
      </c>
      <c r="E86" s="5" t="s">
        <v>25</v>
      </c>
      <c r="F86" s="5" t="s">
        <v>204</v>
      </c>
      <c r="G86" s="4">
        <v>112415</v>
      </c>
      <c r="H86" s="6" t="s">
        <v>63</v>
      </c>
      <c r="I86" s="11">
        <v>25</v>
      </c>
      <c r="J86" s="11">
        <v>38</v>
      </c>
      <c r="K86" s="9">
        <v>31.5</v>
      </c>
      <c r="L86" s="13">
        <f t="shared" si="3"/>
        <v>0.342105263157895</v>
      </c>
      <c r="M86" s="13">
        <f t="shared" si="4"/>
        <v>0.206349206349206</v>
      </c>
      <c r="N86" s="9">
        <v>2</v>
      </c>
      <c r="O86" s="11"/>
      <c r="P86" s="11">
        <v>146</v>
      </c>
      <c r="Q86" s="11">
        <f t="shared" si="5"/>
        <v>-6.5</v>
      </c>
      <c r="R86" s="11"/>
      <c r="S86" s="11">
        <v>189</v>
      </c>
      <c r="T86" s="12" t="s">
        <v>28</v>
      </c>
      <c r="U86" s="12"/>
      <c r="V86" s="16">
        <v>44716.889375</v>
      </c>
      <c r="W86" s="12"/>
    </row>
    <row r="87" spans="1:23">
      <c r="A87" s="11">
        <v>86</v>
      </c>
      <c r="B87" s="4">
        <v>163225</v>
      </c>
      <c r="C87" s="5" t="s">
        <v>268</v>
      </c>
      <c r="D87" s="4" t="s">
        <v>269</v>
      </c>
      <c r="E87" s="5" t="s">
        <v>270</v>
      </c>
      <c r="F87" s="5" t="s">
        <v>26</v>
      </c>
      <c r="G87" s="4">
        <v>113833</v>
      </c>
      <c r="H87" s="6" t="s">
        <v>117</v>
      </c>
      <c r="I87" s="11">
        <v>64.7</v>
      </c>
      <c r="J87" s="11">
        <v>92</v>
      </c>
      <c r="K87" s="9">
        <v>82</v>
      </c>
      <c r="L87" s="13">
        <f t="shared" si="3"/>
        <v>0.296739130434783</v>
      </c>
      <c r="M87" s="13">
        <f t="shared" si="4"/>
        <v>0.210975609756098</v>
      </c>
      <c r="N87" s="9">
        <v>3</v>
      </c>
      <c r="O87" s="11"/>
      <c r="P87" s="11">
        <v>1147.4</v>
      </c>
      <c r="Q87" s="11">
        <f t="shared" si="5"/>
        <v>-10</v>
      </c>
      <c r="R87" s="11"/>
      <c r="S87" s="11">
        <v>472.4</v>
      </c>
      <c r="T87" s="12" t="s">
        <v>28</v>
      </c>
      <c r="U87" s="12"/>
      <c r="V87" s="16">
        <v>44707.7455902778</v>
      </c>
      <c r="W87" s="12"/>
    </row>
    <row r="88" spans="1:23">
      <c r="A88" s="11">
        <v>87</v>
      </c>
      <c r="B88" s="4">
        <v>113344</v>
      </c>
      <c r="C88" s="5" t="s">
        <v>271</v>
      </c>
      <c r="D88" s="4" t="s">
        <v>272</v>
      </c>
      <c r="E88" s="5" t="s">
        <v>25</v>
      </c>
      <c r="F88" s="5" t="s">
        <v>273</v>
      </c>
      <c r="G88" s="4">
        <v>539</v>
      </c>
      <c r="H88" s="6" t="s">
        <v>95</v>
      </c>
      <c r="I88" s="11">
        <v>92.5</v>
      </c>
      <c r="J88" s="11">
        <v>159</v>
      </c>
      <c r="K88" s="9">
        <v>119</v>
      </c>
      <c r="L88" s="13">
        <f t="shared" si="3"/>
        <v>0.418238993710692</v>
      </c>
      <c r="M88" s="13">
        <f t="shared" si="4"/>
        <v>0.222689075630252</v>
      </c>
      <c r="N88" s="9">
        <v>3</v>
      </c>
      <c r="O88" s="11"/>
      <c r="P88" s="11">
        <v>191</v>
      </c>
      <c r="Q88" s="11">
        <f t="shared" si="5"/>
        <v>-40</v>
      </c>
      <c r="R88" s="11"/>
      <c r="S88" s="11">
        <v>305</v>
      </c>
      <c r="T88" s="12" t="s">
        <v>28</v>
      </c>
      <c r="U88" s="12"/>
      <c r="V88" s="16">
        <v>44717.4187962963</v>
      </c>
      <c r="W88" s="12"/>
    </row>
    <row r="89" spans="1:23">
      <c r="A89" s="11">
        <v>88</v>
      </c>
      <c r="B89" s="4">
        <v>194347</v>
      </c>
      <c r="C89" s="5" t="s">
        <v>274</v>
      </c>
      <c r="D89" s="4" t="s">
        <v>176</v>
      </c>
      <c r="E89" s="5" t="s">
        <v>25</v>
      </c>
      <c r="F89" s="5" t="s">
        <v>275</v>
      </c>
      <c r="G89" s="4">
        <v>112415</v>
      </c>
      <c r="H89" s="6" t="s">
        <v>63</v>
      </c>
      <c r="I89" s="11">
        <v>138</v>
      </c>
      <c r="J89" s="11">
        <v>198</v>
      </c>
      <c r="K89" s="9">
        <v>178</v>
      </c>
      <c r="L89" s="13">
        <f t="shared" si="3"/>
        <v>0.303030303030303</v>
      </c>
      <c r="M89" s="13">
        <f t="shared" si="4"/>
        <v>0.224719101123595</v>
      </c>
      <c r="N89" s="9">
        <v>2</v>
      </c>
      <c r="O89" s="11"/>
      <c r="P89" s="11">
        <v>426</v>
      </c>
      <c r="Q89" s="11">
        <f t="shared" si="5"/>
        <v>-20</v>
      </c>
      <c r="R89" s="11"/>
      <c r="S89" s="11">
        <v>416</v>
      </c>
      <c r="T89" s="12" t="s">
        <v>28</v>
      </c>
      <c r="U89" s="12"/>
      <c r="V89" s="16">
        <v>44708.8480787037</v>
      </c>
      <c r="W89" s="12"/>
    </row>
    <row r="90" spans="1:23">
      <c r="A90" s="11">
        <v>89</v>
      </c>
      <c r="B90" s="4">
        <v>12582</v>
      </c>
      <c r="C90" s="5" t="s">
        <v>276</v>
      </c>
      <c r="D90" s="4" t="s">
        <v>277</v>
      </c>
      <c r="E90" s="5" t="s">
        <v>38</v>
      </c>
      <c r="F90" s="5" t="s">
        <v>278</v>
      </c>
      <c r="G90" s="4">
        <v>104429</v>
      </c>
      <c r="H90" s="6" t="s">
        <v>87</v>
      </c>
      <c r="I90" s="11">
        <v>10</v>
      </c>
      <c r="J90" s="11">
        <v>23.5</v>
      </c>
      <c r="K90" s="9">
        <v>13</v>
      </c>
      <c r="L90" s="13">
        <f t="shared" si="3"/>
        <v>0.574468085106383</v>
      </c>
      <c r="M90" s="13">
        <f t="shared" si="4"/>
        <v>0.230769230769231</v>
      </c>
      <c r="N90" s="9">
        <v>2</v>
      </c>
      <c r="O90" s="11"/>
      <c r="P90" s="11">
        <v>876</v>
      </c>
      <c r="Q90" s="11">
        <f t="shared" si="5"/>
        <v>-10.5</v>
      </c>
      <c r="R90" s="11"/>
      <c r="S90" s="11">
        <v>568</v>
      </c>
      <c r="T90" s="12" t="s">
        <v>28</v>
      </c>
      <c r="U90" s="12"/>
      <c r="V90" s="16">
        <v>44707.4062384259</v>
      </c>
      <c r="W90" s="12"/>
    </row>
    <row r="91" spans="1:23">
      <c r="A91" s="11">
        <v>90</v>
      </c>
      <c r="B91" s="4">
        <v>132390</v>
      </c>
      <c r="C91" s="5" t="s">
        <v>279</v>
      </c>
      <c r="D91" s="4" t="s">
        <v>280</v>
      </c>
      <c r="E91" s="5" t="s">
        <v>25</v>
      </c>
      <c r="F91" s="5" t="s">
        <v>281</v>
      </c>
      <c r="G91" s="4">
        <v>514</v>
      </c>
      <c r="H91" s="6" t="s">
        <v>32</v>
      </c>
      <c r="I91" s="11">
        <v>43.8</v>
      </c>
      <c r="J91" s="11">
        <v>73</v>
      </c>
      <c r="K91" s="9">
        <v>58</v>
      </c>
      <c r="L91" s="13">
        <f t="shared" si="3"/>
        <v>0.4</v>
      </c>
      <c r="M91" s="13">
        <f t="shared" si="4"/>
        <v>0.244827586206897</v>
      </c>
      <c r="N91" s="9">
        <v>2</v>
      </c>
      <c r="O91" s="11">
        <v>69</v>
      </c>
      <c r="P91" s="11">
        <v>345.912</v>
      </c>
      <c r="Q91" s="11">
        <f t="shared" si="5"/>
        <v>-15</v>
      </c>
      <c r="R91" s="11">
        <f>K91-O91</f>
        <v>-11</v>
      </c>
      <c r="S91" s="11">
        <v>423.088</v>
      </c>
      <c r="T91" s="12" t="s">
        <v>28</v>
      </c>
      <c r="U91" s="12"/>
      <c r="V91" s="16">
        <v>44719.6717939815</v>
      </c>
      <c r="W91" s="12"/>
    </row>
    <row r="92" spans="1:23">
      <c r="A92" s="11">
        <v>91</v>
      </c>
      <c r="B92" s="4">
        <v>116</v>
      </c>
      <c r="C92" s="5" t="s">
        <v>282</v>
      </c>
      <c r="D92" s="4" t="s">
        <v>283</v>
      </c>
      <c r="E92" s="5" t="s">
        <v>25</v>
      </c>
      <c r="F92" s="5" t="s">
        <v>284</v>
      </c>
      <c r="G92" s="4">
        <v>539</v>
      </c>
      <c r="H92" s="6" t="s">
        <v>95</v>
      </c>
      <c r="I92" s="11">
        <v>26.3</v>
      </c>
      <c r="J92" s="11">
        <v>38</v>
      </c>
      <c r="K92" s="9">
        <v>35</v>
      </c>
      <c r="L92" s="13">
        <f t="shared" si="3"/>
        <v>0.307894736842105</v>
      </c>
      <c r="M92" s="13">
        <f t="shared" si="4"/>
        <v>0.248571428571429</v>
      </c>
      <c r="N92" s="9">
        <v>3</v>
      </c>
      <c r="O92" s="11"/>
      <c r="P92" s="11">
        <v>312</v>
      </c>
      <c r="Q92" s="11">
        <f t="shared" si="5"/>
        <v>-3</v>
      </c>
      <c r="R92" s="11"/>
      <c r="S92" s="11">
        <v>388</v>
      </c>
      <c r="T92" s="12" t="s">
        <v>28</v>
      </c>
      <c r="U92" s="12"/>
      <c r="V92" s="16">
        <v>44719.8214236111</v>
      </c>
      <c r="W92" s="12"/>
    </row>
    <row r="93" spans="1:23">
      <c r="A93" s="11">
        <v>92</v>
      </c>
      <c r="B93" s="4">
        <v>39103</v>
      </c>
      <c r="C93" s="5" t="s">
        <v>285</v>
      </c>
      <c r="D93" s="4" t="s">
        <v>286</v>
      </c>
      <c r="E93" s="5" t="s">
        <v>25</v>
      </c>
      <c r="F93" s="5" t="s">
        <v>287</v>
      </c>
      <c r="G93" s="4">
        <v>514</v>
      </c>
      <c r="H93" s="6" t="s">
        <v>32</v>
      </c>
      <c r="I93" s="11">
        <v>34.5</v>
      </c>
      <c r="J93" s="11">
        <v>69</v>
      </c>
      <c r="K93" s="9">
        <v>46</v>
      </c>
      <c r="L93" s="13">
        <f t="shared" si="3"/>
        <v>0.5</v>
      </c>
      <c r="M93" s="13">
        <f t="shared" si="4"/>
        <v>0.25</v>
      </c>
      <c r="N93" s="9">
        <v>2</v>
      </c>
      <c r="O93" s="11">
        <v>58</v>
      </c>
      <c r="P93" s="11">
        <v>3990</v>
      </c>
      <c r="Q93" s="11">
        <f t="shared" si="5"/>
        <v>-23</v>
      </c>
      <c r="R93" s="11">
        <f>K93-O93</f>
        <v>-12</v>
      </c>
      <c r="S93" s="11">
        <v>3273</v>
      </c>
      <c r="T93" s="12" t="s">
        <v>28</v>
      </c>
      <c r="U93" s="12"/>
      <c r="V93" s="16">
        <v>44719.6741203704</v>
      </c>
      <c r="W93" s="12"/>
    </row>
    <row r="94" spans="1:23">
      <c r="A94" s="11">
        <v>93</v>
      </c>
      <c r="B94" s="4">
        <v>163225</v>
      </c>
      <c r="C94" s="5" t="s">
        <v>268</v>
      </c>
      <c r="D94" s="4" t="s">
        <v>269</v>
      </c>
      <c r="E94" s="5" t="s">
        <v>270</v>
      </c>
      <c r="F94" s="5" t="s">
        <v>26</v>
      </c>
      <c r="G94" s="4">
        <v>104429</v>
      </c>
      <c r="H94" s="6" t="s">
        <v>87</v>
      </c>
      <c r="I94" s="11">
        <v>64.7</v>
      </c>
      <c r="J94" s="11">
        <v>92</v>
      </c>
      <c r="K94" s="9">
        <v>87</v>
      </c>
      <c r="L94" s="13">
        <f t="shared" si="3"/>
        <v>0.296739130434783</v>
      </c>
      <c r="M94" s="13">
        <f t="shared" si="4"/>
        <v>0.25632183908046</v>
      </c>
      <c r="N94" s="9">
        <v>3</v>
      </c>
      <c r="O94" s="11"/>
      <c r="P94" s="11">
        <v>1147.4</v>
      </c>
      <c r="Q94" s="11">
        <f t="shared" si="5"/>
        <v>-5</v>
      </c>
      <c r="R94" s="11"/>
      <c r="S94" s="11">
        <v>472.4</v>
      </c>
      <c r="T94" s="12" t="s">
        <v>28</v>
      </c>
      <c r="U94" s="12"/>
      <c r="V94" s="16">
        <v>44716.8696296296</v>
      </c>
      <c r="W94" s="12"/>
    </row>
    <row r="95" spans="1:23">
      <c r="A95" s="11">
        <v>94</v>
      </c>
      <c r="B95" s="4">
        <v>164178</v>
      </c>
      <c r="C95" s="5" t="s">
        <v>288</v>
      </c>
      <c r="D95" s="6" t="s">
        <v>289</v>
      </c>
      <c r="E95" s="5" t="s">
        <v>25</v>
      </c>
      <c r="F95" s="5" t="s">
        <v>290</v>
      </c>
      <c r="G95" s="4">
        <v>704</v>
      </c>
      <c r="H95" s="6" t="s">
        <v>178</v>
      </c>
      <c r="I95" s="11">
        <v>78</v>
      </c>
      <c r="J95" s="11">
        <v>125</v>
      </c>
      <c r="K95" s="9">
        <v>105</v>
      </c>
      <c r="L95" s="13">
        <f t="shared" si="3"/>
        <v>0.376</v>
      </c>
      <c r="M95" s="13">
        <f t="shared" si="4"/>
        <v>0.257142857142857</v>
      </c>
      <c r="N95" s="9">
        <v>2</v>
      </c>
      <c r="O95" s="11"/>
      <c r="P95" s="11">
        <v>264</v>
      </c>
      <c r="Q95" s="11">
        <f t="shared" si="5"/>
        <v>-20</v>
      </c>
      <c r="R95" s="11"/>
      <c r="S95" s="11">
        <v>291</v>
      </c>
      <c r="T95" s="12" t="s">
        <v>28</v>
      </c>
      <c r="U95" s="12"/>
      <c r="V95" s="16">
        <v>44712.4356481481</v>
      </c>
      <c r="W95" s="12"/>
    </row>
    <row r="96" spans="1:23">
      <c r="A96" s="11">
        <v>95</v>
      </c>
      <c r="B96" s="4">
        <v>118247</v>
      </c>
      <c r="C96" s="5" t="s">
        <v>291</v>
      </c>
      <c r="D96" s="4" t="s">
        <v>292</v>
      </c>
      <c r="E96" s="5" t="s">
        <v>25</v>
      </c>
      <c r="F96" s="5" t="s">
        <v>293</v>
      </c>
      <c r="G96" s="4">
        <v>514</v>
      </c>
      <c r="H96" s="6" t="s">
        <v>32</v>
      </c>
      <c r="I96" s="11">
        <v>40.8</v>
      </c>
      <c r="J96" s="11">
        <v>68</v>
      </c>
      <c r="K96" s="9">
        <v>55</v>
      </c>
      <c r="L96" s="13">
        <f t="shared" si="3"/>
        <v>0.4</v>
      </c>
      <c r="M96" s="13">
        <f t="shared" si="4"/>
        <v>0.258181818181818</v>
      </c>
      <c r="N96" s="9">
        <v>2</v>
      </c>
      <c r="O96" s="11"/>
      <c r="P96" s="11">
        <v>103</v>
      </c>
      <c r="Q96" s="11">
        <f t="shared" si="5"/>
        <v>-13</v>
      </c>
      <c r="R96" s="11"/>
      <c r="S96" s="11">
        <v>59</v>
      </c>
      <c r="T96" s="12" t="s">
        <v>28</v>
      </c>
      <c r="U96" s="12"/>
      <c r="V96" s="16">
        <v>44710.6568634259</v>
      </c>
      <c r="W96" s="12"/>
    </row>
    <row r="97" spans="1:23">
      <c r="A97" s="11">
        <v>96</v>
      </c>
      <c r="B97" s="4">
        <v>204069</v>
      </c>
      <c r="C97" s="5" t="s">
        <v>294</v>
      </c>
      <c r="D97" s="4" t="s">
        <v>295</v>
      </c>
      <c r="E97" s="5" t="s">
        <v>25</v>
      </c>
      <c r="F97" s="5" t="s">
        <v>296</v>
      </c>
      <c r="G97" s="4">
        <v>116482</v>
      </c>
      <c r="H97" s="6" t="s">
        <v>52</v>
      </c>
      <c r="I97" s="11">
        <v>39.2</v>
      </c>
      <c r="J97" s="11">
        <v>68</v>
      </c>
      <c r="K97" s="9">
        <v>53</v>
      </c>
      <c r="L97" s="13">
        <f t="shared" si="3"/>
        <v>0.423529411764706</v>
      </c>
      <c r="M97" s="13">
        <f t="shared" si="4"/>
        <v>0.260377358490566</v>
      </c>
      <c r="N97" s="9">
        <v>2</v>
      </c>
      <c r="O97" s="11"/>
      <c r="P97" s="11">
        <v>208</v>
      </c>
      <c r="Q97" s="11">
        <f t="shared" si="5"/>
        <v>-15</v>
      </c>
      <c r="R97" s="11"/>
      <c r="S97" s="11">
        <v>336</v>
      </c>
      <c r="T97" s="12" t="s">
        <v>28</v>
      </c>
      <c r="U97" s="12"/>
      <c r="V97" s="16">
        <v>44712.6769560185</v>
      </c>
      <c r="W97" s="12"/>
    </row>
    <row r="98" spans="1:23">
      <c r="A98" s="11">
        <v>97</v>
      </c>
      <c r="B98" s="4">
        <v>135704</v>
      </c>
      <c r="C98" s="5" t="s">
        <v>297</v>
      </c>
      <c r="D98" s="4" t="s">
        <v>298</v>
      </c>
      <c r="E98" s="5" t="s">
        <v>25</v>
      </c>
      <c r="F98" s="5" t="s">
        <v>299</v>
      </c>
      <c r="G98" s="4">
        <v>572</v>
      </c>
      <c r="H98" s="6" t="s">
        <v>77</v>
      </c>
      <c r="I98" s="11">
        <v>37.5</v>
      </c>
      <c r="J98" s="11">
        <v>59.2</v>
      </c>
      <c r="K98" s="9">
        <v>52</v>
      </c>
      <c r="L98" s="13">
        <f t="shared" si="3"/>
        <v>0.366554054054054</v>
      </c>
      <c r="M98" s="13">
        <f t="shared" si="4"/>
        <v>0.278846153846154</v>
      </c>
      <c r="N98" s="9">
        <v>1</v>
      </c>
      <c r="O98" s="11"/>
      <c r="P98" s="11">
        <v>156</v>
      </c>
      <c r="Q98" s="11">
        <f t="shared" si="5"/>
        <v>-7.2</v>
      </c>
      <c r="R98" s="11"/>
      <c r="S98" s="11">
        <v>220</v>
      </c>
      <c r="T98" s="12" t="s">
        <v>28</v>
      </c>
      <c r="U98" s="12"/>
      <c r="V98" s="16">
        <v>44712.9062731481</v>
      </c>
      <c r="W98" s="12"/>
    </row>
    <row r="99" spans="1:23">
      <c r="A99" s="11">
        <v>98</v>
      </c>
      <c r="B99" s="4">
        <v>140288</v>
      </c>
      <c r="C99" s="5" t="s">
        <v>300</v>
      </c>
      <c r="D99" s="4" t="s">
        <v>301</v>
      </c>
      <c r="E99" s="5" t="s">
        <v>25</v>
      </c>
      <c r="F99" s="5" t="s">
        <v>302</v>
      </c>
      <c r="G99" s="4">
        <v>106485</v>
      </c>
      <c r="H99" s="6" t="s">
        <v>303</v>
      </c>
      <c r="I99" s="11">
        <v>16.2</v>
      </c>
      <c r="J99" s="11">
        <v>38.5</v>
      </c>
      <c r="K99" s="9">
        <v>22.5</v>
      </c>
      <c r="L99" s="13">
        <f t="shared" si="3"/>
        <v>0.579220779220779</v>
      </c>
      <c r="M99" s="13">
        <f t="shared" si="4"/>
        <v>0.28</v>
      </c>
      <c r="N99" s="9">
        <v>2</v>
      </c>
      <c r="O99" s="11">
        <v>36.5</v>
      </c>
      <c r="P99" s="11">
        <v>594</v>
      </c>
      <c r="Q99" s="11">
        <f t="shared" si="5"/>
        <v>-16</v>
      </c>
      <c r="R99" s="11">
        <f>K99-O99</f>
        <v>-14</v>
      </c>
      <c r="S99" s="11">
        <v>631</v>
      </c>
      <c r="T99" s="12" t="s">
        <v>28</v>
      </c>
      <c r="U99" s="12"/>
      <c r="V99" s="16">
        <v>44714.5765972222</v>
      </c>
      <c r="W99" s="12"/>
    </row>
    <row r="100" spans="1:23">
      <c r="A100" s="11">
        <v>99</v>
      </c>
      <c r="B100" s="4">
        <v>84460</v>
      </c>
      <c r="C100" s="5" t="s">
        <v>304</v>
      </c>
      <c r="D100" s="4" t="s">
        <v>305</v>
      </c>
      <c r="E100" s="5" t="s">
        <v>25</v>
      </c>
      <c r="F100" s="5" t="s">
        <v>73</v>
      </c>
      <c r="G100" s="4">
        <v>587</v>
      </c>
      <c r="H100" s="6" t="s">
        <v>109</v>
      </c>
      <c r="I100" s="11">
        <v>21.5</v>
      </c>
      <c r="J100" s="11">
        <v>35</v>
      </c>
      <c r="K100" s="9">
        <v>30</v>
      </c>
      <c r="L100" s="13">
        <f t="shared" si="3"/>
        <v>0.385714285714286</v>
      </c>
      <c r="M100" s="13">
        <f t="shared" si="4"/>
        <v>0.283333333333333</v>
      </c>
      <c r="N100" s="9">
        <v>3</v>
      </c>
      <c r="O100" s="11"/>
      <c r="P100" s="11">
        <v>557</v>
      </c>
      <c r="Q100" s="11">
        <f t="shared" si="5"/>
        <v>-5</v>
      </c>
      <c r="R100" s="11"/>
      <c r="S100" s="11">
        <v>458</v>
      </c>
      <c r="T100" s="12" t="s">
        <v>28</v>
      </c>
      <c r="U100" s="12"/>
      <c r="V100" s="16">
        <v>44712.9323958333</v>
      </c>
      <c r="W100" s="12"/>
    </row>
    <row r="101" spans="1:23">
      <c r="A101" s="11">
        <v>100</v>
      </c>
      <c r="B101" s="4">
        <v>14339</v>
      </c>
      <c r="C101" s="5" t="s">
        <v>306</v>
      </c>
      <c r="D101" s="4" t="s">
        <v>307</v>
      </c>
      <c r="E101" s="5" t="s">
        <v>25</v>
      </c>
      <c r="F101" s="5" t="s">
        <v>308</v>
      </c>
      <c r="G101" s="4">
        <v>123007</v>
      </c>
      <c r="H101" s="6" t="s">
        <v>309</v>
      </c>
      <c r="I101" s="11">
        <v>12.8</v>
      </c>
      <c r="J101" s="11">
        <v>24.8</v>
      </c>
      <c r="K101" s="9">
        <v>18</v>
      </c>
      <c r="L101" s="13">
        <f t="shared" si="3"/>
        <v>0.483870967741935</v>
      </c>
      <c r="M101" s="13">
        <f t="shared" si="4"/>
        <v>0.288888888888889</v>
      </c>
      <c r="N101" s="9">
        <v>3</v>
      </c>
      <c r="O101" s="11">
        <v>22.5</v>
      </c>
      <c r="P101" s="11">
        <v>895</v>
      </c>
      <c r="Q101" s="11">
        <f t="shared" si="5"/>
        <v>-6.8</v>
      </c>
      <c r="R101" s="11">
        <f>K101-O101</f>
        <v>-4.5</v>
      </c>
      <c r="S101" s="11">
        <v>468</v>
      </c>
      <c r="T101" s="12" t="s">
        <v>28</v>
      </c>
      <c r="U101" s="12"/>
      <c r="V101" s="16">
        <v>44707.5047916667</v>
      </c>
      <c r="W101" s="12"/>
    </row>
    <row r="102" spans="1:23">
      <c r="A102" s="11">
        <v>101</v>
      </c>
      <c r="B102" s="4">
        <v>15468</v>
      </c>
      <c r="C102" s="5" t="s">
        <v>310</v>
      </c>
      <c r="D102" s="4" t="s">
        <v>311</v>
      </c>
      <c r="E102" s="5" t="s">
        <v>25</v>
      </c>
      <c r="F102" s="5" t="s">
        <v>312</v>
      </c>
      <c r="G102" s="4">
        <v>539</v>
      </c>
      <c r="H102" s="6" t="s">
        <v>95</v>
      </c>
      <c r="I102" s="11">
        <v>11.3</v>
      </c>
      <c r="J102" s="11">
        <v>18</v>
      </c>
      <c r="K102" s="9">
        <v>16</v>
      </c>
      <c r="L102" s="13">
        <f t="shared" si="3"/>
        <v>0.372222222222222</v>
      </c>
      <c r="M102" s="13">
        <f t="shared" si="4"/>
        <v>0.29375</v>
      </c>
      <c r="N102" s="9">
        <v>3</v>
      </c>
      <c r="O102" s="11"/>
      <c r="P102" s="11">
        <v>125</v>
      </c>
      <c r="Q102" s="11">
        <f t="shared" si="5"/>
        <v>-2</v>
      </c>
      <c r="R102" s="11"/>
      <c r="S102" s="11">
        <v>108</v>
      </c>
      <c r="T102" s="12" t="s">
        <v>28</v>
      </c>
      <c r="U102" s="12"/>
      <c r="V102" s="16">
        <v>44714.6037615741</v>
      </c>
      <c r="W102" s="12"/>
    </row>
    <row r="103" spans="1:23">
      <c r="A103" s="11">
        <v>102</v>
      </c>
      <c r="B103" s="4">
        <v>173136</v>
      </c>
      <c r="C103" s="5" t="s">
        <v>313</v>
      </c>
      <c r="D103" s="4" t="s">
        <v>314</v>
      </c>
      <c r="E103" s="5" t="s">
        <v>25</v>
      </c>
      <c r="F103" s="5" t="s">
        <v>315</v>
      </c>
      <c r="G103" s="4">
        <v>113833</v>
      </c>
      <c r="H103" s="6" t="s">
        <v>117</v>
      </c>
      <c r="I103" s="11">
        <v>35.36</v>
      </c>
      <c r="J103" s="11">
        <v>68</v>
      </c>
      <c r="K103" s="9">
        <v>53</v>
      </c>
      <c r="L103" s="13">
        <f t="shared" si="3"/>
        <v>0.48</v>
      </c>
      <c r="M103" s="13">
        <f t="shared" si="4"/>
        <v>0.332830188679245</v>
      </c>
      <c r="N103" s="9">
        <v>2</v>
      </c>
      <c r="O103" s="11">
        <v>66</v>
      </c>
      <c r="P103" s="11">
        <v>541</v>
      </c>
      <c r="Q103" s="11">
        <f t="shared" si="5"/>
        <v>-15</v>
      </c>
      <c r="R103" s="11">
        <f>K103-O103</f>
        <v>-13</v>
      </c>
      <c r="S103" s="11">
        <v>531</v>
      </c>
      <c r="T103" s="12" t="s">
        <v>28</v>
      </c>
      <c r="U103" s="12"/>
      <c r="V103" s="16">
        <v>44718.8318055556</v>
      </c>
      <c r="W103" s="12"/>
    </row>
    <row r="104" spans="1:23">
      <c r="A104" s="11">
        <v>103</v>
      </c>
      <c r="B104" s="4">
        <v>135267</v>
      </c>
      <c r="C104" s="5" t="s">
        <v>316</v>
      </c>
      <c r="D104" s="4" t="s">
        <v>317</v>
      </c>
      <c r="E104" s="5" t="s">
        <v>38</v>
      </c>
      <c r="F104" s="5" t="s">
        <v>318</v>
      </c>
      <c r="G104" s="4">
        <v>113833</v>
      </c>
      <c r="H104" s="6" t="s">
        <v>117</v>
      </c>
      <c r="I104" s="11">
        <v>18.9</v>
      </c>
      <c r="J104" s="11">
        <v>39.8</v>
      </c>
      <c r="K104" s="9">
        <v>28.5</v>
      </c>
      <c r="L104" s="13">
        <f t="shared" si="3"/>
        <v>0.525125628140704</v>
      </c>
      <c r="M104" s="13">
        <f t="shared" si="4"/>
        <v>0.336842105263158</v>
      </c>
      <c r="N104" s="9">
        <v>3</v>
      </c>
      <c r="O104" s="11">
        <v>38.8</v>
      </c>
      <c r="P104" s="11">
        <v>477</v>
      </c>
      <c r="Q104" s="11">
        <f t="shared" si="5"/>
        <v>-11.3</v>
      </c>
      <c r="R104" s="11">
        <f>K104-O104</f>
        <v>-10.3</v>
      </c>
      <c r="S104" s="11">
        <v>360</v>
      </c>
      <c r="T104" s="12" t="s">
        <v>28</v>
      </c>
      <c r="U104" s="12"/>
      <c r="V104" s="16">
        <v>44712.9306828704</v>
      </c>
      <c r="W104" s="12"/>
    </row>
    <row r="105" spans="1:23">
      <c r="A105" s="11">
        <v>104</v>
      </c>
      <c r="B105" s="4">
        <v>186531</v>
      </c>
      <c r="C105" s="5" t="s">
        <v>319</v>
      </c>
      <c r="D105" s="4" t="s">
        <v>320</v>
      </c>
      <c r="E105" s="5" t="s">
        <v>25</v>
      </c>
      <c r="F105" s="5" t="s">
        <v>321</v>
      </c>
      <c r="G105" s="4">
        <v>113833</v>
      </c>
      <c r="H105" s="6" t="s">
        <v>117</v>
      </c>
      <c r="I105" s="11">
        <v>23.8</v>
      </c>
      <c r="J105" s="11">
        <v>45</v>
      </c>
      <c r="K105" s="9">
        <v>36</v>
      </c>
      <c r="L105" s="13">
        <f t="shared" si="3"/>
        <v>0.471111111111111</v>
      </c>
      <c r="M105" s="13">
        <f t="shared" si="4"/>
        <v>0.338888888888889</v>
      </c>
      <c r="N105" s="9">
        <v>3</v>
      </c>
      <c r="O105" s="11"/>
      <c r="P105" s="11">
        <v>539</v>
      </c>
      <c r="Q105" s="11">
        <f t="shared" si="5"/>
        <v>-9</v>
      </c>
      <c r="R105" s="11"/>
      <c r="S105" s="11">
        <v>462</v>
      </c>
      <c r="T105" s="12" t="s">
        <v>28</v>
      </c>
      <c r="U105" s="12"/>
      <c r="V105" s="16">
        <v>44719.6737847222</v>
      </c>
      <c r="W105" s="12"/>
    </row>
    <row r="106" spans="1:23">
      <c r="A106" s="11">
        <v>105</v>
      </c>
      <c r="B106" s="4">
        <v>145350</v>
      </c>
      <c r="C106" s="5" t="s">
        <v>322</v>
      </c>
      <c r="D106" s="4" t="s">
        <v>323</v>
      </c>
      <c r="E106" s="5" t="s">
        <v>38</v>
      </c>
      <c r="F106" s="5" t="s">
        <v>324</v>
      </c>
      <c r="G106" s="4">
        <v>105910</v>
      </c>
      <c r="H106" s="6" t="s">
        <v>325</v>
      </c>
      <c r="I106" s="11">
        <v>29.74</v>
      </c>
      <c r="J106" s="11">
        <v>58</v>
      </c>
      <c r="K106" s="9">
        <v>45</v>
      </c>
      <c r="L106" s="13">
        <f t="shared" si="3"/>
        <v>0.487241379310345</v>
      </c>
      <c r="M106" s="13">
        <f t="shared" si="4"/>
        <v>0.339111111111111</v>
      </c>
      <c r="N106" s="9">
        <v>2</v>
      </c>
      <c r="O106" s="11">
        <v>52</v>
      </c>
      <c r="P106" s="11">
        <v>906</v>
      </c>
      <c r="Q106" s="11">
        <f t="shared" si="5"/>
        <v>-13</v>
      </c>
      <c r="R106" s="11">
        <f>K106-O106</f>
        <v>-7</v>
      </c>
      <c r="S106" s="11">
        <v>203</v>
      </c>
      <c r="T106" s="12" t="s">
        <v>28</v>
      </c>
      <c r="U106" s="12"/>
      <c r="V106" s="16">
        <v>44715.4672685185</v>
      </c>
      <c r="W106" s="12"/>
    </row>
    <row r="107" spans="1:23">
      <c r="A107" s="11">
        <v>106</v>
      </c>
      <c r="B107" s="4">
        <v>238370</v>
      </c>
      <c r="C107" s="5" t="s">
        <v>326</v>
      </c>
      <c r="D107" s="4" t="s">
        <v>327</v>
      </c>
      <c r="E107" s="5" t="s">
        <v>270</v>
      </c>
      <c r="F107" s="5" t="s">
        <v>328</v>
      </c>
      <c r="G107" s="4">
        <v>102934</v>
      </c>
      <c r="H107" s="6" t="s">
        <v>190</v>
      </c>
      <c r="I107" s="11">
        <v>8</v>
      </c>
      <c r="J107" s="11">
        <v>16.8</v>
      </c>
      <c r="K107" s="9">
        <v>12.5</v>
      </c>
      <c r="L107" s="13">
        <f t="shared" si="3"/>
        <v>0.523809523809524</v>
      </c>
      <c r="M107" s="13">
        <f t="shared" si="4"/>
        <v>0.36</v>
      </c>
      <c r="N107" s="9">
        <v>3</v>
      </c>
      <c r="O107" s="11"/>
      <c r="P107" s="11">
        <v>4270.5</v>
      </c>
      <c r="Q107" s="11">
        <f t="shared" si="5"/>
        <v>-4.3</v>
      </c>
      <c r="R107" s="11"/>
      <c r="S107" s="11">
        <v>1822.5</v>
      </c>
      <c r="T107" s="12" t="s">
        <v>28</v>
      </c>
      <c r="U107" s="12"/>
      <c r="V107" s="16">
        <v>44712.9275</v>
      </c>
      <c r="W107" s="12"/>
    </row>
    <row r="108" spans="1:23">
      <c r="A108" s="11">
        <v>107</v>
      </c>
      <c r="B108" s="4">
        <v>202488</v>
      </c>
      <c r="C108" s="5" t="s">
        <v>329</v>
      </c>
      <c r="D108" s="4" t="s">
        <v>330</v>
      </c>
      <c r="E108" s="5" t="s">
        <v>25</v>
      </c>
      <c r="F108" s="5" t="s">
        <v>331</v>
      </c>
      <c r="G108" s="4">
        <v>108277</v>
      </c>
      <c r="H108" s="6" t="s">
        <v>27</v>
      </c>
      <c r="I108" s="11">
        <v>15.86</v>
      </c>
      <c r="J108" s="11">
        <v>39</v>
      </c>
      <c r="K108" s="9">
        <v>25</v>
      </c>
      <c r="L108" s="13">
        <f t="shared" si="3"/>
        <v>0.593333333333333</v>
      </c>
      <c r="M108" s="13">
        <f t="shared" si="4"/>
        <v>0.3656</v>
      </c>
      <c r="N108" s="9">
        <v>3</v>
      </c>
      <c r="O108" s="11"/>
      <c r="P108" s="11">
        <v>392</v>
      </c>
      <c r="Q108" s="11">
        <f t="shared" si="5"/>
        <v>-14</v>
      </c>
      <c r="R108" s="11"/>
      <c r="S108" s="11">
        <v>247</v>
      </c>
      <c r="T108" s="12" t="s">
        <v>28</v>
      </c>
      <c r="U108" s="12"/>
      <c r="V108" s="16">
        <v>44712.9278472222</v>
      </c>
      <c r="W108" s="12"/>
    </row>
    <row r="109" spans="1:23">
      <c r="A109" s="11">
        <v>108</v>
      </c>
      <c r="B109" s="4">
        <v>187719</v>
      </c>
      <c r="C109" s="5" t="s">
        <v>332</v>
      </c>
      <c r="D109" s="4" t="s">
        <v>333</v>
      </c>
      <c r="E109" s="5" t="s">
        <v>25</v>
      </c>
      <c r="F109" s="5" t="s">
        <v>334</v>
      </c>
      <c r="G109" s="4">
        <v>104430</v>
      </c>
      <c r="H109" s="6" t="s">
        <v>335</v>
      </c>
      <c r="I109" s="11">
        <v>26.4</v>
      </c>
      <c r="J109" s="11">
        <v>48.5</v>
      </c>
      <c r="K109" s="9">
        <v>42</v>
      </c>
      <c r="L109" s="13">
        <f t="shared" si="3"/>
        <v>0.455670103092784</v>
      </c>
      <c r="M109" s="13">
        <f t="shared" si="4"/>
        <v>0.371428571428571</v>
      </c>
      <c r="N109" s="9">
        <v>2</v>
      </c>
      <c r="O109" s="11"/>
      <c r="P109" s="11">
        <v>94</v>
      </c>
      <c r="Q109" s="11">
        <f t="shared" si="5"/>
        <v>-6.5</v>
      </c>
      <c r="R109" s="11"/>
      <c r="S109" s="11">
        <v>182</v>
      </c>
      <c r="T109" s="12" t="s">
        <v>28</v>
      </c>
      <c r="U109" s="12"/>
      <c r="V109" s="16">
        <v>44712.674224537</v>
      </c>
      <c r="W109" s="12"/>
    </row>
    <row r="110" spans="1:23">
      <c r="A110" s="11">
        <v>109</v>
      </c>
      <c r="B110" s="4">
        <v>203191</v>
      </c>
      <c r="C110" s="5" t="s">
        <v>336</v>
      </c>
      <c r="D110" s="4" t="s">
        <v>337</v>
      </c>
      <c r="E110" s="5" t="s">
        <v>25</v>
      </c>
      <c r="F110" s="5" t="s">
        <v>338</v>
      </c>
      <c r="G110" s="4">
        <v>720</v>
      </c>
      <c r="H110" s="6" t="s">
        <v>339</v>
      </c>
      <c r="I110" s="11">
        <v>92.72</v>
      </c>
      <c r="J110" s="11">
        <v>298</v>
      </c>
      <c r="K110" s="9">
        <v>149</v>
      </c>
      <c r="L110" s="13">
        <f t="shared" si="3"/>
        <v>0.688859060402685</v>
      </c>
      <c r="M110" s="13">
        <f t="shared" si="4"/>
        <v>0.377718120805369</v>
      </c>
      <c r="N110" s="9">
        <v>3</v>
      </c>
      <c r="O110" s="11"/>
      <c r="P110" s="11">
        <v>1928</v>
      </c>
      <c r="Q110" s="11">
        <f t="shared" si="5"/>
        <v>-149</v>
      </c>
      <c r="R110" s="11"/>
      <c r="S110" s="11">
        <v>1755</v>
      </c>
      <c r="T110" s="12" t="s">
        <v>28</v>
      </c>
      <c r="U110" s="12"/>
      <c r="V110" s="16">
        <v>44709.8584375</v>
      </c>
      <c r="W110" s="12"/>
    </row>
    <row r="111" spans="1:23">
      <c r="A111" s="11">
        <v>110</v>
      </c>
      <c r="B111" s="4">
        <v>203191</v>
      </c>
      <c r="C111" s="5" t="s">
        <v>336</v>
      </c>
      <c r="D111" s="4" t="s">
        <v>337</v>
      </c>
      <c r="E111" s="5" t="s">
        <v>25</v>
      </c>
      <c r="F111" s="5" t="s">
        <v>338</v>
      </c>
      <c r="G111" s="4">
        <v>747</v>
      </c>
      <c r="H111" s="6" t="s">
        <v>246</v>
      </c>
      <c r="I111" s="11">
        <v>92.72</v>
      </c>
      <c r="J111" s="11">
        <v>298</v>
      </c>
      <c r="K111" s="9">
        <v>149</v>
      </c>
      <c r="L111" s="13">
        <f t="shared" si="3"/>
        <v>0.688859060402685</v>
      </c>
      <c r="M111" s="13">
        <f t="shared" si="4"/>
        <v>0.377718120805369</v>
      </c>
      <c r="N111" s="9">
        <v>3</v>
      </c>
      <c r="O111" s="11"/>
      <c r="P111" s="11">
        <v>1928</v>
      </c>
      <c r="Q111" s="11">
        <f t="shared" si="5"/>
        <v>-149</v>
      </c>
      <c r="R111" s="11"/>
      <c r="S111" s="11">
        <v>1755</v>
      </c>
      <c r="T111" s="12" t="s">
        <v>28</v>
      </c>
      <c r="U111" s="12"/>
      <c r="V111" s="16">
        <v>44706.8962731482</v>
      </c>
      <c r="W111" s="12"/>
    </row>
    <row r="112" spans="1:23">
      <c r="A112" s="11">
        <v>111</v>
      </c>
      <c r="B112" s="4">
        <v>67470</v>
      </c>
      <c r="C112" s="5" t="s">
        <v>340</v>
      </c>
      <c r="D112" s="4" t="s">
        <v>341</v>
      </c>
      <c r="E112" s="5" t="s">
        <v>25</v>
      </c>
      <c r="F112" s="5" t="s">
        <v>342</v>
      </c>
      <c r="G112" s="4">
        <v>116482</v>
      </c>
      <c r="H112" s="6" t="s">
        <v>52</v>
      </c>
      <c r="I112" s="11">
        <v>6.3</v>
      </c>
      <c r="J112" s="11">
        <v>20</v>
      </c>
      <c r="K112" s="9">
        <v>10.5</v>
      </c>
      <c r="L112" s="13">
        <f t="shared" si="3"/>
        <v>0.685</v>
      </c>
      <c r="M112" s="13">
        <f t="shared" si="4"/>
        <v>0.4</v>
      </c>
      <c r="N112" s="9">
        <v>1</v>
      </c>
      <c r="O112" s="11"/>
      <c r="P112" s="11">
        <v>168</v>
      </c>
      <c r="Q112" s="11">
        <f t="shared" si="5"/>
        <v>-9.5</v>
      </c>
      <c r="R112" s="11"/>
      <c r="S112" s="11">
        <v>268</v>
      </c>
      <c r="T112" s="12" t="s">
        <v>28</v>
      </c>
      <c r="U112" s="12"/>
      <c r="V112" s="16">
        <v>44707.7784143519</v>
      </c>
      <c r="W112" s="12"/>
    </row>
    <row r="113" spans="1:23">
      <c r="A113" s="11">
        <v>112</v>
      </c>
      <c r="B113" s="4">
        <v>168318</v>
      </c>
      <c r="C113" s="5" t="s">
        <v>343</v>
      </c>
      <c r="D113" s="4" t="s">
        <v>344</v>
      </c>
      <c r="E113" s="5" t="s">
        <v>38</v>
      </c>
      <c r="F113" s="5" t="s">
        <v>345</v>
      </c>
      <c r="G113" s="4">
        <v>122718</v>
      </c>
      <c r="H113" s="6" t="s">
        <v>346</v>
      </c>
      <c r="I113" s="11">
        <v>41.3</v>
      </c>
      <c r="J113" s="11">
        <v>128</v>
      </c>
      <c r="K113" s="9">
        <v>69</v>
      </c>
      <c r="L113" s="13">
        <f t="shared" si="3"/>
        <v>0.67734375</v>
      </c>
      <c r="M113" s="13">
        <f t="shared" si="4"/>
        <v>0.401449275362319</v>
      </c>
      <c r="N113" s="9">
        <v>3</v>
      </c>
      <c r="O113" s="11"/>
      <c r="P113" s="11">
        <v>890</v>
      </c>
      <c r="Q113" s="11">
        <f t="shared" si="5"/>
        <v>-59</v>
      </c>
      <c r="R113" s="11"/>
      <c r="S113" s="11">
        <v>467</v>
      </c>
      <c r="T113" s="12" t="s">
        <v>28</v>
      </c>
      <c r="U113" s="12"/>
      <c r="V113" s="16">
        <v>44706.4100231481</v>
      </c>
      <c r="W113" s="12"/>
    </row>
    <row r="114" spans="1:23">
      <c r="A114" s="11">
        <v>113</v>
      </c>
      <c r="B114" s="4">
        <v>140507</v>
      </c>
      <c r="C114" s="5" t="s">
        <v>347</v>
      </c>
      <c r="D114" s="4" t="s">
        <v>348</v>
      </c>
      <c r="E114" s="5" t="s">
        <v>66</v>
      </c>
      <c r="F114" s="5" t="s">
        <v>349</v>
      </c>
      <c r="G114" s="4">
        <v>122198</v>
      </c>
      <c r="H114" s="6" t="s">
        <v>160</v>
      </c>
      <c r="I114" s="11">
        <v>171.2</v>
      </c>
      <c r="J114" s="11">
        <v>428</v>
      </c>
      <c r="K114" s="9">
        <v>288</v>
      </c>
      <c r="L114" s="13">
        <f t="shared" si="3"/>
        <v>0.6</v>
      </c>
      <c r="M114" s="13">
        <f t="shared" si="4"/>
        <v>0.405555555555556</v>
      </c>
      <c r="N114" s="9">
        <v>1</v>
      </c>
      <c r="O114" s="11"/>
      <c r="P114" s="11">
        <v>1767</v>
      </c>
      <c r="Q114" s="11">
        <f t="shared" si="5"/>
        <v>-140</v>
      </c>
      <c r="R114" s="11"/>
      <c r="S114" s="11">
        <v>1775</v>
      </c>
      <c r="T114" s="12" t="s">
        <v>28</v>
      </c>
      <c r="U114" s="12"/>
      <c r="V114" s="16">
        <v>44714.6981828704</v>
      </c>
      <c r="W114" s="12"/>
    </row>
    <row r="115" spans="1:23">
      <c r="A115" s="11">
        <v>114</v>
      </c>
      <c r="B115" s="4">
        <v>166009</v>
      </c>
      <c r="C115" s="5" t="s">
        <v>350</v>
      </c>
      <c r="D115" s="4" t="s">
        <v>351</v>
      </c>
      <c r="E115" s="5" t="s">
        <v>25</v>
      </c>
      <c r="F115" s="5" t="s">
        <v>352</v>
      </c>
      <c r="G115" s="4">
        <v>587</v>
      </c>
      <c r="H115" s="6" t="s">
        <v>109</v>
      </c>
      <c r="I115" s="11">
        <v>32.5</v>
      </c>
      <c r="J115" s="11">
        <v>68</v>
      </c>
      <c r="K115" s="9">
        <v>55</v>
      </c>
      <c r="L115" s="13">
        <f t="shared" si="3"/>
        <v>0.522058823529412</v>
      </c>
      <c r="M115" s="13">
        <f t="shared" si="4"/>
        <v>0.409090909090909</v>
      </c>
      <c r="N115" s="9">
        <v>3</v>
      </c>
      <c r="O115" s="11">
        <v>63</v>
      </c>
      <c r="P115" s="11">
        <v>649</v>
      </c>
      <c r="Q115" s="11">
        <f t="shared" si="5"/>
        <v>-13</v>
      </c>
      <c r="R115" s="11">
        <f>K115-O115</f>
        <v>-8</v>
      </c>
      <c r="S115" s="11">
        <v>374</v>
      </c>
      <c r="T115" s="12" t="s">
        <v>28</v>
      </c>
      <c r="U115" s="12"/>
      <c r="V115" s="16">
        <v>44717.4672800926</v>
      </c>
      <c r="W115" s="12"/>
    </row>
    <row r="116" spans="1:23">
      <c r="A116" s="11">
        <v>115</v>
      </c>
      <c r="B116" s="4">
        <v>56449</v>
      </c>
      <c r="C116" s="5" t="s">
        <v>350</v>
      </c>
      <c r="D116" s="4" t="s">
        <v>353</v>
      </c>
      <c r="E116" s="5" t="s">
        <v>25</v>
      </c>
      <c r="F116" s="5" t="s">
        <v>352</v>
      </c>
      <c r="G116" s="4">
        <v>587</v>
      </c>
      <c r="H116" s="6" t="s">
        <v>109</v>
      </c>
      <c r="I116" s="11">
        <v>32.5</v>
      </c>
      <c r="J116" s="11">
        <v>65</v>
      </c>
      <c r="K116" s="9">
        <v>55</v>
      </c>
      <c r="L116" s="13">
        <f t="shared" si="3"/>
        <v>0.5</v>
      </c>
      <c r="M116" s="13">
        <f t="shared" si="4"/>
        <v>0.409090909090909</v>
      </c>
      <c r="N116" s="9">
        <v>3</v>
      </c>
      <c r="O116" s="11"/>
      <c r="P116" s="11">
        <v>644</v>
      </c>
      <c r="Q116" s="11">
        <f t="shared" si="5"/>
        <v>-10</v>
      </c>
      <c r="R116" s="11"/>
      <c r="S116" s="11">
        <v>355</v>
      </c>
      <c r="T116" s="12" t="s">
        <v>28</v>
      </c>
      <c r="U116" s="12"/>
      <c r="V116" s="16">
        <v>44714.5659606481</v>
      </c>
      <c r="W116" s="12"/>
    </row>
    <row r="117" spans="1:23">
      <c r="A117" s="11">
        <v>116</v>
      </c>
      <c r="B117" s="4">
        <v>43207</v>
      </c>
      <c r="C117" s="5" t="s">
        <v>354</v>
      </c>
      <c r="D117" s="4" t="s">
        <v>355</v>
      </c>
      <c r="E117" s="5" t="s">
        <v>25</v>
      </c>
      <c r="F117" s="5" t="s">
        <v>318</v>
      </c>
      <c r="G117" s="4">
        <v>738</v>
      </c>
      <c r="H117" s="6" t="s">
        <v>356</v>
      </c>
      <c r="I117" s="11">
        <v>11.8</v>
      </c>
      <c r="J117" s="11">
        <v>32.8</v>
      </c>
      <c r="K117" s="9">
        <v>20</v>
      </c>
      <c r="L117" s="13">
        <f t="shared" si="3"/>
        <v>0.640243902439024</v>
      </c>
      <c r="M117" s="13">
        <f t="shared" si="4"/>
        <v>0.41</v>
      </c>
      <c r="N117" s="9">
        <v>3</v>
      </c>
      <c r="O117" s="11"/>
      <c r="P117" s="11">
        <v>112</v>
      </c>
      <c r="Q117" s="11">
        <f t="shared" si="5"/>
        <v>-12.8</v>
      </c>
      <c r="R117" s="11"/>
      <c r="S117" s="11">
        <v>175</v>
      </c>
      <c r="T117" s="12" t="s">
        <v>28</v>
      </c>
      <c r="U117" s="12"/>
      <c r="V117" s="16">
        <v>44712.9242708333</v>
      </c>
      <c r="W117" s="12"/>
    </row>
    <row r="118" spans="1:23">
      <c r="A118" s="11">
        <v>117</v>
      </c>
      <c r="B118" s="4">
        <v>198284</v>
      </c>
      <c r="C118" s="5" t="s">
        <v>357</v>
      </c>
      <c r="D118" s="4" t="s">
        <v>358</v>
      </c>
      <c r="E118" s="5" t="s">
        <v>25</v>
      </c>
      <c r="F118" s="5" t="s">
        <v>359</v>
      </c>
      <c r="G118" s="4">
        <v>723</v>
      </c>
      <c r="H118" s="6" t="s">
        <v>360</v>
      </c>
      <c r="I118" s="11">
        <v>25.15</v>
      </c>
      <c r="J118" s="11">
        <v>55.7</v>
      </c>
      <c r="K118" s="9">
        <v>44</v>
      </c>
      <c r="L118" s="13">
        <f t="shared" si="3"/>
        <v>0.548473967684022</v>
      </c>
      <c r="M118" s="13">
        <f t="shared" si="4"/>
        <v>0.428409090909091</v>
      </c>
      <c r="N118" s="9">
        <v>3</v>
      </c>
      <c r="O118" s="11"/>
      <c r="P118" s="11">
        <v>161</v>
      </c>
      <c r="Q118" s="11">
        <f t="shared" si="5"/>
        <v>-11.7</v>
      </c>
      <c r="R118" s="11"/>
      <c r="S118" s="11">
        <v>218</v>
      </c>
      <c r="T118" s="12" t="s">
        <v>28</v>
      </c>
      <c r="U118" s="12"/>
      <c r="V118" s="16">
        <v>44711.6969560185</v>
      </c>
      <c r="W118" s="12"/>
    </row>
    <row r="119" spans="1:23">
      <c r="A119" s="11">
        <v>118</v>
      </c>
      <c r="B119" s="4">
        <v>63123</v>
      </c>
      <c r="C119" s="5" t="s">
        <v>361</v>
      </c>
      <c r="D119" s="4" t="s">
        <v>362</v>
      </c>
      <c r="E119" s="5" t="s">
        <v>25</v>
      </c>
      <c r="F119" s="5" t="s">
        <v>363</v>
      </c>
      <c r="G119" s="4">
        <v>104430</v>
      </c>
      <c r="H119" s="6" t="s">
        <v>335</v>
      </c>
      <c r="I119" s="11">
        <v>8.94</v>
      </c>
      <c r="J119" s="11">
        <v>29.8</v>
      </c>
      <c r="K119" s="9">
        <v>15.9</v>
      </c>
      <c r="L119" s="13">
        <f t="shared" si="3"/>
        <v>0.7</v>
      </c>
      <c r="M119" s="13">
        <f t="shared" si="4"/>
        <v>0.437735849056604</v>
      </c>
      <c r="N119" s="9">
        <v>2</v>
      </c>
      <c r="O119" s="11"/>
      <c r="P119" s="11">
        <v>385</v>
      </c>
      <c r="Q119" s="11">
        <f t="shared" si="5"/>
        <v>-13.9</v>
      </c>
      <c r="R119" s="11"/>
      <c r="S119" s="11">
        <v>453</v>
      </c>
      <c r="T119" s="12" t="s">
        <v>28</v>
      </c>
      <c r="U119" s="12"/>
      <c r="V119" s="16">
        <v>44719.888587963</v>
      </c>
      <c r="W119" s="12"/>
    </row>
    <row r="120" spans="1:23">
      <c r="A120" s="11">
        <v>119</v>
      </c>
      <c r="B120" s="4">
        <v>15224</v>
      </c>
      <c r="C120" s="5" t="s">
        <v>364</v>
      </c>
      <c r="D120" s="4" t="s">
        <v>365</v>
      </c>
      <c r="E120" s="5" t="s">
        <v>120</v>
      </c>
      <c r="F120" s="5" t="s">
        <v>366</v>
      </c>
      <c r="G120" s="4">
        <v>102934</v>
      </c>
      <c r="H120" s="6" t="s">
        <v>190</v>
      </c>
      <c r="I120" s="11">
        <v>14.21</v>
      </c>
      <c r="J120" s="11">
        <v>31</v>
      </c>
      <c r="K120" s="9">
        <v>25.3</v>
      </c>
      <c r="L120" s="13">
        <f t="shared" si="3"/>
        <v>0.541612903225806</v>
      </c>
      <c r="M120" s="13">
        <f t="shared" si="4"/>
        <v>0.438339920948617</v>
      </c>
      <c r="N120" s="9">
        <v>3</v>
      </c>
      <c r="O120" s="11"/>
      <c r="P120" s="11">
        <v>644</v>
      </c>
      <c r="Q120" s="11">
        <f t="shared" si="5"/>
        <v>-5.7</v>
      </c>
      <c r="R120" s="11"/>
      <c r="S120" s="11">
        <v>726</v>
      </c>
      <c r="T120" s="12" t="s">
        <v>28</v>
      </c>
      <c r="U120" s="12"/>
      <c r="V120" s="16">
        <v>44714.399837963</v>
      </c>
      <c r="W120" s="12"/>
    </row>
    <row r="121" spans="1:23">
      <c r="A121" s="11">
        <v>120</v>
      </c>
      <c r="B121" s="4">
        <v>139798</v>
      </c>
      <c r="C121" s="5" t="s">
        <v>367</v>
      </c>
      <c r="D121" s="4" t="s">
        <v>368</v>
      </c>
      <c r="E121" s="5" t="s">
        <v>270</v>
      </c>
      <c r="F121" s="5" t="s">
        <v>369</v>
      </c>
      <c r="G121" s="4">
        <v>123007</v>
      </c>
      <c r="H121" s="6" t="s">
        <v>309</v>
      </c>
      <c r="I121" s="11">
        <v>10.5</v>
      </c>
      <c r="J121" s="11">
        <v>27.5</v>
      </c>
      <c r="K121" s="9">
        <v>19</v>
      </c>
      <c r="L121" s="13">
        <f t="shared" si="3"/>
        <v>0.618181818181818</v>
      </c>
      <c r="M121" s="13">
        <f t="shared" si="4"/>
        <v>0.447368421052632</v>
      </c>
      <c r="N121" s="9">
        <v>3</v>
      </c>
      <c r="O121" s="11"/>
      <c r="P121" s="11">
        <v>1108</v>
      </c>
      <c r="Q121" s="11">
        <f t="shared" si="5"/>
        <v>-8.5</v>
      </c>
      <c r="R121" s="11"/>
      <c r="S121" s="11">
        <v>6940</v>
      </c>
      <c r="T121" s="12" t="s">
        <v>28</v>
      </c>
      <c r="U121" s="12"/>
      <c r="V121" s="16">
        <v>44713.9076041667</v>
      </c>
      <c r="W121" s="12"/>
    </row>
    <row r="122" spans="1:23">
      <c r="A122" s="11">
        <v>121</v>
      </c>
      <c r="B122" s="4">
        <v>139378</v>
      </c>
      <c r="C122" s="5" t="s">
        <v>370</v>
      </c>
      <c r="D122" s="4" t="s">
        <v>371</v>
      </c>
      <c r="E122" s="5" t="s">
        <v>270</v>
      </c>
      <c r="F122" s="5" t="s">
        <v>369</v>
      </c>
      <c r="G122" s="4">
        <v>123007</v>
      </c>
      <c r="H122" s="6" t="s">
        <v>309</v>
      </c>
      <c r="I122" s="11">
        <v>10.5</v>
      </c>
      <c r="J122" s="11">
        <v>27.5</v>
      </c>
      <c r="K122" s="9">
        <v>19</v>
      </c>
      <c r="L122" s="13">
        <f t="shared" si="3"/>
        <v>0.618181818181818</v>
      </c>
      <c r="M122" s="13">
        <f t="shared" si="4"/>
        <v>0.447368421052632</v>
      </c>
      <c r="N122" s="9">
        <v>3</v>
      </c>
      <c r="O122" s="11"/>
      <c r="P122" s="11">
        <v>1116</v>
      </c>
      <c r="Q122" s="11">
        <f t="shared" si="5"/>
        <v>-8.5</v>
      </c>
      <c r="R122" s="11"/>
      <c r="S122" s="11">
        <v>7456</v>
      </c>
      <c r="T122" s="12" t="s">
        <v>28</v>
      </c>
      <c r="U122" s="12"/>
      <c r="V122" s="16">
        <v>44717.8940509259</v>
      </c>
      <c r="W122" s="12"/>
    </row>
    <row r="123" spans="1:23">
      <c r="A123" s="11">
        <v>122</v>
      </c>
      <c r="B123" s="4">
        <v>166009</v>
      </c>
      <c r="C123" s="5" t="s">
        <v>350</v>
      </c>
      <c r="D123" s="4" t="s">
        <v>351</v>
      </c>
      <c r="E123" s="5" t="s">
        <v>25</v>
      </c>
      <c r="F123" s="5" t="s">
        <v>352</v>
      </c>
      <c r="G123" s="4">
        <v>113833</v>
      </c>
      <c r="H123" s="6" t="s">
        <v>117</v>
      </c>
      <c r="I123" s="11">
        <v>32.5</v>
      </c>
      <c r="J123" s="11">
        <v>68</v>
      </c>
      <c r="K123" s="9">
        <v>59</v>
      </c>
      <c r="L123" s="13">
        <f t="shared" si="3"/>
        <v>0.522058823529412</v>
      </c>
      <c r="M123" s="13">
        <f t="shared" si="4"/>
        <v>0.449152542372881</v>
      </c>
      <c r="N123" s="9">
        <v>3</v>
      </c>
      <c r="O123" s="11">
        <v>63</v>
      </c>
      <c r="P123" s="11">
        <v>649</v>
      </c>
      <c r="Q123" s="11">
        <f t="shared" si="5"/>
        <v>-9</v>
      </c>
      <c r="R123" s="11">
        <f>K123-O123</f>
        <v>-4</v>
      </c>
      <c r="S123" s="11">
        <v>374</v>
      </c>
      <c r="T123" s="12" t="s">
        <v>28</v>
      </c>
      <c r="U123" s="12"/>
      <c r="V123" s="16">
        <v>44712.9312037037</v>
      </c>
      <c r="W123" s="12"/>
    </row>
    <row r="124" spans="1:23">
      <c r="A124" s="11">
        <v>123</v>
      </c>
      <c r="B124" s="4">
        <v>28935</v>
      </c>
      <c r="C124" s="5" t="s">
        <v>372</v>
      </c>
      <c r="D124" s="4" t="s">
        <v>373</v>
      </c>
      <c r="E124" s="5" t="s">
        <v>38</v>
      </c>
      <c r="F124" s="5" t="s">
        <v>374</v>
      </c>
      <c r="G124" s="4">
        <v>113025</v>
      </c>
      <c r="H124" s="6" t="s">
        <v>375</v>
      </c>
      <c r="I124" s="11">
        <v>13.5</v>
      </c>
      <c r="J124" s="11">
        <v>58</v>
      </c>
      <c r="K124" s="9">
        <v>25</v>
      </c>
      <c r="L124" s="13">
        <f t="shared" si="3"/>
        <v>0.767241379310345</v>
      </c>
      <c r="M124" s="13">
        <f t="shared" si="4"/>
        <v>0.46</v>
      </c>
      <c r="N124" s="9">
        <v>1</v>
      </c>
      <c r="O124" s="11">
        <v>55</v>
      </c>
      <c r="P124" s="11">
        <v>129</v>
      </c>
      <c r="Q124" s="11">
        <f t="shared" si="5"/>
        <v>-33</v>
      </c>
      <c r="R124" s="11">
        <f>K124-O124</f>
        <v>-30</v>
      </c>
      <c r="S124" s="11">
        <v>303</v>
      </c>
      <c r="T124" s="12" t="s">
        <v>28</v>
      </c>
      <c r="U124" s="12"/>
      <c r="V124" s="16">
        <v>44712.9269444444</v>
      </c>
      <c r="W124" s="12"/>
    </row>
    <row r="125" spans="1:23">
      <c r="A125" s="11">
        <v>124</v>
      </c>
      <c r="B125" s="4">
        <v>173316</v>
      </c>
      <c r="C125" s="5" t="s">
        <v>376</v>
      </c>
      <c r="D125" s="4" t="s">
        <v>377</v>
      </c>
      <c r="E125" s="5" t="s">
        <v>25</v>
      </c>
      <c r="F125" s="5" t="s">
        <v>378</v>
      </c>
      <c r="G125" s="4">
        <v>720</v>
      </c>
      <c r="H125" s="6" t="s">
        <v>339</v>
      </c>
      <c r="I125" s="11">
        <v>27.5</v>
      </c>
      <c r="J125" s="11">
        <v>68.8</v>
      </c>
      <c r="K125" s="9">
        <v>51.6</v>
      </c>
      <c r="L125" s="13">
        <f t="shared" si="3"/>
        <v>0.600290697674419</v>
      </c>
      <c r="M125" s="13">
        <f t="shared" si="4"/>
        <v>0.467054263565891</v>
      </c>
      <c r="N125" s="9">
        <v>3</v>
      </c>
      <c r="O125" s="11"/>
      <c r="P125" s="11">
        <v>276</v>
      </c>
      <c r="Q125" s="11">
        <f t="shared" si="5"/>
        <v>-17.2</v>
      </c>
      <c r="R125" s="11"/>
      <c r="S125" s="11">
        <v>337</v>
      </c>
      <c r="T125" s="12" t="s">
        <v>28</v>
      </c>
      <c r="U125" s="12"/>
      <c r="V125" s="16">
        <v>44710.3713657407</v>
      </c>
      <c r="W125" s="12"/>
    </row>
    <row r="126" spans="1:23">
      <c r="A126" s="11">
        <v>125</v>
      </c>
      <c r="B126" s="4">
        <v>114981</v>
      </c>
      <c r="C126" s="5" t="s">
        <v>379</v>
      </c>
      <c r="D126" s="4" t="s">
        <v>380</v>
      </c>
      <c r="E126" s="5" t="s">
        <v>38</v>
      </c>
      <c r="F126" s="5" t="s">
        <v>102</v>
      </c>
      <c r="G126" s="4">
        <v>514</v>
      </c>
      <c r="H126" s="6" t="s">
        <v>32</v>
      </c>
      <c r="I126" s="11">
        <v>7.8</v>
      </c>
      <c r="J126" s="11">
        <v>28</v>
      </c>
      <c r="K126" s="9">
        <v>15</v>
      </c>
      <c r="L126" s="13">
        <f t="shared" si="3"/>
        <v>0.721428571428571</v>
      </c>
      <c r="M126" s="13">
        <f t="shared" si="4"/>
        <v>0.48</v>
      </c>
      <c r="N126" s="9">
        <v>2</v>
      </c>
      <c r="O126" s="11">
        <v>26</v>
      </c>
      <c r="P126" s="11">
        <v>219</v>
      </c>
      <c r="Q126" s="11">
        <f t="shared" si="5"/>
        <v>-13</v>
      </c>
      <c r="R126" s="11">
        <f>K126-O126</f>
        <v>-11</v>
      </c>
      <c r="S126" s="11">
        <v>406</v>
      </c>
      <c r="T126" s="12" t="s">
        <v>28</v>
      </c>
      <c r="U126" s="12"/>
      <c r="V126" s="16">
        <v>44713.9112384259</v>
      </c>
      <c r="W126" s="12"/>
    </row>
    <row r="127" spans="1:23">
      <c r="A127" s="11">
        <v>126</v>
      </c>
      <c r="B127" s="4">
        <v>204456</v>
      </c>
      <c r="C127" s="5" t="s">
        <v>381</v>
      </c>
      <c r="D127" s="4" t="s">
        <v>382</v>
      </c>
      <c r="E127" s="5" t="s">
        <v>25</v>
      </c>
      <c r="F127" s="5" t="s">
        <v>383</v>
      </c>
      <c r="G127" s="4">
        <v>572</v>
      </c>
      <c r="H127" s="6" t="s">
        <v>77</v>
      </c>
      <c r="I127" s="11">
        <v>20.3</v>
      </c>
      <c r="J127" s="11">
        <v>58</v>
      </c>
      <c r="K127" s="9">
        <v>39.9</v>
      </c>
      <c r="L127" s="13">
        <f t="shared" si="3"/>
        <v>0.65</v>
      </c>
      <c r="M127" s="13">
        <f t="shared" si="4"/>
        <v>0.491228070175439</v>
      </c>
      <c r="N127" s="9">
        <v>2</v>
      </c>
      <c r="O127" s="11"/>
      <c r="P127" s="11">
        <v>226</v>
      </c>
      <c r="Q127" s="11">
        <f t="shared" si="5"/>
        <v>-18.1</v>
      </c>
      <c r="R127" s="11"/>
      <c r="S127" s="11">
        <v>636</v>
      </c>
      <c r="T127" s="12" t="s">
        <v>28</v>
      </c>
      <c r="U127" s="12"/>
      <c r="V127" s="16">
        <v>44717.6863078704</v>
      </c>
      <c r="W127" s="12"/>
    </row>
    <row r="128" spans="1:23">
      <c r="A128" s="11">
        <v>127</v>
      </c>
      <c r="B128" s="4">
        <v>58607</v>
      </c>
      <c r="C128" s="5" t="s">
        <v>384</v>
      </c>
      <c r="D128" s="4" t="s">
        <v>242</v>
      </c>
      <c r="E128" s="5" t="s">
        <v>38</v>
      </c>
      <c r="F128" s="5" t="s">
        <v>385</v>
      </c>
      <c r="G128" s="4">
        <v>572</v>
      </c>
      <c r="H128" s="6" t="s">
        <v>77</v>
      </c>
      <c r="I128" s="11">
        <v>5.4</v>
      </c>
      <c r="J128" s="11">
        <v>17.9</v>
      </c>
      <c r="K128" s="9">
        <v>11</v>
      </c>
      <c r="L128" s="13">
        <f t="shared" si="3"/>
        <v>0.698324022346369</v>
      </c>
      <c r="M128" s="13">
        <f t="shared" si="4"/>
        <v>0.509090909090909</v>
      </c>
      <c r="N128" s="9">
        <v>2</v>
      </c>
      <c r="O128" s="11"/>
      <c r="P128" s="11">
        <v>232</v>
      </c>
      <c r="Q128" s="11">
        <f t="shared" si="5"/>
        <v>-6.9</v>
      </c>
      <c r="R128" s="11"/>
      <c r="S128" s="11">
        <v>310</v>
      </c>
      <c r="T128" s="12" t="s">
        <v>28</v>
      </c>
      <c r="U128" s="12"/>
      <c r="V128" s="16">
        <v>44706.5278125</v>
      </c>
      <c r="W128" s="12"/>
    </row>
    <row r="129" spans="1:23">
      <c r="A129" s="11">
        <v>128</v>
      </c>
      <c r="B129" s="4">
        <v>5627</v>
      </c>
      <c r="C129" s="5" t="s">
        <v>386</v>
      </c>
      <c r="D129" s="4" t="s">
        <v>387</v>
      </c>
      <c r="E129" s="5" t="s">
        <v>25</v>
      </c>
      <c r="F129" s="5" t="s">
        <v>388</v>
      </c>
      <c r="G129" s="4">
        <v>587</v>
      </c>
      <c r="H129" s="6" t="s">
        <v>109</v>
      </c>
      <c r="I129" s="11">
        <v>8.8</v>
      </c>
      <c r="J129" s="11">
        <v>22</v>
      </c>
      <c r="K129" s="9">
        <v>18</v>
      </c>
      <c r="L129" s="13">
        <f t="shared" si="3"/>
        <v>0.6</v>
      </c>
      <c r="M129" s="13">
        <f t="shared" si="4"/>
        <v>0.511111111111111</v>
      </c>
      <c r="N129" s="9">
        <v>3</v>
      </c>
      <c r="O129" s="11"/>
      <c r="P129" s="11">
        <v>257</v>
      </c>
      <c r="Q129" s="11">
        <f t="shared" si="5"/>
        <v>-4</v>
      </c>
      <c r="R129" s="11"/>
      <c r="S129" s="11">
        <v>350</v>
      </c>
      <c r="T129" s="12" t="s">
        <v>28</v>
      </c>
      <c r="U129" s="12"/>
      <c r="V129" s="16">
        <v>44714.4521527778</v>
      </c>
      <c r="W129" s="12"/>
    </row>
    <row r="130" spans="1:23">
      <c r="A130" s="11">
        <v>129</v>
      </c>
      <c r="B130" s="4">
        <v>203191</v>
      </c>
      <c r="C130" s="5" t="s">
        <v>336</v>
      </c>
      <c r="D130" s="4" t="s">
        <v>337</v>
      </c>
      <c r="E130" s="5" t="s">
        <v>25</v>
      </c>
      <c r="F130" s="5" t="s">
        <v>338</v>
      </c>
      <c r="G130" s="4">
        <v>107728</v>
      </c>
      <c r="H130" s="6" t="s">
        <v>389</v>
      </c>
      <c r="I130" s="11">
        <v>92.72</v>
      </c>
      <c r="J130" s="11">
        <v>298</v>
      </c>
      <c r="K130" s="9">
        <v>198</v>
      </c>
      <c r="L130" s="13">
        <f>(J130-I130)/J130</f>
        <v>0.688859060402685</v>
      </c>
      <c r="M130" s="13">
        <f>(K130-I130)/K130</f>
        <v>0.531717171717172</v>
      </c>
      <c r="N130" s="9">
        <v>3</v>
      </c>
      <c r="O130" s="11"/>
      <c r="P130" s="11">
        <v>1928</v>
      </c>
      <c r="Q130" s="11">
        <f>K130-J130</f>
        <v>-100</v>
      </c>
      <c r="R130" s="11"/>
      <c r="S130" s="11">
        <v>1755</v>
      </c>
      <c r="T130" s="12" t="s">
        <v>28</v>
      </c>
      <c r="U130" s="12"/>
      <c r="V130" s="16">
        <v>44717.8945023148</v>
      </c>
      <c r="W130" s="12"/>
    </row>
    <row r="131" spans="1:23">
      <c r="A131" s="11">
        <v>130</v>
      </c>
      <c r="B131" s="4">
        <v>161196</v>
      </c>
      <c r="C131" s="5" t="s">
        <v>390</v>
      </c>
      <c r="D131" s="4" t="s">
        <v>391</v>
      </c>
      <c r="E131" s="5" t="s">
        <v>25</v>
      </c>
      <c r="F131" s="5" t="s">
        <v>392</v>
      </c>
      <c r="G131" s="4">
        <v>587</v>
      </c>
      <c r="H131" s="6" t="s">
        <v>109</v>
      </c>
      <c r="I131" s="11">
        <v>16</v>
      </c>
      <c r="J131" s="11">
        <v>42</v>
      </c>
      <c r="K131" s="9">
        <v>35</v>
      </c>
      <c r="L131" s="13">
        <f>(J131-I131)/J131</f>
        <v>0.619047619047619</v>
      </c>
      <c r="M131" s="13">
        <f>(K131-I131)/K131</f>
        <v>0.542857142857143</v>
      </c>
      <c r="N131" s="9">
        <v>3</v>
      </c>
      <c r="O131" s="11"/>
      <c r="P131" s="11">
        <v>1919</v>
      </c>
      <c r="Q131" s="11">
        <f>K131-J131</f>
        <v>-7</v>
      </c>
      <c r="R131" s="11"/>
      <c r="S131" s="11">
        <v>540</v>
      </c>
      <c r="T131" s="12" t="s">
        <v>28</v>
      </c>
      <c r="U131" s="12"/>
      <c r="V131" s="16">
        <v>44719.6749537037</v>
      </c>
      <c r="W131" s="12"/>
    </row>
    <row r="132" spans="1:23">
      <c r="A132" s="11">
        <v>131</v>
      </c>
      <c r="B132" s="4">
        <v>169722</v>
      </c>
      <c r="C132" s="5" t="s">
        <v>393</v>
      </c>
      <c r="D132" s="4" t="s">
        <v>394</v>
      </c>
      <c r="E132" s="5" t="s">
        <v>25</v>
      </c>
      <c r="F132" s="5" t="s">
        <v>395</v>
      </c>
      <c r="G132" s="4">
        <v>113833</v>
      </c>
      <c r="H132" s="6" t="s">
        <v>117</v>
      </c>
      <c r="I132" s="11">
        <v>20.4</v>
      </c>
      <c r="J132" s="11">
        <v>58</v>
      </c>
      <c r="K132" s="9">
        <v>45</v>
      </c>
      <c r="L132" s="13">
        <f>(J132-I132)/J132</f>
        <v>0.648275862068966</v>
      </c>
      <c r="M132" s="13">
        <f>(K132-I132)/K132</f>
        <v>0.546666666666667</v>
      </c>
      <c r="N132" s="9">
        <v>3</v>
      </c>
      <c r="O132" s="11">
        <v>56</v>
      </c>
      <c r="P132" s="11">
        <v>418</v>
      </c>
      <c r="Q132" s="11">
        <f>K132-J132</f>
        <v>-13</v>
      </c>
      <c r="R132" s="11">
        <f>K132-O132</f>
        <v>-11</v>
      </c>
      <c r="S132" s="11">
        <v>320</v>
      </c>
      <c r="T132" s="12" t="s">
        <v>28</v>
      </c>
      <c r="U132" s="12"/>
      <c r="V132" s="16">
        <v>44709.6963194444</v>
      </c>
      <c r="W132" s="12"/>
    </row>
    <row r="133" spans="1:23">
      <c r="A133" s="11">
        <v>132</v>
      </c>
      <c r="B133" s="4">
        <v>168318</v>
      </c>
      <c r="C133" s="5" t="s">
        <v>343</v>
      </c>
      <c r="D133" s="4" t="s">
        <v>344</v>
      </c>
      <c r="E133" s="5" t="s">
        <v>38</v>
      </c>
      <c r="F133" s="5" t="s">
        <v>345</v>
      </c>
      <c r="G133" s="4">
        <v>113833</v>
      </c>
      <c r="H133" s="6" t="s">
        <v>117</v>
      </c>
      <c r="I133" s="11">
        <v>41.3</v>
      </c>
      <c r="J133" s="11">
        <v>128</v>
      </c>
      <c r="K133" s="9">
        <v>99</v>
      </c>
      <c r="L133" s="13">
        <f>(J133-I133)/J133</f>
        <v>0.67734375</v>
      </c>
      <c r="M133" s="13">
        <f>(K133-I133)/K133</f>
        <v>0.582828282828283</v>
      </c>
      <c r="N133" s="9">
        <v>3</v>
      </c>
      <c r="O133" s="11"/>
      <c r="P133" s="11">
        <v>890</v>
      </c>
      <c r="Q133" s="11">
        <f>K133-J133</f>
        <v>-29</v>
      </c>
      <c r="R133" s="11"/>
      <c r="S133" s="11">
        <v>467</v>
      </c>
      <c r="T133" s="12" t="s">
        <v>28</v>
      </c>
      <c r="U133" s="12"/>
      <c r="V133" s="16">
        <v>44707.5239236111</v>
      </c>
      <c r="W133" s="12"/>
    </row>
    <row r="134" spans="1:23">
      <c r="A134" s="11">
        <v>133</v>
      </c>
      <c r="B134" s="4">
        <v>148408</v>
      </c>
      <c r="C134" s="5" t="s">
        <v>396</v>
      </c>
      <c r="D134" s="4" t="s">
        <v>397</v>
      </c>
      <c r="E134" s="5" t="s">
        <v>25</v>
      </c>
      <c r="F134" s="5" t="s">
        <v>100</v>
      </c>
      <c r="G134" s="4">
        <v>514</v>
      </c>
      <c r="H134" s="6" t="s">
        <v>32</v>
      </c>
      <c r="I134" s="11">
        <v>5.43</v>
      </c>
      <c r="J134" s="11">
        <v>28.5</v>
      </c>
      <c r="K134" s="9">
        <v>18</v>
      </c>
      <c r="L134" s="13">
        <f>(J134-I134)/J134</f>
        <v>0.809473684210526</v>
      </c>
      <c r="M134" s="13">
        <f>(K134-I134)/K134</f>
        <v>0.698333333333333</v>
      </c>
      <c r="N134" s="9">
        <v>2</v>
      </c>
      <c r="O134" s="11">
        <v>27.5</v>
      </c>
      <c r="P134" s="11">
        <v>6312</v>
      </c>
      <c r="Q134" s="11">
        <f>K134-J134</f>
        <v>-10.5</v>
      </c>
      <c r="R134" s="11">
        <f>K134-O134</f>
        <v>-9.5</v>
      </c>
      <c r="S134" s="11">
        <v>3276</v>
      </c>
      <c r="T134" s="12" t="s">
        <v>28</v>
      </c>
      <c r="U134" s="12"/>
      <c r="V134" s="16">
        <v>44714.5655902778</v>
      </c>
      <c r="W134" s="12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workbookViewId="0">
      <selection activeCell="D12" sqref="D12"/>
    </sheetView>
  </sheetViews>
  <sheetFormatPr defaultColWidth="9" defaultRowHeight="13.5"/>
  <cols>
    <col min="1" max="1" width="7.625" style="1" customWidth="1"/>
    <col min="2" max="2" width="9" style="1"/>
    <col min="3" max="3" width="15.125" style="1" customWidth="1"/>
    <col min="4" max="4" width="16.625" style="1" customWidth="1"/>
    <col min="5" max="5" width="7.125" style="1" customWidth="1"/>
    <col min="6" max="7" width="9" style="1"/>
    <col min="8" max="8" width="25.125" style="1" customWidth="1"/>
    <col min="9" max="9" width="9" style="1"/>
    <col min="10" max="10" width="8.375" style="1" customWidth="1"/>
    <col min="11" max="21" width="9" style="1"/>
    <col min="22" max="22" width="13.375" style="1"/>
    <col min="23" max="23" width="15.375" style="1" customWidth="1"/>
    <col min="24" max="16384" width="9" style="1"/>
  </cols>
  <sheetData>
    <row r="1" spans="1:2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7" t="s">
        <v>10</v>
      </c>
      <c r="L1" s="2" t="s">
        <v>11</v>
      </c>
      <c r="M1" s="2" t="s">
        <v>12</v>
      </c>
      <c r="N1" s="7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5" t="s">
        <v>21</v>
      </c>
      <c r="W1" s="2" t="s">
        <v>22</v>
      </c>
    </row>
    <row r="2" spans="1:23">
      <c r="A2" s="3">
        <v>1</v>
      </c>
      <c r="B2" s="4">
        <v>189135</v>
      </c>
      <c r="C2" s="4" t="s">
        <v>88</v>
      </c>
      <c r="D2" s="4" t="s">
        <v>398</v>
      </c>
      <c r="E2" s="4" t="s">
        <v>25</v>
      </c>
      <c r="F2" s="4" t="s">
        <v>90</v>
      </c>
      <c r="G2" s="4">
        <v>343</v>
      </c>
      <c r="H2" s="4" t="s">
        <v>399</v>
      </c>
      <c r="I2" s="8">
        <v>24.8346</v>
      </c>
      <c r="J2" s="8">
        <v>29.8</v>
      </c>
      <c r="K2" s="9">
        <v>25.5</v>
      </c>
      <c r="L2" s="3"/>
      <c r="M2" s="3"/>
      <c r="N2" s="9">
        <v>5</v>
      </c>
      <c r="O2" s="3"/>
      <c r="P2" s="3"/>
      <c r="Q2" s="3"/>
      <c r="R2" s="3"/>
      <c r="S2" s="3"/>
      <c r="T2" s="3"/>
      <c r="U2" s="3"/>
      <c r="V2" s="16">
        <v>44712.7141435185</v>
      </c>
      <c r="W2" s="17" t="s">
        <v>400</v>
      </c>
    </row>
    <row r="3" spans="1:23">
      <c r="A3" s="3">
        <v>2</v>
      </c>
      <c r="B3" s="4">
        <v>189135</v>
      </c>
      <c r="C3" s="4" t="s">
        <v>88</v>
      </c>
      <c r="D3" s="4" t="s">
        <v>398</v>
      </c>
      <c r="E3" s="4" t="s">
        <v>25</v>
      </c>
      <c r="F3" s="4" t="s">
        <v>90</v>
      </c>
      <c r="G3" s="4">
        <v>572</v>
      </c>
      <c r="H3" s="4" t="s">
        <v>77</v>
      </c>
      <c r="I3" s="8">
        <v>24.8346</v>
      </c>
      <c r="J3" s="8">
        <v>29.8</v>
      </c>
      <c r="K3" s="9">
        <v>12</v>
      </c>
      <c r="L3" s="3"/>
      <c r="M3" s="3"/>
      <c r="N3" s="9">
        <v>1</v>
      </c>
      <c r="O3" s="3"/>
      <c r="P3" s="3"/>
      <c r="Q3" s="3"/>
      <c r="R3" s="3"/>
      <c r="S3" s="3"/>
      <c r="T3" s="3"/>
      <c r="U3" s="3"/>
      <c r="V3" s="16">
        <v>44706.6746296296</v>
      </c>
      <c r="W3" s="17" t="s">
        <v>401</v>
      </c>
    </row>
    <row r="4" spans="1:23">
      <c r="A4" s="3">
        <v>3</v>
      </c>
      <c r="B4" s="4">
        <v>148289</v>
      </c>
      <c r="C4" s="5" t="s">
        <v>96</v>
      </c>
      <c r="D4" s="4" t="s">
        <v>143</v>
      </c>
      <c r="E4" s="5" t="s">
        <v>25</v>
      </c>
      <c r="F4" s="5" t="s">
        <v>144</v>
      </c>
      <c r="G4" s="4">
        <v>572</v>
      </c>
      <c r="H4" s="6" t="s">
        <v>77</v>
      </c>
      <c r="I4" s="8">
        <v>253</v>
      </c>
      <c r="J4" s="8">
        <v>298</v>
      </c>
      <c r="K4" s="9">
        <v>258</v>
      </c>
      <c r="L4" s="10"/>
      <c r="M4" s="10"/>
      <c r="N4" s="9">
        <v>2</v>
      </c>
      <c r="O4" s="8">
        <v>0</v>
      </c>
      <c r="P4" s="8">
        <v>340</v>
      </c>
      <c r="Q4" s="10"/>
      <c r="R4" s="10"/>
      <c r="S4" s="8">
        <v>394</v>
      </c>
      <c r="T4" s="10" t="s">
        <v>28</v>
      </c>
      <c r="U4" s="10"/>
      <c r="V4" s="16">
        <v>44719.7960300926</v>
      </c>
      <c r="W4" s="18" t="s">
        <v>402</v>
      </c>
    </row>
    <row r="5" spans="1:23">
      <c r="A5" s="3">
        <v>4</v>
      </c>
      <c r="B5" s="4">
        <v>174232</v>
      </c>
      <c r="C5" s="5" t="s">
        <v>285</v>
      </c>
      <c r="D5" s="4" t="s">
        <v>403</v>
      </c>
      <c r="E5" s="5" t="s">
        <v>25</v>
      </c>
      <c r="F5" s="5" t="s">
        <v>287</v>
      </c>
      <c r="G5" s="4">
        <v>514</v>
      </c>
      <c r="H5" s="6" t="s">
        <v>32</v>
      </c>
      <c r="I5" s="8">
        <v>69</v>
      </c>
      <c r="J5" s="8">
        <v>138</v>
      </c>
      <c r="K5" s="9">
        <v>92</v>
      </c>
      <c r="L5" s="10"/>
      <c r="M5" s="10"/>
      <c r="N5" s="9">
        <v>2</v>
      </c>
      <c r="O5" s="8">
        <v>0</v>
      </c>
      <c r="P5" s="8">
        <v>20007</v>
      </c>
      <c r="Q5" s="10"/>
      <c r="R5" s="10"/>
      <c r="S5" s="8">
        <v>8216</v>
      </c>
      <c r="T5" s="10" t="s">
        <v>28</v>
      </c>
      <c r="U5" s="10"/>
      <c r="V5" s="16">
        <v>44707.526099537</v>
      </c>
      <c r="W5" s="18" t="s">
        <v>404</v>
      </c>
    </row>
    <row r="6" spans="1:23">
      <c r="A6" s="3">
        <v>5</v>
      </c>
      <c r="B6" s="4">
        <v>147262</v>
      </c>
      <c r="C6" s="5" t="s">
        <v>405</v>
      </c>
      <c r="D6" s="4" t="s">
        <v>406</v>
      </c>
      <c r="E6" s="5" t="s">
        <v>25</v>
      </c>
      <c r="F6" s="5" t="s">
        <v>407</v>
      </c>
      <c r="G6" s="4">
        <v>351</v>
      </c>
      <c r="H6" s="6" t="s">
        <v>205</v>
      </c>
      <c r="I6" s="8">
        <v>658.56</v>
      </c>
      <c r="J6" s="8">
        <v>790</v>
      </c>
      <c r="K6" s="9">
        <v>720</v>
      </c>
      <c r="L6" s="10"/>
      <c r="M6" s="10"/>
      <c r="N6" s="9">
        <v>2</v>
      </c>
      <c r="O6" s="8">
        <v>0</v>
      </c>
      <c r="P6" s="8">
        <v>255</v>
      </c>
      <c r="Q6" s="10"/>
      <c r="R6" s="10"/>
      <c r="S6" s="8">
        <v>282</v>
      </c>
      <c r="T6" s="10" t="s">
        <v>28</v>
      </c>
      <c r="U6" s="10"/>
      <c r="V6" s="16">
        <v>44712.9332523148</v>
      </c>
      <c r="W6" s="18" t="s">
        <v>408</v>
      </c>
    </row>
    <row r="7" spans="1:23">
      <c r="A7" s="3">
        <v>6</v>
      </c>
      <c r="B7" s="4">
        <v>13293</v>
      </c>
      <c r="C7" s="5" t="s">
        <v>409</v>
      </c>
      <c r="D7" s="4" t="s">
        <v>410</v>
      </c>
      <c r="E7" s="5" t="s">
        <v>25</v>
      </c>
      <c r="F7" s="5" t="s">
        <v>411</v>
      </c>
      <c r="G7" s="4">
        <v>103198</v>
      </c>
      <c r="H7" s="6" t="s">
        <v>412</v>
      </c>
      <c r="I7" s="8">
        <v>10.8</v>
      </c>
      <c r="J7" s="8">
        <v>18</v>
      </c>
      <c r="K7" s="9">
        <v>11</v>
      </c>
      <c r="L7" s="10"/>
      <c r="M7" s="10"/>
      <c r="N7" s="9">
        <v>2</v>
      </c>
      <c r="O7" s="8">
        <v>0</v>
      </c>
      <c r="P7" s="8">
        <v>1197</v>
      </c>
      <c r="Q7" s="10"/>
      <c r="R7" s="10"/>
      <c r="S7" s="8">
        <v>853</v>
      </c>
      <c r="T7" s="10" t="s">
        <v>28</v>
      </c>
      <c r="U7" s="10"/>
      <c r="V7" s="16">
        <v>44712.6755208333</v>
      </c>
      <c r="W7" s="18" t="s">
        <v>413</v>
      </c>
    </row>
    <row r="8" spans="1:23">
      <c r="A8" s="3">
        <v>7</v>
      </c>
      <c r="B8" s="4">
        <v>141123</v>
      </c>
      <c r="C8" s="5" t="s">
        <v>414</v>
      </c>
      <c r="D8" s="4" t="s">
        <v>415</v>
      </c>
      <c r="E8" s="5" t="s">
        <v>25</v>
      </c>
      <c r="F8" s="5" t="s">
        <v>59</v>
      </c>
      <c r="G8" s="4">
        <v>112888</v>
      </c>
      <c r="H8" s="6" t="s">
        <v>416</v>
      </c>
      <c r="I8" s="8">
        <v>34</v>
      </c>
      <c r="J8" s="8">
        <v>43.5</v>
      </c>
      <c r="K8" s="9">
        <v>31.5</v>
      </c>
      <c r="L8" s="10"/>
      <c r="M8" s="10"/>
      <c r="N8" s="9">
        <v>2</v>
      </c>
      <c r="O8" s="8">
        <v>0</v>
      </c>
      <c r="P8" s="8">
        <v>1033</v>
      </c>
      <c r="Q8" s="10"/>
      <c r="R8" s="10"/>
      <c r="S8" s="8">
        <v>585</v>
      </c>
      <c r="T8" s="10" t="s">
        <v>28</v>
      </c>
      <c r="U8" s="10"/>
      <c r="V8" s="16">
        <v>44712.5735648148</v>
      </c>
      <c r="W8" s="18" t="s">
        <v>417</v>
      </c>
    </row>
    <row r="9" spans="1:23">
      <c r="A9" s="3">
        <v>8</v>
      </c>
      <c r="B9" s="4">
        <v>197687</v>
      </c>
      <c r="C9" s="5" t="s">
        <v>418</v>
      </c>
      <c r="D9" s="4" t="s">
        <v>419</v>
      </c>
      <c r="E9" s="5" t="s">
        <v>38</v>
      </c>
      <c r="F9" s="5" t="s">
        <v>51</v>
      </c>
      <c r="G9" s="4">
        <v>102934</v>
      </c>
      <c r="H9" s="6" t="s">
        <v>190</v>
      </c>
      <c r="I9" s="11">
        <v>239</v>
      </c>
      <c r="J9" s="11">
        <v>271.65</v>
      </c>
      <c r="K9" s="9">
        <v>239.6</v>
      </c>
      <c r="L9" s="12"/>
      <c r="M9" s="12"/>
      <c r="N9" s="9">
        <v>5</v>
      </c>
      <c r="O9" s="11"/>
      <c r="P9" s="11">
        <v>160</v>
      </c>
      <c r="Q9" s="11">
        <v>-32.05</v>
      </c>
      <c r="R9" s="11"/>
      <c r="S9" s="11">
        <v>87</v>
      </c>
      <c r="T9" s="12" t="s">
        <v>28</v>
      </c>
      <c r="U9" s="12"/>
      <c r="V9" s="16">
        <v>44714.4533912037</v>
      </c>
      <c r="W9" s="18" t="s">
        <v>420</v>
      </c>
    </row>
    <row r="10" spans="1:23">
      <c r="A10" s="3">
        <v>9</v>
      </c>
      <c r="B10" s="4">
        <v>87828</v>
      </c>
      <c r="C10" s="5" t="s">
        <v>421</v>
      </c>
      <c r="D10" s="4" t="s">
        <v>422</v>
      </c>
      <c r="E10" s="5" t="s">
        <v>25</v>
      </c>
      <c r="F10" s="5" t="s">
        <v>131</v>
      </c>
      <c r="G10" s="4">
        <v>105267</v>
      </c>
      <c r="H10" s="6" t="s">
        <v>423</v>
      </c>
      <c r="I10" s="8">
        <v>161.7</v>
      </c>
      <c r="J10" s="8">
        <v>193</v>
      </c>
      <c r="K10" s="9">
        <v>170</v>
      </c>
      <c r="L10" s="10"/>
      <c r="M10" s="10"/>
      <c r="N10" s="9">
        <v>2</v>
      </c>
      <c r="O10" s="8"/>
      <c r="P10" s="8">
        <v>558</v>
      </c>
      <c r="Q10" s="11">
        <v>-23</v>
      </c>
      <c r="R10" s="11"/>
      <c r="S10" s="8">
        <v>402</v>
      </c>
      <c r="T10" s="10" t="s">
        <v>28</v>
      </c>
      <c r="U10" s="10"/>
      <c r="V10" s="16">
        <v>44717.8930092593</v>
      </c>
      <c r="W10" s="18" t="s">
        <v>424</v>
      </c>
    </row>
    <row r="11" spans="1:23">
      <c r="A11" s="3">
        <v>10</v>
      </c>
      <c r="B11" s="4">
        <v>85996</v>
      </c>
      <c r="C11" s="5" t="s">
        <v>106</v>
      </c>
      <c r="D11" s="4" t="s">
        <v>107</v>
      </c>
      <c r="E11" s="5" t="s">
        <v>25</v>
      </c>
      <c r="F11" s="5" t="s">
        <v>108</v>
      </c>
      <c r="G11" s="4">
        <v>108277</v>
      </c>
      <c r="H11" s="6" t="s">
        <v>27</v>
      </c>
      <c r="I11" s="11">
        <v>26.5</v>
      </c>
      <c r="J11" s="11">
        <v>31.2</v>
      </c>
      <c r="K11" s="9">
        <v>16.9</v>
      </c>
      <c r="L11" s="13">
        <f t="shared" ref="L11:L13" si="0">(J11-I11)/J11</f>
        <v>0.150641025641026</v>
      </c>
      <c r="M11" s="13">
        <f t="shared" ref="M11:M13" si="1">(K11-I11)/K11</f>
        <v>-0.568047337278107</v>
      </c>
      <c r="N11" s="9">
        <v>2</v>
      </c>
      <c r="O11" s="11"/>
      <c r="P11" s="11">
        <v>939</v>
      </c>
      <c r="Q11" s="11">
        <f t="shared" ref="Q11:Q13" si="2">K11-J11</f>
        <v>-14.3</v>
      </c>
      <c r="R11" s="11"/>
      <c r="S11" s="11">
        <v>67</v>
      </c>
      <c r="T11" s="12" t="s">
        <v>28</v>
      </c>
      <c r="U11" s="12"/>
      <c r="V11" s="16">
        <v>44712.6562615741</v>
      </c>
      <c r="W11" s="18" t="s">
        <v>425</v>
      </c>
    </row>
    <row r="12" spans="1:23">
      <c r="A12" s="3">
        <v>11</v>
      </c>
      <c r="B12" s="4">
        <v>104146</v>
      </c>
      <c r="C12" s="5" t="s">
        <v>426</v>
      </c>
      <c r="D12" s="4" t="s">
        <v>427</v>
      </c>
      <c r="E12" s="5" t="s">
        <v>25</v>
      </c>
      <c r="F12" s="5" t="s">
        <v>428</v>
      </c>
      <c r="G12" s="4">
        <v>112415</v>
      </c>
      <c r="H12" s="6" t="s">
        <v>63</v>
      </c>
      <c r="I12" s="8">
        <v>12.05</v>
      </c>
      <c r="J12" s="8">
        <v>26</v>
      </c>
      <c r="K12" s="9">
        <v>22</v>
      </c>
      <c r="L12" s="14">
        <f t="shared" si="0"/>
        <v>0.536538461538462</v>
      </c>
      <c r="M12" s="14">
        <f t="shared" si="1"/>
        <v>0.452272727272727</v>
      </c>
      <c r="N12" s="9">
        <v>2</v>
      </c>
      <c r="O12" s="8"/>
      <c r="P12" s="8">
        <v>1081</v>
      </c>
      <c r="Q12" s="8">
        <f t="shared" si="2"/>
        <v>-4</v>
      </c>
      <c r="R12" s="8"/>
      <c r="S12" s="8">
        <v>580</v>
      </c>
      <c r="T12" s="10" t="s">
        <v>28</v>
      </c>
      <c r="U12" s="10"/>
      <c r="V12" s="16">
        <v>44717.3498958333</v>
      </c>
      <c r="W12" s="18" t="s">
        <v>429</v>
      </c>
    </row>
    <row r="13" spans="1:23">
      <c r="A13" s="3">
        <v>12</v>
      </c>
      <c r="B13" s="4">
        <v>34489</v>
      </c>
      <c r="C13" s="5" t="s">
        <v>430</v>
      </c>
      <c r="D13" s="4" t="s">
        <v>431</v>
      </c>
      <c r="E13" s="5" t="s">
        <v>25</v>
      </c>
      <c r="F13" s="5" t="s">
        <v>31</v>
      </c>
      <c r="G13" s="4">
        <v>104430</v>
      </c>
      <c r="H13" s="6" t="s">
        <v>335</v>
      </c>
      <c r="I13" s="11">
        <v>21.93</v>
      </c>
      <c r="J13" s="11">
        <v>25.6</v>
      </c>
      <c r="K13" s="9">
        <v>22.8</v>
      </c>
      <c r="L13" s="13">
        <f t="shared" si="0"/>
        <v>0.143359375</v>
      </c>
      <c r="M13" s="13">
        <f t="shared" si="1"/>
        <v>0.0381578947368421</v>
      </c>
      <c r="N13" s="9">
        <v>2</v>
      </c>
      <c r="O13" s="11"/>
      <c r="P13" s="11">
        <v>980</v>
      </c>
      <c r="Q13" s="11">
        <f t="shared" si="2"/>
        <v>-2.8</v>
      </c>
      <c r="R13" s="11"/>
      <c r="S13" s="11">
        <v>1466</v>
      </c>
      <c r="T13" s="12" t="s">
        <v>28</v>
      </c>
      <c r="U13" s="12"/>
      <c r="V13" s="16">
        <v>44719.5476041667</v>
      </c>
      <c r="W13" s="18" t="s">
        <v>432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待门店核实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2022-06-08T01:43:00Z</dcterms:created>
  <dcterms:modified xsi:type="dcterms:W3CDTF">2022-06-13T02:38:10Z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2052-11.1.0.11805</vt:lpwstr>
  </property>
  <property fmtid="{D5CDD505-2E9C-101B-9397-08002B2CF9AE}" pid="3" name="ICV">
    <vt:lpwstr>CD8BCD2DCDB6475D8E7DDB04AE597E3F</vt:lpwstr>
  </property>
</Properties>
</file>