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  <sheet name="医院门店明细" sheetId="2" r:id="rId2"/>
  </sheets>
  <calcPr calcId="144525"/>
</workbook>
</file>

<file path=xl/sharedStrings.xml><?xml version="1.0" encoding="utf-8"?>
<sst xmlns="http://schemas.openxmlformats.org/spreadsheetml/2006/main" count="256" uniqueCount="115">
  <si>
    <t>价格调整申请表</t>
  </si>
  <si>
    <t>申请部门：商品部                              申请人：牟鑫阳</t>
  </si>
  <si>
    <t>申报日期：2022年6月1日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</si>
  <si>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</si>
  <si>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</si>
  <si>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</si>
  <si>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</si>
  <si>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</si>
  <si>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</si>
  <si>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</si>
  <si>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</si>
  <si>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</si>
  <si>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</si>
  <si>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</si>
  <si>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</si>
  <si>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</si>
  <si>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</si>
  <si>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</si>
  <si>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</si>
  <si>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</si>
  <si>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</si>
  <si>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</si>
  <si>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富马酸替诺福韦二吡呋酯片</t>
  </si>
  <si>
    <r>
      <rPr>
        <sz val="10.5"/>
        <rFont val="宋体"/>
        <charset val="134"/>
      </rPr>
      <t>300mgx30</t>
    </r>
    <r>
      <rPr>
        <sz val="10"/>
        <rFont val="宋体"/>
        <charset val="0"/>
      </rPr>
      <t>片（薄膜衣片）</t>
    </r>
  </si>
  <si>
    <r>
      <rPr>
        <sz val="10.5"/>
        <rFont val="宋体"/>
        <charset val="134"/>
      </rPr>
      <t>成都倍特药业有限公司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原四川方向药业有限责任公司</t>
    </r>
    <r>
      <rPr>
        <sz val="10"/>
        <rFont val="Arial"/>
        <charset val="0"/>
      </rPr>
      <t>)</t>
    </r>
  </si>
  <si>
    <t>盒</t>
  </si>
  <si>
    <t>市场反馈</t>
  </si>
  <si>
    <t>2022.6.2</t>
  </si>
  <si>
    <t>所有门店</t>
  </si>
  <si>
    <t>速效救心丸</t>
  </si>
  <si>
    <r>
      <rPr>
        <sz val="10.5"/>
        <rFont val="宋体"/>
        <charset val="134"/>
      </rPr>
      <t>40mgx60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</si>
  <si>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天津中新药业集团股份有限公司第六中药厂</t>
  </si>
  <si>
    <t>厂家维价</t>
  </si>
  <si>
    <t>40mgx60丸x2瓶</t>
  </si>
  <si>
    <t>阿那曲唑片</t>
  </si>
  <si>
    <t>1mgx14片</t>
  </si>
  <si>
    <t>阿斯利康制药有限公司</t>
  </si>
  <si>
    <t>厂家协议价未确定，根据现进价调整零售价</t>
  </si>
  <si>
    <t>统一医院门店价格，其余门店维持现价（医院门店详见附表）</t>
  </si>
  <si>
    <t>替格瑞洛片</t>
  </si>
  <si>
    <t>60mgx14片</t>
  </si>
  <si>
    <t>瑞典AstraZeneca AB s-15185,sodertalje</t>
  </si>
  <si>
    <t>90mgx14片（包衣片）</t>
  </si>
  <si>
    <t>小儿参术健脾丸</t>
  </si>
  <si>
    <r>
      <rPr>
        <sz val="10.5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</si>
  <si>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</si>
  <si>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袋</t>
  </si>
  <si>
    <t>明目地黄丸</t>
  </si>
  <si>
    <r>
      <rPr>
        <sz val="10.5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</si>
  <si>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杞菊地黄丸</t>
  </si>
  <si>
    <t>麦味地黄丸</t>
  </si>
  <si>
    <t>桂附地黄丸</t>
  </si>
  <si>
    <t>知柏地黄丸</t>
  </si>
  <si>
    <t>六味地黄丸</t>
  </si>
  <si>
    <t>人参归脾丸</t>
  </si>
  <si>
    <t>大黄蛰虫丸</t>
  </si>
  <si>
    <r>
      <rPr>
        <sz val="10.5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</si>
  <si>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川贝枇杷糖浆</t>
  </si>
  <si>
    <t>180ml</t>
  </si>
  <si>
    <t>太极集团四川天诚制药有限公司</t>
  </si>
  <si>
    <t>瓶</t>
  </si>
  <si>
    <t>五味子糖浆</t>
  </si>
  <si>
    <t>百咳静糖浆</t>
  </si>
  <si>
    <r>
      <rPr>
        <sz val="10.5"/>
        <rFont val="宋体"/>
        <charset val="134"/>
      </rPr>
      <t>100ml(</t>
    </r>
    <r>
      <rPr>
        <sz val="10"/>
        <rFont val="宋体"/>
        <charset val="0"/>
      </rPr>
      <t>低糖</t>
    </r>
    <r>
      <rPr>
        <sz val="10"/>
        <rFont val="Arial"/>
        <charset val="0"/>
      </rPr>
      <t>)</t>
    </r>
  </si>
  <si>
    <r>
      <rPr>
        <sz val="10.5"/>
        <rFont val="宋体"/>
        <charset val="134"/>
      </rPr>
      <t>120ml(</t>
    </r>
    <r>
      <rPr>
        <sz val="10"/>
        <rFont val="宋体"/>
        <charset val="0"/>
      </rPr>
      <t>低糖型</t>
    </r>
    <r>
      <rPr>
        <sz val="10"/>
        <rFont val="Arial"/>
        <charset val="0"/>
      </rPr>
      <t>)(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)</t>
    </r>
  </si>
  <si>
    <t>小儿止咳糖浆</t>
  </si>
  <si>
    <t>120ml</t>
  </si>
  <si>
    <t>川贝清肺糖浆</t>
  </si>
  <si>
    <t>养血当归糖浆</t>
  </si>
  <si>
    <r>
      <rPr>
        <sz val="10.5"/>
        <rFont val="宋体"/>
        <charset val="134"/>
      </rPr>
      <t>10mlx10</t>
    </r>
    <r>
      <rPr>
        <sz val="10"/>
        <rFont val="宋体"/>
        <charset val="0"/>
      </rPr>
      <t>支</t>
    </r>
  </si>
  <si>
    <r>
      <rPr>
        <sz val="10.5"/>
        <rFont val="宋体"/>
        <charset val="134"/>
      </rPr>
      <t>川贝止咳露</t>
    </r>
    <r>
      <rPr>
        <sz val="10"/>
        <rFont val="Arial"/>
        <charset val="0"/>
      </rPr>
      <t>(</t>
    </r>
    <r>
      <rPr>
        <sz val="10"/>
        <rFont val="宋体"/>
        <charset val="0"/>
      </rPr>
      <t>川贝枇杷露</t>
    </r>
    <r>
      <rPr>
        <sz val="10"/>
        <rFont val="Arial"/>
        <charset val="0"/>
      </rPr>
      <t>)</t>
    </r>
  </si>
  <si>
    <r>
      <rPr>
        <sz val="10.5"/>
        <rFont val="宋体"/>
        <charset val="134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0"/>
      </rPr>
      <t>时脱扑</t>
    </r>
    <r>
      <rPr>
        <sz val="10"/>
        <rFont val="Arial"/>
        <charset val="0"/>
      </rPr>
      <t>)</t>
    </r>
  </si>
  <si>
    <t>20g(10g:0.1g)</t>
  </si>
  <si>
    <t>支</t>
  </si>
  <si>
    <t>半夏止咳糖浆</t>
  </si>
  <si>
    <t>麻杏止咳糖浆</t>
  </si>
  <si>
    <t>养血安神糖浆</t>
  </si>
  <si>
    <t>备注：1、以上品种将在明天（6月2日）执行新零售价，请各门店注意更换价签，以免引起不必要的误会</t>
  </si>
  <si>
    <t>董事长：</t>
  </si>
  <si>
    <t>总经理：</t>
  </si>
  <si>
    <t>采购部：</t>
  </si>
  <si>
    <t>制表时间：2022年6月1日</t>
  </si>
  <si>
    <t>医院门店明细</t>
  </si>
  <si>
    <t>门店id</t>
  </si>
  <si>
    <t>门店名</t>
  </si>
  <si>
    <t>四川太极旗舰店</t>
  </si>
  <si>
    <t>四川太极红星店</t>
  </si>
  <si>
    <t>四川太极温江店</t>
  </si>
  <si>
    <t>四川太极浆洗街药店</t>
  </si>
  <si>
    <t>四川太极通盈街药店</t>
  </si>
  <si>
    <t>四川太极五津西路药店</t>
  </si>
  <si>
    <t>四川太极青羊区北东街店</t>
  </si>
  <si>
    <t>四川太极青羊区十二桥药店</t>
  </si>
  <si>
    <t>四川太极成华区二环路北四段药店（汇融名城）</t>
  </si>
  <si>
    <t>四川太极新都区新繁镇繁江北路药店</t>
  </si>
  <si>
    <t>四川太极崇州市崇阳镇尚贤坊街药店</t>
  </si>
  <si>
    <t>四川太极郫县郫筒镇一环路东南段药店</t>
  </si>
  <si>
    <t>成都成汉太极大药房有限公司</t>
  </si>
  <si>
    <t>四川太极锦江区庆云南街药店</t>
  </si>
  <si>
    <t>四川太极枣子巷药店</t>
  </si>
  <si>
    <t>四川太极成都高新区尚锦路药店</t>
  </si>
  <si>
    <t>四川太极青羊区青龙街药店</t>
  </si>
  <si>
    <t>四川太极金牛区花照壁中横街药店</t>
  </si>
  <si>
    <t>四川太极大邑县晋原镇北街药店</t>
  </si>
  <si>
    <t>四川太极邛崃市文君街道杏林路药店</t>
  </si>
  <si>
    <t>四川太极武侯区长寿路药店</t>
  </si>
  <si>
    <t>四川太极金牛区银沙路药店</t>
  </si>
  <si>
    <t>四川太极新津县五津镇五津西路二药房</t>
  </si>
  <si>
    <t>四川太极都江堰市永丰街道宝莲路药店</t>
  </si>
  <si>
    <t>四川太极成华区培华东路药店</t>
  </si>
  <si>
    <t>四川太极青羊区经一路药店</t>
  </si>
  <si>
    <t>四川太极彭州市致和镇南三环路药店</t>
  </si>
  <si>
    <t>四川太极成华区华泰路二药店</t>
  </si>
  <si>
    <t>四川太极金牛区沙湾东一路药店</t>
  </si>
  <si>
    <t>四川太极青羊区光华西一路药店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</si>
</sst>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.5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theme="1"/>
      <name val="Arial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1" fontId="5" fillId="0" borderId="8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66265" y="1520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66265" y="15201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31</xdr:row>
      <xdr:rowOff>0</xdr:rowOff>
    </xdr:from>
    <xdr:to>
      <xdr:col>2</xdr:col>
      <xdr:colOff>991870</xdr:colOff>
      <xdr:row>31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63725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31</xdr:row>
      <xdr:rowOff>0</xdr:rowOff>
    </xdr:from>
    <xdr:to>
      <xdr:col>2</xdr:col>
      <xdr:colOff>982345</xdr:colOff>
      <xdr:row>31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54200" y="15201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596265</xdr:colOff>
      <xdr:row>31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96920" y="15201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323590" y="15201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323590" y="15201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96920" y="1520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96920" y="1520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31</xdr:row>
      <xdr:rowOff>0</xdr:rowOff>
    </xdr:from>
    <xdr:to>
      <xdr:col>3</xdr:col>
      <xdr:colOff>478790</xdr:colOff>
      <xdr:row>31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171825" y="15201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323590" y="15201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31</xdr:row>
      <xdr:rowOff>0</xdr:rowOff>
    </xdr:from>
    <xdr:to>
      <xdr:col>3</xdr:col>
      <xdr:colOff>632460</xdr:colOff>
      <xdr:row>31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323590" y="15201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96920" y="1520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31</xdr:row>
      <xdr:rowOff>0</xdr:rowOff>
    </xdr:from>
    <xdr:to>
      <xdr:col>3</xdr:col>
      <xdr:colOff>594995</xdr:colOff>
      <xdr:row>31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96920" y="15201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workbookViewId="0">
      <selection activeCell="K5" sqref="K5"/>
    </sheetView>
  </sheetViews>
  <sheetFormatPr defaultColWidth="9" defaultRowHeight="13.5"/>
  <cols>
    <col min="1" max="1" width="6.5" customWidth="1"/>
    <col min="3" max="3" width="23.875" customWidth="1"/>
    <col min="4" max="4" width="22.75" customWidth="1"/>
    <col min="5" max="5" width="41.875" customWidth="1"/>
    <col min="6" max="6" width="6.75" customWidth="1"/>
    <col min="17" max="17" width="36.75" customWidth="1"/>
    <col min="18" max="18" width="14.25" customWidth="1"/>
    <col min="19" max="19" width="23.75" customWidth="1"/>
  </cols>
  <sheetData>
    <row r="1" ht="27" spans="1:19">
      <c r="A1" s="5" t="s">
        <v>0</v>
      </c>
      <c r="B1" s="5"/>
      <c r="C1" s="5"/>
      <c r="D1" s="5"/>
      <c r="E1" s="5"/>
      <c r="F1" s="5"/>
      <c r="G1" s="5"/>
      <c r="H1" s="5"/>
      <c r="I1" s="21"/>
      <c r="J1" s="5"/>
      <c r="K1" s="5"/>
      <c r="L1" s="22"/>
      <c r="M1" s="23"/>
      <c r="N1" s="5"/>
      <c r="O1" s="5"/>
      <c r="P1" s="5"/>
      <c r="Q1" s="5"/>
      <c r="R1" s="5"/>
      <c r="S1" s="5"/>
    </row>
    <row r="2" ht="39" customHeight="1" spans="1:19">
      <c r="A2" s="6" t="s">
        <v>1</v>
      </c>
      <c r="B2" s="6"/>
      <c r="C2" s="6"/>
      <c r="D2" s="6"/>
      <c r="E2" s="7"/>
      <c r="F2" s="6"/>
      <c r="G2" s="8"/>
      <c r="H2" s="8"/>
      <c r="I2" s="24"/>
      <c r="J2" s="8"/>
      <c r="K2" s="8"/>
      <c r="L2" s="25" t="s">
        <v>2</v>
      </c>
      <c r="M2" s="26"/>
      <c r="N2" s="26"/>
      <c r="O2" s="27"/>
      <c r="P2" s="28"/>
      <c r="Q2" s="28"/>
      <c r="R2" s="28"/>
      <c r="S2" s="47"/>
    </row>
    <row r="3" ht="39" customHeight="1" spans="1:19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29" t="s">
        <v>11</v>
      </c>
      <c r="J3" s="30" t="s">
        <v>12</v>
      </c>
      <c r="K3" s="30" t="s">
        <v>13</v>
      </c>
      <c r="L3" s="31" t="s">
        <v>14</v>
      </c>
      <c r="M3" s="32" t="s">
        <v>15</v>
      </c>
      <c r="N3" s="33" t="s">
        <v>16</v>
      </c>
      <c r="O3" s="34" t="s">
        <v>17</v>
      </c>
      <c r="P3" s="32" t="s">
        <v>18</v>
      </c>
      <c r="Q3" s="19" t="s">
        <v>19</v>
      </c>
      <c r="R3" s="48" t="s">
        <v>20</v>
      </c>
      <c r="S3" s="13" t="s">
        <v>21</v>
      </c>
    </row>
    <row r="4" ht="39" customHeight="1" spans="1:19">
      <c r="A4" s="9">
        <v>1</v>
      </c>
      <c r="B4" s="14">
        <v>166239</v>
      </c>
      <c r="C4" s="14" t="s">
        <v>22</v>
      </c>
      <c r="D4" s="14" t="s">
        <v>23</v>
      </c>
      <c r="E4" s="14" t="s">
        <v>24</v>
      </c>
      <c r="F4" s="14" t="s">
        <v>25</v>
      </c>
      <c r="G4" s="14">
        <v>28.69</v>
      </c>
      <c r="H4" s="14">
        <v>28.69</v>
      </c>
      <c r="I4" s="14">
        <v>55</v>
      </c>
      <c r="J4" s="14"/>
      <c r="K4" s="14"/>
      <c r="L4" s="35">
        <v>45</v>
      </c>
      <c r="M4" s="32"/>
      <c r="N4" s="36">
        <f>(I4-G4)/I4</f>
        <v>0.478363636363636</v>
      </c>
      <c r="O4" s="37">
        <f>(L4-H4)/L4</f>
        <v>0.362444444444444</v>
      </c>
      <c r="P4" s="32">
        <f>L4-I4</f>
        <v>-10</v>
      </c>
      <c r="Q4" s="14" t="s">
        <v>26</v>
      </c>
      <c r="R4" s="14" t="s">
        <v>27</v>
      </c>
      <c r="S4" s="14" t="s">
        <v>28</v>
      </c>
    </row>
    <row r="5" ht="39" customHeight="1" spans="1:19">
      <c r="A5" s="9">
        <v>2</v>
      </c>
      <c r="B5" s="14">
        <v>125877</v>
      </c>
      <c r="C5" s="14" t="s">
        <v>29</v>
      </c>
      <c r="D5" s="14" t="s">
        <v>30</v>
      </c>
      <c r="E5" s="14" t="s">
        <v>31</v>
      </c>
      <c r="F5" s="14" t="s">
        <v>25</v>
      </c>
      <c r="G5" s="14">
        <v>43.6</v>
      </c>
      <c r="H5" s="14">
        <v>45.8</v>
      </c>
      <c r="I5" s="14">
        <v>45</v>
      </c>
      <c r="J5" s="14"/>
      <c r="K5" s="14"/>
      <c r="L5" s="35">
        <v>51.5</v>
      </c>
      <c r="M5" s="38">
        <v>49.8</v>
      </c>
      <c r="N5" s="36">
        <f t="shared" ref="N5:N31" si="0">(I5-G5)/I5</f>
        <v>0.0311111111111111</v>
      </c>
      <c r="O5" s="37">
        <f t="shared" ref="O5:O31" si="1">(L5-H5)/L5</f>
        <v>0.110679611650485</v>
      </c>
      <c r="P5" s="32">
        <f t="shared" ref="P5:P31" si="2">L5-I5</f>
        <v>6.5</v>
      </c>
      <c r="Q5" s="14" t="s">
        <v>32</v>
      </c>
      <c r="R5" s="14" t="s">
        <v>27</v>
      </c>
      <c r="S5" s="14" t="s">
        <v>28</v>
      </c>
    </row>
    <row r="6" ht="39" customHeight="1" spans="1:19">
      <c r="A6" s="9">
        <v>3</v>
      </c>
      <c r="B6" s="14">
        <v>27689</v>
      </c>
      <c r="C6" s="14" t="s">
        <v>29</v>
      </c>
      <c r="D6" s="14" t="s">
        <v>33</v>
      </c>
      <c r="E6" s="14" t="s">
        <v>31</v>
      </c>
      <c r="F6" s="14" t="s">
        <v>25</v>
      </c>
      <c r="G6" s="14">
        <v>27.5</v>
      </c>
      <c r="H6" s="14">
        <v>33</v>
      </c>
      <c r="I6" s="14">
        <v>32.5</v>
      </c>
      <c r="J6" s="14"/>
      <c r="K6" s="14"/>
      <c r="L6" s="35">
        <v>36.9</v>
      </c>
      <c r="M6" s="38"/>
      <c r="N6" s="36">
        <f t="shared" si="0"/>
        <v>0.153846153846154</v>
      </c>
      <c r="O6" s="37">
        <f t="shared" si="1"/>
        <v>0.105691056910569</v>
      </c>
      <c r="P6" s="32">
        <f t="shared" si="2"/>
        <v>4.4</v>
      </c>
      <c r="Q6" s="14" t="s">
        <v>32</v>
      </c>
      <c r="R6" s="14" t="s">
        <v>27</v>
      </c>
      <c r="S6" s="14" t="s">
        <v>28</v>
      </c>
    </row>
    <row r="7" ht="39" customHeight="1" spans="1:19">
      <c r="A7" s="9">
        <v>4</v>
      </c>
      <c r="B7" s="14">
        <v>62769</v>
      </c>
      <c r="C7" s="14" t="s">
        <v>34</v>
      </c>
      <c r="D7" s="14" t="s">
        <v>35</v>
      </c>
      <c r="E7" s="14" t="s">
        <v>36</v>
      </c>
      <c r="F7" s="14" t="s">
        <v>25</v>
      </c>
      <c r="G7" s="14">
        <v>293.5</v>
      </c>
      <c r="H7" s="14">
        <v>293.5</v>
      </c>
      <c r="I7" s="14">
        <v>284.9</v>
      </c>
      <c r="J7" s="14"/>
      <c r="K7" s="14">
        <v>284.9</v>
      </c>
      <c r="L7" s="35">
        <v>293.5</v>
      </c>
      <c r="M7" s="14"/>
      <c r="N7" s="36">
        <f t="shared" si="0"/>
        <v>-0.0301860301860303</v>
      </c>
      <c r="O7" s="37">
        <f t="shared" si="1"/>
        <v>0</v>
      </c>
      <c r="P7" s="32">
        <f t="shared" si="2"/>
        <v>8.60000000000002</v>
      </c>
      <c r="Q7" s="14" t="s">
        <v>37</v>
      </c>
      <c r="R7" s="14" t="s">
        <v>27</v>
      </c>
      <c r="S7" s="49" t="s">
        <v>38</v>
      </c>
    </row>
    <row r="8" ht="39" customHeight="1" spans="1:19">
      <c r="A8" s="9">
        <v>5</v>
      </c>
      <c r="B8" s="14">
        <v>172599</v>
      </c>
      <c r="C8" s="14" t="s">
        <v>39</v>
      </c>
      <c r="D8" s="14" t="s">
        <v>40</v>
      </c>
      <c r="E8" s="14" t="s">
        <v>41</v>
      </c>
      <c r="F8" s="14" t="s">
        <v>25</v>
      </c>
      <c r="G8" s="14">
        <v>69.6</v>
      </c>
      <c r="H8" s="14">
        <v>69.6</v>
      </c>
      <c r="I8" s="14">
        <v>69.4</v>
      </c>
      <c r="J8" s="14"/>
      <c r="K8" s="14">
        <v>69.4</v>
      </c>
      <c r="L8" s="35">
        <v>69.6</v>
      </c>
      <c r="M8" s="14"/>
      <c r="N8" s="36">
        <f t="shared" si="0"/>
        <v>-0.00288184438040329</v>
      </c>
      <c r="O8" s="37">
        <f t="shared" si="1"/>
        <v>0</v>
      </c>
      <c r="P8" s="32">
        <f t="shared" si="2"/>
        <v>0.199999999999989</v>
      </c>
      <c r="Q8" s="14" t="s">
        <v>37</v>
      </c>
      <c r="R8" s="14" t="s">
        <v>27</v>
      </c>
      <c r="S8" s="49" t="s">
        <v>38</v>
      </c>
    </row>
    <row r="9" ht="39" customHeight="1" spans="1:19">
      <c r="A9" s="9">
        <v>6</v>
      </c>
      <c r="B9" s="14">
        <v>137713</v>
      </c>
      <c r="C9" s="14" t="s">
        <v>39</v>
      </c>
      <c r="D9" s="14" t="s">
        <v>42</v>
      </c>
      <c r="E9" s="14" t="s">
        <v>36</v>
      </c>
      <c r="F9" s="14" t="s">
        <v>25</v>
      </c>
      <c r="G9" s="14">
        <v>94.64</v>
      </c>
      <c r="H9" s="14">
        <v>94.64</v>
      </c>
      <c r="I9" s="14">
        <v>94.6</v>
      </c>
      <c r="J9" s="14"/>
      <c r="K9" s="14">
        <v>94.6</v>
      </c>
      <c r="L9" s="35">
        <v>94.64</v>
      </c>
      <c r="M9" s="14"/>
      <c r="N9" s="36">
        <f t="shared" si="0"/>
        <v>-0.000422832980972582</v>
      </c>
      <c r="O9" s="37">
        <f t="shared" si="1"/>
        <v>0</v>
      </c>
      <c r="P9" s="32">
        <f t="shared" si="2"/>
        <v>0.0400000000000063</v>
      </c>
      <c r="Q9" s="14" t="s">
        <v>37</v>
      </c>
      <c r="R9" s="14" t="s">
        <v>27</v>
      </c>
      <c r="S9" s="49" t="s">
        <v>38</v>
      </c>
    </row>
    <row r="10" ht="39" customHeight="1" spans="1:19">
      <c r="A10" s="9">
        <v>7</v>
      </c>
      <c r="B10" s="14">
        <v>201067</v>
      </c>
      <c r="C10" s="14" t="s">
        <v>43</v>
      </c>
      <c r="D10" s="14" t="s">
        <v>44</v>
      </c>
      <c r="E10" s="14" t="s">
        <v>45</v>
      </c>
      <c r="F10" s="14" t="s">
        <v>46</v>
      </c>
      <c r="G10" s="14">
        <v>19.8</v>
      </c>
      <c r="H10" s="14">
        <v>16.1</v>
      </c>
      <c r="I10" s="14">
        <v>29.5</v>
      </c>
      <c r="J10" s="14">
        <v>28.9</v>
      </c>
      <c r="K10" s="14"/>
      <c r="L10" s="35">
        <v>39.5</v>
      </c>
      <c r="M10" s="32">
        <v>36.5</v>
      </c>
      <c r="N10" s="36">
        <f t="shared" si="0"/>
        <v>0.328813559322034</v>
      </c>
      <c r="O10" s="37">
        <f t="shared" si="1"/>
        <v>0.592405063291139</v>
      </c>
      <c r="P10" s="32">
        <f t="shared" si="2"/>
        <v>10</v>
      </c>
      <c r="Q10" s="14" t="s">
        <v>32</v>
      </c>
      <c r="R10" s="14" t="s">
        <v>27</v>
      </c>
      <c r="S10" s="14" t="s">
        <v>28</v>
      </c>
    </row>
    <row r="11" ht="39" customHeight="1" spans="1:19">
      <c r="A11" s="9">
        <v>8</v>
      </c>
      <c r="B11" s="14">
        <v>212227</v>
      </c>
      <c r="C11" s="14" t="s">
        <v>47</v>
      </c>
      <c r="D11" s="14" t="s">
        <v>48</v>
      </c>
      <c r="E11" s="14" t="s">
        <v>45</v>
      </c>
      <c r="F11" s="14" t="s">
        <v>25</v>
      </c>
      <c r="G11" s="14">
        <v>18.25</v>
      </c>
      <c r="H11" s="14">
        <v>18.2</v>
      </c>
      <c r="I11" s="14">
        <v>29.5</v>
      </c>
      <c r="J11" s="14"/>
      <c r="K11" s="14"/>
      <c r="L11" s="35">
        <v>44.5</v>
      </c>
      <c r="M11" s="32">
        <v>41.5</v>
      </c>
      <c r="N11" s="36">
        <f t="shared" si="0"/>
        <v>0.38135593220339</v>
      </c>
      <c r="O11" s="37">
        <f t="shared" si="1"/>
        <v>0.591011235955056</v>
      </c>
      <c r="P11" s="32">
        <f t="shared" si="2"/>
        <v>15</v>
      </c>
      <c r="Q11" s="14" t="s">
        <v>32</v>
      </c>
      <c r="R11" s="14" t="s">
        <v>27</v>
      </c>
      <c r="S11" s="14" t="s">
        <v>28</v>
      </c>
    </row>
    <row r="12" ht="39" customHeight="1" spans="1:19">
      <c r="A12" s="9">
        <v>9</v>
      </c>
      <c r="B12" s="14">
        <v>198709</v>
      </c>
      <c r="C12" s="14" t="s">
        <v>49</v>
      </c>
      <c r="D12" s="14" t="s">
        <v>48</v>
      </c>
      <c r="E12" s="14" t="s">
        <v>45</v>
      </c>
      <c r="F12" s="14" t="s">
        <v>25</v>
      </c>
      <c r="G12" s="14">
        <v>15.6</v>
      </c>
      <c r="H12" s="14">
        <v>15.6</v>
      </c>
      <c r="I12" s="14">
        <v>29.5</v>
      </c>
      <c r="J12" s="14"/>
      <c r="K12" s="14"/>
      <c r="L12" s="35">
        <v>33.5</v>
      </c>
      <c r="M12" s="32">
        <v>31.5</v>
      </c>
      <c r="N12" s="36">
        <f t="shared" si="0"/>
        <v>0.471186440677966</v>
      </c>
      <c r="O12" s="37">
        <f t="shared" si="1"/>
        <v>0.534328358208955</v>
      </c>
      <c r="P12" s="32">
        <f t="shared" si="2"/>
        <v>4</v>
      </c>
      <c r="Q12" s="14" t="s">
        <v>32</v>
      </c>
      <c r="R12" s="14" t="s">
        <v>27</v>
      </c>
      <c r="S12" s="14" t="s">
        <v>28</v>
      </c>
    </row>
    <row r="13" ht="39" customHeight="1" spans="1:19">
      <c r="A13" s="9">
        <v>10</v>
      </c>
      <c r="B13" s="14">
        <v>212228</v>
      </c>
      <c r="C13" s="14" t="s">
        <v>50</v>
      </c>
      <c r="D13" s="14" t="s">
        <v>48</v>
      </c>
      <c r="E13" s="14" t="s">
        <v>45</v>
      </c>
      <c r="F13" s="14" t="s">
        <v>25</v>
      </c>
      <c r="G13" s="14">
        <v>14</v>
      </c>
      <c r="H13" s="14">
        <v>18.2</v>
      </c>
      <c r="I13" s="14">
        <v>29.5</v>
      </c>
      <c r="J13" s="14"/>
      <c r="K13" s="14"/>
      <c r="L13" s="35">
        <v>44.5</v>
      </c>
      <c r="M13" s="32">
        <v>41.5</v>
      </c>
      <c r="N13" s="36">
        <f t="shared" si="0"/>
        <v>0.525423728813559</v>
      </c>
      <c r="O13" s="37">
        <f t="shared" si="1"/>
        <v>0.591011235955056</v>
      </c>
      <c r="P13" s="32">
        <f t="shared" si="2"/>
        <v>15</v>
      </c>
      <c r="Q13" s="14" t="s">
        <v>32</v>
      </c>
      <c r="R13" s="14" t="s">
        <v>27</v>
      </c>
      <c r="S13" s="14" t="s">
        <v>28</v>
      </c>
    </row>
    <row r="14" ht="39" customHeight="1" spans="1:19">
      <c r="A14" s="9">
        <v>11</v>
      </c>
      <c r="B14" s="14">
        <v>212203</v>
      </c>
      <c r="C14" s="14" t="s">
        <v>51</v>
      </c>
      <c r="D14" s="14" t="s">
        <v>48</v>
      </c>
      <c r="E14" s="14" t="s">
        <v>45</v>
      </c>
      <c r="F14" s="14" t="s">
        <v>25</v>
      </c>
      <c r="G14" s="14">
        <v>14</v>
      </c>
      <c r="H14" s="14">
        <v>20.2</v>
      </c>
      <c r="I14" s="14">
        <v>29.5</v>
      </c>
      <c r="J14" s="14"/>
      <c r="K14" s="14"/>
      <c r="L14" s="35">
        <v>49.5</v>
      </c>
      <c r="M14" s="32">
        <v>45.5</v>
      </c>
      <c r="N14" s="36">
        <f t="shared" si="0"/>
        <v>0.525423728813559</v>
      </c>
      <c r="O14" s="37">
        <f t="shared" si="1"/>
        <v>0.591919191919192</v>
      </c>
      <c r="P14" s="32">
        <f t="shared" si="2"/>
        <v>20</v>
      </c>
      <c r="Q14" s="14" t="s">
        <v>32</v>
      </c>
      <c r="R14" s="14" t="s">
        <v>27</v>
      </c>
      <c r="S14" s="14" t="s">
        <v>28</v>
      </c>
    </row>
    <row r="15" ht="39" customHeight="1" spans="1:19">
      <c r="A15" s="9">
        <v>12</v>
      </c>
      <c r="B15" s="14">
        <v>203693</v>
      </c>
      <c r="C15" s="14" t="s">
        <v>52</v>
      </c>
      <c r="D15" s="14" t="s">
        <v>48</v>
      </c>
      <c r="E15" s="14" t="s">
        <v>45</v>
      </c>
      <c r="F15" s="14" t="s">
        <v>25</v>
      </c>
      <c r="G15" s="14">
        <v>13.9</v>
      </c>
      <c r="H15" s="14">
        <v>18.2</v>
      </c>
      <c r="I15" s="14">
        <v>29.5</v>
      </c>
      <c r="J15" s="14"/>
      <c r="K15" s="14"/>
      <c r="L15" s="35">
        <v>44.5</v>
      </c>
      <c r="M15" s="32">
        <v>41.5</v>
      </c>
      <c r="N15" s="36">
        <f t="shared" si="0"/>
        <v>0.528813559322034</v>
      </c>
      <c r="O15" s="37">
        <f t="shared" si="1"/>
        <v>0.591011235955056</v>
      </c>
      <c r="P15" s="32">
        <f t="shared" si="2"/>
        <v>15</v>
      </c>
      <c r="Q15" s="14" t="s">
        <v>32</v>
      </c>
      <c r="R15" s="14" t="s">
        <v>27</v>
      </c>
      <c r="S15" s="14" t="s">
        <v>28</v>
      </c>
    </row>
    <row r="16" ht="39" customHeight="1" spans="1:19">
      <c r="A16" s="9">
        <v>13</v>
      </c>
      <c r="B16" s="14">
        <v>198708</v>
      </c>
      <c r="C16" s="14" t="s">
        <v>53</v>
      </c>
      <c r="D16" s="14" t="s">
        <v>48</v>
      </c>
      <c r="E16" s="14" t="s">
        <v>45</v>
      </c>
      <c r="F16" s="14" t="s">
        <v>25</v>
      </c>
      <c r="G16" s="14">
        <v>13.6</v>
      </c>
      <c r="H16" s="14">
        <v>15.6</v>
      </c>
      <c r="I16" s="14">
        <v>29.5</v>
      </c>
      <c r="J16" s="14"/>
      <c r="K16" s="14"/>
      <c r="L16" s="35">
        <v>33.5</v>
      </c>
      <c r="M16" s="32">
        <v>31.5</v>
      </c>
      <c r="N16" s="36">
        <f t="shared" si="0"/>
        <v>0.538983050847458</v>
      </c>
      <c r="O16" s="37">
        <f t="shared" si="1"/>
        <v>0.534328358208955</v>
      </c>
      <c r="P16" s="32">
        <f t="shared" si="2"/>
        <v>4</v>
      </c>
      <c r="Q16" s="14" t="s">
        <v>32</v>
      </c>
      <c r="R16" s="14" t="s">
        <v>27</v>
      </c>
      <c r="S16" s="14" t="s">
        <v>28</v>
      </c>
    </row>
    <row r="17" ht="39" customHeight="1" spans="1:19">
      <c r="A17" s="9">
        <v>14</v>
      </c>
      <c r="B17" s="14">
        <v>199022</v>
      </c>
      <c r="C17" s="14" t="s">
        <v>54</v>
      </c>
      <c r="D17" s="14" t="s">
        <v>48</v>
      </c>
      <c r="E17" s="14" t="s">
        <v>45</v>
      </c>
      <c r="F17" s="14" t="s">
        <v>25</v>
      </c>
      <c r="G17" s="14">
        <v>21.45</v>
      </c>
      <c r="H17" s="14">
        <v>27.7</v>
      </c>
      <c r="I17" s="14">
        <v>48.5</v>
      </c>
      <c r="J17" s="14"/>
      <c r="K17" s="14"/>
      <c r="L17" s="35">
        <v>68</v>
      </c>
      <c r="M17" s="32">
        <v>61.5</v>
      </c>
      <c r="N17" s="36">
        <f t="shared" si="0"/>
        <v>0.557731958762887</v>
      </c>
      <c r="O17" s="37">
        <f t="shared" si="1"/>
        <v>0.592647058823529</v>
      </c>
      <c r="P17" s="32">
        <f t="shared" si="2"/>
        <v>19.5</v>
      </c>
      <c r="Q17" s="14" t="s">
        <v>32</v>
      </c>
      <c r="R17" s="14" t="s">
        <v>27</v>
      </c>
      <c r="S17" s="14" t="s">
        <v>28</v>
      </c>
    </row>
    <row r="18" ht="39" customHeight="1" spans="1:19">
      <c r="A18" s="9">
        <v>15</v>
      </c>
      <c r="B18" s="14">
        <v>201777</v>
      </c>
      <c r="C18" s="14" t="s">
        <v>55</v>
      </c>
      <c r="D18" s="14" t="s">
        <v>56</v>
      </c>
      <c r="E18" s="14" t="s">
        <v>45</v>
      </c>
      <c r="F18" s="14" t="s">
        <v>25</v>
      </c>
      <c r="G18" s="14">
        <v>20.15</v>
      </c>
      <c r="H18" s="14">
        <v>34</v>
      </c>
      <c r="I18" s="14">
        <v>48</v>
      </c>
      <c r="J18" s="14"/>
      <c r="K18" s="14"/>
      <c r="L18" s="35">
        <v>83.5</v>
      </c>
      <c r="M18" s="32">
        <v>76</v>
      </c>
      <c r="N18" s="36">
        <f t="shared" si="0"/>
        <v>0.580208333333333</v>
      </c>
      <c r="O18" s="37">
        <f t="shared" si="1"/>
        <v>0.592814371257485</v>
      </c>
      <c r="P18" s="32">
        <f t="shared" si="2"/>
        <v>35.5</v>
      </c>
      <c r="Q18" s="14" t="s">
        <v>32</v>
      </c>
      <c r="R18" s="14" t="s">
        <v>27</v>
      </c>
      <c r="S18" s="14" t="s">
        <v>28</v>
      </c>
    </row>
    <row r="19" ht="39" customHeight="1" spans="1:19">
      <c r="A19" s="9">
        <v>16</v>
      </c>
      <c r="B19" s="14">
        <v>14635</v>
      </c>
      <c r="C19" s="14" t="s">
        <v>57</v>
      </c>
      <c r="D19" s="14" t="s">
        <v>58</v>
      </c>
      <c r="E19" s="14" t="s">
        <v>59</v>
      </c>
      <c r="F19" s="14" t="s">
        <v>60</v>
      </c>
      <c r="G19" s="14">
        <v>24</v>
      </c>
      <c r="H19" s="14">
        <v>26.4</v>
      </c>
      <c r="I19" s="14">
        <v>38</v>
      </c>
      <c r="J19" s="14">
        <v>36</v>
      </c>
      <c r="K19" s="14"/>
      <c r="L19" s="35">
        <v>48</v>
      </c>
      <c r="M19" s="32">
        <v>45</v>
      </c>
      <c r="N19" s="36">
        <f t="shared" si="0"/>
        <v>0.368421052631579</v>
      </c>
      <c r="O19" s="37">
        <f t="shared" si="1"/>
        <v>0.45</v>
      </c>
      <c r="P19" s="32">
        <f t="shared" si="2"/>
        <v>10</v>
      </c>
      <c r="Q19" s="14" t="s">
        <v>32</v>
      </c>
      <c r="R19" s="14" t="s">
        <v>27</v>
      </c>
      <c r="S19" s="14" t="s">
        <v>28</v>
      </c>
    </row>
    <row r="20" ht="39" customHeight="1" spans="1:19">
      <c r="A20" s="9">
        <v>17</v>
      </c>
      <c r="B20" s="14">
        <v>105842</v>
      </c>
      <c r="C20" s="14" t="s">
        <v>61</v>
      </c>
      <c r="D20" s="14" t="s">
        <v>58</v>
      </c>
      <c r="E20" s="14" t="s">
        <v>59</v>
      </c>
      <c r="F20" s="14" t="s">
        <v>25</v>
      </c>
      <c r="G20" s="14">
        <v>15.75</v>
      </c>
      <c r="H20" s="14">
        <v>15.75</v>
      </c>
      <c r="I20" s="14">
        <v>25.5</v>
      </c>
      <c r="J20" s="14"/>
      <c r="K20" s="14"/>
      <c r="L20" s="35">
        <v>35</v>
      </c>
      <c r="M20" s="32">
        <v>33.5</v>
      </c>
      <c r="N20" s="36">
        <f t="shared" si="0"/>
        <v>0.382352941176471</v>
      </c>
      <c r="O20" s="37">
        <f t="shared" si="1"/>
        <v>0.55</v>
      </c>
      <c r="P20" s="32">
        <f t="shared" si="2"/>
        <v>9.5</v>
      </c>
      <c r="Q20" s="14" t="s">
        <v>32</v>
      </c>
      <c r="R20" s="14" t="s">
        <v>27</v>
      </c>
      <c r="S20" s="14" t="s">
        <v>28</v>
      </c>
    </row>
    <row r="21" ht="39" customHeight="1" spans="1:19">
      <c r="A21" s="9">
        <v>18</v>
      </c>
      <c r="B21" s="14">
        <v>2471</v>
      </c>
      <c r="C21" s="14" t="s">
        <v>62</v>
      </c>
      <c r="D21" s="14" t="s">
        <v>63</v>
      </c>
      <c r="E21" s="14" t="s">
        <v>59</v>
      </c>
      <c r="F21" s="14" t="s">
        <v>60</v>
      </c>
      <c r="G21" s="14">
        <v>8.07</v>
      </c>
      <c r="H21" s="14">
        <v>8.8</v>
      </c>
      <c r="I21" s="14">
        <v>14.8</v>
      </c>
      <c r="J21" s="14"/>
      <c r="K21" s="14"/>
      <c r="L21" s="35">
        <v>22</v>
      </c>
      <c r="M21" s="32">
        <v>19.8</v>
      </c>
      <c r="N21" s="36">
        <f t="shared" si="0"/>
        <v>0.45472972972973</v>
      </c>
      <c r="O21" s="37">
        <f t="shared" si="1"/>
        <v>0.6</v>
      </c>
      <c r="P21" s="32">
        <f t="shared" si="2"/>
        <v>7.2</v>
      </c>
      <c r="Q21" s="14" t="s">
        <v>32</v>
      </c>
      <c r="R21" s="14" t="s">
        <v>27</v>
      </c>
      <c r="S21" s="14" t="s">
        <v>28</v>
      </c>
    </row>
    <row r="22" ht="39" customHeight="1" spans="1:19">
      <c r="A22" s="9">
        <v>19</v>
      </c>
      <c r="B22" s="14">
        <v>54126</v>
      </c>
      <c r="C22" s="14" t="s">
        <v>62</v>
      </c>
      <c r="D22" s="14" t="s">
        <v>64</v>
      </c>
      <c r="E22" s="14" t="s">
        <v>59</v>
      </c>
      <c r="F22" s="14" t="s">
        <v>60</v>
      </c>
      <c r="G22" s="14">
        <v>9.54</v>
      </c>
      <c r="H22" s="14">
        <v>11.53</v>
      </c>
      <c r="I22" s="14">
        <v>21.5</v>
      </c>
      <c r="J22" s="14">
        <v>19.9</v>
      </c>
      <c r="K22" s="14"/>
      <c r="L22" s="35">
        <v>26</v>
      </c>
      <c r="M22" s="32">
        <v>24.5</v>
      </c>
      <c r="N22" s="36">
        <f t="shared" si="0"/>
        <v>0.556279069767442</v>
      </c>
      <c r="O22" s="37">
        <f t="shared" si="1"/>
        <v>0.556538461538462</v>
      </c>
      <c r="P22" s="32">
        <f t="shared" si="2"/>
        <v>4.5</v>
      </c>
      <c r="Q22" s="14" t="s">
        <v>32</v>
      </c>
      <c r="R22" s="14" t="s">
        <v>27</v>
      </c>
      <c r="S22" s="14" t="s">
        <v>28</v>
      </c>
    </row>
    <row r="23" ht="39" customHeight="1" spans="1:19">
      <c r="A23" s="9">
        <v>20</v>
      </c>
      <c r="B23" s="14">
        <v>66293</v>
      </c>
      <c r="C23" s="14" t="s">
        <v>65</v>
      </c>
      <c r="D23" s="14" t="s">
        <v>66</v>
      </c>
      <c r="E23" s="14" t="s">
        <v>59</v>
      </c>
      <c r="F23" s="14" t="s">
        <v>60</v>
      </c>
      <c r="G23" s="14">
        <v>9.9</v>
      </c>
      <c r="H23" s="14">
        <v>11.7</v>
      </c>
      <c r="I23" s="14">
        <v>22</v>
      </c>
      <c r="J23" s="14">
        <v>21</v>
      </c>
      <c r="K23" s="14"/>
      <c r="L23" s="35">
        <v>26</v>
      </c>
      <c r="M23" s="32">
        <v>24.5</v>
      </c>
      <c r="N23" s="36">
        <f t="shared" si="0"/>
        <v>0.55</v>
      </c>
      <c r="O23" s="37">
        <f t="shared" si="1"/>
        <v>0.55</v>
      </c>
      <c r="P23" s="32">
        <f t="shared" si="2"/>
        <v>4</v>
      </c>
      <c r="Q23" s="14" t="s">
        <v>32</v>
      </c>
      <c r="R23" s="14" t="s">
        <v>27</v>
      </c>
      <c r="S23" s="14" t="s">
        <v>28</v>
      </c>
    </row>
    <row r="24" ht="39" customHeight="1" spans="1:19">
      <c r="A24" s="9">
        <v>21</v>
      </c>
      <c r="B24" s="14">
        <v>41531</v>
      </c>
      <c r="C24" s="14" t="s">
        <v>67</v>
      </c>
      <c r="D24" s="14" t="s">
        <v>66</v>
      </c>
      <c r="E24" s="14" t="s">
        <v>59</v>
      </c>
      <c r="F24" s="14" t="s">
        <v>60</v>
      </c>
      <c r="G24" s="14">
        <v>12.5</v>
      </c>
      <c r="H24" s="14">
        <v>11.7</v>
      </c>
      <c r="I24" s="14">
        <v>23</v>
      </c>
      <c r="J24" s="14">
        <v>22</v>
      </c>
      <c r="K24" s="14"/>
      <c r="L24" s="35">
        <v>26</v>
      </c>
      <c r="M24" s="32">
        <v>24.5</v>
      </c>
      <c r="N24" s="36">
        <f t="shared" si="0"/>
        <v>0.456521739130435</v>
      </c>
      <c r="O24" s="37">
        <f t="shared" si="1"/>
        <v>0.55</v>
      </c>
      <c r="P24" s="32">
        <f t="shared" si="2"/>
        <v>3</v>
      </c>
      <c r="Q24" s="14" t="s">
        <v>32</v>
      </c>
      <c r="R24" s="14" t="s">
        <v>27</v>
      </c>
      <c r="S24" s="14" t="s">
        <v>28</v>
      </c>
    </row>
    <row r="25" ht="39" customHeight="1" spans="1:19">
      <c r="A25" s="9">
        <v>22</v>
      </c>
      <c r="B25" s="14">
        <v>35144</v>
      </c>
      <c r="C25" s="14" t="s">
        <v>68</v>
      </c>
      <c r="D25" s="14" t="s">
        <v>69</v>
      </c>
      <c r="E25" s="14" t="s">
        <v>59</v>
      </c>
      <c r="F25" s="14" t="s">
        <v>25</v>
      </c>
      <c r="G25" s="14">
        <v>15.2</v>
      </c>
      <c r="H25" s="14">
        <v>18.9</v>
      </c>
      <c r="I25" s="14">
        <v>38</v>
      </c>
      <c r="J25" s="14"/>
      <c r="K25" s="14"/>
      <c r="L25" s="35">
        <v>48</v>
      </c>
      <c r="M25" s="32">
        <v>45</v>
      </c>
      <c r="N25" s="36">
        <f t="shared" si="0"/>
        <v>0.6</v>
      </c>
      <c r="O25" s="37">
        <f t="shared" si="1"/>
        <v>0.60625</v>
      </c>
      <c r="P25" s="32">
        <f t="shared" si="2"/>
        <v>10</v>
      </c>
      <c r="Q25" s="14" t="s">
        <v>32</v>
      </c>
      <c r="R25" s="14" t="s">
        <v>27</v>
      </c>
      <c r="S25" s="14" t="s">
        <v>28</v>
      </c>
    </row>
    <row r="26" ht="39" customHeight="1" spans="1:19">
      <c r="A26" s="9">
        <v>23</v>
      </c>
      <c r="B26" s="14">
        <v>66290</v>
      </c>
      <c r="C26" s="14" t="s">
        <v>70</v>
      </c>
      <c r="D26" s="14" t="s">
        <v>58</v>
      </c>
      <c r="E26" s="14" t="s">
        <v>59</v>
      </c>
      <c r="F26" s="14" t="s">
        <v>60</v>
      </c>
      <c r="G26" s="14">
        <v>14.4</v>
      </c>
      <c r="H26" s="14">
        <v>14.4</v>
      </c>
      <c r="I26" s="14">
        <v>29</v>
      </c>
      <c r="J26" s="14">
        <v>27</v>
      </c>
      <c r="K26" s="14"/>
      <c r="L26" s="35">
        <v>33</v>
      </c>
      <c r="M26" s="32">
        <v>31</v>
      </c>
      <c r="N26" s="36">
        <f t="shared" si="0"/>
        <v>0.503448275862069</v>
      </c>
      <c r="O26" s="37">
        <f t="shared" si="1"/>
        <v>0.563636363636364</v>
      </c>
      <c r="P26" s="32">
        <f t="shared" si="2"/>
        <v>4</v>
      </c>
      <c r="Q26" s="14" t="s">
        <v>32</v>
      </c>
      <c r="R26" s="14" t="s">
        <v>27</v>
      </c>
      <c r="S26" s="14" t="s">
        <v>28</v>
      </c>
    </row>
    <row r="27" ht="39" customHeight="1" spans="1:19">
      <c r="A27" s="9">
        <v>24</v>
      </c>
      <c r="B27" s="14">
        <v>66292</v>
      </c>
      <c r="C27" s="14" t="s">
        <v>67</v>
      </c>
      <c r="D27" s="14" t="s">
        <v>58</v>
      </c>
      <c r="E27" s="14" t="s">
        <v>59</v>
      </c>
      <c r="F27" s="14" t="s">
        <v>60</v>
      </c>
      <c r="G27" s="14">
        <v>16.5</v>
      </c>
      <c r="H27" s="14">
        <v>16.2</v>
      </c>
      <c r="I27" s="14">
        <v>33</v>
      </c>
      <c r="J27" s="14">
        <v>31</v>
      </c>
      <c r="K27" s="14"/>
      <c r="L27" s="35">
        <v>36</v>
      </c>
      <c r="M27" s="32">
        <v>33</v>
      </c>
      <c r="N27" s="36">
        <f t="shared" si="0"/>
        <v>0.5</v>
      </c>
      <c r="O27" s="37">
        <f t="shared" si="1"/>
        <v>0.55</v>
      </c>
      <c r="P27" s="32">
        <f t="shared" si="2"/>
        <v>3</v>
      </c>
      <c r="Q27" s="14" t="s">
        <v>32</v>
      </c>
      <c r="R27" s="14" t="s">
        <v>27</v>
      </c>
      <c r="S27" s="14" t="s">
        <v>28</v>
      </c>
    </row>
    <row r="28" ht="39" customHeight="1" spans="1:19">
      <c r="A28" s="9">
        <v>25</v>
      </c>
      <c r="B28" s="14">
        <v>82219</v>
      </c>
      <c r="C28" s="14" t="s">
        <v>71</v>
      </c>
      <c r="D28" s="14" t="s">
        <v>72</v>
      </c>
      <c r="E28" s="14" t="s">
        <v>59</v>
      </c>
      <c r="F28" s="14" t="s">
        <v>73</v>
      </c>
      <c r="G28" s="14">
        <v>13.62</v>
      </c>
      <c r="H28" s="14">
        <v>13.41</v>
      </c>
      <c r="I28" s="14">
        <v>29.5</v>
      </c>
      <c r="J28" s="14">
        <v>27.5</v>
      </c>
      <c r="K28" s="14"/>
      <c r="L28" s="35">
        <v>29.8</v>
      </c>
      <c r="M28" s="32">
        <v>27.5</v>
      </c>
      <c r="N28" s="36">
        <f t="shared" si="0"/>
        <v>0.538305084745763</v>
      </c>
      <c r="O28" s="37">
        <f t="shared" si="1"/>
        <v>0.55</v>
      </c>
      <c r="P28" s="32">
        <f t="shared" si="2"/>
        <v>0.300000000000001</v>
      </c>
      <c r="Q28" s="14" t="s">
        <v>32</v>
      </c>
      <c r="R28" s="14" t="s">
        <v>27</v>
      </c>
      <c r="S28" s="14" t="s">
        <v>28</v>
      </c>
    </row>
    <row r="29" ht="39" customHeight="1" spans="1:19">
      <c r="A29" s="9">
        <v>26</v>
      </c>
      <c r="B29" s="14">
        <v>75479</v>
      </c>
      <c r="C29" s="14" t="s">
        <v>74</v>
      </c>
      <c r="D29" s="14" t="s">
        <v>58</v>
      </c>
      <c r="E29" s="14" t="s">
        <v>59</v>
      </c>
      <c r="F29" s="14" t="s">
        <v>60</v>
      </c>
      <c r="G29" s="14">
        <v>12.7</v>
      </c>
      <c r="H29" s="14">
        <v>12.91</v>
      </c>
      <c r="I29" s="14">
        <v>29</v>
      </c>
      <c r="J29" s="14">
        <v>27.5</v>
      </c>
      <c r="K29" s="14"/>
      <c r="L29" s="35">
        <v>32</v>
      </c>
      <c r="M29" s="32">
        <v>29</v>
      </c>
      <c r="N29" s="36">
        <f t="shared" si="0"/>
        <v>0.562068965517241</v>
      </c>
      <c r="O29" s="37">
        <f t="shared" si="1"/>
        <v>0.5965625</v>
      </c>
      <c r="P29" s="32">
        <f t="shared" si="2"/>
        <v>3</v>
      </c>
      <c r="Q29" s="14" t="s">
        <v>32</v>
      </c>
      <c r="R29" s="14" t="s">
        <v>27</v>
      </c>
      <c r="S29" s="14" t="s">
        <v>28</v>
      </c>
    </row>
    <row r="30" ht="39" customHeight="1" spans="1:19">
      <c r="A30" s="9">
        <v>27</v>
      </c>
      <c r="B30" s="14">
        <v>75480</v>
      </c>
      <c r="C30" s="14" t="s">
        <v>75</v>
      </c>
      <c r="D30" s="14" t="s">
        <v>58</v>
      </c>
      <c r="E30" s="14" t="s">
        <v>59</v>
      </c>
      <c r="F30" s="14" t="s">
        <v>25</v>
      </c>
      <c r="G30" s="14">
        <v>12.7</v>
      </c>
      <c r="H30" s="14">
        <v>12.91</v>
      </c>
      <c r="I30" s="14">
        <v>29</v>
      </c>
      <c r="J30" s="14">
        <v>27.5</v>
      </c>
      <c r="K30" s="14"/>
      <c r="L30" s="35">
        <v>32</v>
      </c>
      <c r="M30" s="32">
        <v>29</v>
      </c>
      <c r="N30" s="36">
        <f t="shared" si="0"/>
        <v>0.562068965517241</v>
      </c>
      <c r="O30" s="37">
        <f t="shared" si="1"/>
        <v>0.5965625</v>
      </c>
      <c r="P30" s="32">
        <f t="shared" si="2"/>
        <v>3</v>
      </c>
      <c r="Q30" s="14" t="s">
        <v>32</v>
      </c>
      <c r="R30" s="14" t="s">
        <v>27</v>
      </c>
      <c r="S30" s="14" t="s">
        <v>28</v>
      </c>
    </row>
    <row r="31" ht="39" customHeight="1" spans="1:19">
      <c r="A31" s="9">
        <v>28</v>
      </c>
      <c r="B31" s="14">
        <v>105840</v>
      </c>
      <c r="C31" s="14" t="s">
        <v>76</v>
      </c>
      <c r="D31" s="14" t="s">
        <v>58</v>
      </c>
      <c r="E31" s="14" t="s">
        <v>59</v>
      </c>
      <c r="F31" s="14" t="s">
        <v>25</v>
      </c>
      <c r="G31" s="14">
        <v>10.61</v>
      </c>
      <c r="H31" s="14">
        <v>15.75</v>
      </c>
      <c r="I31" s="14">
        <v>29</v>
      </c>
      <c r="J31" s="14">
        <v>27.5</v>
      </c>
      <c r="K31" s="14"/>
      <c r="L31" s="35">
        <v>35</v>
      </c>
      <c r="M31" s="32">
        <v>32.5</v>
      </c>
      <c r="N31" s="36">
        <f t="shared" si="0"/>
        <v>0.634137931034483</v>
      </c>
      <c r="O31" s="37">
        <f t="shared" si="1"/>
        <v>0.55</v>
      </c>
      <c r="P31" s="32">
        <f t="shared" si="2"/>
        <v>6</v>
      </c>
      <c r="Q31" s="14" t="s">
        <v>32</v>
      </c>
      <c r="R31" s="14" t="s">
        <v>27</v>
      </c>
      <c r="S31" s="14" t="s">
        <v>28</v>
      </c>
    </row>
    <row r="32" ht="39" customHeight="1" spans="1:19">
      <c r="A32" s="15" t="s">
        <v>77</v>
      </c>
      <c r="B32" s="15"/>
      <c r="C32" s="15"/>
      <c r="D32" s="16"/>
      <c r="E32" s="16"/>
      <c r="F32" s="17"/>
      <c r="G32" s="15"/>
      <c r="H32" s="15"/>
      <c r="I32" s="39"/>
      <c r="J32" s="40"/>
      <c r="K32" s="41"/>
      <c r="L32" s="42"/>
      <c r="M32" s="43"/>
      <c r="N32" s="36"/>
      <c r="O32" s="44"/>
      <c r="P32" s="32"/>
      <c r="Q32" s="50"/>
      <c r="R32" s="51"/>
      <c r="S32" s="52"/>
    </row>
    <row r="33" ht="39" customHeight="1" spans="1:19">
      <c r="A33" s="18"/>
      <c r="B33" s="19" t="s">
        <v>78</v>
      </c>
      <c r="C33" s="16"/>
      <c r="D33" s="12" t="s">
        <v>79</v>
      </c>
      <c r="E33" s="16"/>
      <c r="F33" s="20"/>
      <c r="G33" s="20"/>
      <c r="H33" s="20"/>
      <c r="I33" s="40"/>
      <c r="J33" s="40"/>
      <c r="K33" s="17"/>
      <c r="L33" s="45"/>
      <c r="M33" s="39"/>
      <c r="N33" s="12" t="s">
        <v>80</v>
      </c>
      <c r="O33" s="46"/>
      <c r="P33" s="32"/>
      <c r="Q33" s="50"/>
      <c r="R33" s="12" t="s">
        <v>81</v>
      </c>
      <c r="S33" s="53"/>
    </row>
  </sheetData>
  <mergeCells count="6">
    <mergeCell ref="A1:S1"/>
    <mergeCell ref="A2:E2"/>
    <mergeCell ref="F2:J2"/>
    <mergeCell ref="L2:O2"/>
    <mergeCell ref="P2:S2"/>
    <mergeCell ref="A32:C32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A1" sqref="A1:B32"/>
    </sheetView>
  </sheetViews>
  <sheetFormatPr defaultColWidth="9" defaultRowHeight="13.5" outlineLevelCol="1"/>
  <cols>
    <col min="2" max="2" width="35.375" customWidth="1"/>
  </cols>
  <sheetData>
    <row r="1" spans="1:2">
      <c r="A1" s="1" t="s">
        <v>82</v>
      </c>
      <c r="B1" s="2"/>
    </row>
    <row r="2" spans="1:2">
      <c r="A2" s="3" t="s">
        <v>83</v>
      </c>
      <c r="B2" s="3" t="s">
        <v>84</v>
      </c>
    </row>
    <row r="3" spans="1:2">
      <c r="A3" s="4">
        <v>307</v>
      </c>
      <c r="B3" s="4" t="s">
        <v>85</v>
      </c>
    </row>
    <row r="4" spans="1:2">
      <c r="A4" s="4">
        <v>308</v>
      </c>
      <c r="B4" s="4" t="s">
        <v>86</v>
      </c>
    </row>
    <row r="5" spans="1:2">
      <c r="A5" s="4">
        <v>329</v>
      </c>
      <c r="B5" s="4" t="s">
        <v>87</v>
      </c>
    </row>
    <row r="6" spans="1:2">
      <c r="A6" s="4">
        <v>337</v>
      </c>
      <c r="B6" s="4" t="s">
        <v>88</v>
      </c>
    </row>
    <row r="7" spans="1:2">
      <c r="A7" s="4">
        <v>373</v>
      </c>
      <c r="B7" s="4" t="s">
        <v>89</v>
      </c>
    </row>
    <row r="8" spans="1:2">
      <c r="A8" s="4">
        <v>385</v>
      </c>
      <c r="B8" s="4" t="s">
        <v>90</v>
      </c>
    </row>
    <row r="9" spans="1:2">
      <c r="A9" s="4">
        <v>517</v>
      </c>
      <c r="B9" s="4" t="s">
        <v>91</v>
      </c>
    </row>
    <row r="10" spans="1:2">
      <c r="A10" s="4">
        <v>582</v>
      </c>
      <c r="B10" s="4" t="s">
        <v>92</v>
      </c>
    </row>
    <row r="11" spans="1:2">
      <c r="A11" s="4">
        <v>581</v>
      </c>
      <c r="B11" s="4" t="s">
        <v>93</v>
      </c>
    </row>
    <row r="12" spans="1:2">
      <c r="A12" s="4">
        <v>730</v>
      </c>
      <c r="B12" s="4" t="s">
        <v>94</v>
      </c>
    </row>
    <row r="13" spans="1:2">
      <c r="A13" s="4">
        <v>754</v>
      </c>
      <c r="B13" s="4" t="s">
        <v>95</v>
      </c>
    </row>
    <row r="14" spans="1:2">
      <c r="A14" s="4">
        <v>747</v>
      </c>
      <c r="B14" s="4" t="s">
        <v>96</v>
      </c>
    </row>
    <row r="15" spans="1:2">
      <c r="A15" s="4">
        <v>750</v>
      </c>
      <c r="B15" s="4" t="s">
        <v>97</v>
      </c>
    </row>
    <row r="16" spans="1:2">
      <c r="A16" s="4">
        <v>742</v>
      </c>
      <c r="B16" s="4" t="s">
        <v>98</v>
      </c>
    </row>
    <row r="17" spans="1:2">
      <c r="A17" s="4">
        <v>359</v>
      </c>
      <c r="B17" s="4" t="s">
        <v>99</v>
      </c>
    </row>
    <row r="18" spans="1:2">
      <c r="A18" s="4">
        <v>113008</v>
      </c>
      <c r="B18" s="4" t="s">
        <v>100</v>
      </c>
    </row>
    <row r="19" spans="1:2">
      <c r="A19" s="4">
        <v>114685</v>
      </c>
      <c r="B19" s="4" t="s">
        <v>101</v>
      </c>
    </row>
    <row r="20" spans="1:2">
      <c r="A20" s="4">
        <v>117491</v>
      </c>
      <c r="B20" s="4" t="s">
        <v>102</v>
      </c>
    </row>
    <row r="21" spans="1:2">
      <c r="A21" s="4">
        <v>107728</v>
      </c>
      <c r="B21" s="4" t="s">
        <v>103</v>
      </c>
    </row>
    <row r="22" spans="1:2">
      <c r="A22" s="4">
        <v>111400</v>
      </c>
      <c r="B22" s="4" t="s">
        <v>104</v>
      </c>
    </row>
    <row r="23" spans="1:2">
      <c r="A23" s="4">
        <v>117310</v>
      </c>
      <c r="B23" s="4" t="s">
        <v>105</v>
      </c>
    </row>
    <row r="24" spans="1:2">
      <c r="A24" s="4">
        <v>108277</v>
      </c>
      <c r="B24" s="4" t="s">
        <v>106</v>
      </c>
    </row>
    <row r="25" spans="1:2">
      <c r="A25" s="4">
        <v>108656</v>
      </c>
      <c r="B25" s="4" t="s">
        <v>107</v>
      </c>
    </row>
    <row r="26" spans="1:2">
      <c r="A26" s="4">
        <v>110378</v>
      </c>
      <c r="B26" s="4" t="s">
        <v>108</v>
      </c>
    </row>
    <row r="27" spans="1:2">
      <c r="A27" s="4">
        <v>114844</v>
      </c>
      <c r="B27" s="4" t="s">
        <v>109</v>
      </c>
    </row>
    <row r="28" spans="1:2">
      <c r="A28" s="4">
        <v>116773</v>
      </c>
      <c r="B28" s="4" t="s">
        <v>110</v>
      </c>
    </row>
    <row r="29" spans="1:2">
      <c r="A29" s="4">
        <v>120844</v>
      </c>
      <c r="B29" s="4" t="s">
        <v>111</v>
      </c>
    </row>
    <row r="30" spans="1:2">
      <c r="A30" s="4">
        <v>122198</v>
      </c>
      <c r="B30" s="4" t="s">
        <v>112</v>
      </c>
    </row>
    <row r="31" spans="1:2">
      <c r="A31" s="4">
        <v>118151</v>
      </c>
      <c r="B31" s="4" t="s">
        <v>113</v>
      </c>
    </row>
    <row r="32" spans="1:2">
      <c r="A32" s="4">
        <v>113833</v>
      </c>
      <c r="B32" s="4" t="s">
        <v>114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价格调整</vt:lpstr>
      <vt:lpstr>医院门店明细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2022-06-01T05:48:00Z</dcterms:created>
  <dcterms:modified xsi:type="dcterms:W3CDTF">2022-06-01T09:24:57Z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A27912F8B54846D480693207B6E1D95F</vt:lpwstr>
  </property>
  <property fmtid="{D5CDD505-2E9C-101B-9397-08002B2CF9AE}" pid="3" name="KSOProductBuildVer">
    <vt:lpwstr>2052-11.1.0.11365</vt:lpwstr>
  </property>
</Properties>
</file>