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3月收银台" sheetId="1" r:id="rId1"/>
    <sheet name="Sheet2" sheetId="2" r:id="rId2"/>
    <sheet name="Sheet3" sheetId="3" r:id="rId3"/>
  </sheets>
  <definedNames>
    <definedName name="_xlnm._FilterDatabase" localSheetId="0" hidden="1">'3月收银台'!$A$3:$Q$146</definedName>
  </definedNames>
  <calcPr calcId="144525"/>
</workbook>
</file>

<file path=xl/sharedStrings.xml><?xml version="1.0" encoding="utf-8"?>
<sst xmlns="http://schemas.openxmlformats.org/spreadsheetml/2006/main" count="492" uniqueCount="213">
  <si>
    <r>
      <t>3</t>
    </r>
    <r>
      <rPr>
        <b/>
        <sz val="10"/>
        <rFont val="宋体"/>
        <charset val="0"/>
      </rPr>
      <t>月收银台换购任务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核算</t>
    </r>
  </si>
  <si>
    <t>序号</t>
  </si>
  <si>
    <t>门店ID</t>
  </si>
  <si>
    <t>门店名称</t>
  </si>
  <si>
    <t>片区名称</t>
  </si>
  <si>
    <t>分类</t>
  </si>
  <si>
    <t>209341 西洋参</t>
  </si>
  <si>
    <t>161198 乳酸菌素片</t>
  </si>
  <si>
    <t>274 史克肠虫清</t>
  </si>
  <si>
    <t>168601 养生堂牌B族维生素片</t>
  </si>
  <si>
    <t>汇总处罚</t>
  </si>
  <si>
    <t>任务</t>
  </si>
  <si>
    <t>销售</t>
  </si>
  <si>
    <t>差额处罚（1元/袋）</t>
  </si>
  <si>
    <t>差额处罚（1元/盒）</t>
  </si>
  <si>
    <t>差额处罚  （1元/瓶）</t>
  </si>
  <si>
    <t>崇州中心店</t>
  </si>
  <si>
    <t>城郊二片</t>
  </si>
  <si>
    <t>C2</t>
  </si>
  <si>
    <t>怀远店</t>
  </si>
  <si>
    <t>B1</t>
  </si>
  <si>
    <t>三江店</t>
  </si>
  <si>
    <t>C1</t>
  </si>
  <si>
    <t>旗舰店</t>
  </si>
  <si>
    <t>旗舰片区</t>
  </si>
  <si>
    <t>T</t>
  </si>
  <si>
    <t>红星店</t>
  </si>
  <si>
    <t>城中片区</t>
  </si>
  <si>
    <t>西部店</t>
  </si>
  <si>
    <t>西北片区</t>
  </si>
  <si>
    <t>温江店</t>
  </si>
  <si>
    <t>浆洗街药店</t>
  </si>
  <si>
    <t>A1</t>
  </si>
  <si>
    <t>沙河源药店</t>
  </si>
  <si>
    <t>邛崃中心药店</t>
  </si>
  <si>
    <t>城郊一片</t>
  </si>
  <si>
    <t>A2</t>
  </si>
  <si>
    <t>光华药店</t>
  </si>
  <si>
    <t>都江堰药店</t>
  </si>
  <si>
    <t>双林路药店</t>
  </si>
  <si>
    <t>东南片区</t>
  </si>
  <si>
    <t>清江东路药店</t>
  </si>
  <si>
    <t>枣子巷药店</t>
  </si>
  <si>
    <t>A3</t>
  </si>
  <si>
    <t>光华村街药店</t>
  </si>
  <si>
    <t>金带街药店</t>
  </si>
  <si>
    <t>兴义镇万兴路药店</t>
  </si>
  <si>
    <t>新津片区</t>
  </si>
  <si>
    <t>通盈街药店</t>
  </si>
  <si>
    <t>新园大道药店</t>
  </si>
  <si>
    <t>土龙路药店</t>
  </si>
  <si>
    <t>五津西路药店</t>
  </si>
  <si>
    <t>新乐中街药店</t>
  </si>
  <si>
    <t>金丝街药店</t>
  </si>
  <si>
    <t>高新天久北巷药店</t>
  </si>
  <si>
    <t>成华杉板桥南一路店</t>
  </si>
  <si>
    <t>武侯区顺和街店</t>
  </si>
  <si>
    <t>新津邓双镇岷江店</t>
  </si>
  <si>
    <t>成华区崔家店路药店</t>
  </si>
  <si>
    <t>B2</t>
  </si>
  <si>
    <t>青羊区北东街店</t>
  </si>
  <si>
    <t>大邑县晋原镇子龙路店</t>
  </si>
  <si>
    <t>成华区龙潭西路药店</t>
  </si>
  <si>
    <t>锦江区榕声路店</t>
  </si>
  <si>
    <t>大邑县晋源镇东壕沟段药店</t>
  </si>
  <si>
    <t>青羊区大石西路药店</t>
  </si>
  <si>
    <t>高新区锦城大道药店</t>
  </si>
  <si>
    <t>郫县郫筒镇东大街药店</t>
  </si>
  <si>
    <t>双流县西航港街道锦华路一段药店</t>
  </si>
  <si>
    <t>成华区华油路药店</t>
  </si>
  <si>
    <t>成华区二环路北四段药店（汇融名城）</t>
  </si>
  <si>
    <t>青羊区十二桥药店</t>
  </si>
  <si>
    <t>成华区羊子山西路药店（兴元华盛）</t>
  </si>
  <si>
    <t>都江堰景中路店</t>
  </si>
  <si>
    <t>邛崃市临邛镇长安大道药店</t>
  </si>
  <si>
    <t>大邑县安仁镇千禧街药店</t>
  </si>
  <si>
    <t>锦江区水杉街药店</t>
  </si>
  <si>
    <t>都江堰奎光路中段药店</t>
  </si>
  <si>
    <t>都江堰幸福镇翔凤路药店</t>
  </si>
  <si>
    <t>成华区万科路药店</t>
  </si>
  <si>
    <t>新都区马超东路店</t>
  </si>
  <si>
    <t>都江堰市蒲阳镇堰问道西路药店</t>
  </si>
  <si>
    <t>成华区华泰路药店</t>
  </si>
  <si>
    <t>都江堰聚源镇药店</t>
  </si>
  <si>
    <t>大邑县沙渠镇方圆路药店</t>
  </si>
  <si>
    <t>大邑县晋原镇通达东路五段药店</t>
  </si>
  <si>
    <t>大邑县新场镇文昌街药店</t>
  </si>
  <si>
    <t>邛崃市临邛镇洪川小区药店</t>
  </si>
  <si>
    <t>锦江区柳翠路药店</t>
  </si>
  <si>
    <t>锦江区观音桥街药店</t>
  </si>
  <si>
    <t>金牛区交大路第三药店</t>
  </si>
  <si>
    <t>金牛区黄苑东街药店</t>
  </si>
  <si>
    <t>新都区新繁镇繁江北路药店</t>
  </si>
  <si>
    <t>邛崃市羊安镇永康大道药店</t>
  </si>
  <si>
    <t>双流区东升街道三强西路药店</t>
  </si>
  <si>
    <t>高新区大源北街药店</t>
  </si>
  <si>
    <t>都江堰市蒲阳路药店</t>
  </si>
  <si>
    <t>成华区华康路药店</t>
  </si>
  <si>
    <t>锦江区庆云南街药店</t>
  </si>
  <si>
    <t>成华区万宇路药店</t>
  </si>
  <si>
    <t>武侯区科华街药店</t>
  </si>
  <si>
    <t>金牛区金沙路药店</t>
  </si>
  <si>
    <t>大邑县晋原镇内蒙古大道桃源药店</t>
  </si>
  <si>
    <t>郫县郫筒镇一环路东南段药店</t>
  </si>
  <si>
    <t>大邑县晋原镇东街药店</t>
  </si>
  <si>
    <t>成都成汉太极大药房有限公司</t>
  </si>
  <si>
    <t>大药房连锁有限公司武侯区聚萃街药店</t>
  </si>
  <si>
    <t>崇州市崇阳镇尚贤坊街药店</t>
  </si>
  <si>
    <t>温江区公平街道江安路药店</t>
  </si>
  <si>
    <t>锦江区劼人路药店</t>
  </si>
  <si>
    <t>邛崃市临邛镇翠荫街药店</t>
  </si>
  <si>
    <t>武侯区佳灵路药店</t>
  </si>
  <si>
    <t>新津县五津镇武阳西路药店</t>
  </si>
  <si>
    <t>金牛区银河北街药店</t>
  </si>
  <si>
    <t>青羊区童子街药店</t>
  </si>
  <si>
    <t>青羊区贝森北路药店</t>
  </si>
  <si>
    <t>成华区西林一街药店</t>
  </si>
  <si>
    <t>成华区金马河路药店</t>
  </si>
  <si>
    <t xml:space="preserve">崇州市崇阳镇永康东路药店 </t>
  </si>
  <si>
    <t>武侯区大华街药店</t>
  </si>
  <si>
    <t>高新区中和大道药店</t>
  </si>
  <si>
    <t>大邑县晋原镇潘家街药店</t>
  </si>
  <si>
    <t>崇州市崇阳镇蜀州中路药店</t>
  </si>
  <si>
    <t>金牛区蜀汉路药店</t>
  </si>
  <si>
    <t>高新区新下街药店</t>
  </si>
  <si>
    <t>高新区紫薇东路药店</t>
  </si>
  <si>
    <t>锦江区梨花街药店</t>
  </si>
  <si>
    <t>青羊区蜀辉路药店</t>
  </si>
  <si>
    <t>成都高新区元华二巷药店</t>
  </si>
  <si>
    <t>高新区中和公济桥路药店</t>
  </si>
  <si>
    <t>武侯区大悦路药店</t>
  </si>
  <si>
    <t>武侯区丝竹路药店</t>
  </si>
  <si>
    <t>新都区新都街道万和北路药店</t>
  </si>
  <si>
    <t>大邑县晋原镇北街药店</t>
  </si>
  <si>
    <t>金牛区银沙路药店</t>
  </si>
  <si>
    <t>新津县五津镇五津西路二药房</t>
  </si>
  <si>
    <t>都江堰市永丰街道宝莲路药店</t>
  </si>
  <si>
    <t>金牛区花照壁药店</t>
  </si>
  <si>
    <t>邛崃市文君街道杏林路药店</t>
  </si>
  <si>
    <t>金牛区五福桥东路药店</t>
  </si>
  <si>
    <t>武侯区双楠路药店</t>
  </si>
  <si>
    <t>青羊区蜀鑫路药店</t>
  </si>
  <si>
    <t>武侯区逸都路药店</t>
  </si>
  <si>
    <t>武侯区倪家桥路药店</t>
  </si>
  <si>
    <t>青羊区光华西一路药店</t>
  </si>
  <si>
    <t>高新区剑南大道药店</t>
  </si>
  <si>
    <t>青羊区光华北五路药店</t>
  </si>
  <si>
    <t>成华区东昌路一药店</t>
  </si>
  <si>
    <t>青羊区青龙街药店</t>
  </si>
  <si>
    <t>成华区培华东路药店</t>
  </si>
  <si>
    <t>高新区天顺路药店</t>
  </si>
  <si>
    <t>锦江区宏济中路药店</t>
  </si>
  <si>
    <t>青羊区经一路药店</t>
  </si>
  <si>
    <t>武侯区科华北路药店</t>
  </si>
  <si>
    <t>锦江区静沙南路药店</t>
  </si>
  <si>
    <t>武侯区长寿路药店</t>
  </si>
  <si>
    <t>金牛区花照壁中横街药店</t>
  </si>
  <si>
    <t>大邑晋原街道金巷西街药店</t>
  </si>
  <si>
    <t>大邑县观音阁街西段店</t>
  </si>
  <si>
    <t>高新区泰和二街药店</t>
  </si>
  <si>
    <t>金牛区沙湾东一路药店</t>
  </si>
  <si>
    <t>成华区水碾河路药店</t>
  </si>
  <si>
    <t>青羊区金祥路药店</t>
  </si>
  <si>
    <t>成华区驷马桥店</t>
  </si>
  <si>
    <t>青羊区蜀源路药店保管帐</t>
  </si>
  <si>
    <t>彭州医院店</t>
  </si>
  <si>
    <t>崇州市怀远镇文井北路药店</t>
  </si>
  <si>
    <t>武侯区聚福路药店</t>
  </si>
  <si>
    <t>成华区华泰路二药店</t>
  </si>
  <si>
    <t>大邑县晋原街道蜀望路药店</t>
  </si>
  <si>
    <t>大邑县晋原街道南街药店</t>
  </si>
  <si>
    <t>大邑县青霞街道元通路南段药店</t>
  </si>
  <si>
    <t>新都区斑竹园街道医贸大道药店</t>
  </si>
  <si>
    <t>合计</t>
  </si>
  <si>
    <t>ID</t>
  </si>
  <si>
    <t>品种</t>
  </si>
  <si>
    <t>规格</t>
  </si>
  <si>
    <t>零售价</t>
  </si>
  <si>
    <t>活动</t>
  </si>
  <si>
    <t>换购价</t>
  </si>
  <si>
    <t>西洋参</t>
  </si>
  <si>
    <t>10g</t>
  </si>
  <si>
    <r>
      <rPr>
        <sz val="9"/>
        <color rgb="FFFF0000"/>
        <rFont val="Calibri"/>
        <charset val="134"/>
      </rPr>
      <t>1</t>
    </r>
    <r>
      <rPr>
        <sz val="9"/>
        <color rgb="FFFF0000"/>
        <rFont val="宋体"/>
        <charset val="134"/>
      </rPr>
      <t>袋</t>
    </r>
    <r>
      <rPr>
        <sz val="9"/>
        <color rgb="FFFF0000"/>
        <rFont val="Calibri"/>
        <charset val="134"/>
      </rPr>
      <t>15</t>
    </r>
    <r>
      <rPr>
        <sz val="9"/>
        <color rgb="FFFF0000"/>
        <rFont val="宋体"/>
        <charset val="134"/>
      </rPr>
      <t>元</t>
    </r>
  </si>
  <si>
    <r>
      <rPr>
        <sz val="9"/>
        <color rgb="FFFF0000"/>
        <rFont val="Calibri"/>
        <charset val="134"/>
      </rPr>
      <t>10</t>
    </r>
    <r>
      <rPr>
        <sz val="9"/>
        <color rgb="FFFF0000"/>
        <rFont val="宋体"/>
        <charset val="134"/>
      </rPr>
      <t>袋</t>
    </r>
    <r>
      <rPr>
        <sz val="9"/>
        <color rgb="FFFF0000"/>
        <rFont val="Calibri"/>
        <charset val="134"/>
      </rPr>
      <t>99</t>
    </r>
    <r>
      <rPr>
        <sz val="9"/>
        <color rgb="FFFF0000"/>
        <rFont val="宋体"/>
        <charset val="134"/>
      </rPr>
      <t>元</t>
    </r>
  </si>
  <si>
    <t>十全大补酒</t>
  </si>
  <si>
    <r>
      <rPr>
        <sz val="9"/>
        <color theme="1"/>
        <rFont val="Calibri"/>
        <charset val="134"/>
      </rPr>
      <t>500ml(</t>
    </r>
    <r>
      <rPr>
        <sz val="9"/>
        <color theme="1"/>
        <rFont val="宋体"/>
        <charset val="134"/>
      </rPr>
      <t>精装</t>
    </r>
    <r>
      <rPr>
        <sz val="9"/>
        <color theme="1"/>
        <rFont val="Calibri"/>
        <charset val="134"/>
      </rPr>
      <t>)</t>
    </r>
  </si>
  <si>
    <r>
      <rPr>
        <sz val="9"/>
        <color rgb="FFFF0000"/>
        <rFont val="Calibri"/>
        <charset val="134"/>
      </rPr>
      <t>5</t>
    </r>
    <r>
      <rPr>
        <sz val="9"/>
        <color rgb="FFFF0000"/>
        <rFont val="宋体"/>
        <charset val="134"/>
      </rPr>
      <t>瓶省</t>
    </r>
    <r>
      <rPr>
        <sz val="9"/>
        <color rgb="FFFF0000"/>
        <rFont val="Calibri"/>
        <charset val="134"/>
      </rPr>
      <t>150</t>
    </r>
    <r>
      <rPr>
        <sz val="9"/>
        <color rgb="FFFF0000"/>
        <rFont val="宋体"/>
        <charset val="134"/>
      </rPr>
      <t>元</t>
    </r>
  </si>
  <si>
    <r>
      <rPr>
        <sz val="9"/>
        <color rgb="FFFF0000"/>
        <rFont val="Calibri"/>
        <charset val="134"/>
      </rPr>
      <t>10</t>
    </r>
    <r>
      <rPr>
        <sz val="9"/>
        <color rgb="FFFF0000"/>
        <rFont val="宋体"/>
        <charset val="134"/>
      </rPr>
      <t>瓶省</t>
    </r>
    <r>
      <rPr>
        <sz val="9"/>
        <color rgb="FFFF0000"/>
        <rFont val="Calibri"/>
        <charset val="134"/>
      </rPr>
      <t>350</t>
    </r>
    <r>
      <rPr>
        <sz val="9"/>
        <color rgb="FFFF0000"/>
        <rFont val="宋体"/>
        <charset val="134"/>
      </rPr>
      <t>元</t>
    </r>
  </si>
  <si>
    <r>
      <rPr>
        <sz val="9"/>
        <color rgb="FFFF0000"/>
        <rFont val="Calibri"/>
        <charset val="134"/>
      </rPr>
      <t>20</t>
    </r>
    <r>
      <rPr>
        <sz val="9"/>
        <color rgb="FFFF0000"/>
        <rFont val="宋体"/>
        <charset val="134"/>
      </rPr>
      <t>瓶省</t>
    </r>
    <r>
      <rPr>
        <sz val="9"/>
        <color rgb="FFFF0000"/>
        <rFont val="Calibri"/>
        <charset val="134"/>
      </rPr>
      <t>780</t>
    </r>
    <r>
      <rPr>
        <sz val="9"/>
        <color rgb="FFFF0000"/>
        <rFont val="宋体"/>
        <charset val="134"/>
      </rPr>
      <t>元</t>
    </r>
  </si>
  <si>
    <r>
      <rPr>
        <sz val="9"/>
        <color theme="1"/>
        <rFont val="Calibri"/>
        <charset val="134"/>
      </rPr>
      <t>500mlx2</t>
    </r>
    <r>
      <rPr>
        <sz val="9"/>
        <color theme="1"/>
        <rFont val="宋体"/>
        <charset val="134"/>
      </rPr>
      <t>瓶</t>
    </r>
  </si>
  <si>
    <r>
      <rPr>
        <sz val="9"/>
        <color rgb="FFFF0000"/>
        <rFont val="宋体"/>
        <charset val="134"/>
      </rPr>
      <t>买</t>
    </r>
    <r>
      <rPr>
        <sz val="9"/>
        <color rgb="FFFF0000"/>
        <rFont val="Calibri"/>
        <charset val="134"/>
      </rPr>
      <t>2</t>
    </r>
    <r>
      <rPr>
        <sz val="9"/>
        <color rgb="FFFF0000"/>
        <rFont val="宋体"/>
        <charset val="134"/>
      </rPr>
      <t>得</t>
    </r>
    <r>
      <rPr>
        <sz val="9"/>
        <color rgb="FFFF0000"/>
        <rFont val="Calibri"/>
        <charset val="134"/>
      </rPr>
      <t>3</t>
    </r>
  </si>
  <si>
    <t>热敷贴</t>
  </si>
  <si>
    <r>
      <rPr>
        <sz val="9"/>
        <color theme="1"/>
        <rFont val="Calibri"/>
        <charset val="134"/>
      </rPr>
      <t>10</t>
    </r>
    <r>
      <rPr>
        <sz val="9"/>
        <color theme="1"/>
        <rFont val="宋体"/>
        <charset val="134"/>
      </rPr>
      <t>贴</t>
    </r>
    <r>
      <rPr>
        <sz val="9"/>
        <color theme="1"/>
        <rFont val="Calibri"/>
        <charset val="134"/>
      </rPr>
      <t>(</t>
    </r>
    <r>
      <rPr>
        <sz val="9"/>
        <color theme="1"/>
        <rFont val="宋体"/>
        <charset val="134"/>
      </rPr>
      <t>袋</t>
    </r>
    <r>
      <rPr>
        <sz val="9"/>
        <color theme="1"/>
        <rFont val="Calibri"/>
        <charset val="134"/>
      </rPr>
      <t>)</t>
    </r>
  </si>
  <si>
    <t>第二盒半价</t>
  </si>
  <si>
    <t>大山楂丸</t>
  </si>
  <si>
    <r>
      <rPr>
        <sz val="9"/>
        <color theme="1"/>
        <rFont val="Calibri"/>
        <charset val="134"/>
      </rPr>
      <t>9gx25</t>
    </r>
    <r>
      <rPr>
        <sz val="9"/>
        <color theme="1"/>
        <rFont val="宋体"/>
        <charset val="134"/>
      </rPr>
      <t>丸</t>
    </r>
  </si>
  <si>
    <r>
      <rPr>
        <sz val="9"/>
        <color rgb="FFFF0000"/>
        <rFont val="宋体"/>
        <charset val="134"/>
      </rPr>
      <t>一罐省</t>
    </r>
    <r>
      <rPr>
        <sz val="9"/>
        <color rgb="FFFF0000"/>
        <rFont val="Calibri"/>
        <charset val="134"/>
      </rPr>
      <t>10</t>
    </r>
    <r>
      <rPr>
        <sz val="9"/>
        <color rgb="FFFF0000"/>
        <rFont val="宋体"/>
        <charset val="134"/>
      </rPr>
      <t>元</t>
    </r>
  </si>
  <si>
    <r>
      <rPr>
        <sz val="9"/>
        <color theme="1"/>
        <rFont val="Calibri"/>
        <charset val="134"/>
      </rPr>
      <t>(</t>
    </r>
    <r>
      <rPr>
        <sz val="9"/>
        <color theme="1"/>
        <rFont val="宋体"/>
        <charset val="134"/>
      </rPr>
      <t>大蜜丸</t>
    </r>
    <r>
      <rPr>
        <sz val="9"/>
        <color theme="1"/>
        <rFont val="Calibri"/>
        <charset val="134"/>
      </rPr>
      <t>)</t>
    </r>
  </si>
  <si>
    <r>
      <rPr>
        <sz val="9"/>
        <color rgb="FFFF0000"/>
        <rFont val="宋体"/>
        <charset val="134"/>
      </rPr>
      <t>两罐省</t>
    </r>
    <r>
      <rPr>
        <sz val="9"/>
        <color rgb="FFFF0000"/>
        <rFont val="Calibri"/>
        <charset val="134"/>
      </rPr>
      <t>40</t>
    </r>
    <r>
      <rPr>
        <sz val="9"/>
        <color rgb="FFFF0000"/>
        <rFont val="宋体"/>
        <charset val="134"/>
      </rPr>
      <t>元</t>
    </r>
  </si>
  <si>
    <r>
      <rPr>
        <sz val="9"/>
        <color theme="1"/>
        <rFont val="宋体"/>
        <charset val="134"/>
      </rPr>
      <t>艾兰得</t>
    </r>
    <r>
      <rPr>
        <sz val="9"/>
        <color theme="1"/>
        <rFont val="Calibri"/>
        <charset val="134"/>
      </rPr>
      <t>B</t>
    </r>
    <r>
      <rPr>
        <sz val="9"/>
        <color theme="1"/>
        <rFont val="宋体"/>
        <charset val="134"/>
      </rPr>
      <t>族</t>
    </r>
  </si>
  <si>
    <r>
      <rPr>
        <sz val="9"/>
        <color theme="1"/>
        <rFont val="Calibri"/>
        <charset val="134"/>
      </rPr>
      <t>30</t>
    </r>
    <r>
      <rPr>
        <sz val="9"/>
        <color theme="1"/>
        <rFont val="宋体"/>
        <charset val="134"/>
      </rPr>
      <t>片</t>
    </r>
  </si>
  <si>
    <r>
      <rPr>
        <sz val="9"/>
        <color rgb="FFFF0000"/>
        <rFont val="Calibri"/>
        <charset val="134"/>
      </rPr>
      <t>19.9</t>
    </r>
    <r>
      <rPr>
        <sz val="9"/>
        <color rgb="FFFF0000"/>
        <rFont val="宋体"/>
        <charset val="134"/>
      </rPr>
      <t>元</t>
    </r>
  </si>
  <si>
    <r>
      <rPr>
        <sz val="9"/>
        <color theme="1"/>
        <rFont val="宋体"/>
        <charset val="134"/>
      </rPr>
      <t>维生素</t>
    </r>
    <r>
      <rPr>
        <sz val="9"/>
        <color theme="1"/>
        <rFont val="Calibri"/>
        <charset val="134"/>
      </rPr>
      <t>C</t>
    </r>
    <r>
      <rPr>
        <sz val="9"/>
        <color theme="1"/>
        <rFont val="宋体"/>
        <charset val="134"/>
      </rPr>
      <t>泡腾片</t>
    </r>
  </si>
  <si>
    <r>
      <rPr>
        <sz val="9"/>
        <color theme="1"/>
        <rFont val="Calibri"/>
        <charset val="134"/>
      </rPr>
      <t>1gx15</t>
    </r>
    <r>
      <rPr>
        <sz val="9"/>
        <color theme="1"/>
        <rFont val="宋体"/>
        <charset val="134"/>
      </rPr>
      <t>片（鲜橙口味）</t>
    </r>
  </si>
  <si>
    <r>
      <rPr>
        <sz val="9"/>
        <color rgb="FFFF0000"/>
        <rFont val="Calibri"/>
        <charset val="134"/>
      </rPr>
      <t>29.8</t>
    </r>
    <r>
      <rPr>
        <sz val="9"/>
        <color rgb="FFFF0000"/>
        <rFont val="宋体"/>
        <charset val="134"/>
      </rPr>
      <t>元</t>
    </r>
  </si>
  <si>
    <r>
      <rPr>
        <sz val="9"/>
        <color theme="1"/>
        <rFont val="Calibri"/>
        <charset val="134"/>
      </rPr>
      <t>1gx15</t>
    </r>
    <r>
      <rPr>
        <sz val="9"/>
        <color theme="1"/>
        <rFont val="宋体"/>
        <charset val="134"/>
      </rPr>
      <t>片</t>
    </r>
    <r>
      <rPr>
        <sz val="9"/>
        <color theme="1"/>
        <rFont val="Calibri"/>
        <charset val="134"/>
      </rPr>
      <t>(</t>
    </r>
    <r>
      <rPr>
        <sz val="9"/>
        <color theme="1"/>
        <rFont val="宋体"/>
        <charset val="134"/>
      </rPr>
      <t>黑加仑口味</t>
    </r>
    <r>
      <rPr>
        <sz val="9"/>
        <color theme="1"/>
        <rFont val="Calibri"/>
        <charset val="134"/>
      </rPr>
      <t>)</t>
    </r>
  </si>
  <si>
    <t>医用冷敷</t>
  </si>
  <si>
    <r>
      <rPr>
        <sz val="9"/>
        <color theme="1"/>
        <rFont val="宋体"/>
        <charset val="134"/>
      </rPr>
      <t>成人护理型</t>
    </r>
    <r>
      <rPr>
        <sz val="9"/>
        <color theme="1"/>
        <rFont val="Calibri"/>
        <charset val="134"/>
      </rPr>
      <t xml:space="preserve"> 50g</t>
    </r>
  </si>
  <si>
    <r>
      <rPr>
        <sz val="9"/>
        <color rgb="FFFF0000"/>
        <rFont val="Calibri"/>
        <charset val="134"/>
      </rPr>
      <t>9.9</t>
    </r>
    <r>
      <rPr>
        <sz val="9"/>
        <color rgb="FFFF0000"/>
        <rFont val="宋体"/>
        <charset val="134"/>
      </rPr>
      <t>元</t>
    </r>
  </si>
  <si>
    <t>护理凝胶</t>
  </si>
  <si>
    <t>锐洁牌卫生湿巾</t>
  </si>
  <si>
    <r>
      <rPr>
        <sz val="9"/>
        <color theme="1"/>
        <rFont val="Calibri"/>
        <charset val="134"/>
      </rPr>
      <t>180mmx150mmx8</t>
    </r>
    <r>
      <rPr>
        <sz val="9"/>
        <color theme="1"/>
        <rFont val="宋体"/>
        <charset val="134"/>
      </rPr>
      <t>片</t>
    </r>
  </si>
  <si>
    <r>
      <rPr>
        <sz val="9"/>
        <color rgb="FFFF0000"/>
        <rFont val="Calibri"/>
        <charset val="134"/>
      </rPr>
      <t>9.9</t>
    </r>
    <r>
      <rPr>
        <sz val="9"/>
        <color rgb="FFFF0000"/>
        <rFont val="宋体"/>
        <charset val="134"/>
      </rPr>
      <t>元</t>
    </r>
    <r>
      <rPr>
        <sz val="9"/>
        <color rgb="FFFF0000"/>
        <rFont val="Calibri"/>
        <charset val="134"/>
      </rPr>
      <t>/2</t>
    </r>
    <r>
      <rPr>
        <sz val="9"/>
        <color rgb="FFFF0000"/>
        <rFont val="宋体"/>
        <charset val="134"/>
      </rPr>
      <t>袋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</si>
</sst>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42">
    <font>
      <sz val="11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9"/>
      <color rgb="FFFF0000"/>
      <name val="宋体"/>
      <charset val="134"/>
    </font>
    <font>
      <sz val="9"/>
      <color theme="1"/>
      <name val="Calibri"/>
      <charset val="134"/>
    </font>
    <font>
      <sz val="9"/>
      <color theme="1"/>
      <name val="宋体"/>
      <charset val="134"/>
    </font>
    <font>
      <sz val="9"/>
      <color rgb="FFFF0000"/>
      <name val="Calibri"/>
      <charset val="134"/>
    </font>
    <font>
      <sz val="9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b/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0"/>
      <name val="Arial"/>
      <charset val="134"/>
    </font>
    <font>
      <b/>
      <sz val="10"/>
      <color rgb="FFFF0000"/>
      <name val="Arial"/>
      <charset val="0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5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31" fillId="13" borderId="12" applyNumberFormat="0" applyAlignment="0" applyProtection="0">
      <alignment vertical="center"/>
    </xf>
    <xf numFmtId="0" fontId="37" fillId="13" borderId="10" applyNumberFormat="0" applyAlignment="0" applyProtection="0">
      <alignment vertical="center"/>
    </xf>
    <xf numFmtId="0" fontId="41" fillId="24" borderId="16" applyNumberFormat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2" fillId="0" borderId="5" xfId="0" applyFont="1" applyFill="1" applyBorder="1" applyAlignment="1">
      <alignment horizontal="left" vertical="center"/>
    </xf>
    <xf numFmtId="0" fontId="16" fillId="0" borderId="5" xfId="0" applyFont="1" applyFill="1" applyBorder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6"/>
  <sheetViews>
    <sheetView tabSelected="1" topLeftCell="A126" workbookViewId="0">
      <selection activeCell="B131" sqref="B131"/>
    </sheetView>
  </sheetViews>
  <sheetFormatPr defaultColWidth="9" defaultRowHeight="15" customHeight="1"/>
  <cols>
    <col min="1" max="1" width="4.375" style="14" customWidth="1"/>
    <col min="2" max="2" width="8" style="14"/>
    <col min="3" max="3" width="17.75" style="15" customWidth="1"/>
    <col min="4" max="4" width="9.125" style="14" customWidth="1"/>
    <col min="5" max="5" width="5.75" style="14" customWidth="1"/>
    <col min="6" max="6" width="6.875" style="16" customWidth="1"/>
    <col min="7" max="7" width="8.375" style="16" customWidth="1"/>
    <col min="8" max="8" width="10" style="17" customWidth="1"/>
    <col min="9" max="9" width="7.5" style="16" customWidth="1"/>
    <col min="10" max="10" width="7.625" style="18" customWidth="1"/>
    <col min="11" max="11" width="10" style="19" customWidth="1"/>
    <col min="12" max="12" width="7" style="20" customWidth="1"/>
    <col min="13" max="13" width="7.5" style="21" customWidth="1"/>
    <col min="14" max="14" width="10" style="22" customWidth="1"/>
    <col min="15" max="15" width="8.375" style="23" customWidth="1"/>
    <col min="16" max="16" width="8.25" style="21" customWidth="1"/>
    <col min="17" max="17" width="10.875" style="22" customWidth="1"/>
    <col min="18" max="18" width="10.5" style="24" customWidth="1"/>
    <col min="19" max="16384" width="9" style="12"/>
  </cols>
  <sheetData>
    <row r="1" ht="22" customHeight="1" spans="1:18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42"/>
    </row>
    <row r="2" ht="19" customHeight="1" spans="1:18">
      <c r="A2" s="26" t="s">
        <v>1</v>
      </c>
      <c r="B2" s="26" t="s">
        <v>2</v>
      </c>
      <c r="C2" s="27" t="s">
        <v>3</v>
      </c>
      <c r="D2" s="26" t="s">
        <v>4</v>
      </c>
      <c r="E2" s="26" t="s">
        <v>5</v>
      </c>
      <c r="F2" s="28" t="s">
        <v>6</v>
      </c>
      <c r="G2" s="28"/>
      <c r="H2" s="28"/>
      <c r="I2" s="34" t="s">
        <v>7</v>
      </c>
      <c r="J2" s="34"/>
      <c r="K2" s="35"/>
      <c r="L2" s="34" t="s">
        <v>8</v>
      </c>
      <c r="M2" s="34"/>
      <c r="N2" s="36"/>
      <c r="O2" s="34" t="s">
        <v>9</v>
      </c>
      <c r="P2" s="34"/>
      <c r="Q2" s="36"/>
      <c r="R2" s="43" t="s">
        <v>10</v>
      </c>
    </row>
    <row r="3" ht="24" customHeight="1" spans="1:18">
      <c r="A3" s="26"/>
      <c r="B3" s="26"/>
      <c r="C3" s="27"/>
      <c r="D3" s="26"/>
      <c r="E3" s="26"/>
      <c r="F3" s="26" t="s">
        <v>11</v>
      </c>
      <c r="G3" s="26" t="s">
        <v>12</v>
      </c>
      <c r="H3" s="29" t="s">
        <v>13</v>
      </c>
      <c r="I3" s="26" t="s">
        <v>11</v>
      </c>
      <c r="J3" s="26" t="s">
        <v>12</v>
      </c>
      <c r="K3" s="29" t="s">
        <v>14</v>
      </c>
      <c r="L3" s="26" t="s">
        <v>11</v>
      </c>
      <c r="M3" s="26" t="s">
        <v>12</v>
      </c>
      <c r="N3" s="29" t="s">
        <v>14</v>
      </c>
      <c r="O3" s="26" t="s">
        <v>11</v>
      </c>
      <c r="P3" s="26" t="s">
        <v>12</v>
      </c>
      <c r="Q3" s="29" t="s">
        <v>15</v>
      </c>
      <c r="R3" s="43"/>
    </row>
    <row r="4" ht="19" customHeight="1" spans="1:18">
      <c r="A4" s="30">
        <v>1</v>
      </c>
      <c r="B4" s="30">
        <v>52</v>
      </c>
      <c r="C4" s="31" t="s">
        <v>16</v>
      </c>
      <c r="D4" s="30" t="s">
        <v>17</v>
      </c>
      <c r="E4" s="30" t="s">
        <v>18</v>
      </c>
      <c r="F4" s="32">
        <v>30</v>
      </c>
      <c r="G4" s="32">
        <v>2</v>
      </c>
      <c r="H4" s="33">
        <f>G4-F4</f>
        <v>-28</v>
      </c>
      <c r="I4" s="37">
        <v>30</v>
      </c>
      <c r="J4" s="37">
        <v>5</v>
      </c>
      <c r="K4" s="38">
        <f>J4-I4</f>
        <v>-25</v>
      </c>
      <c r="L4" s="39">
        <v>20</v>
      </c>
      <c r="M4" s="39">
        <v>6</v>
      </c>
      <c r="N4" s="40">
        <f>M4-L4</f>
        <v>-14</v>
      </c>
      <c r="O4" s="41">
        <v>3</v>
      </c>
      <c r="P4" s="39">
        <v>1</v>
      </c>
      <c r="Q4" s="40">
        <f>P4-O4</f>
        <v>-2</v>
      </c>
      <c r="R4" s="43">
        <f>H4+K4+N4+Q4</f>
        <v>-69</v>
      </c>
    </row>
    <row r="5" customHeight="1" spans="1:18">
      <c r="A5" s="30">
        <v>2</v>
      </c>
      <c r="B5" s="30">
        <v>54</v>
      </c>
      <c r="C5" s="31" t="s">
        <v>19</v>
      </c>
      <c r="D5" s="30" t="s">
        <v>17</v>
      </c>
      <c r="E5" s="30" t="s">
        <v>20</v>
      </c>
      <c r="F5" s="32">
        <v>90</v>
      </c>
      <c r="G5" s="32">
        <v>43</v>
      </c>
      <c r="H5" s="33">
        <f t="shared" ref="H5:H36" si="0">G5-F5</f>
        <v>-47</v>
      </c>
      <c r="I5" s="37">
        <v>60</v>
      </c>
      <c r="J5" s="37">
        <v>27</v>
      </c>
      <c r="K5" s="38">
        <f t="shared" ref="K5:K36" si="1">J5-I5</f>
        <v>-33</v>
      </c>
      <c r="L5" s="39">
        <v>30</v>
      </c>
      <c r="M5" s="39">
        <v>10</v>
      </c>
      <c r="N5" s="40">
        <f t="shared" ref="N5:N36" si="2">M5-L5</f>
        <v>-20</v>
      </c>
      <c r="O5" s="41">
        <v>5</v>
      </c>
      <c r="P5" s="39">
        <v>7</v>
      </c>
      <c r="Q5" s="40">
        <v>0</v>
      </c>
      <c r="R5" s="43">
        <f t="shared" ref="R5:R36" si="3">H5+K5+N5+Q5</f>
        <v>-100</v>
      </c>
    </row>
    <row r="6" customHeight="1" spans="1:18">
      <c r="A6" s="30">
        <v>3</v>
      </c>
      <c r="B6" s="30">
        <v>56</v>
      </c>
      <c r="C6" s="31" t="s">
        <v>21</v>
      </c>
      <c r="D6" s="30" t="s">
        <v>17</v>
      </c>
      <c r="E6" s="30" t="s">
        <v>22</v>
      </c>
      <c r="F6" s="32">
        <v>100</v>
      </c>
      <c r="G6" s="32">
        <v>40</v>
      </c>
      <c r="H6" s="33">
        <f t="shared" si="0"/>
        <v>-60</v>
      </c>
      <c r="I6" s="37">
        <v>50</v>
      </c>
      <c r="J6" s="37">
        <v>19</v>
      </c>
      <c r="K6" s="38">
        <f t="shared" si="1"/>
        <v>-31</v>
      </c>
      <c r="L6" s="39">
        <v>20</v>
      </c>
      <c r="M6" s="39">
        <v>2.8</v>
      </c>
      <c r="N6" s="40">
        <f t="shared" si="2"/>
        <v>-17.2</v>
      </c>
      <c r="O6" s="41">
        <v>4</v>
      </c>
      <c r="P6" s="39">
        <v>0</v>
      </c>
      <c r="Q6" s="40">
        <f t="shared" ref="Q5:Q36" si="4">P6-O6</f>
        <v>-4</v>
      </c>
      <c r="R6" s="43">
        <f t="shared" si="3"/>
        <v>-112.2</v>
      </c>
    </row>
    <row r="7" customHeight="1" spans="1:18">
      <c r="A7" s="30">
        <v>4</v>
      </c>
      <c r="B7" s="30">
        <v>307</v>
      </c>
      <c r="C7" s="31" t="s">
        <v>23</v>
      </c>
      <c r="D7" s="30" t="s">
        <v>24</v>
      </c>
      <c r="E7" s="30" t="s">
        <v>25</v>
      </c>
      <c r="F7" s="32">
        <v>400</v>
      </c>
      <c r="G7" s="32">
        <v>216</v>
      </c>
      <c r="H7" s="33">
        <f t="shared" si="0"/>
        <v>-184</v>
      </c>
      <c r="I7" s="37">
        <v>200</v>
      </c>
      <c r="J7" s="37">
        <v>96</v>
      </c>
      <c r="K7" s="38">
        <f t="shared" si="1"/>
        <v>-104</v>
      </c>
      <c r="L7" s="39">
        <v>80</v>
      </c>
      <c r="M7" s="39">
        <v>28</v>
      </c>
      <c r="N7" s="40">
        <f t="shared" si="2"/>
        <v>-52</v>
      </c>
      <c r="O7" s="41">
        <v>20</v>
      </c>
      <c r="P7" s="39">
        <v>6</v>
      </c>
      <c r="Q7" s="40">
        <f t="shared" si="4"/>
        <v>-14</v>
      </c>
      <c r="R7" s="43">
        <f t="shared" si="3"/>
        <v>-354</v>
      </c>
    </row>
    <row r="8" customHeight="1" spans="1:18">
      <c r="A8" s="30">
        <v>5</v>
      </c>
      <c r="B8" s="30">
        <v>308</v>
      </c>
      <c r="C8" s="31" t="s">
        <v>26</v>
      </c>
      <c r="D8" s="30" t="s">
        <v>27</v>
      </c>
      <c r="E8" s="30" t="s">
        <v>22</v>
      </c>
      <c r="F8" s="32">
        <v>60</v>
      </c>
      <c r="G8" s="32">
        <v>33</v>
      </c>
      <c r="H8" s="33">
        <f t="shared" si="0"/>
        <v>-27</v>
      </c>
      <c r="I8" s="37">
        <v>30</v>
      </c>
      <c r="J8" s="37">
        <v>10</v>
      </c>
      <c r="K8" s="38">
        <f t="shared" si="1"/>
        <v>-20</v>
      </c>
      <c r="L8" s="39">
        <v>20</v>
      </c>
      <c r="M8" s="39">
        <v>3</v>
      </c>
      <c r="N8" s="40">
        <f t="shared" si="2"/>
        <v>-17</v>
      </c>
      <c r="O8" s="41">
        <v>4</v>
      </c>
      <c r="P8" s="39">
        <v>0</v>
      </c>
      <c r="Q8" s="40">
        <f t="shared" si="4"/>
        <v>-4</v>
      </c>
      <c r="R8" s="43">
        <f t="shared" si="3"/>
        <v>-68</v>
      </c>
    </row>
    <row r="9" customHeight="1" spans="1:18">
      <c r="A9" s="30">
        <v>6</v>
      </c>
      <c r="B9" s="30">
        <v>311</v>
      </c>
      <c r="C9" s="31" t="s">
        <v>28</v>
      </c>
      <c r="D9" s="30" t="s">
        <v>29</v>
      </c>
      <c r="E9" s="30" t="s">
        <v>20</v>
      </c>
      <c r="F9" s="32">
        <v>50</v>
      </c>
      <c r="G9" s="32">
        <v>23</v>
      </c>
      <c r="H9" s="33">
        <f t="shared" si="0"/>
        <v>-27</v>
      </c>
      <c r="I9" s="37">
        <v>50</v>
      </c>
      <c r="J9" s="37">
        <v>37</v>
      </c>
      <c r="K9" s="38">
        <f t="shared" si="1"/>
        <v>-13</v>
      </c>
      <c r="L9" s="39">
        <v>20</v>
      </c>
      <c r="M9" s="39">
        <v>7.4</v>
      </c>
      <c r="N9" s="40">
        <f t="shared" si="2"/>
        <v>-12.6</v>
      </c>
      <c r="O9" s="41">
        <v>4</v>
      </c>
      <c r="P9" s="39">
        <v>1</v>
      </c>
      <c r="Q9" s="40">
        <f t="shared" si="4"/>
        <v>-3</v>
      </c>
      <c r="R9" s="43">
        <f t="shared" si="3"/>
        <v>-55.6</v>
      </c>
    </row>
    <row r="10" customHeight="1" spans="1:18">
      <c r="A10" s="30">
        <v>7</v>
      </c>
      <c r="B10" s="30">
        <v>329</v>
      </c>
      <c r="C10" s="31" t="s">
        <v>30</v>
      </c>
      <c r="D10" s="30" t="s">
        <v>17</v>
      </c>
      <c r="E10" s="30" t="s">
        <v>20</v>
      </c>
      <c r="F10" s="32">
        <v>50</v>
      </c>
      <c r="G10" s="32">
        <v>52</v>
      </c>
      <c r="H10" s="33">
        <v>0</v>
      </c>
      <c r="I10" s="37">
        <v>50</v>
      </c>
      <c r="J10" s="37">
        <v>16</v>
      </c>
      <c r="K10" s="38">
        <f t="shared" si="1"/>
        <v>-34</v>
      </c>
      <c r="L10" s="39">
        <v>30</v>
      </c>
      <c r="M10" s="39">
        <v>7</v>
      </c>
      <c r="N10" s="40">
        <f t="shared" si="2"/>
        <v>-23</v>
      </c>
      <c r="O10" s="41">
        <v>4</v>
      </c>
      <c r="P10" s="39">
        <v>6</v>
      </c>
      <c r="Q10" s="40">
        <v>0</v>
      </c>
      <c r="R10" s="43">
        <f t="shared" si="3"/>
        <v>-57</v>
      </c>
    </row>
    <row r="11" customHeight="1" spans="1:18">
      <c r="A11" s="30">
        <v>8</v>
      </c>
      <c r="B11" s="30">
        <v>337</v>
      </c>
      <c r="C11" s="31" t="s">
        <v>31</v>
      </c>
      <c r="D11" s="30" t="s">
        <v>27</v>
      </c>
      <c r="E11" s="30" t="s">
        <v>32</v>
      </c>
      <c r="F11" s="32">
        <v>100</v>
      </c>
      <c r="G11" s="32">
        <v>105</v>
      </c>
      <c r="H11" s="33">
        <v>0</v>
      </c>
      <c r="I11" s="37">
        <v>60</v>
      </c>
      <c r="J11" s="37">
        <v>23</v>
      </c>
      <c r="K11" s="38">
        <f t="shared" si="1"/>
        <v>-37</v>
      </c>
      <c r="L11" s="39">
        <v>35</v>
      </c>
      <c r="M11" s="39">
        <v>31</v>
      </c>
      <c r="N11" s="40">
        <f t="shared" si="2"/>
        <v>-4</v>
      </c>
      <c r="O11" s="41">
        <v>5</v>
      </c>
      <c r="P11" s="39">
        <v>5</v>
      </c>
      <c r="Q11" s="40">
        <v>0</v>
      </c>
      <c r="R11" s="43">
        <f t="shared" si="3"/>
        <v>-41</v>
      </c>
    </row>
    <row r="12" customHeight="1" spans="1:18">
      <c r="A12" s="30">
        <v>9</v>
      </c>
      <c r="B12" s="30">
        <v>339</v>
      </c>
      <c r="C12" s="31" t="s">
        <v>33</v>
      </c>
      <c r="D12" s="30" t="s">
        <v>29</v>
      </c>
      <c r="E12" s="30" t="s">
        <v>22</v>
      </c>
      <c r="F12" s="32">
        <v>50</v>
      </c>
      <c r="G12" s="32">
        <v>21</v>
      </c>
      <c r="H12" s="33">
        <f t="shared" si="0"/>
        <v>-29</v>
      </c>
      <c r="I12" s="37">
        <v>40</v>
      </c>
      <c r="J12" s="37">
        <v>9</v>
      </c>
      <c r="K12" s="38">
        <f t="shared" si="1"/>
        <v>-31</v>
      </c>
      <c r="L12" s="39">
        <v>20</v>
      </c>
      <c r="M12" s="39">
        <v>6</v>
      </c>
      <c r="N12" s="40">
        <f t="shared" si="2"/>
        <v>-14</v>
      </c>
      <c r="O12" s="41">
        <v>4</v>
      </c>
      <c r="P12" s="39">
        <v>0</v>
      </c>
      <c r="Q12" s="40">
        <f t="shared" si="4"/>
        <v>-4</v>
      </c>
      <c r="R12" s="43">
        <f t="shared" si="3"/>
        <v>-78</v>
      </c>
    </row>
    <row r="13" customHeight="1" spans="1:18">
      <c r="A13" s="30">
        <v>10</v>
      </c>
      <c r="B13" s="30">
        <v>341</v>
      </c>
      <c r="C13" s="31" t="s">
        <v>34</v>
      </c>
      <c r="D13" s="30" t="s">
        <v>35</v>
      </c>
      <c r="E13" s="30" t="s">
        <v>36</v>
      </c>
      <c r="F13" s="32">
        <v>150</v>
      </c>
      <c r="G13" s="32">
        <v>169</v>
      </c>
      <c r="H13" s="33">
        <v>0</v>
      </c>
      <c r="I13" s="37">
        <v>60</v>
      </c>
      <c r="J13" s="37">
        <v>19</v>
      </c>
      <c r="K13" s="38">
        <f t="shared" si="1"/>
        <v>-41</v>
      </c>
      <c r="L13" s="39">
        <v>30</v>
      </c>
      <c r="M13" s="39">
        <v>24</v>
      </c>
      <c r="N13" s="40">
        <f t="shared" si="2"/>
        <v>-6</v>
      </c>
      <c r="O13" s="41">
        <v>9</v>
      </c>
      <c r="P13" s="39">
        <v>9</v>
      </c>
      <c r="Q13" s="40">
        <v>0</v>
      </c>
      <c r="R13" s="43">
        <f t="shared" si="3"/>
        <v>-47</v>
      </c>
    </row>
    <row r="14" customHeight="1" spans="1:18">
      <c r="A14" s="30">
        <v>11</v>
      </c>
      <c r="B14" s="30">
        <v>343</v>
      </c>
      <c r="C14" s="31" t="s">
        <v>37</v>
      </c>
      <c r="D14" s="30" t="s">
        <v>29</v>
      </c>
      <c r="E14" s="30" t="s">
        <v>36</v>
      </c>
      <c r="F14" s="32">
        <v>150</v>
      </c>
      <c r="G14" s="32">
        <v>103.74</v>
      </c>
      <c r="H14" s="33">
        <f t="shared" si="0"/>
        <v>-46.26</v>
      </c>
      <c r="I14" s="37">
        <v>60</v>
      </c>
      <c r="J14" s="37">
        <v>48</v>
      </c>
      <c r="K14" s="38">
        <f t="shared" si="1"/>
        <v>-12</v>
      </c>
      <c r="L14" s="39">
        <v>35</v>
      </c>
      <c r="M14" s="39">
        <v>15.4</v>
      </c>
      <c r="N14" s="40">
        <f t="shared" si="2"/>
        <v>-19.6</v>
      </c>
      <c r="O14" s="41">
        <v>9</v>
      </c>
      <c r="P14" s="39">
        <v>45</v>
      </c>
      <c r="Q14" s="40">
        <v>0</v>
      </c>
      <c r="R14" s="43">
        <f t="shared" si="3"/>
        <v>-77.86</v>
      </c>
    </row>
    <row r="15" customHeight="1" spans="1:18">
      <c r="A15" s="30">
        <v>12</v>
      </c>
      <c r="B15" s="30">
        <v>351</v>
      </c>
      <c r="C15" s="31" t="s">
        <v>38</v>
      </c>
      <c r="D15" s="30" t="s">
        <v>17</v>
      </c>
      <c r="E15" s="30" t="s">
        <v>22</v>
      </c>
      <c r="F15" s="32">
        <v>80</v>
      </c>
      <c r="G15" s="32">
        <v>44</v>
      </c>
      <c r="H15" s="33">
        <f t="shared" si="0"/>
        <v>-36</v>
      </c>
      <c r="I15" s="37">
        <v>30</v>
      </c>
      <c r="J15" s="37">
        <v>9</v>
      </c>
      <c r="K15" s="38">
        <f t="shared" si="1"/>
        <v>-21</v>
      </c>
      <c r="L15" s="39">
        <v>20</v>
      </c>
      <c r="M15" s="39">
        <v>14</v>
      </c>
      <c r="N15" s="40">
        <f t="shared" si="2"/>
        <v>-6</v>
      </c>
      <c r="O15" s="41">
        <v>4</v>
      </c>
      <c r="P15" s="39">
        <v>3</v>
      </c>
      <c r="Q15" s="40">
        <f t="shared" si="4"/>
        <v>-1</v>
      </c>
      <c r="R15" s="43">
        <f t="shared" si="3"/>
        <v>-64</v>
      </c>
    </row>
    <row r="16" customHeight="1" spans="1:18">
      <c r="A16" s="30">
        <v>13</v>
      </c>
      <c r="B16" s="30">
        <v>355</v>
      </c>
      <c r="C16" s="31" t="s">
        <v>39</v>
      </c>
      <c r="D16" s="30" t="s">
        <v>40</v>
      </c>
      <c r="E16" s="30" t="s">
        <v>22</v>
      </c>
      <c r="F16" s="32">
        <v>80</v>
      </c>
      <c r="G16" s="32">
        <v>12</v>
      </c>
      <c r="H16" s="33">
        <f t="shared" si="0"/>
        <v>-68</v>
      </c>
      <c r="I16" s="37">
        <v>30</v>
      </c>
      <c r="J16" s="37">
        <v>18</v>
      </c>
      <c r="K16" s="38">
        <f t="shared" si="1"/>
        <v>-12</v>
      </c>
      <c r="L16" s="39">
        <v>20</v>
      </c>
      <c r="M16" s="39">
        <v>18</v>
      </c>
      <c r="N16" s="40">
        <f t="shared" si="2"/>
        <v>-2</v>
      </c>
      <c r="O16" s="41">
        <v>5</v>
      </c>
      <c r="P16" s="39">
        <v>0</v>
      </c>
      <c r="Q16" s="40">
        <f t="shared" si="4"/>
        <v>-5</v>
      </c>
      <c r="R16" s="43">
        <f t="shared" si="3"/>
        <v>-87</v>
      </c>
    </row>
    <row r="17" customHeight="1" spans="1:18">
      <c r="A17" s="30">
        <v>14</v>
      </c>
      <c r="B17" s="30">
        <v>357</v>
      </c>
      <c r="C17" s="31" t="s">
        <v>41</v>
      </c>
      <c r="D17" s="30" t="s">
        <v>29</v>
      </c>
      <c r="E17" s="30" t="s">
        <v>20</v>
      </c>
      <c r="F17" s="32">
        <v>80</v>
      </c>
      <c r="G17" s="32">
        <v>31</v>
      </c>
      <c r="H17" s="33">
        <f t="shared" si="0"/>
        <v>-49</v>
      </c>
      <c r="I17" s="37">
        <v>50</v>
      </c>
      <c r="J17" s="37">
        <v>18</v>
      </c>
      <c r="K17" s="38">
        <f t="shared" si="1"/>
        <v>-32</v>
      </c>
      <c r="L17" s="39">
        <v>30</v>
      </c>
      <c r="M17" s="39">
        <v>11</v>
      </c>
      <c r="N17" s="40">
        <f t="shared" si="2"/>
        <v>-19</v>
      </c>
      <c r="O17" s="41">
        <v>5</v>
      </c>
      <c r="P17" s="39">
        <v>16</v>
      </c>
      <c r="Q17" s="40">
        <v>0</v>
      </c>
      <c r="R17" s="43">
        <f t="shared" si="3"/>
        <v>-100</v>
      </c>
    </row>
    <row r="18" customHeight="1" spans="1:18">
      <c r="A18" s="30">
        <v>15</v>
      </c>
      <c r="B18" s="30">
        <v>359</v>
      </c>
      <c r="C18" s="31" t="s">
        <v>42</v>
      </c>
      <c r="D18" s="30" t="s">
        <v>29</v>
      </c>
      <c r="E18" s="30" t="s">
        <v>43</v>
      </c>
      <c r="F18" s="32">
        <v>80</v>
      </c>
      <c r="G18" s="32">
        <v>34</v>
      </c>
      <c r="H18" s="33">
        <f t="shared" si="0"/>
        <v>-46</v>
      </c>
      <c r="I18" s="37">
        <v>60</v>
      </c>
      <c r="J18" s="37">
        <v>21</v>
      </c>
      <c r="K18" s="38">
        <f t="shared" si="1"/>
        <v>-39</v>
      </c>
      <c r="L18" s="39">
        <v>30</v>
      </c>
      <c r="M18" s="39">
        <v>23</v>
      </c>
      <c r="N18" s="40">
        <f t="shared" si="2"/>
        <v>-7</v>
      </c>
      <c r="O18" s="41">
        <v>6</v>
      </c>
      <c r="P18" s="39">
        <v>2</v>
      </c>
      <c r="Q18" s="40">
        <f t="shared" si="4"/>
        <v>-4</v>
      </c>
      <c r="R18" s="43">
        <f t="shared" si="3"/>
        <v>-96</v>
      </c>
    </row>
    <row r="19" customHeight="1" spans="1:18">
      <c r="A19" s="30">
        <v>16</v>
      </c>
      <c r="B19" s="30">
        <v>365</v>
      </c>
      <c r="C19" s="31" t="s">
        <v>44</v>
      </c>
      <c r="D19" s="30" t="s">
        <v>29</v>
      </c>
      <c r="E19" s="30" t="s">
        <v>43</v>
      </c>
      <c r="F19" s="32">
        <v>120</v>
      </c>
      <c r="G19" s="32">
        <v>30</v>
      </c>
      <c r="H19" s="33">
        <f t="shared" si="0"/>
        <v>-90</v>
      </c>
      <c r="I19" s="37">
        <v>60</v>
      </c>
      <c r="J19" s="37">
        <v>22</v>
      </c>
      <c r="K19" s="38">
        <f t="shared" si="1"/>
        <v>-38</v>
      </c>
      <c r="L19" s="39">
        <v>30</v>
      </c>
      <c r="M19" s="39">
        <v>5</v>
      </c>
      <c r="N19" s="40">
        <f t="shared" si="2"/>
        <v>-25</v>
      </c>
      <c r="O19" s="41">
        <v>9</v>
      </c>
      <c r="P19" s="39">
        <v>26</v>
      </c>
      <c r="Q19" s="40">
        <v>0</v>
      </c>
      <c r="R19" s="43">
        <f t="shared" si="3"/>
        <v>-153</v>
      </c>
    </row>
    <row r="20" customHeight="1" spans="1:18">
      <c r="A20" s="30">
        <v>17</v>
      </c>
      <c r="B20" s="30">
        <v>367</v>
      </c>
      <c r="C20" s="31" t="s">
        <v>45</v>
      </c>
      <c r="D20" s="30" t="s">
        <v>17</v>
      </c>
      <c r="E20" s="30" t="s">
        <v>22</v>
      </c>
      <c r="F20" s="32">
        <v>60</v>
      </c>
      <c r="G20" s="32">
        <v>10</v>
      </c>
      <c r="H20" s="33">
        <f t="shared" si="0"/>
        <v>-50</v>
      </c>
      <c r="I20" s="37">
        <v>30</v>
      </c>
      <c r="J20" s="37">
        <v>16</v>
      </c>
      <c r="K20" s="38">
        <f t="shared" si="1"/>
        <v>-14</v>
      </c>
      <c r="L20" s="39">
        <v>20</v>
      </c>
      <c r="M20" s="39">
        <v>15</v>
      </c>
      <c r="N20" s="40">
        <f t="shared" si="2"/>
        <v>-5</v>
      </c>
      <c r="O20" s="41">
        <v>5</v>
      </c>
      <c r="P20" s="39">
        <v>4</v>
      </c>
      <c r="Q20" s="40">
        <f t="shared" si="4"/>
        <v>-1</v>
      </c>
      <c r="R20" s="43">
        <f t="shared" si="3"/>
        <v>-70</v>
      </c>
    </row>
    <row r="21" customHeight="1" spans="1:18">
      <c r="A21" s="30">
        <v>18</v>
      </c>
      <c r="B21" s="30">
        <v>371</v>
      </c>
      <c r="C21" s="31" t="s">
        <v>46</v>
      </c>
      <c r="D21" s="30" t="s">
        <v>47</v>
      </c>
      <c r="E21" s="30" t="s">
        <v>18</v>
      </c>
      <c r="F21" s="32">
        <v>30</v>
      </c>
      <c r="G21" s="32">
        <v>4</v>
      </c>
      <c r="H21" s="33">
        <f t="shared" si="0"/>
        <v>-26</v>
      </c>
      <c r="I21" s="37">
        <v>30</v>
      </c>
      <c r="J21" s="37">
        <v>9</v>
      </c>
      <c r="K21" s="38">
        <f t="shared" si="1"/>
        <v>-21</v>
      </c>
      <c r="L21" s="39">
        <v>20</v>
      </c>
      <c r="M21" s="39">
        <v>15</v>
      </c>
      <c r="N21" s="40">
        <f t="shared" si="2"/>
        <v>-5</v>
      </c>
      <c r="O21" s="41">
        <v>3</v>
      </c>
      <c r="P21" s="39">
        <v>0</v>
      </c>
      <c r="Q21" s="40">
        <f t="shared" si="4"/>
        <v>-3</v>
      </c>
      <c r="R21" s="43">
        <f t="shared" si="3"/>
        <v>-55</v>
      </c>
    </row>
    <row r="22" customHeight="1" spans="1:18">
      <c r="A22" s="30">
        <v>19</v>
      </c>
      <c r="B22" s="30">
        <v>373</v>
      </c>
      <c r="C22" s="31" t="s">
        <v>48</v>
      </c>
      <c r="D22" s="30" t="s">
        <v>27</v>
      </c>
      <c r="E22" s="30" t="s">
        <v>43</v>
      </c>
      <c r="F22" s="32">
        <v>80</v>
      </c>
      <c r="G22" s="32">
        <v>37</v>
      </c>
      <c r="H22" s="33">
        <f t="shared" si="0"/>
        <v>-43</v>
      </c>
      <c r="I22" s="37">
        <v>60</v>
      </c>
      <c r="J22" s="37">
        <v>17</v>
      </c>
      <c r="K22" s="38">
        <f t="shared" si="1"/>
        <v>-43</v>
      </c>
      <c r="L22" s="39">
        <v>30</v>
      </c>
      <c r="M22" s="39">
        <v>27</v>
      </c>
      <c r="N22" s="40">
        <f t="shared" si="2"/>
        <v>-3</v>
      </c>
      <c r="O22" s="41">
        <v>6</v>
      </c>
      <c r="P22" s="39">
        <v>7</v>
      </c>
      <c r="Q22" s="40">
        <v>0</v>
      </c>
      <c r="R22" s="43">
        <f t="shared" si="3"/>
        <v>-89</v>
      </c>
    </row>
    <row r="23" customHeight="1" spans="1:18">
      <c r="A23" s="30">
        <v>20</v>
      </c>
      <c r="B23" s="30">
        <v>377</v>
      </c>
      <c r="C23" s="31" t="s">
        <v>49</v>
      </c>
      <c r="D23" s="30" t="s">
        <v>40</v>
      </c>
      <c r="E23" s="30" t="s">
        <v>20</v>
      </c>
      <c r="F23" s="32">
        <v>80</v>
      </c>
      <c r="G23" s="32">
        <v>18</v>
      </c>
      <c r="H23" s="33">
        <f t="shared" si="0"/>
        <v>-62</v>
      </c>
      <c r="I23" s="37">
        <v>50</v>
      </c>
      <c r="J23" s="37">
        <v>41</v>
      </c>
      <c r="K23" s="38">
        <f t="shared" si="1"/>
        <v>-9</v>
      </c>
      <c r="L23" s="39">
        <v>30</v>
      </c>
      <c r="M23" s="39">
        <v>15</v>
      </c>
      <c r="N23" s="40">
        <f t="shared" si="2"/>
        <v>-15</v>
      </c>
      <c r="O23" s="41">
        <v>5</v>
      </c>
      <c r="P23" s="39">
        <v>7</v>
      </c>
      <c r="Q23" s="40">
        <v>0</v>
      </c>
      <c r="R23" s="43">
        <f t="shared" si="3"/>
        <v>-86</v>
      </c>
    </row>
    <row r="24" customHeight="1" spans="1:18">
      <c r="A24" s="30">
        <v>21</v>
      </c>
      <c r="B24" s="30">
        <v>379</v>
      </c>
      <c r="C24" s="31" t="s">
        <v>50</v>
      </c>
      <c r="D24" s="30" t="s">
        <v>29</v>
      </c>
      <c r="E24" s="30" t="s">
        <v>43</v>
      </c>
      <c r="F24" s="32">
        <v>80</v>
      </c>
      <c r="G24" s="32">
        <v>118</v>
      </c>
      <c r="H24" s="33">
        <v>0</v>
      </c>
      <c r="I24" s="37">
        <v>60</v>
      </c>
      <c r="J24" s="37">
        <v>43</v>
      </c>
      <c r="K24" s="38">
        <f t="shared" si="1"/>
        <v>-17</v>
      </c>
      <c r="L24" s="39">
        <v>30</v>
      </c>
      <c r="M24" s="39">
        <v>31</v>
      </c>
      <c r="N24" s="40">
        <v>0</v>
      </c>
      <c r="O24" s="41">
        <v>6</v>
      </c>
      <c r="P24" s="39">
        <v>3</v>
      </c>
      <c r="Q24" s="40">
        <f t="shared" si="4"/>
        <v>-3</v>
      </c>
      <c r="R24" s="43">
        <f t="shared" si="3"/>
        <v>-20</v>
      </c>
    </row>
    <row r="25" customHeight="1" spans="1:18">
      <c r="A25" s="30">
        <v>22</v>
      </c>
      <c r="B25" s="30">
        <v>385</v>
      </c>
      <c r="C25" s="31" t="s">
        <v>51</v>
      </c>
      <c r="D25" s="30" t="s">
        <v>47</v>
      </c>
      <c r="E25" s="30" t="s">
        <v>36</v>
      </c>
      <c r="F25" s="32">
        <v>100</v>
      </c>
      <c r="G25" s="32">
        <v>14</v>
      </c>
      <c r="H25" s="33">
        <f t="shared" si="0"/>
        <v>-86</v>
      </c>
      <c r="I25" s="37">
        <v>60</v>
      </c>
      <c r="J25" s="37">
        <v>17</v>
      </c>
      <c r="K25" s="38">
        <f t="shared" si="1"/>
        <v>-43</v>
      </c>
      <c r="L25" s="39">
        <v>35</v>
      </c>
      <c r="M25" s="39">
        <v>32</v>
      </c>
      <c r="N25" s="40">
        <f t="shared" si="2"/>
        <v>-3</v>
      </c>
      <c r="O25" s="41">
        <v>6</v>
      </c>
      <c r="P25" s="39">
        <v>12</v>
      </c>
      <c r="Q25" s="40">
        <v>0</v>
      </c>
      <c r="R25" s="43">
        <f t="shared" si="3"/>
        <v>-132</v>
      </c>
    </row>
    <row r="26" customHeight="1" spans="1:18">
      <c r="A26" s="30">
        <v>23</v>
      </c>
      <c r="B26" s="30">
        <v>387</v>
      </c>
      <c r="C26" s="31" t="s">
        <v>52</v>
      </c>
      <c r="D26" s="30" t="s">
        <v>40</v>
      </c>
      <c r="E26" s="30" t="s">
        <v>43</v>
      </c>
      <c r="F26" s="32">
        <v>120</v>
      </c>
      <c r="G26" s="32">
        <v>38</v>
      </c>
      <c r="H26" s="33">
        <f t="shared" si="0"/>
        <v>-82</v>
      </c>
      <c r="I26" s="37">
        <v>60</v>
      </c>
      <c r="J26" s="37">
        <v>22</v>
      </c>
      <c r="K26" s="38">
        <f t="shared" si="1"/>
        <v>-38</v>
      </c>
      <c r="L26" s="39">
        <v>30</v>
      </c>
      <c r="M26" s="39">
        <v>15</v>
      </c>
      <c r="N26" s="40">
        <f t="shared" si="2"/>
        <v>-15</v>
      </c>
      <c r="O26" s="41">
        <v>6</v>
      </c>
      <c r="P26" s="39">
        <v>7</v>
      </c>
      <c r="Q26" s="40">
        <v>0</v>
      </c>
      <c r="R26" s="43">
        <f t="shared" si="3"/>
        <v>-135</v>
      </c>
    </row>
    <row r="27" customHeight="1" spans="1:18">
      <c r="A27" s="30">
        <v>24</v>
      </c>
      <c r="B27" s="30">
        <v>391</v>
      </c>
      <c r="C27" s="31" t="s">
        <v>53</v>
      </c>
      <c r="D27" s="30" t="s">
        <v>27</v>
      </c>
      <c r="E27" s="30" t="s">
        <v>22</v>
      </c>
      <c r="F27" s="32">
        <v>60</v>
      </c>
      <c r="G27" s="32">
        <v>40</v>
      </c>
      <c r="H27" s="33">
        <f t="shared" si="0"/>
        <v>-20</v>
      </c>
      <c r="I27" s="37">
        <v>30</v>
      </c>
      <c r="J27" s="37">
        <v>19</v>
      </c>
      <c r="K27" s="38">
        <f t="shared" si="1"/>
        <v>-11</v>
      </c>
      <c r="L27" s="39">
        <v>20</v>
      </c>
      <c r="M27" s="39">
        <v>8</v>
      </c>
      <c r="N27" s="40">
        <f t="shared" si="2"/>
        <v>-12</v>
      </c>
      <c r="O27" s="41">
        <v>5</v>
      </c>
      <c r="P27" s="39">
        <v>0</v>
      </c>
      <c r="Q27" s="40">
        <f t="shared" si="4"/>
        <v>-5</v>
      </c>
      <c r="R27" s="43">
        <f t="shared" si="3"/>
        <v>-48</v>
      </c>
    </row>
    <row r="28" customHeight="1" spans="1:18">
      <c r="A28" s="30">
        <v>25</v>
      </c>
      <c r="B28" s="30">
        <v>399</v>
      </c>
      <c r="C28" s="31" t="s">
        <v>54</v>
      </c>
      <c r="D28" s="30" t="s">
        <v>27</v>
      </c>
      <c r="E28" s="30" t="s">
        <v>20</v>
      </c>
      <c r="F28" s="32">
        <v>100</v>
      </c>
      <c r="G28" s="32">
        <v>33</v>
      </c>
      <c r="H28" s="33">
        <f t="shared" si="0"/>
        <v>-67</v>
      </c>
      <c r="I28" s="37">
        <v>50</v>
      </c>
      <c r="J28" s="37">
        <v>22</v>
      </c>
      <c r="K28" s="38">
        <f t="shared" si="1"/>
        <v>-28</v>
      </c>
      <c r="L28" s="39">
        <v>20</v>
      </c>
      <c r="M28" s="39">
        <v>6</v>
      </c>
      <c r="N28" s="40">
        <f t="shared" si="2"/>
        <v>-14</v>
      </c>
      <c r="O28" s="41">
        <v>5</v>
      </c>
      <c r="P28" s="39">
        <v>1</v>
      </c>
      <c r="Q28" s="40">
        <f t="shared" si="4"/>
        <v>-4</v>
      </c>
      <c r="R28" s="43">
        <f t="shared" si="3"/>
        <v>-113</v>
      </c>
    </row>
    <row r="29" customHeight="1" spans="1:18">
      <c r="A29" s="30">
        <v>26</v>
      </c>
      <c r="B29" s="30">
        <v>511</v>
      </c>
      <c r="C29" s="31" t="s">
        <v>55</v>
      </c>
      <c r="D29" s="30" t="s">
        <v>40</v>
      </c>
      <c r="E29" s="30" t="s">
        <v>43</v>
      </c>
      <c r="F29" s="32">
        <v>120</v>
      </c>
      <c r="G29" s="32">
        <v>77</v>
      </c>
      <c r="H29" s="33">
        <f t="shared" si="0"/>
        <v>-43</v>
      </c>
      <c r="I29" s="37">
        <v>60</v>
      </c>
      <c r="J29" s="37">
        <v>27</v>
      </c>
      <c r="K29" s="38">
        <f t="shared" si="1"/>
        <v>-33</v>
      </c>
      <c r="L29" s="39">
        <v>30</v>
      </c>
      <c r="M29" s="39">
        <v>11</v>
      </c>
      <c r="N29" s="40">
        <f t="shared" si="2"/>
        <v>-19</v>
      </c>
      <c r="O29" s="41">
        <v>6</v>
      </c>
      <c r="P29" s="39">
        <v>3</v>
      </c>
      <c r="Q29" s="40">
        <f t="shared" si="4"/>
        <v>-3</v>
      </c>
      <c r="R29" s="43">
        <f t="shared" si="3"/>
        <v>-98</v>
      </c>
    </row>
    <row r="30" customHeight="1" spans="1:18">
      <c r="A30" s="30">
        <v>27</v>
      </c>
      <c r="B30" s="30">
        <v>513</v>
      </c>
      <c r="C30" s="31" t="s">
        <v>56</v>
      </c>
      <c r="D30" s="30" t="s">
        <v>29</v>
      </c>
      <c r="E30" s="30" t="s">
        <v>20</v>
      </c>
      <c r="F30" s="32">
        <v>90</v>
      </c>
      <c r="G30" s="32">
        <v>98</v>
      </c>
      <c r="H30" s="33">
        <v>0</v>
      </c>
      <c r="I30" s="37">
        <v>60</v>
      </c>
      <c r="J30" s="37">
        <v>19</v>
      </c>
      <c r="K30" s="38">
        <f t="shared" si="1"/>
        <v>-41</v>
      </c>
      <c r="L30" s="39">
        <v>30</v>
      </c>
      <c r="M30" s="39">
        <v>10</v>
      </c>
      <c r="N30" s="40">
        <f t="shared" si="2"/>
        <v>-20</v>
      </c>
      <c r="O30" s="41">
        <v>6</v>
      </c>
      <c r="P30" s="39">
        <v>1</v>
      </c>
      <c r="Q30" s="40">
        <f t="shared" si="4"/>
        <v>-5</v>
      </c>
      <c r="R30" s="43">
        <f t="shared" si="3"/>
        <v>-66</v>
      </c>
    </row>
    <row r="31" customHeight="1" spans="1:18">
      <c r="A31" s="30">
        <v>28</v>
      </c>
      <c r="B31" s="30">
        <v>514</v>
      </c>
      <c r="C31" s="31" t="s">
        <v>57</v>
      </c>
      <c r="D31" s="30" t="s">
        <v>47</v>
      </c>
      <c r="E31" s="30" t="s">
        <v>20</v>
      </c>
      <c r="F31" s="32">
        <v>100</v>
      </c>
      <c r="G31" s="32">
        <v>45</v>
      </c>
      <c r="H31" s="33">
        <f t="shared" si="0"/>
        <v>-55</v>
      </c>
      <c r="I31" s="37">
        <v>60</v>
      </c>
      <c r="J31" s="37">
        <v>46</v>
      </c>
      <c r="K31" s="38">
        <f t="shared" si="1"/>
        <v>-14</v>
      </c>
      <c r="L31" s="39">
        <v>30</v>
      </c>
      <c r="M31" s="39">
        <v>34</v>
      </c>
      <c r="N31" s="40">
        <v>0</v>
      </c>
      <c r="O31" s="41">
        <v>6</v>
      </c>
      <c r="P31" s="39">
        <v>0</v>
      </c>
      <c r="Q31" s="40">
        <f t="shared" si="4"/>
        <v>-6</v>
      </c>
      <c r="R31" s="43">
        <f t="shared" si="3"/>
        <v>-75</v>
      </c>
    </row>
    <row r="32" customHeight="1" spans="1:18">
      <c r="A32" s="30">
        <v>29</v>
      </c>
      <c r="B32" s="30">
        <v>515</v>
      </c>
      <c r="C32" s="31" t="s">
        <v>58</v>
      </c>
      <c r="D32" s="30" t="s">
        <v>40</v>
      </c>
      <c r="E32" s="30" t="s">
        <v>59</v>
      </c>
      <c r="F32" s="32">
        <v>80</v>
      </c>
      <c r="G32" s="32">
        <v>81</v>
      </c>
      <c r="H32" s="33">
        <v>0</v>
      </c>
      <c r="I32" s="37">
        <v>50</v>
      </c>
      <c r="J32" s="37">
        <v>33</v>
      </c>
      <c r="K32" s="38">
        <f t="shared" si="1"/>
        <v>-17</v>
      </c>
      <c r="L32" s="39">
        <v>30</v>
      </c>
      <c r="M32" s="39">
        <v>11</v>
      </c>
      <c r="N32" s="40">
        <f t="shared" si="2"/>
        <v>-19</v>
      </c>
      <c r="O32" s="41">
        <v>5</v>
      </c>
      <c r="P32" s="39">
        <v>10</v>
      </c>
      <c r="Q32" s="40">
        <v>0</v>
      </c>
      <c r="R32" s="43">
        <f t="shared" si="3"/>
        <v>-36</v>
      </c>
    </row>
    <row r="33" customHeight="1" spans="1:18">
      <c r="A33" s="30">
        <v>30</v>
      </c>
      <c r="B33" s="30">
        <v>517</v>
      </c>
      <c r="C33" s="31" t="s">
        <v>60</v>
      </c>
      <c r="D33" s="30" t="s">
        <v>27</v>
      </c>
      <c r="E33" s="30" t="s">
        <v>32</v>
      </c>
      <c r="F33" s="32">
        <v>80</v>
      </c>
      <c r="G33" s="32">
        <v>85</v>
      </c>
      <c r="H33" s="33">
        <v>0</v>
      </c>
      <c r="I33" s="37">
        <v>50</v>
      </c>
      <c r="J33" s="37">
        <v>70</v>
      </c>
      <c r="K33" s="38">
        <v>0</v>
      </c>
      <c r="L33" s="39">
        <v>35</v>
      </c>
      <c r="M33" s="39">
        <v>18</v>
      </c>
      <c r="N33" s="40">
        <f t="shared" si="2"/>
        <v>-17</v>
      </c>
      <c r="O33" s="41">
        <v>5</v>
      </c>
      <c r="P33" s="39">
        <v>8</v>
      </c>
      <c r="Q33" s="40">
        <v>0</v>
      </c>
      <c r="R33" s="43">
        <f t="shared" si="3"/>
        <v>-17</v>
      </c>
    </row>
    <row r="34" customHeight="1" spans="1:18">
      <c r="A34" s="30">
        <v>31</v>
      </c>
      <c r="B34" s="30">
        <v>539</v>
      </c>
      <c r="C34" s="31" t="s">
        <v>61</v>
      </c>
      <c r="D34" s="30" t="s">
        <v>35</v>
      </c>
      <c r="E34" s="30" t="s">
        <v>22</v>
      </c>
      <c r="F34" s="32">
        <v>60</v>
      </c>
      <c r="G34" s="32">
        <v>26</v>
      </c>
      <c r="H34" s="33">
        <f t="shared" si="0"/>
        <v>-34</v>
      </c>
      <c r="I34" s="37">
        <v>40</v>
      </c>
      <c r="J34" s="37">
        <v>7</v>
      </c>
      <c r="K34" s="38">
        <f t="shared" si="1"/>
        <v>-33</v>
      </c>
      <c r="L34" s="39">
        <v>20</v>
      </c>
      <c r="M34" s="39">
        <v>18.2</v>
      </c>
      <c r="N34" s="40">
        <f t="shared" si="2"/>
        <v>-1.8</v>
      </c>
      <c r="O34" s="41">
        <v>5</v>
      </c>
      <c r="P34" s="39">
        <v>0</v>
      </c>
      <c r="Q34" s="40">
        <f t="shared" si="4"/>
        <v>-5</v>
      </c>
      <c r="R34" s="43">
        <f t="shared" si="3"/>
        <v>-73.8</v>
      </c>
    </row>
    <row r="35" customHeight="1" spans="1:18">
      <c r="A35" s="30">
        <v>32</v>
      </c>
      <c r="B35" s="30">
        <v>545</v>
      </c>
      <c r="C35" s="31" t="s">
        <v>62</v>
      </c>
      <c r="D35" s="30" t="s">
        <v>40</v>
      </c>
      <c r="E35" s="30" t="s">
        <v>18</v>
      </c>
      <c r="F35" s="32">
        <v>50</v>
      </c>
      <c r="G35" s="32">
        <v>12</v>
      </c>
      <c r="H35" s="33">
        <f t="shared" si="0"/>
        <v>-38</v>
      </c>
      <c r="I35" s="37">
        <v>30</v>
      </c>
      <c r="J35" s="37">
        <v>3</v>
      </c>
      <c r="K35" s="38">
        <f t="shared" si="1"/>
        <v>-27</v>
      </c>
      <c r="L35" s="39">
        <v>20</v>
      </c>
      <c r="M35" s="39">
        <v>14</v>
      </c>
      <c r="N35" s="40">
        <f t="shared" si="2"/>
        <v>-6</v>
      </c>
      <c r="O35" s="41">
        <v>3</v>
      </c>
      <c r="P35" s="39">
        <v>1</v>
      </c>
      <c r="Q35" s="40">
        <f t="shared" si="4"/>
        <v>-2</v>
      </c>
      <c r="R35" s="43">
        <f t="shared" si="3"/>
        <v>-73</v>
      </c>
    </row>
    <row r="36" customHeight="1" spans="1:18">
      <c r="A36" s="30">
        <v>33</v>
      </c>
      <c r="B36" s="30">
        <v>546</v>
      </c>
      <c r="C36" s="31" t="s">
        <v>63</v>
      </c>
      <c r="D36" s="30" t="s">
        <v>40</v>
      </c>
      <c r="E36" s="30" t="s">
        <v>43</v>
      </c>
      <c r="F36" s="32">
        <v>100</v>
      </c>
      <c r="G36" s="32">
        <v>12</v>
      </c>
      <c r="H36" s="33">
        <f t="shared" si="0"/>
        <v>-88</v>
      </c>
      <c r="I36" s="37">
        <v>60</v>
      </c>
      <c r="J36" s="37">
        <v>22</v>
      </c>
      <c r="K36" s="38">
        <f t="shared" si="1"/>
        <v>-38</v>
      </c>
      <c r="L36" s="39">
        <v>30</v>
      </c>
      <c r="M36" s="39">
        <v>33</v>
      </c>
      <c r="N36" s="40">
        <v>0</v>
      </c>
      <c r="O36" s="41">
        <v>6</v>
      </c>
      <c r="P36" s="39">
        <v>23</v>
      </c>
      <c r="Q36" s="40">
        <v>0</v>
      </c>
      <c r="R36" s="43">
        <f t="shared" si="3"/>
        <v>-126</v>
      </c>
    </row>
    <row r="37" customHeight="1" spans="1:18">
      <c r="A37" s="30">
        <v>34</v>
      </c>
      <c r="B37" s="30">
        <v>549</v>
      </c>
      <c r="C37" s="31" t="s">
        <v>64</v>
      </c>
      <c r="D37" s="30" t="s">
        <v>35</v>
      </c>
      <c r="E37" s="30" t="s">
        <v>22</v>
      </c>
      <c r="F37" s="32">
        <v>50</v>
      </c>
      <c r="G37" s="32">
        <v>10</v>
      </c>
      <c r="H37" s="33">
        <f t="shared" ref="H37:H68" si="5">G37-F37</f>
        <v>-40</v>
      </c>
      <c r="I37" s="37">
        <v>30</v>
      </c>
      <c r="J37" s="37">
        <v>18</v>
      </c>
      <c r="K37" s="38">
        <f t="shared" ref="K37:K68" si="6">J37-I37</f>
        <v>-12</v>
      </c>
      <c r="L37" s="39">
        <v>20</v>
      </c>
      <c r="M37" s="39">
        <v>13.6</v>
      </c>
      <c r="N37" s="40">
        <f t="shared" ref="N37:N68" si="7">M37-L37</f>
        <v>-6.4</v>
      </c>
      <c r="O37" s="41">
        <v>5</v>
      </c>
      <c r="P37" s="39">
        <v>2</v>
      </c>
      <c r="Q37" s="40">
        <f t="shared" ref="Q37:Q68" si="8">P37-O37</f>
        <v>-3</v>
      </c>
      <c r="R37" s="43">
        <f t="shared" ref="R37:R68" si="9">H37+K37+N37+Q37</f>
        <v>-61.4</v>
      </c>
    </row>
    <row r="38" customHeight="1" spans="1:18">
      <c r="A38" s="30">
        <v>35</v>
      </c>
      <c r="B38" s="30">
        <v>570</v>
      </c>
      <c r="C38" s="31" t="s">
        <v>65</v>
      </c>
      <c r="D38" s="30" t="s">
        <v>29</v>
      </c>
      <c r="E38" s="30" t="s">
        <v>22</v>
      </c>
      <c r="F38" s="32">
        <v>50</v>
      </c>
      <c r="G38" s="32">
        <v>14</v>
      </c>
      <c r="H38" s="33">
        <f t="shared" si="5"/>
        <v>-36</v>
      </c>
      <c r="I38" s="37">
        <v>40</v>
      </c>
      <c r="J38" s="37">
        <v>28</v>
      </c>
      <c r="K38" s="38">
        <f t="shared" si="6"/>
        <v>-12</v>
      </c>
      <c r="L38" s="39">
        <v>20</v>
      </c>
      <c r="M38" s="39">
        <v>4</v>
      </c>
      <c r="N38" s="40">
        <f t="shared" si="7"/>
        <v>-16</v>
      </c>
      <c r="O38" s="41">
        <v>3</v>
      </c>
      <c r="P38" s="39">
        <v>1</v>
      </c>
      <c r="Q38" s="40">
        <f t="shared" si="8"/>
        <v>-2</v>
      </c>
      <c r="R38" s="43">
        <f t="shared" si="9"/>
        <v>-66</v>
      </c>
    </row>
    <row r="39" customHeight="1" spans="1:18">
      <c r="A39" s="30">
        <v>36</v>
      </c>
      <c r="B39" s="30">
        <v>571</v>
      </c>
      <c r="C39" s="31" t="s">
        <v>66</v>
      </c>
      <c r="D39" s="30" t="s">
        <v>40</v>
      </c>
      <c r="E39" s="30" t="s">
        <v>36</v>
      </c>
      <c r="F39" s="32">
        <v>90</v>
      </c>
      <c r="G39" s="32">
        <v>104</v>
      </c>
      <c r="H39" s="33">
        <v>0</v>
      </c>
      <c r="I39" s="37">
        <v>80</v>
      </c>
      <c r="J39" s="37">
        <v>38</v>
      </c>
      <c r="K39" s="38">
        <f t="shared" si="6"/>
        <v>-42</v>
      </c>
      <c r="L39" s="39">
        <v>35</v>
      </c>
      <c r="M39" s="39">
        <v>10</v>
      </c>
      <c r="N39" s="40">
        <f t="shared" si="7"/>
        <v>-25</v>
      </c>
      <c r="O39" s="41">
        <v>6</v>
      </c>
      <c r="P39" s="39">
        <v>8</v>
      </c>
      <c r="Q39" s="40">
        <v>0</v>
      </c>
      <c r="R39" s="43">
        <f t="shared" si="9"/>
        <v>-67</v>
      </c>
    </row>
    <row r="40" customHeight="1" spans="1:18">
      <c r="A40" s="30">
        <v>37</v>
      </c>
      <c r="B40" s="30">
        <v>572</v>
      </c>
      <c r="C40" s="31" t="s">
        <v>67</v>
      </c>
      <c r="D40" s="30" t="s">
        <v>27</v>
      </c>
      <c r="E40" s="30" t="s">
        <v>59</v>
      </c>
      <c r="F40" s="32">
        <v>60</v>
      </c>
      <c r="G40" s="32">
        <v>8</v>
      </c>
      <c r="H40" s="33">
        <f t="shared" si="5"/>
        <v>-52</v>
      </c>
      <c r="I40" s="37">
        <v>50</v>
      </c>
      <c r="J40" s="37">
        <v>34</v>
      </c>
      <c r="K40" s="38">
        <f t="shared" si="6"/>
        <v>-16</v>
      </c>
      <c r="L40" s="39">
        <v>30</v>
      </c>
      <c r="M40" s="39">
        <v>7</v>
      </c>
      <c r="N40" s="40">
        <f t="shared" si="7"/>
        <v>-23</v>
      </c>
      <c r="O40" s="41">
        <v>4</v>
      </c>
      <c r="P40" s="39">
        <v>1</v>
      </c>
      <c r="Q40" s="40">
        <f t="shared" si="8"/>
        <v>-3</v>
      </c>
      <c r="R40" s="43">
        <f t="shared" si="9"/>
        <v>-94</v>
      </c>
    </row>
    <row r="41" customHeight="1" spans="1:18">
      <c r="A41" s="30">
        <v>38</v>
      </c>
      <c r="B41" s="30">
        <v>573</v>
      </c>
      <c r="C41" s="31" t="s">
        <v>68</v>
      </c>
      <c r="D41" s="30" t="s">
        <v>40</v>
      </c>
      <c r="E41" s="30" t="s">
        <v>22</v>
      </c>
      <c r="F41" s="32">
        <v>60</v>
      </c>
      <c r="G41" s="32">
        <v>13</v>
      </c>
      <c r="H41" s="33">
        <f t="shared" si="5"/>
        <v>-47</v>
      </c>
      <c r="I41" s="37">
        <v>30</v>
      </c>
      <c r="J41" s="37">
        <v>12</v>
      </c>
      <c r="K41" s="38">
        <f t="shared" si="6"/>
        <v>-18</v>
      </c>
      <c r="L41" s="39">
        <v>20</v>
      </c>
      <c r="M41" s="39">
        <v>14</v>
      </c>
      <c r="N41" s="40">
        <f t="shared" si="7"/>
        <v>-6</v>
      </c>
      <c r="O41" s="41">
        <v>5</v>
      </c>
      <c r="P41" s="39">
        <v>3</v>
      </c>
      <c r="Q41" s="40">
        <f t="shared" si="8"/>
        <v>-2</v>
      </c>
      <c r="R41" s="43">
        <f t="shared" si="9"/>
        <v>-73</v>
      </c>
    </row>
    <row r="42" customHeight="1" spans="1:18">
      <c r="A42" s="30">
        <v>39</v>
      </c>
      <c r="B42" s="30">
        <v>578</v>
      </c>
      <c r="C42" s="31" t="s">
        <v>69</v>
      </c>
      <c r="D42" s="30" t="s">
        <v>27</v>
      </c>
      <c r="E42" s="30" t="s">
        <v>20</v>
      </c>
      <c r="F42" s="32">
        <v>90</v>
      </c>
      <c r="G42" s="32">
        <v>15</v>
      </c>
      <c r="H42" s="33">
        <f t="shared" si="5"/>
        <v>-75</v>
      </c>
      <c r="I42" s="37">
        <v>60</v>
      </c>
      <c r="J42" s="37">
        <v>64</v>
      </c>
      <c r="K42" s="38">
        <v>0</v>
      </c>
      <c r="L42" s="39">
        <v>30</v>
      </c>
      <c r="M42" s="39">
        <v>14</v>
      </c>
      <c r="N42" s="40">
        <f t="shared" si="7"/>
        <v>-16</v>
      </c>
      <c r="O42" s="41">
        <v>5</v>
      </c>
      <c r="P42" s="39">
        <v>9</v>
      </c>
      <c r="Q42" s="40">
        <v>0</v>
      </c>
      <c r="R42" s="43">
        <f t="shared" si="9"/>
        <v>-91</v>
      </c>
    </row>
    <row r="43" customHeight="1" spans="1:18">
      <c r="A43" s="30">
        <v>40</v>
      </c>
      <c r="B43" s="30">
        <v>581</v>
      </c>
      <c r="C43" s="31" t="s">
        <v>70</v>
      </c>
      <c r="D43" s="30" t="s">
        <v>27</v>
      </c>
      <c r="E43" s="30" t="s">
        <v>43</v>
      </c>
      <c r="F43" s="32">
        <v>110</v>
      </c>
      <c r="G43" s="32">
        <v>16</v>
      </c>
      <c r="H43" s="33">
        <f t="shared" si="5"/>
        <v>-94</v>
      </c>
      <c r="I43" s="37">
        <v>60</v>
      </c>
      <c r="J43" s="37">
        <v>30</v>
      </c>
      <c r="K43" s="38">
        <f t="shared" si="6"/>
        <v>-30</v>
      </c>
      <c r="L43" s="39">
        <v>30</v>
      </c>
      <c r="M43" s="39">
        <v>21</v>
      </c>
      <c r="N43" s="40">
        <f t="shared" si="7"/>
        <v>-9</v>
      </c>
      <c r="O43" s="41">
        <v>6</v>
      </c>
      <c r="P43" s="39">
        <v>1</v>
      </c>
      <c r="Q43" s="40">
        <f t="shared" si="8"/>
        <v>-5</v>
      </c>
      <c r="R43" s="43">
        <f t="shared" si="9"/>
        <v>-138</v>
      </c>
    </row>
    <row r="44" customHeight="1" spans="1:18">
      <c r="A44" s="30">
        <v>41</v>
      </c>
      <c r="B44" s="30">
        <v>582</v>
      </c>
      <c r="C44" s="31" t="s">
        <v>71</v>
      </c>
      <c r="D44" s="30" t="s">
        <v>29</v>
      </c>
      <c r="E44" s="30" t="s">
        <v>32</v>
      </c>
      <c r="F44" s="32">
        <v>100</v>
      </c>
      <c r="G44" s="32">
        <v>9.5</v>
      </c>
      <c r="H44" s="33">
        <f t="shared" si="5"/>
        <v>-90.5</v>
      </c>
      <c r="I44" s="37">
        <v>50</v>
      </c>
      <c r="J44" s="37">
        <v>24</v>
      </c>
      <c r="K44" s="38">
        <f t="shared" si="6"/>
        <v>-26</v>
      </c>
      <c r="L44" s="39">
        <v>35</v>
      </c>
      <c r="M44" s="39">
        <v>48</v>
      </c>
      <c r="N44" s="40">
        <v>0</v>
      </c>
      <c r="O44" s="41">
        <v>6</v>
      </c>
      <c r="P44" s="39">
        <v>2</v>
      </c>
      <c r="Q44" s="40">
        <f t="shared" si="8"/>
        <v>-4</v>
      </c>
      <c r="R44" s="43">
        <f t="shared" si="9"/>
        <v>-120.5</v>
      </c>
    </row>
    <row r="45" customHeight="1" spans="1:18">
      <c r="A45" s="30">
        <v>42</v>
      </c>
      <c r="B45" s="30">
        <v>585</v>
      </c>
      <c r="C45" s="31" t="s">
        <v>72</v>
      </c>
      <c r="D45" s="30" t="s">
        <v>27</v>
      </c>
      <c r="E45" s="30" t="s">
        <v>43</v>
      </c>
      <c r="F45" s="32">
        <v>120</v>
      </c>
      <c r="G45" s="32">
        <v>106</v>
      </c>
      <c r="H45" s="33">
        <f t="shared" si="5"/>
        <v>-14</v>
      </c>
      <c r="I45" s="37">
        <v>60</v>
      </c>
      <c r="J45" s="37">
        <v>24</v>
      </c>
      <c r="K45" s="38">
        <f t="shared" si="6"/>
        <v>-36</v>
      </c>
      <c r="L45" s="39">
        <v>30</v>
      </c>
      <c r="M45" s="39">
        <v>24</v>
      </c>
      <c r="N45" s="40">
        <f t="shared" si="7"/>
        <v>-6</v>
      </c>
      <c r="O45" s="41">
        <v>6</v>
      </c>
      <c r="P45" s="39">
        <v>4</v>
      </c>
      <c r="Q45" s="40">
        <f t="shared" si="8"/>
        <v>-2</v>
      </c>
      <c r="R45" s="43">
        <f t="shared" si="9"/>
        <v>-58</v>
      </c>
    </row>
    <row r="46" customHeight="1" spans="1:18">
      <c r="A46" s="30">
        <v>43</v>
      </c>
      <c r="B46" s="30">
        <v>587</v>
      </c>
      <c r="C46" s="31" t="s">
        <v>73</v>
      </c>
      <c r="D46" s="30" t="s">
        <v>17</v>
      </c>
      <c r="E46" s="30" t="s">
        <v>22</v>
      </c>
      <c r="F46" s="32">
        <v>60</v>
      </c>
      <c r="G46" s="32">
        <v>20</v>
      </c>
      <c r="H46" s="33">
        <f t="shared" si="5"/>
        <v>-40</v>
      </c>
      <c r="I46" s="37">
        <v>40</v>
      </c>
      <c r="J46" s="37">
        <v>24</v>
      </c>
      <c r="K46" s="38">
        <f t="shared" si="6"/>
        <v>-16</v>
      </c>
      <c r="L46" s="39">
        <v>20</v>
      </c>
      <c r="M46" s="39">
        <v>20</v>
      </c>
      <c r="N46" s="40">
        <v>0</v>
      </c>
      <c r="O46" s="41">
        <v>5</v>
      </c>
      <c r="P46" s="39">
        <v>0</v>
      </c>
      <c r="Q46" s="40">
        <f t="shared" si="8"/>
        <v>-5</v>
      </c>
      <c r="R46" s="43">
        <f t="shared" si="9"/>
        <v>-61</v>
      </c>
    </row>
    <row r="47" customHeight="1" spans="1:18">
      <c r="A47" s="30">
        <v>44</v>
      </c>
      <c r="B47" s="30">
        <v>591</v>
      </c>
      <c r="C47" s="31" t="s">
        <v>74</v>
      </c>
      <c r="D47" s="30" t="s">
        <v>35</v>
      </c>
      <c r="E47" s="30" t="s">
        <v>18</v>
      </c>
      <c r="F47" s="32">
        <v>30</v>
      </c>
      <c r="G47" s="32">
        <v>20</v>
      </c>
      <c r="H47" s="33">
        <f t="shared" si="5"/>
        <v>-10</v>
      </c>
      <c r="I47" s="37">
        <v>30</v>
      </c>
      <c r="J47" s="37">
        <v>6</v>
      </c>
      <c r="K47" s="38">
        <f t="shared" si="6"/>
        <v>-24</v>
      </c>
      <c r="L47" s="39">
        <v>20</v>
      </c>
      <c r="M47" s="39">
        <v>13</v>
      </c>
      <c r="N47" s="40">
        <f t="shared" si="7"/>
        <v>-7</v>
      </c>
      <c r="O47" s="41">
        <v>3</v>
      </c>
      <c r="P47" s="39">
        <v>1</v>
      </c>
      <c r="Q47" s="40">
        <f t="shared" si="8"/>
        <v>-2</v>
      </c>
      <c r="R47" s="43">
        <f t="shared" si="9"/>
        <v>-43</v>
      </c>
    </row>
    <row r="48" customHeight="1" spans="1:18">
      <c r="A48" s="30">
        <v>45</v>
      </c>
      <c r="B48" s="30">
        <v>594</v>
      </c>
      <c r="C48" s="31" t="s">
        <v>75</v>
      </c>
      <c r="D48" s="30" t="s">
        <v>35</v>
      </c>
      <c r="E48" s="30" t="s">
        <v>22</v>
      </c>
      <c r="F48" s="32">
        <v>60</v>
      </c>
      <c r="G48" s="32">
        <v>40</v>
      </c>
      <c r="H48" s="33">
        <f t="shared" si="5"/>
        <v>-20</v>
      </c>
      <c r="I48" s="37">
        <v>40</v>
      </c>
      <c r="J48" s="37">
        <v>18</v>
      </c>
      <c r="K48" s="38">
        <f t="shared" si="6"/>
        <v>-22</v>
      </c>
      <c r="L48" s="39">
        <v>20</v>
      </c>
      <c r="M48" s="39">
        <v>16</v>
      </c>
      <c r="N48" s="40">
        <f t="shared" si="7"/>
        <v>-4</v>
      </c>
      <c r="O48" s="41">
        <v>5</v>
      </c>
      <c r="P48" s="39">
        <v>0</v>
      </c>
      <c r="Q48" s="40">
        <f t="shared" si="8"/>
        <v>-5</v>
      </c>
      <c r="R48" s="43">
        <f t="shared" si="9"/>
        <v>-51</v>
      </c>
    </row>
    <row r="49" customHeight="1" spans="1:18">
      <c r="A49" s="30">
        <v>46</v>
      </c>
      <c r="B49" s="30">
        <v>598</v>
      </c>
      <c r="C49" s="31" t="s">
        <v>76</v>
      </c>
      <c r="D49" s="30" t="s">
        <v>27</v>
      </c>
      <c r="E49" s="30" t="s">
        <v>20</v>
      </c>
      <c r="F49" s="32">
        <v>80</v>
      </c>
      <c r="G49" s="32">
        <v>39</v>
      </c>
      <c r="H49" s="33">
        <f t="shared" si="5"/>
        <v>-41</v>
      </c>
      <c r="I49" s="37">
        <v>50</v>
      </c>
      <c r="J49" s="37">
        <v>16</v>
      </c>
      <c r="K49" s="38">
        <f t="shared" si="6"/>
        <v>-34</v>
      </c>
      <c r="L49" s="39">
        <v>30</v>
      </c>
      <c r="M49" s="39">
        <v>17</v>
      </c>
      <c r="N49" s="40">
        <f t="shared" si="7"/>
        <v>-13</v>
      </c>
      <c r="O49" s="41">
        <v>4</v>
      </c>
      <c r="P49" s="39">
        <v>1</v>
      </c>
      <c r="Q49" s="40">
        <f t="shared" si="8"/>
        <v>-3</v>
      </c>
      <c r="R49" s="43">
        <f t="shared" si="9"/>
        <v>-91</v>
      </c>
    </row>
    <row r="50" customHeight="1" spans="1:18">
      <c r="A50" s="30">
        <v>47</v>
      </c>
      <c r="B50" s="30">
        <v>704</v>
      </c>
      <c r="C50" s="31" t="s">
        <v>77</v>
      </c>
      <c r="D50" s="30" t="s">
        <v>17</v>
      </c>
      <c r="E50" s="30" t="s">
        <v>22</v>
      </c>
      <c r="F50" s="32">
        <v>60</v>
      </c>
      <c r="G50" s="32">
        <v>31</v>
      </c>
      <c r="H50" s="33">
        <f t="shared" si="5"/>
        <v>-29</v>
      </c>
      <c r="I50" s="37">
        <v>30</v>
      </c>
      <c r="J50" s="37">
        <v>26</v>
      </c>
      <c r="K50" s="38">
        <f t="shared" si="6"/>
        <v>-4</v>
      </c>
      <c r="L50" s="39">
        <v>20</v>
      </c>
      <c r="M50" s="39">
        <v>14</v>
      </c>
      <c r="N50" s="40">
        <f t="shared" si="7"/>
        <v>-6</v>
      </c>
      <c r="O50" s="41">
        <v>4</v>
      </c>
      <c r="P50" s="39">
        <v>1</v>
      </c>
      <c r="Q50" s="40">
        <f t="shared" si="8"/>
        <v>-3</v>
      </c>
      <c r="R50" s="43">
        <f t="shared" si="9"/>
        <v>-42</v>
      </c>
    </row>
    <row r="51" customHeight="1" spans="1:18">
      <c r="A51" s="30">
        <v>48</v>
      </c>
      <c r="B51" s="30">
        <v>706</v>
      </c>
      <c r="C51" s="31" t="s">
        <v>78</v>
      </c>
      <c r="D51" s="30" t="s">
        <v>17</v>
      </c>
      <c r="E51" s="30" t="s">
        <v>22</v>
      </c>
      <c r="F51" s="32">
        <v>60</v>
      </c>
      <c r="G51" s="32">
        <v>41</v>
      </c>
      <c r="H51" s="33">
        <f t="shared" si="5"/>
        <v>-19</v>
      </c>
      <c r="I51" s="37">
        <v>40</v>
      </c>
      <c r="J51" s="37">
        <v>26</v>
      </c>
      <c r="K51" s="38">
        <f t="shared" si="6"/>
        <v>-14</v>
      </c>
      <c r="L51" s="39">
        <v>20</v>
      </c>
      <c r="M51" s="39">
        <v>22</v>
      </c>
      <c r="N51" s="40">
        <v>0</v>
      </c>
      <c r="O51" s="41">
        <v>3</v>
      </c>
      <c r="P51" s="39">
        <v>1</v>
      </c>
      <c r="Q51" s="40">
        <f t="shared" si="8"/>
        <v>-2</v>
      </c>
      <c r="R51" s="43">
        <f t="shared" si="9"/>
        <v>-35</v>
      </c>
    </row>
    <row r="52" customHeight="1" spans="1:18">
      <c r="A52" s="30">
        <v>49</v>
      </c>
      <c r="B52" s="30">
        <v>707</v>
      </c>
      <c r="C52" s="31" t="s">
        <v>79</v>
      </c>
      <c r="D52" s="30" t="s">
        <v>40</v>
      </c>
      <c r="E52" s="30" t="s">
        <v>36</v>
      </c>
      <c r="F52" s="32">
        <v>110</v>
      </c>
      <c r="G52" s="32">
        <v>70</v>
      </c>
      <c r="H52" s="33">
        <f t="shared" si="5"/>
        <v>-40</v>
      </c>
      <c r="I52" s="37">
        <v>60</v>
      </c>
      <c r="J52" s="37">
        <v>13</v>
      </c>
      <c r="K52" s="38">
        <f t="shared" si="6"/>
        <v>-47</v>
      </c>
      <c r="L52" s="39">
        <v>30</v>
      </c>
      <c r="M52" s="39">
        <v>18</v>
      </c>
      <c r="N52" s="40">
        <f t="shared" si="7"/>
        <v>-12</v>
      </c>
      <c r="O52" s="41">
        <v>9</v>
      </c>
      <c r="P52" s="39">
        <v>8</v>
      </c>
      <c r="Q52" s="40">
        <f t="shared" si="8"/>
        <v>-1</v>
      </c>
      <c r="R52" s="43">
        <f t="shared" si="9"/>
        <v>-100</v>
      </c>
    </row>
    <row r="53" customHeight="1" spans="1:18">
      <c r="A53" s="30">
        <v>50</v>
      </c>
      <c r="B53" s="30">
        <v>709</v>
      </c>
      <c r="C53" s="31" t="s">
        <v>80</v>
      </c>
      <c r="D53" s="30" t="s">
        <v>17</v>
      </c>
      <c r="E53" s="30" t="s">
        <v>20</v>
      </c>
      <c r="F53" s="32">
        <v>90</v>
      </c>
      <c r="G53" s="32">
        <v>4</v>
      </c>
      <c r="H53" s="33">
        <f t="shared" si="5"/>
        <v>-86</v>
      </c>
      <c r="I53" s="37">
        <v>50</v>
      </c>
      <c r="J53" s="37">
        <v>40</v>
      </c>
      <c r="K53" s="38">
        <f t="shared" si="6"/>
        <v>-10</v>
      </c>
      <c r="L53" s="39">
        <v>30</v>
      </c>
      <c r="M53" s="39">
        <v>24</v>
      </c>
      <c r="N53" s="40">
        <f t="shared" si="7"/>
        <v>-6</v>
      </c>
      <c r="O53" s="41">
        <v>5</v>
      </c>
      <c r="P53" s="39">
        <v>4</v>
      </c>
      <c r="Q53" s="40">
        <f t="shared" si="8"/>
        <v>-1</v>
      </c>
      <c r="R53" s="43">
        <f t="shared" si="9"/>
        <v>-103</v>
      </c>
    </row>
    <row r="54" customHeight="1" spans="1:18">
      <c r="A54" s="30">
        <v>51</v>
      </c>
      <c r="B54" s="30">
        <v>710</v>
      </c>
      <c r="C54" s="31" t="s">
        <v>81</v>
      </c>
      <c r="D54" s="30" t="s">
        <v>17</v>
      </c>
      <c r="E54" s="30" t="s">
        <v>22</v>
      </c>
      <c r="F54" s="32">
        <v>60</v>
      </c>
      <c r="G54" s="32">
        <v>4</v>
      </c>
      <c r="H54" s="33">
        <f t="shared" si="5"/>
        <v>-56</v>
      </c>
      <c r="I54" s="37">
        <v>40</v>
      </c>
      <c r="J54" s="37">
        <v>14</v>
      </c>
      <c r="K54" s="38">
        <f t="shared" si="6"/>
        <v>-26</v>
      </c>
      <c r="L54" s="39">
        <v>20</v>
      </c>
      <c r="M54" s="39">
        <v>20</v>
      </c>
      <c r="N54" s="40">
        <v>0</v>
      </c>
      <c r="O54" s="41">
        <v>3</v>
      </c>
      <c r="P54" s="39">
        <v>1</v>
      </c>
      <c r="Q54" s="40">
        <f t="shared" si="8"/>
        <v>-2</v>
      </c>
      <c r="R54" s="43">
        <f t="shared" si="9"/>
        <v>-84</v>
      </c>
    </row>
    <row r="55" customHeight="1" spans="1:18">
      <c r="A55" s="30">
        <v>52</v>
      </c>
      <c r="B55" s="30">
        <v>712</v>
      </c>
      <c r="C55" s="31" t="s">
        <v>82</v>
      </c>
      <c r="D55" s="30" t="s">
        <v>40</v>
      </c>
      <c r="E55" s="30" t="s">
        <v>36</v>
      </c>
      <c r="F55" s="32">
        <v>120</v>
      </c>
      <c r="G55" s="32">
        <v>53</v>
      </c>
      <c r="H55" s="33">
        <f t="shared" si="5"/>
        <v>-67</v>
      </c>
      <c r="I55" s="37">
        <v>80</v>
      </c>
      <c r="J55" s="37">
        <v>17</v>
      </c>
      <c r="K55" s="38">
        <f t="shared" si="6"/>
        <v>-63</v>
      </c>
      <c r="L55" s="39">
        <v>30</v>
      </c>
      <c r="M55" s="39">
        <v>22</v>
      </c>
      <c r="N55" s="40">
        <f t="shared" si="7"/>
        <v>-8</v>
      </c>
      <c r="O55" s="41">
        <v>6</v>
      </c>
      <c r="P55" s="39">
        <v>1</v>
      </c>
      <c r="Q55" s="40">
        <f t="shared" si="8"/>
        <v>-5</v>
      </c>
      <c r="R55" s="43">
        <f t="shared" si="9"/>
        <v>-143</v>
      </c>
    </row>
    <row r="56" customHeight="1" spans="1:18">
      <c r="A56" s="30">
        <v>53</v>
      </c>
      <c r="B56" s="30">
        <v>713</v>
      </c>
      <c r="C56" s="31" t="s">
        <v>83</v>
      </c>
      <c r="D56" s="30" t="s">
        <v>17</v>
      </c>
      <c r="E56" s="30" t="s">
        <v>22</v>
      </c>
      <c r="F56" s="32">
        <v>50</v>
      </c>
      <c r="G56" s="32">
        <v>12</v>
      </c>
      <c r="H56" s="33">
        <f t="shared" si="5"/>
        <v>-38</v>
      </c>
      <c r="I56" s="37">
        <v>30</v>
      </c>
      <c r="J56" s="37">
        <v>35</v>
      </c>
      <c r="K56" s="38">
        <v>0</v>
      </c>
      <c r="L56" s="39">
        <v>20</v>
      </c>
      <c r="M56" s="39">
        <v>13</v>
      </c>
      <c r="N56" s="40">
        <f t="shared" si="7"/>
        <v>-7</v>
      </c>
      <c r="O56" s="41">
        <v>3</v>
      </c>
      <c r="P56" s="39">
        <v>9</v>
      </c>
      <c r="Q56" s="40">
        <v>0</v>
      </c>
      <c r="R56" s="43">
        <f t="shared" si="9"/>
        <v>-45</v>
      </c>
    </row>
    <row r="57" customHeight="1" spans="1:18">
      <c r="A57" s="30">
        <v>54</v>
      </c>
      <c r="B57" s="30">
        <v>716</v>
      </c>
      <c r="C57" s="31" t="s">
        <v>84</v>
      </c>
      <c r="D57" s="30" t="s">
        <v>35</v>
      </c>
      <c r="E57" s="30" t="s">
        <v>22</v>
      </c>
      <c r="F57" s="32">
        <v>80</v>
      </c>
      <c r="G57" s="32">
        <v>63</v>
      </c>
      <c r="H57" s="33">
        <f t="shared" si="5"/>
        <v>-17</v>
      </c>
      <c r="I57" s="37">
        <v>50</v>
      </c>
      <c r="J57" s="37">
        <v>19</v>
      </c>
      <c r="K57" s="38">
        <f t="shared" si="6"/>
        <v>-31</v>
      </c>
      <c r="L57" s="39">
        <v>30</v>
      </c>
      <c r="M57" s="39">
        <v>11</v>
      </c>
      <c r="N57" s="40">
        <f t="shared" si="7"/>
        <v>-19</v>
      </c>
      <c r="O57" s="41">
        <v>5</v>
      </c>
      <c r="P57" s="39">
        <v>0</v>
      </c>
      <c r="Q57" s="40">
        <f t="shared" si="8"/>
        <v>-5</v>
      </c>
      <c r="R57" s="43">
        <f t="shared" si="9"/>
        <v>-72</v>
      </c>
    </row>
    <row r="58" customHeight="1" spans="1:18">
      <c r="A58" s="30">
        <v>55</v>
      </c>
      <c r="B58" s="30">
        <v>717</v>
      </c>
      <c r="C58" s="31" t="s">
        <v>85</v>
      </c>
      <c r="D58" s="30" t="s">
        <v>35</v>
      </c>
      <c r="E58" s="30" t="s">
        <v>22</v>
      </c>
      <c r="F58" s="32">
        <v>60</v>
      </c>
      <c r="G58" s="32">
        <v>36</v>
      </c>
      <c r="H58" s="33">
        <f t="shared" si="5"/>
        <v>-24</v>
      </c>
      <c r="I58" s="37">
        <v>30</v>
      </c>
      <c r="J58" s="37">
        <v>27</v>
      </c>
      <c r="K58" s="38">
        <f t="shared" si="6"/>
        <v>-3</v>
      </c>
      <c r="L58" s="39">
        <v>30</v>
      </c>
      <c r="M58" s="39">
        <v>21</v>
      </c>
      <c r="N58" s="40">
        <f t="shared" si="7"/>
        <v>-9</v>
      </c>
      <c r="O58" s="41">
        <v>5</v>
      </c>
      <c r="P58" s="39">
        <v>2</v>
      </c>
      <c r="Q58" s="40">
        <f t="shared" si="8"/>
        <v>-3</v>
      </c>
      <c r="R58" s="43">
        <f t="shared" si="9"/>
        <v>-39</v>
      </c>
    </row>
    <row r="59" customHeight="1" spans="1:18">
      <c r="A59" s="30">
        <v>56</v>
      </c>
      <c r="B59" s="30">
        <v>720</v>
      </c>
      <c r="C59" s="31" t="s">
        <v>86</v>
      </c>
      <c r="D59" s="30" t="s">
        <v>35</v>
      </c>
      <c r="E59" s="30" t="s">
        <v>22</v>
      </c>
      <c r="F59" s="32">
        <v>60</v>
      </c>
      <c r="G59" s="32">
        <v>0</v>
      </c>
      <c r="H59" s="33">
        <f t="shared" si="5"/>
        <v>-60</v>
      </c>
      <c r="I59" s="37">
        <v>30</v>
      </c>
      <c r="J59" s="37">
        <v>34</v>
      </c>
      <c r="K59" s="38">
        <v>0</v>
      </c>
      <c r="L59" s="39">
        <v>20</v>
      </c>
      <c r="M59" s="39">
        <v>4</v>
      </c>
      <c r="N59" s="40">
        <f t="shared" si="7"/>
        <v>-16</v>
      </c>
      <c r="O59" s="41">
        <v>5</v>
      </c>
      <c r="P59" s="39">
        <v>4</v>
      </c>
      <c r="Q59" s="40">
        <f t="shared" si="8"/>
        <v>-1</v>
      </c>
      <c r="R59" s="43">
        <f t="shared" si="9"/>
        <v>-77</v>
      </c>
    </row>
    <row r="60" customHeight="1" spans="1:18">
      <c r="A60" s="30">
        <v>57</v>
      </c>
      <c r="B60" s="30">
        <v>721</v>
      </c>
      <c r="C60" s="31" t="s">
        <v>87</v>
      </c>
      <c r="D60" s="30" t="s">
        <v>35</v>
      </c>
      <c r="E60" s="30" t="s">
        <v>59</v>
      </c>
      <c r="F60" s="32">
        <v>60</v>
      </c>
      <c r="G60" s="32">
        <v>18</v>
      </c>
      <c r="H60" s="33">
        <f t="shared" si="5"/>
        <v>-42</v>
      </c>
      <c r="I60" s="37">
        <v>50</v>
      </c>
      <c r="J60" s="37">
        <v>33</v>
      </c>
      <c r="K60" s="38">
        <f t="shared" si="6"/>
        <v>-17</v>
      </c>
      <c r="L60" s="39">
        <v>30</v>
      </c>
      <c r="M60" s="39">
        <v>30</v>
      </c>
      <c r="N60" s="40">
        <v>0</v>
      </c>
      <c r="O60" s="41">
        <v>4</v>
      </c>
      <c r="P60" s="39">
        <v>4</v>
      </c>
      <c r="Q60" s="40">
        <v>0</v>
      </c>
      <c r="R60" s="43">
        <f t="shared" si="9"/>
        <v>-59</v>
      </c>
    </row>
    <row r="61" customHeight="1" spans="1:18">
      <c r="A61" s="30">
        <v>58</v>
      </c>
      <c r="B61" s="30">
        <v>723</v>
      </c>
      <c r="C61" s="31" t="s">
        <v>88</v>
      </c>
      <c r="D61" s="30" t="s">
        <v>40</v>
      </c>
      <c r="E61" s="30" t="s">
        <v>22</v>
      </c>
      <c r="F61" s="32">
        <v>60</v>
      </c>
      <c r="G61" s="32">
        <v>47</v>
      </c>
      <c r="H61" s="33">
        <f t="shared" si="5"/>
        <v>-13</v>
      </c>
      <c r="I61" s="37">
        <v>50</v>
      </c>
      <c r="J61" s="37">
        <v>28</v>
      </c>
      <c r="K61" s="38">
        <f t="shared" si="6"/>
        <v>-22</v>
      </c>
      <c r="L61" s="39">
        <v>20</v>
      </c>
      <c r="M61" s="39">
        <v>5</v>
      </c>
      <c r="N61" s="40">
        <f t="shared" si="7"/>
        <v>-15</v>
      </c>
      <c r="O61" s="41">
        <v>4</v>
      </c>
      <c r="P61" s="39">
        <v>2</v>
      </c>
      <c r="Q61" s="40">
        <f t="shared" si="8"/>
        <v>-2</v>
      </c>
      <c r="R61" s="43">
        <f t="shared" si="9"/>
        <v>-52</v>
      </c>
    </row>
    <row r="62" customHeight="1" spans="1:18">
      <c r="A62" s="30">
        <v>59</v>
      </c>
      <c r="B62" s="30">
        <v>724</v>
      </c>
      <c r="C62" s="31" t="s">
        <v>89</v>
      </c>
      <c r="D62" s="30" t="s">
        <v>27</v>
      </c>
      <c r="E62" s="30" t="s">
        <v>20</v>
      </c>
      <c r="F62" s="32">
        <v>100</v>
      </c>
      <c r="G62" s="32">
        <v>97</v>
      </c>
      <c r="H62" s="33">
        <f t="shared" si="5"/>
        <v>-3</v>
      </c>
      <c r="I62" s="37">
        <v>50</v>
      </c>
      <c r="J62" s="37">
        <v>22</v>
      </c>
      <c r="K62" s="38">
        <f t="shared" si="6"/>
        <v>-28</v>
      </c>
      <c r="L62" s="39">
        <v>30</v>
      </c>
      <c r="M62" s="39">
        <v>9</v>
      </c>
      <c r="N62" s="40">
        <f t="shared" si="7"/>
        <v>-21</v>
      </c>
      <c r="O62" s="41">
        <v>5</v>
      </c>
      <c r="P62" s="39">
        <v>0</v>
      </c>
      <c r="Q62" s="40">
        <f t="shared" si="8"/>
        <v>-5</v>
      </c>
      <c r="R62" s="43">
        <f t="shared" si="9"/>
        <v>-57</v>
      </c>
    </row>
    <row r="63" customHeight="1" spans="1:18">
      <c r="A63" s="30">
        <v>60</v>
      </c>
      <c r="B63" s="30">
        <v>726</v>
      </c>
      <c r="C63" s="31" t="s">
        <v>90</v>
      </c>
      <c r="D63" s="30" t="s">
        <v>29</v>
      </c>
      <c r="E63" s="30" t="s">
        <v>20</v>
      </c>
      <c r="F63" s="32">
        <v>90</v>
      </c>
      <c r="G63" s="32">
        <v>53</v>
      </c>
      <c r="H63" s="33">
        <f t="shared" si="5"/>
        <v>-37</v>
      </c>
      <c r="I63" s="37">
        <v>50</v>
      </c>
      <c r="J63" s="37">
        <v>51</v>
      </c>
      <c r="K63" s="38">
        <v>0</v>
      </c>
      <c r="L63" s="39">
        <v>30</v>
      </c>
      <c r="M63" s="39">
        <v>8</v>
      </c>
      <c r="N63" s="40">
        <f t="shared" si="7"/>
        <v>-22</v>
      </c>
      <c r="O63" s="41">
        <v>4</v>
      </c>
      <c r="P63" s="39">
        <v>9</v>
      </c>
      <c r="Q63" s="40">
        <v>0</v>
      </c>
      <c r="R63" s="43">
        <f t="shared" si="9"/>
        <v>-59</v>
      </c>
    </row>
    <row r="64" customHeight="1" spans="1:18">
      <c r="A64" s="30">
        <v>61</v>
      </c>
      <c r="B64" s="30">
        <v>727</v>
      </c>
      <c r="C64" s="31" t="s">
        <v>91</v>
      </c>
      <c r="D64" s="30" t="s">
        <v>29</v>
      </c>
      <c r="E64" s="30" t="s">
        <v>22</v>
      </c>
      <c r="F64" s="32">
        <v>50</v>
      </c>
      <c r="G64" s="32">
        <v>22</v>
      </c>
      <c r="H64" s="33">
        <f t="shared" si="5"/>
        <v>-28</v>
      </c>
      <c r="I64" s="37">
        <v>30</v>
      </c>
      <c r="J64" s="37">
        <v>14</v>
      </c>
      <c r="K64" s="38">
        <f t="shared" si="6"/>
        <v>-16</v>
      </c>
      <c r="L64" s="39">
        <v>20</v>
      </c>
      <c r="M64" s="39">
        <v>7</v>
      </c>
      <c r="N64" s="40">
        <f t="shared" si="7"/>
        <v>-13</v>
      </c>
      <c r="O64" s="41">
        <v>5</v>
      </c>
      <c r="P64" s="39">
        <v>0</v>
      </c>
      <c r="Q64" s="40">
        <f t="shared" si="8"/>
        <v>-5</v>
      </c>
      <c r="R64" s="43">
        <f t="shared" si="9"/>
        <v>-62</v>
      </c>
    </row>
    <row r="65" customHeight="1" spans="1:18">
      <c r="A65" s="30">
        <v>62</v>
      </c>
      <c r="B65" s="30">
        <v>730</v>
      </c>
      <c r="C65" s="31" t="s">
        <v>92</v>
      </c>
      <c r="D65" s="30" t="s">
        <v>17</v>
      </c>
      <c r="E65" s="30" t="s">
        <v>36</v>
      </c>
      <c r="F65" s="32">
        <v>100</v>
      </c>
      <c r="G65" s="32">
        <v>44</v>
      </c>
      <c r="H65" s="33">
        <f t="shared" si="5"/>
        <v>-56</v>
      </c>
      <c r="I65" s="37">
        <v>60</v>
      </c>
      <c r="J65" s="37">
        <v>41</v>
      </c>
      <c r="K65" s="38">
        <f t="shared" si="6"/>
        <v>-19</v>
      </c>
      <c r="L65" s="39">
        <v>30</v>
      </c>
      <c r="M65" s="39">
        <v>35</v>
      </c>
      <c r="N65" s="40">
        <v>0</v>
      </c>
      <c r="O65" s="41">
        <v>9</v>
      </c>
      <c r="P65" s="39">
        <v>8</v>
      </c>
      <c r="Q65" s="40">
        <f t="shared" si="8"/>
        <v>-1</v>
      </c>
      <c r="R65" s="43">
        <f t="shared" si="9"/>
        <v>-76</v>
      </c>
    </row>
    <row r="66" customHeight="1" spans="1:18">
      <c r="A66" s="30">
        <v>63</v>
      </c>
      <c r="B66" s="30">
        <v>732</v>
      </c>
      <c r="C66" s="31" t="s">
        <v>93</v>
      </c>
      <c r="D66" s="30" t="s">
        <v>35</v>
      </c>
      <c r="E66" s="30" t="s">
        <v>22</v>
      </c>
      <c r="F66" s="32">
        <v>50</v>
      </c>
      <c r="G66" s="32">
        <v>8</v>
      </c>
      <c r="H66" s="33">
        <f t="shared" si="5"/>
        <v>-42</v>
      </c>
      <c r="I66" s="37">
        <v>30</v>
      </c>
      <c r="J66" s="37">
        <v>8</v>
      </c>
      <c r="K66" s="38">
        <f t="shared" si="6"/>
        <v>-22</v>
      </c>
      <c r="L66" s="39">
        <v>20</v>
      </c>
      <c r="M66" s="39">
        <v>10</v>
      </c>
      <c r="N66" s="40">
        <f t="shared" si="7"/>
        <v>-10</v>
      </c>
      <c r="O66" s="41">
        <v>4</v>
      </c>
      <c r="P66" s="39">
        <v>0</v>
      </c>
      <c r="Q66" s="40">
        <f t="shared" si="8"/>
        <v>-4</v>
      </c>
      <c r="R66" s="43">
        <f t="shared" si="9"/>
        <v>-78</v>
      </c>
    </row>
    <row r="67" customHeight="1" spans="1:18">
      <c r="A67" s="30">
        <v>64</v>
      </c>
      <c r="B67" s="30">
        <v>733</v>
      </c>
      <c r="C67" s="31" t="s">
        <v>94</v>
      </c>
      <c r="D67" s="30" t="s">
        <v>40</v>
      </c>
      <c r="E67" s="30" t="s">
        <v>22</v>
      </c>
      <c r="F67" s="32">
        <v>60</v>
      </c>
      <c r="G67" s="32">
        <v>44</v>
      </c>
      <c r="H67" s="33">
        <f t="shared" si="5"/>
        <v>-16</v>
      </c>
      <c r="I67" s="37">
        <v>40</v>
      </c>
      <c r="J67" s="37">
        <v>22</v>
      </c>
      <c r="K67" s="38">
        <f t="shared" si="6"/>
        <v>-18</v>
      </c>
      <c r="L67" s="39">
        <v>20</v>
      </c>
      <c r="M67" s="39">
        <v>20</v>
      </c>
      <c r="N67" s="40">
        <v>0</v>
      </c>
      <c r="O67" s="41">
        <v>4</v>
      </c>
      <c r="P67" s="39">
        <v>1</v>
      </c>
      <c r="Q67" s="40">
        <f t="shared" si="8"/>
        <v>-3</v>
      </c>
      <c r="R67" s="43">
        <f t="shared" si="9"/>
        <v>-37</v>
      </c>
    </row>
    <row r="68" customHeight="1" spans="1:18">
      <c r="A68" s="30">
        <v>65</v>
      </c>
      <c r="B68" s="30">
        <v>737</v>
      </c>
      <c r="C68" s="31" t="s">
        <v>95</v>
      </c>
      <c r="D68" s="30" t="s">
        <v>40</v>
      </c>
      <c r="E68" s="30" t="s">
        <v>20</v>
      </c>
      <c r="F68" s="32">
        <v>90</v>
      </c>
      <c r="G68" s="32">
        <v>41</v>
      </c>
      <c r="H68" s="33">
        <f t="shared" si="5"/>
        <v>-49</v>
      </c>
      <c r="I68" s="37">
        <v>50</v>
      </c>
      <c r="J68" s="37">
        <v>28</v>
      </c>
      <c r="K68" s="38">
        <f t="shared" si="6"/>
        <v>-22</v>
      </c>
      <c r="L68" s="39">
        <v>30</v>
      </c>
      <c r="M68" s="39">
        <v>16</v>
      </c>
      <c r="N68" s="40">
        <f t="shared" si="7"/>
        <v>-14</v>
      </c>
      <c r="O68" s="41">
        <v>5</v>
      </c>
      <c r="P68" s="39">
        <v>1</v>
      </c>
      <c r="Q68" s="40">
        <f t="shared" si="8"/>
        <v>-4</v>
      </c>
      <c r="R68" s="43">
        <f t="shared" si="9"/>
        <v>-89</v>
      </c>
    </row>
    <row r="69" customHeight="1" spans="1:18">
      <c r="A69" s="30">
        <v>66</v>
      </c>
      <c r="B69" s="30">
        <v>738</v>
      </c>
      <c r="C69" s="31" t="s">
        <v>96</v>
      </c>
      <c r="D69" s="30" t="s">
        <v>17</v>
      </c>
      <c r="E69" s="30" t="s">
        <v>22</v>
      </c>
      <c r="F69" s="32">
        <v>50</v>
      </c>
      <c r="G69" s="32">
        <v>43</v>
      </c>
      <c r="H69" s="33">
        <f t="shared" ref="H69:H100" si="10">G69-F69</f>
        <v>-7</v>
      </c>
      <c r="I69" s="37">
        <v>40</v>
      </c>
      <c r="J69" s="37">
        <v>21</v>
      </c>
      <c r="K69" s="38">
        <f t="shared" ref="K69:K100" si="11">J69-I69</f>
        <v>-19</v>
      </c>
      <c r="L69" s="39">
        <v>20</v>
      </c>
      <c r="M69" s="39">
        <v>16</v>
      </c>
      <c r="N69" s="40">
        <f t="shared" ref="N69:N100" si="12">M69-L69</f>
        <v>-4</v>
      </c>
      <c r="O69" s="41">
        <v>3</v>
      </c>
      <c r="P69" s="39">
        <v>2</v>
      </c>
      <c r="Q69" s="40">
        <f t="shared" ref="Q69:Q100" si="13">P69-O69</f>
        <v>-1</v>
      </c>
      <c r="R69" s="43">
        <f t="shared" ref="R69:R100" si="14">H69+K69+N69+Q69</f>
        <v>-31</v>
      </c>
    </row>
    <row r="70" customHeight="1" spans="1:18">
      <c r="A70" s="30">
        <v>67</v>
      </c>
      <c r="B70" s="30">
        <v>740</v>
      </c>
      <c r="C70" s="31" t="s">
        <v>97</v>
      </c>
      <c r="D70" s="30" t="s">
        <v>40</v>
      </c>
      <c r="E70" s="30" t="s">
        <v>22</v>
      </c>
      <c r="F70" s="32">
        <v>50</v>
      </c>
      <c r="G70" s="32">
        <v>23</v>
      </c>
      <c r="H70" s="33">
        <f t="shared" si="10"/>
        <v>-27</v>
      </c>
      <c r="I70" s="37">
        <v>40</v>
      </c>
      <c r="J70" s="37">
        <v>9</v>
      </c>
      <c r="K70" s="38">
        <f t="shared" si="11"/>
        <v>-31</v>
      </c>
      <c r="L70" s="39">
        <v>20</v>
      </c>
      <c r="M70" s="39">
        <v>20</v>
      </c>
      <c r="N70" s="40">
        <v>0</v>
      </c>
      <c r="O70" s="41">
        <v>5</v>
      </c>
      <c r="P70" s="39">
        <v>3</v>
      </c>
      <c r="Q70" s="40">
        <f t="shared" si="13"/>
        <v>-2</v>
      </c>
      <c r="R70" s="43">
        <f t="shared" si="14"/>
        <v>-60</v>
      </c>
    </row>
    <row r="71" customHeight="1" spans="1:18">
      <c r="A71" s="30">
        <v>68</v>
      </c>
      <c r="B71" s="30">
        <v>742</v>
      </c>
      <c r="C71" s="31" t="s">
        <v>98</v>
      </c>
      <c r="D71" s="30" t="s">
        <v>24</v>
      </c>
      <c r="E71" s="30" t="s">
        <v>36</v>
      </c>
      <c r="F71" s="32">
        <v>80</v>
      </c>
      <c r="G71" s="32">
        <v>74</v>
      </c>
      <c r="H71" s="33">
        <f t="shared" si="10"/>
        <v>-6</v>
      </c>
      <c r="I71" s="37">
        <v>40</v>
      </c>
      <c r="J71" s="37">
        <v>13</v>
      </c>
      <c r="K71" s="38">
        <f t="shared" si="11"/>
        <v>-27</v>
      </c>
      <c r="L71" s="39">
        <v>30</v>
      </c>
      <c r="M71" s="39">
        <v>8</v>
      </c>
      <c r="N71" s="40">
        <f t="shared" si="12"/>
        <v>-22</v>
      </c>
      <c r="O71" s="41">
        <v>5</v>
      </c>
      <c r="P71" s="39">
        <v>3</v>
      </c>
      <c r="Q71" s="40">
        <f t="shared" si="13"/>
        <v>-2</v>
      </c>
      <c r="R71" s="43">
        <f t="shared" si="14"/>
        <v>-57</v>
      </c>
    </row>
    <row r="72" customHeight="1" spans="1:18">
      <c r="A72" s="30">
        <v>69</v>
      </c>
      <c r="B72" s="30">
        <v>743</v>
      </c>
      <c r="C72" s="31" t="s">
        <v>99</v>
      </c>
      <c r="D72" s="30" t="s">
        <v>40</v>
      </c>
      <c r="E72" s="30" t="s">
        <v>20</v>
      </c>
      <c r="F72" s="32">
        <v>50</v>
      </c>
      <c r="G72" s="32">
        <v>22</v>
      </c>
      <c r="H72" s="33">
        <f t="shared" si="10"/>
        <v>-28</v>
      </c>
      <c r="I72" s="37">
        <v>50</v>
      </c>
      <c r="J72" s="37">
        <v>4</v>
      </c>
      <c r="K72" s="38">
        <f t="shared" si="11"/>
        <v>-46</v>
      </c>
      <c r="L72" s="39">
        <v>20</v>
      </c>
      <c r="M72" s="39">
        <v>15</v>
      </c>
      <c r="N72" s="40">
        <f t="shared" si="12"/>
        <v>-5</v>
      </c>
      <c r="O72" s="41">
        <v>4</v>
      </c>
      <c r="P72" s="39">
        <v>4</v>
      </c>
      <c r="Q72" s="40">
        <v>0</v>
      </c>
      <c r="R72" s="43">
        <f t="shared" si="14"/>
        <v>-79</v>
      </c>
    </row>
    <row r="73" customHeight="1" spans="1:18">
      <c r="A73" s="30">
        <v>70</v>
      </c>
      <c r="B73" s="30">
        <v>744</v>
      </c>
      <c r="C73" s="31" t="s">
        <v>100</v>
      </c>
      <c r="D73" s="30" t="s">
        <v>27</v>
      </c>
      <c r="E73" s="30" t="s">
        <v>20</v>
      </c>
      <c r="F73" s="32">
        <v>90</v>
      </c>
      <c r="G73" s="32">
        <v>20</v>
      </c>
      <c r="H73" s="33">
        <f t="shared" si="10"/>
        <v>-70</v>
      </c>
      <c r="I73" s="37">
        <v>50</v>
      </c>
      <c r="J73" s="37">
        <v>34</v>
      </c>
      <c r="K73" s="38">
        <f t="shared" si="11"/>
        <v>-16</v>
      </c>
      <c r="L73" s="39">
        <v>30</v>
      </c>
      <c r="M73" s="39">
        <v>18</v>
      </c>
      <c r="N73" s="40">
        <f t="shared" si="12"/>
        <v>-12</v>
      </c>
      <c r="O73" s="41">
        <v>4</v>
      </c>
      <c r="P73" s="39">
        <v>2</v>
      </c>
      <c r="Q73" s="40">
        <f t="shared" si="13"/>
        <v>-2</v>
      </c>
      <c r="R73" s="43">
        <f t="shared" si="14"/>
        <v>-100</v>
      </c>
    </row>
    <row r="74" customHeight="1" spans="1:18">
      <c r="A74" s="30">
        <v>71</v>
      </c>
      <c r="B74" s="30">
        <v>745</v>
      </c>
      <c r="C74" s="31" t="s">
        <v>101</v>
      </c>
      <c r="D74" s="30" t="s">
        <v>29</v>
      </c>
      <c r="E74" s="30" t="s">
        <v>22</v>
      </c>
      <c r="F74" s="32">
        <v>60</v>
      </c>
      <c r="G74" s="32">
        <v>26</v>
      </c>
      <c r="H74" s="33">
        <f t="shared" si="10"/>
        <v>-34</v>
      </c>
      <c r="I74" s="37">
        <v>40</v>
      </c>
      <c r="J74" s="37">
        <v>25</v>
      </c>
      <c r="K74" s="38">
        <f t="shared" si="11"/>
        <v>-15</v>
      </c>
      <c r="L74" s="39">
        <v>20</v>
      </c>
      <c r="M74" s="39">
        <v>8</v>
      </c>
      <c r="N74" s="40">
        <f t="shared" si="12"/>
        <v>-12</v>
      </c>
      <c r="O74" s="41">
        <v>5</v>
      </c>
      <c r="P74" s="39">
        <v>0</v>
      </c>
      <c r="Q74" s="40">
        <f t="shared" si="13"/>
        <v>-5</v>
      </c>
      <c r="R74" s="43">
        <f t="shared" si="14"/>
        <v>-66</v>
      </c>
    </row>
    <row r="75" customHeight="1" spans="1:18">
      <c r="A75" s="30">
        <v>72</v>
      </c>
      <c r="B75" s="30">
        <v>746</v>
      </c>
      <c r="C75" s="31" t="s">
        <v>102</v>
      </c>
      <c r="D75" s="30" t="s">
        <v>35</v>
      </c>
      <c r="E75" s="30" t="s">
        <v>20</v>
      </c>
      <c r="F75" s="32">
        <v>80</v>
      </c>
      <c r="G75" s="32">
        <v>29</v>
      </c>
      <c r="H75" s="33">
        <f t="shared" si="10"/>
        <v>-51</v>
      </c>
      <c r="I75" s="37">
        <v>50</v>
      </c>
      <c r="J75" s="37">
        <v>16</v>
      </c>
      <c r="K75" s="38">
        <f t="shared" si="11"/>
        <v>-34</v>
      </c>
      <c r="L75" s="39">
        <v>30</v>
      </c>
      <c r="M75" s="39">
        <v>39</v>
      </c>
      <c r="N75" s="40">
        <v>0</v>
      </c>
      <c r="O75" s="41">
        <v>4</v>
      </c>
      <c r="P75" s="39">
        <v>4</v>
      </c>
      <c r="Q75" s="40">
        <v>0</v>
      </c>
      <c r="R75" s="43">
        <f t="shared" si="14"/>
        <v>-85</v>
      </c>
    </row>
    <row r="76" customHeight="1" spans="1:18">
      <c r="A76" s="30">
        <v>73</v>
      </c>
      <c r="B76" s="30">
        <v>747</v>
      </c>
      <c r="C76" s="31" t="s">
        <v>103</v>
      </c>
      <c r="D76" s="30" t="s">
        <v>27</v>
      </c>
      <c r="E76" s="30" t="s">
        <v>20</v>
      </c>
      <c r="F76" s="32">
        <v>60</v>
      </c>
      <c r="G76" s="32">
        <v>87</v>
      </c>
      <c r="H76" s="33">
        <v>0</v>
      </c>
      <c r="I76" s="37">
        <v>50</v>
      </c>
      <c r="J76" s="37">
        <v>53</v>
      </c>
      <c r="K76" s="38">
        <v>0</v>
      </c>
      <c r="L76" s="39">
        <v>30</v>
      </c>
      <c r="M76" s="39">
        <v>7</v>
      </c>
      <c r="N76" s="40">
        <f t="shared" si="12"/>
        <v>-23</v>
      </c>
      <c r="O76" s="41">
        <v>4</v>
      </c>
      <c r="P76" s="39">
        <v>4</v>
      </c>
      <c r="Q76" s="40">
        <v>0</v>
      </c>
      <c r="R76" s="43">
        <f t="shared" si="14"/>
        <v>-23</v>
      </c>
    </row>
    <row r="77" customHeight="1" spans="1:18">
      <c r="A77" s="30">
        <v>74</v>
      </c>
      <c r="B77" s="30">
        <v>748</v>
      </c>
      <c r="C77" s="31" t="s">
        <v>104</v>
      </c>
      <c r="D77" s="30" t="s">
        <v>35</v>
      </c>
      <c r="E77" s="30" t="s">
        <v>22</v>
      </c>
      <c r="F77" s="32">
        <v>60</v>
      </c>
      <c r="G77" s="32">
        <v>11</v>
      </c>
      <c r="H77" s="33">
        <f t="shared" si="10"/>
        <v>-49</v>
      </c>
      <c r="I77" s="37">
        <v>30</v>
      </c>
      <c r="J77" s="37">
        <v>10</v>
      </c>
      <c r="K77" s="38">
        <f t="shared" si="11"/>
        <v>-20</v>
      </c>
      <c r="L77" s="39">
        <v>20</v>
      </c>
      <c r="M77" s="39">
        <v>13</v>
      </c>
      <c r="N77" s="40">
        <f t="shared" si="12"/>
        <v>-7</v>
      </c>
      <c r="O77" s="41">
        <v>5</v>
      </c>
      <c r="P77" s="39">
        <v>0</v>
      </c>
      <c r="Q77" s="40">
        <f t="shared" si="13"/>
        <v>-5</v>
      </c>
      <c r="R77" s="43">
        <f t="shared" si="14"/>
        <v>-81</v>
      </c>
    </row>
    <row r="78" customHeight="1" spans="1:18">
      <c r="A78" s="30">
        <v>75</v>
      </c>
      <c r="B78" s="30">
        <v>750</v>
      </c>
      <c r="C78" s="31" t="s">
        <v>105</v>
      </c>
      <c r="D78" s="30" t="s">
        <v>24</v>
      </c>
      <c r="E78" s="30" t="s">
        <v>32</v>
      </c>
      <c r="F78" s="32">
        <v>160</v>
      </c>
      <c r="G78" s="32">
        <v>116</v>
      </c>
      <c r="H78" s="33">
        <f t="shared" si="10"/>
        <v>-44</v>
      </c>
      <c r="I78" s="37">
        <v>100</v>
      </c>
      <c r="J78" s="37">
        <v>45</v>
      </c>
      <c r="K78" s="38">
        <f t="shared" si="11"/>
        <v>-55</v>
      </c>
      <c r="L78" s="39">
        <v>60</v>
      </c>
      <c r="M78" s="39">
        <v>44</v>
      </c>
      <c r="N78" s="40">
        <f t="shared" si="12"/>
        <v>-16</v>
      </c>
      <c r="O78" s="41">
        <v>12</v>
      </c>
      <c r="P78" s="39">
        <v>31</v>
      </c>
      <c r="Q78" s="40">
        <v>0</v>
      </c>
      <c r="R78" s="43">
        <f t="shared" si="14"/>
        <v>-115</v>
      </c>
    </row>
    <row r="79" customHeight="1" spans="1:18">
      <c r="A79" s="30">
        <v>76</v>
      </c>
      <c r="B79" s="30">
        <v>752</v>
      </c>
      <c r="C79" s="31" t="s">
        <v>106</v>
      </c>
      <c r="D79" s="30" t="s">
        <v>29</v>
      </c>
      <c r="E79" s="30" t="s">
        <v>22</v>
      </c>
      <c r="F79" s="32">
        <v>50</v>
      </c>
      <c r="G79" s="32">
        <v>28</v>
      </c>
      <c r="H79" s="33">
        <f t="shared" si="10"/>
        <v>-22</v>
      </c>
      <c r="I79" s="37">
        <v>30</v>
      </c>
      <c r="J79" s="37">
        <v>4</v>
      </c>
      <c r="K79" s="38">
        <f t="shared" si="11"/>
        <v>-26</v>
      </c>
      <c r="L79" s="39">
        <v>20</v>
      </c>
      <c r="M79" s="39">
        <v>10</v>
      </c>
      <c r="N79" s="40">
        <f t="shared" si="12"/>
        <v>-10</v>
      </c>
      <c r="O79" s="41">
        <v>4</v>
      </c>
      <c r="P79" s="39">
        <v>4</v>
      </c>
      <c r="Q79" s="40">
        <v>0</v>
      </c>
      <c r="R79" s="43">
        <f t="shared" si="14"/>
        <v>-58</v>
      </c>
    </row>
    <row r="80" customHeight="1" spans="1:18">
      <c r="A80" s="30">
        <v>77</v>
      </c>
      <c r="B80" s="30">
        <v>754</v>
      </c>
      <c r="C80" s="31" t="s">
        <v>107</v>
      </c>
      <c r="D80" s="30" t="s">
        <v>17</v>
      </c>
      <c r="E80" s="30" t="s">
        <v>59</v>
      </c>
      <c r="F80" s="32">
        <v>50</v>
      </c>
      <c r="G80" s="32">
        <v>6</v>
      </c>
      <c r="H80" s="33">
        <f t="shared" si="10"/>
        <v>-44</v>
      </c>
      <c r="I80" s="37">
        <v>50</v>
      </c>
      <c r="J80" s="37">
        <v>17</v>
      </c>
      <c r="K80" s="38">
        <f t="shared" si="11"/>
        <v>-33</v>
      </c>
      <c r="L80" s="39">
        <v>20</v>
      </c>
      <c r="M80" s="39">
        <v>18</v>
      </c>
      <c r="N80" s="40">
        <f t="shared" si="12"/>
        <v>-2</v>
      </c>
      <c r="O80" s="41">
        <v>4</v>
      </c>
      <c r="P80" s="39">
        <v>4</v>
      </c>
      <c r="Q80" s="40">
        <v>0</v>
      </c>
      <c r="R80" s="43">
        <f t="shared" si="14"/>
        <v>-79</v>
      </c>
    </row>
    <row r="81" customHeight="1" spans="1:18">
      <c r="A81" s="30">
        <v>78</v>
      </c>
      <c r="B81" s="30">
        <v>101453</v>
      </c>
      <c r="C81" s="31" t="s">
        <v>108</v>
      </c>
      <c r="D81" s="30" t="s">
        <v>17</v>
      </c>
      <c r="E81" s="30" t="s">
        <v>20</v>
      </c>
      <c r="F81" s="32">
        <v>90</v>
      </c>
      <c r="G81" s="32">
        <v>83</v>
      </c>
      <c r="H81" s="33">
        <f t="shared" si="10"/>
        <v>-7</v>
      </c>
      <c r="I81" s="37">
        <v>50</v>
      </c>
      <c r="J81" s="37">
        <v>41</v>
      </c>
      <c r="K81" s="38">
        <f t="shared" si="11"/>
        <v>-9</v>
      </c>
      <c r="L81" s="39">
        <v>30</v>
      </c>
      <c r="M81" s="39">
        <v>11</v>
      </c>
      <c r="N81" s="40">
        <f t="shared" si="12"/>
        <v>-19</v>
      </c>
      <c r="O81" s="41">
        <v>4</v>
      </c>
      <c r="P81" s="39">
        <v>6</v>
      </c>
      <c r="Q81" s="40">
        <v>0</v>
      </c>
      <c r="R81" s="43">
        <f t="shared" si="14"/>
        <v>-35</v>
      </c>
    </row>
    <row r="82" customHeight="1" spans="1:18">
      <c r="A82" s="30">
        <v>79</v>
      </c>
      <c r="B82" s="30">
        <v>102479</v>
      </c>
      <c r="C82" s="31" t="s">
        <v>109</v>
      </c>
      <c r="D82" s="30" t="s">
        <v>27</v>
      </c>
      <c r="E82" s="30" t="s">
        <v>22</v>
      </c>
      <c r="F82" s="32">
        <v>50</v>
      </c>
      <c r="G82" s="32">
        <v>34</v>
      </c>
      <c r="H82" s="33">
        <f t="shared" si="10"/>
        <v>-16</v>
      </c>
      <c r="I82" s="37">
        <v>30</v>
      </c>
      <c r="J82" s="37">
        <v>12</v>
      </c>
      <c r="K82" s="38">
        <f t="shared" si="11"/>
        <v>-18</v>
      </c>
      <c r="L82" s="39">
        <v>20</v>
      </c>
      <c r="M82" s="39">
        <v>9</v>
      </c>
      <c r="N82" s="40">
        <f t="shared" si="12"/>
        <v>-11</v>
      </c>
      <c r="O82" s="41">
        <v>4</v>
      </c>
      <c r="P82" s="39">
        <v>4</v>
      </c>
      <c r="Q82" s="40">
        <v>0</v>
      </c>
      <c r="R82" s="43">
        <f t="shared" si="14"/>
        <v>-45</v>
      </c>
    </row>
    <row r="83" customHeight="1" spans="1:18">
      <c r="A83" s="30">
        <v>80</v>
      </c>
      <c r="B83" s="30">
        <v>102564</v>
      </c>
      <c r="C83" s="31" t="s">
        <v>110</v>
      </c>
      <c r="D83" s="30" t="s">
        <v>35</v>
      </c>
      <c r="E83" s="30" t="s">
        <v>22</v>
      </c>
      <c r="F83" s="32">
        <v>50</v>
      </c>
      <c r="G83" s="32">
        <v>7</v>
      </c>
      <c r="H83" s="33">
        <f t="shared" si="10"/>
        <v>-43</v>
      </c>
      <c r="I83" s="37">
        <v>30</v>
      </c>
      <c r="J83" s="37">
        <v>17</v>
      </c>
      <c r="K83" s="38">
        <f t="shared" si="11"/>
        <v>-13</v>
      </c>
      <c r="L83" s="39">
        <v>20</v>
      </c>
      <c r="M83" s="39">
        <v>1</v>
      </c>
      <c r="N83" s="40">
        <f t="shared" si="12"/>
        <v>-19</v>
      </c>
      <c r="O83" s="41">
        <v>4</v>
      </c>
      <c r="P83" s="39">
        <v>0</v>
      </c>
      <c r="Q83" s="40">
        <f t="shared" si="13"/>
        <v>-4</v>
      </c>
      <c r="R83" s="43">
        <f t="shared" si="14"/>
        <v>-79</v>
      </c>
    </row>
    <row r="84" customHeight="1" spans="1:18">
      <c r="A84" s="30">
        <v>81</v>
      </c>
      <c r="B84" s="30">
        <v>102565</v>
      </c>
      <c r="C84" s="31" t="s">
        <v>111</v>
      </c>
      <c r="D84" s="30" t="s">
        <v>29</v>
      </c>
      <c r="E84" s="30" t="s">
        <v>59</v>
      </c>
      <c r="F84" s="32">
        <v>100</v>
      </c>
      <c r="G84" s="32">
        <v>89</v>
      </c>
      <c r="H84" s="33">
        <f t="shared" si="10"/>
        <v>-11</v>
      </c>
      <c r="I84" s="37">
        <v>50</v>
      </c>
      <c r="J84" s="37">
        <v>23</v>
      </c>
      <c r="K84" s="38">
        <f t="shared" si="11"/>
        <v>-27</v>
      </c>
      <c r="L84" s="39">
        <v>30</v>
      </c>
      <c r="M84" s="39">
        <v>12</v>
      </c>
      <c r="N84" s="40">
        <f t="shared" si="12"/>
        <v>-18</v>
      </c>
      <c r="O84" s="41">
        <v>4</v>
      </c>
      <c r="P84" s="39">
        <v>3</v>
      </c>
      <c r="Q84" s="40">
        <f t="shared" si="13"/>
        <v>-1</v>
      </c>
      <c r="R84" s="43">
        <f t="shared" si="14"/>
        <v>-57</v>
      </c>
    </row>
    <row r="85" customHeight="1" spans="1:18">
      <c r="A85" s="30">
        <v>82</v>
      </c>
      <c r="B85" s="30">
        <v>102567</v>
      </c>
      <c r="C85" s="31" t="s">
        <v>112</v>
      </c>
      <c r="D85" s="30" t="s">
        <v>47</v>
      </c>
      <c r="E85" s="30" t="s">
        <v>22</v>
      </c>
      <c r="F85" s="32">
        <v>50</v>
      </c>
      <c r="G85" s="32">
        <v>10</v>
      </c>
      <c r="H85" s="33">
        <f t="shared" si="10"/>
        <v>-40</v>
      </c>
      <c r="I85" s="37">
        <v>40</v>
      </c>
      <c r="J85" s="37">
        <v>16</v>
      </c>
      <c r="K85" s="38">
        <f t="shared" si="11"/>
        <v>-24</v>
      </c>
      <c r="L85" s="39">
        <v>20</v>
      </c>
      <c r="M85" s="39">
        <v>14</v>
      </c>
      <c r="N85" s="40">
        <f t="shared" si="12"/>
        <v>-6</v>
      </c>
      <c r="O85" s="41">
        <v>3</v>
      </c>
      <c r="P85" s="39">
        <v>1</v>
      </c>
      <c r="Q85" s="40">
        <f t="shared" si="13"/>
        <v>-2</v>
      </c>
      <c r="R85" s="43">
        <f t="shared" si="14"/>
        <v>-72</v>
      </c>
    </row>
    <row r="86" customHeight="1" spans="1:18">
      <c r="A86" s="30">
        <v>83</v>
      </c>
      <c r="B86" s="30">
        <v>102934</v>
      </c>
      <c r="C86" s="31" t="s">
        <v>113</v>
      </c>
      <c r="D86" s="30" t="s">
        <v>29</v>
      </c>
      <c r="E86" s="30" t="s">
        <v>20</v>
      </c>
      <c r="F86" s="32">
        <v>80</v>
      </c>
      <c r="G86" s="32">
        <v>43</v>
      </c>
      <c r="H86" s="33">
        <f t="shared" si="10"/>
        <v>-37</v>
      </c>
      <c r="I86" s="37">
        <v>40</v>
      </c>
      <c r="J86" s="37">
        <v>15</v>
      </c>
      <c r="K86" s="38">
        <f t="shared" si="11"/>
        <v>-25</v>
      </c>
      <c r="L86" s="39">
        <v>30</v>
      </c>
      <c r="M86" s="39">
        <v>16</v>
      </c>
      <c r="N86" s="40">
        <f t="shared" si="12"/>
        <v>-14</v>
      </c>
      <c r="O86" s="41">
        <v>5</v>
      </c>
      <c r="P86" s="39">
        <v>1</v>
      </c>
      <c r="Q86" s="40">
        <f t="shared" si="13"/>
        <v>-4</v>
      </c>
      <c r="R86" s="43">
        <f t="shared" si="14"/>
        <v>-80</v>
      </c>
    </row>
    <row r="87" customHeight="1" spans="1:18">
      <c r="A87" s="30">
        <v>84</v>
      </c>
      <c r="B87" s="30">
        <v>102935</v>
      </c>
      <c r="C87" s="31" t="s">
        <v>114</v>
      </c>
      <c r="D87" s="30" t="s">
        <v>24</v>
      </c>
      <c r="E87" s="30" t="s">
        <v>22</v>
      </c>
      <c r="F87" s="32">
        <v>50</v>
      </c>
      <c r="G87" s="32">
        <v>1</v>
      </c>
      <c r="H87" s="33">
        <f t="shared" si="10"/>
        <v>-49</v>
      </c>
      <c r="I87" s="37">
        <v>40</v>
      </c>
      <c r="J87" s="37">
        <v>25</v>
      </c>
      <c r="K87" s="38">
        <f t="shared" si="11"/>
        <v>-15</v>
      </c>
      <c r="L87" s="39">
        <v>20</v>
      </c>
      <c r="M87" s="39">
        <v>20</v>
      </c>
      <c r="N87" s="40">
        <v>0</v>
      </c>
      <c r="O87" s="41">
        <v>3</v>
      </c>
      <c r="P87" s="39">
        <v>6</v>
      </c>
      <c r="Q87" s="40">
        <v>0</v>
      </c>
      <c r="R87" s="43">
        <f t="shared" si="14"/>
        <v>-64</v>
      </c>
    </row>
    <row r="88" customHeight="1" spans="1:18">
      <c r="A88" s="30">
        <v>85</v>
      </c>
      <c r="B88" s="30">
        <v>103198</v>
      </c>
      <c r="C88" s="31" t="s">
        <v>115</v>
      </c>
      <c r="D88" s="30" t="s">
        <v>29</v>
      </c>
      <c r="E88" s="30" t="s">
        <v>20</v>
      </c>
      <c r="F88" s="32">
        <v>90</v>
      </c>
      <c r="G88" s="32">
        <v>34</v>
      </c>
      <c r="H88" s="33">
        <f t="shared" si="10"/>
        <v>-56</v>
      </c>
      <c r="I88" s="37">
        <v>50</v>
      </c>
      <c r="J88" s="37">
        <v>19</v>
      </c>
      <c r="K88" s="38">
        <f t="shared" si="11"/>
        <v>-31</v>
      </c>
      <c r="L88" s="39">
        <v>30</v>
      </c>
      <c r="M88" s="39">
        <v>5</v>
      </c>
      <c r="N88" s="40">
        <f t="shared" si="12"/>
        <v>-25</v>
      </c>
      <c r="O88" s="41">
        <v>4</v>
      </c>
      <c r="P88" s="39">
        <v>2</v>
      </c>
      <c r="Q88" s="40">
        <f t="shared" si="13"/>
        <v>-2</v>
      </c>
      <c r="R88" s="43">
        <f t="shared" si="14"/>
        <v>-114</v>
      </c>
    </row>
    <row r="89" customHeight="1" spans="1:18">
      <c r="A89" s="30">
        <v>86</v>
      </c>
      <c r="B89" s="30">
        <v>103199</v>
      </c>
      <c r="C89" s="31" t="s">
        <v>116</v>
      </c>
      <c r="D89" s="30" t="s">
        <v>27</v>
      </c>
      <c r="E89" s="30" t="s">
        <v>22</v>
      </c>
      <c r="F89" s="32">
        <v>60</v>
      </c>
      <c r="G89" s="32">
        <v>66</v>
      </c>
      <c r="H89" s="33">
        <v>0</v>
      </c>
      <c r="I89" s="37">
        <v>30</v>
      </c>
      <c r="J89" s="37">
        <v>17</v>
      </c>
      <c r="K89" s="38">
        <f t="shared" si="11"/>
        <v>-13</v>
      </c>
      <c r="L89" s="39">
        <v>20</v>
      </c>
      <c r="M89" s="39">
        <v>10</v>
      </c>
      <c r="N89" s="40">
        <f t="shared" si="12"/>
        <v>-10</v>
      </c>
      <c r="O89" s="41">
        <v>5</v>
      </c>
      <c r="P89" s="39">
        <v>3</v>
      </c>
      <c r="Q89" s="40">
        <f t="shared" si="13"/>
        <v>-2</v>
      </c>
      <c r="R89" s="43">
        <f t="shared" si="14"/>
        <v>-25</v>
      </c>
    </row>
    <row r="90" customHeight="1" spans="1:18">
      <c r="A90" s="30">
        <v>87</v>
      </c>
      <c r="B90" s="30">
        <v>103639</v>
      </c>
      <c r="C90" s="31" t="s">
        <v>117</v>
      </c>
      <c r="D90" s="30" t="s">
        <v>40</v>
      </c>
      <c r="E90" s="30" t="s">
        <v>59</v>
      </c>
      <c r="F90" s="32">
        <v>90</v>
      </c>
      <c r="G90" s="32">
        <v>3</v>
      </c>
      <c r="H90" s="33">
        <f t="shared" si="10"/>
        <v>-87</v>
      </c>
      <c r="I90" s="37">
        <v>50</v>
      </c>
      <c r="J90" s="37">
        <v>12</v>
      </c>
      <c r="K90" s="38">
        <f t="shared" si="11"/>
        <v>-38</v>
      </c>
      <c r="L90" s="39">
        <v>20</v>
      </c>
      <c r="M90" s="39">
        <v>20</v>
      </c>
      <c r="N90" s="40">
        <v>0</v>
      </c>
      <c r="O90" s="41">
        <v>4</v>
      </c>
      <c r="P90" s="39">
        <v>2</v>
      </c>
      <c r="Q90" s="40">
        <f t="shared" si="13"/>
        <v>-2</v>
      </c>
      <c r="R90" s="43">
        <f t="shared" si="14"/>
        <v>-127</v>
      </c>
    </row>
    <row r="91" customHeight="1" spans="1:18">
      <c r="A91" s="30">
        <v>88</v>
      </c>
      <c r="B91" s="30">
        <v>104428</v>
      </c>
      <c r="C91" s="31" t="s">
        <v>118</v>
      </c>
      <c r="D91" s="30" t="s">
        <v>17</v>
      </c>
      <c r="E91" s="30" t="s">
        <v>59</v>
      </c>
      <c r="F91" s="32">
        <v>80</v>
      </c>
      <c r="G91" s="32">
        <v>6</v>
      </c>
      <c r="H91" s="33">
        <f t="shared" si="10"/>
        <v>-74</v>
      </c>
      <c r="I91" s="37">
        <v>50</v>
      </c>
      <c r="J91" s="37">
        <v>32</v>
      </c>
      <c r="K91" s="38">
        <f t="shared" si="11"/>
        <v>-18</v>
      </c>
      <c r="L91" s="39">
        <v>20</v>
      </c>
      <c r="M91" s="39">
        <v>18</v>
      </c>
      <c r="N91" s="40">
        <f t="shared" si="12"/>
        <v>-2</v>
      </c>
      <c r="O91" s="41">
        <v>4</v>
      </c>
      <c r="P91" s="39">
        <v>1</v>
      </c>
      <c r="Q91" s="40">
        <f t="shared" si="13"/>
        <v>-3</v>
      </c>
      <c r="R91" s="43">
        <f t="shared" si="14"/>
        <v>-97</v>
      </c>
    </row>
    <row r="92" customHeight="1" spans="1:18">
      <c r="A92" s="30">
        <v>89</v>
      </c>
      <c r="B92" s="30">
        <v>104429</v>
      </c>
      <c r="C92" s="31" t="s">
        <v>119</v>
      </c>
      <c r="D92" s="30" t="s">
        <v>29</v>
      </c>
      <c r="E92" s="30" t="s">
        <v>18</v>
      </c>
      <c r="F92" s="32">
        <v>40</v>
      </c>
      <c r="G92" s="32">
        <v>5</v>
      </c>
      <c r="H92" s="33">
        <f t="shared" si="10"/>
        <v>-35</v>
      </c>
      <c r="I92" s="37">
        <v>30</v>
      </c>
      <c r="J92" s="37">
        <v>21</v>
      </c>
      <c r="K92" s="38">
        <f t="shared" si="11"/>
        <v>-9</v>
      </c>
      <c r="L92" s="39">
        <v>20</v>
      </c>
      <c r="M92" s="39">
        <v>13</v>
      </c>
      <c r="N92" s="40">
        <f t="shared" si="12"/>
        <v>-7</v>
      </c>
      <c r="O92" s="41">
        <v>3</v>
      </c>
      <c r="P92" s="39">
        <v>2</v>
      </c>
      <c r="Q92" s="40">
        <f t="shared" si="13"/>
        <v>-1</v>
      </c>
      <c r="R92" s="43">
        <f t="shared" si="14"/>
        <v>-52</v>
      </c>
    </row>
    <row r="93" customHeight="1" spans="1:18">
      <c r="A93" s="30">
        <v>90</v>
      </c>
      <c r="B93" s="30">
        <v>104430</v>
      </c>
      <c r="C93" s="31" t="s">
        <v>120</v>
      </c>
      <c r="D93" s="30" t="s">
        <v>40</v>
      </c>
      <c r="E93" s="30" t="s">
        <v>22</v>
      </c>
      <c r="F93" s="32">
        <v>50</v>
      </c>
      <c r="G93" s="32">
        <v>2</v>
      </c>
      <c r="H93" s="33">
        <f t="shared" si="10"/>
        <v>-48</v>
      </c>
      <c r="I93" s="37">
        <v>40</v>
      </c>
      <c r="J93" s="37">
        <v>14</v>
      </c>
      <c r="K93" s="38">
        <f t="shared" si="11"/>
        <v>-26</v>
      </c>
      <c r="L93" s="39">
        <v>20</v>
      </c>
      <c r="M93" s="39">
        <v>8</v>
      </c>
      <c r="N93" s="40">
        <f t="shared" si="12"/>
        <v>-12</v>
      </c>
      <c r="O93" s="41">
        <v>3</v>
      </c>
      <c r="P93" s="39">
        <v>1</v>
      </c>
      <c r="Q93" s="40">
        <f t="shared" si="13"/>
        <v>-2</v>
      </c>
      <c r="R93" s="43">
        <f t="shared" si="14"/>
        <v>-88</v>
      </c>
    </row>
    <row r="94" customHeight="1" spans="1:18">
      <c r="A94" s="30">
        <v>91</v>
      </c>
      <c r="B94" s="30">
        <v>104533</v>
      </c>
      <c r="C94" s="31" t="s">
        <v>121</v>
      </c>
      <c r="D94" s="30" t="s">
        <v>35</v>
      </c>
      <c r="E94" s="30" t="s">
        <v>22</v>
      </c>
      <c r="F94" s="32">
        <v>50</v>
      </c>
      <c r="G94" s="32">
        <v>0</v>
      </c>
      <c r="H94" s="33">
        <f t="shared" si="10"/>
        <v>-50</v>
      </c>
      <c r="I94" s="37">
        <v>30</v>
      </c>
      <c r="J94" s="37">
        <v>4</v>
      </c>
      <c r="K94" s="38">
        <f t="shared" si="11"/>
        <v>-26</v>
      </c>
      <c r="L94" s="39">
        <v>20</v>
      </c>
      <c r="M94" s="39">
        <v>14</v>
      </c>
      <c r="N94" s="40">
        <f t="shared" si="12"/>
        <v>-6</v>
      </c>
      <c r="O94" s="41">
        <v>3</v>
      </c>
      <c r="P94" s="39">
        <v>0</v>
      </c>
      <c r="Q94" s="40">
        <f t="shared" si="13"/>
        <v>-3</v>
      </c>
      <c r="R94" s="43">
        <f t="shared" si="14"/>
        <v>-85</v>
      </c>
    </row>
    <row r="95" customHeight="1" spans="1:18">
      <c r="A95" s="30">
        <v>92</v>
      </c>
      <c r="B95" s="30">
        <v>104838</v>
      </c>
      <c r="C95" s="31" t="s">
        <v>122</v>
      </c>
      <c r="D95" s="30" t="s">
        <v>17</v>
      </c>
      <c r="E95" s="30" t="s">
        <v>22</v>
      </c>
      <c r="F95" s="32">
        <v>60</v>
      </c>
      <c r="G95" s="32">
        <v>12</v>
      </c>
      <c r="H95" s="33">
        <f t="shared" si="10"/>
        <v>-48</v>
      </c>
      <c r="I95" s="37">
        <v>40</v>
      </c>
      <c r="J95" s="37">
        <v>21</v>
      </c>
      <c r="K95" s="38">
        <f t="shared" si="11"/>
        <v>-19</v>
      </c>
      <c r="L95" s="39">
        <v>20</v>
      </c>
      <c r="M95" s="39">
        <v>12</v>
      </c>
      <c r="N95" s="40">
        <f t="shared" si="12"/>
        <v>-8</v>
      </c>
      <c r="O95" s="41">
        <v>3</v>
      </c>
      <c r="P95" s="39">
        <v>2</v>
      </c>
      <c r="Q95" s="40">
        <f t="shared" si="13"/>
        <v>-1</v>
      </c>
      <c r="R95" s="43">
        <f t="shared" si="14"/>
        <v>-76</v>
      </c>
    </row>
    <row r="96" customHeight="1" spans="1:18">
      <c r="A96" s="30">
        <v>93</v>
      </c>
      <c r="B96" s="30">
        <v>105267</v>
      </c>
      <c r="C96" s="31" t="s">
        <v>123</v>
      </c>
      <c r="D96" s="30" t="s">
        <v>29</v>
      </c>
      <c r="E96" s="30" t="s">
        <v>20</v>
      </c>
      <c r="F96" s="32">
        <v>90</v>
      </c>
      <c r="G96" s="32">
        <v>21</v>
      </c>
      <c r="H96" s="33">
        <f t="shared" si="10"/>
        <v>-69</v>
      </c>
      <c r="I96" s="37">
        <v>50</v>
      </c>
      <c r="J96" s="37">
        <v>26</v>
      </c>
      <c r="K96" s="38">
        <f t="shared" si="11"/>
        <v>-24</v>
      </c>
      <c r="L96" s="39">
        <v>30</v>
      </c>
      <c r="M96" s="39">
        <v>26</v>
      </c>
      <c r="N96" s="40">
        <f t="shared" si="12"/>
        <v>-4</v>
      </c>
      <c r="O96" s="41">
        <v>4</v>
      </c>
      <c r="P96" s="39">
        <v>5</v>
      </c>
      <c r="Q96" s="40">
        <v>0</v>
      </c>
      <c r="R96" s="43">
        <f t="shared" si="14"/>
        <v>-97</v>
      </c>
    </row>
    <row r="97" customHeight="1" spans="1:18">
      <c r="A97" s="30">
        <v>94</v>
      </c>
      <c r="B97" s="30">
        <v>105751</v>
      </c>
      <c r="C97" s="31" t="s">
        <v>124</v>
      </c>
      <c r="D97" s="30" t="s">
        <v>40</v>
      </c>
      <c r="E97" s="30" t="s">
        <v>20</v>
      </c>
      <c r="F97" s="32">
        <v>80</v>
      </c>
      <c r="G97" s="32">
        <v>21</v>
      </c>
      <c r="H97" s="33">
        <f t="shared" si="10"/>
        <v>-59</v>
      </c>
      <c r="I97" s="37">
        <v>50</v>
      </c>
      <c r="J97" s="37">
        <v>20</v>
      </c>
      <c r="K97" s="38">
        <f t="shared" si="11"/>
        <v>-30</v>
      </c>
      <c r="L97" s="39">
        <v>30</v>
      </c>
      <c r="M97" s="39">
        <v>17</v>
      </c>
      <c r="N97" s="40">
        <f t="shared" si="12"/>
        <v>-13</v>
      </c>
      <c r="O97" s="41">
        <v>4</v>
      </c>
      <c r="P97" s="39">
        <v>2</v>
      </c>
      <c r="Q97" s="40">
        <f t="shared" si="13"/>
        <v>-2</v>
      </c>
      <c r="R97" s="43">
        <f t="shared" si="14"/>
        <v>-104</v>
      </c>
    </row>
    <row r="98" customHeight="1" spans="1:18">
      <c r="A98" s="30">
        <v>95</v>
      </c>
      <c r="B98" s="30">
        <v>105910</v>
      </c>
      <c r="C98" s="31" t="s">
        <v>125</v>
      </c>
      <c r="D98" s="30" t="s">
        <v>27</v>
      </c>
      <c r="E98" s="30" t="s">
        <v>59</v>
      </c>
      <c r="F98" s="32">
        <v>80</v>
      </c>
      <c r="G98" s="32">
        <v>1</v>
      </c>
      <c r="H98" s="33">
        <f t="shared" si="10"/>
        <v>-79</v>
      </c>
      <c r="I98" s="37">
        <v>50</v>
      </c>
      <c r="J98" s="37">
        <v>28</v>
      </c>
      <c r="K98" s="38">
        <f t="shared" si="11"/>
        <v>-22</v>
      </c>
      <c r="L98" s="39">
        <v>20</v>
      </c>
      <c r="M98" s="39">
        <v>18</v>
      </c>
      <c r="N98" s="40">
        <f t="shared" si="12"/>
        <v>-2</v>
      </c>
      <c r="O98" s="41">
        <v>4</v>
      </c>
      <c r="P98" s="39">
        <v>3</v>
      </c>
      <c r="Q98" s="40">
        <f t="shared" si="13"/>
        <v>-1</v>
      </c>
      <c r="R98" s="43">
        <f t="shared" si="14"/>
        <v>-104</v>
      </c>
    </row>
    <row r="99" customHeight="1" spans="1:18">
      <c r="A99" s="30">
        <v>96</v>
      </c>
      <c r="B99" s="30">
        <v>106066</v>
      </c>
      <c r="C99" s="31" t="s">
        <v>126</v>
      </c>
      <c r="D99" s="30" t="s">
        <v>24</v>
      </c>
      <c r="E99" s="30" t="s">
        <v>20</v>
      </c>
      <c r="F99" s="32">
        <v>80</v>
      </c>
      <c r="G99" s="32">
        <v>35</v>
      </c>
      <c r="H99" s="33">
        <f t="shared" si="10"/>
        <v>-45</v>
      </c>
      <c r="I99" s="37">
        <v>50</v>
      </c>
      <c r="J99" s="37">
        <v>36</v>
      </c>
      <c r="K99" s="38">
        <f t="shared" si="11"/>
        <v>-14</v>
      </c>
      <c r="L99" s="39">
        <v>30</v>
      </c>
      <c r="M99" s="39">
        <v>18</v>
      </c>
      <c r="N99" s="40">
        <f t="shared" si="12"/>
        <v>-12</v>
      </c>
      <c r="O99" s="41">
        <v>4</v>
      </c>
      <c r="P99" s="39">
        <v>15</v>
      </c>
      <c r="Q99" s="40">
        <v>0</v>
      </c>
      <c r="R99" s="43">
        <f t="shared" si="14"/>
        <v>-71</v>
      </c>
    </row>
    <row r="100" customHeight="1" spans="1:18">
      <c r="A100" s="30">
        <v>97</v>
      </c>
      <c r="B100" s="30">
        <v>106399</v>
      </c>
      <c r="C100" s="31" t="s">
        <v>127</v>
      </c>
      <c r="D100" s="30" t="s">
        <v>29</v>
      </c>
      <c r="E100" s="30" t="s">
        <v>20</v>
      </c>
      <c r="F100" s="32">
        <v>80</v>
      </c>
      <c r="G100" s="32">
        <v>54</v>
      </c>
      <c r="H100" s="33">
        <f t="shared" si="10"/>
        <v>-26</v>
      </c>
      <c r="I100" s="37">
        <v>50</v>
      </c>
      <c r="J100" s="37">
        <v>26</v>
      </c>
      <c r="K100" s="38">
        <f t="shared" si="11"/>
        <v>-24</v>
      </c>
      <c r="L100" s="39">
        <v>30</v>
      </c>
      <c r="M100" s="39">
        <v>10</v>
      </c>
      <c r="N100" s="40">
        <f t="shared" si="12"/>
        <v>-20</v>
      </c>
      <c r="O100" s="41">
        <v>4</v>
      </c>
      <c r="P100" s="39">
        <v>4</v>
      </c>
      <c r="Q100" s="40">
        <v>0</v>
      </c>
      <c r="R100" s="43">
        <f t="shared" si="14"/>
        <v>-70</v>
      </c>
    </row>
    <row r="101" customHeight="1" spans="1:18">
      <c r="A101" s="30">
        <v>98</v>
      </c>
      <c r="B101" s="30">
        <v>106485</v>
      </c>
      <c r="C101" s="31" t="s">
        <v>128</v>
      </c>
      <c r="D101" s="30" t="s">
        <v>27</v>
      </c>
      <c r="E101" s="30" t="s">
        <v>22</v>
      </c>
      <c r="F101" s="32">
        <v>50</v>
      </c>
      <c r="G101" s="32">
        <v>81</v>
      </c>
      <c r="H101" s="33">
        <v>0</v>
      </c>
      <c r="I101" s="37">
        <v>40</v>
      </c>
      <c r="J101" s="37">
        <v>18</v>
      </c>
      <c r="K101" s="38">
        <f t="shared" ref="K101:K132" si="15">J101-I101</f>
        <v>-22</v>
      </c>
      <c r="L101" s="39">
        <v>20</v>
      </c>
      <c r="M101" s="39">
        <v>12</v>
      </c>
      <c r="N101" s="40">
        <f t="shared" ref="N101:N132" si="16">M101-L101</f>
        <v>-8</v>
      </c>
      <c r="O101" s="41">
        <v>5</v>
      </c>
      <c r="P101" s="39">
        <v>5</v>
      </c>
      <c r="Q101" s="40">
        <v>0</v>
      </c>
      <c r="R101" s="43">
        <f t="shared" ref="R101:R132" si="17">H101+K101+N101+Q101</f>
        <v>-30</v>
      </c>
    </row>
    <row r="102" customHeight="1" spans="1:18">
      <c r="A102" s="30">
        <v>99</v>
      </c>
      <c r="B102" s="30">
        <v>106568</v>
      </c>
      <c r="C102" s="31" t="s">
        <v>129</v>
      </c>
      <c r="D102" s="30" t="s">
        <v>40</v>
      </c>
      <c r="E102" s="30" t="s">
        <v>18</v>
      </c>
      <c r="F102" s="32">
        <v>50</v>
      </c>
      <c r="G102" s="32">
        <v>50</v>
      </c>
      <c r="H102" s="33">
        <v>0</v>
      </c>
      <c r="I102" s="37">
        <v>30</v>
      </c>
      <c r="J102" s="37">
        <v>20</v>
      </c>
      <c r="K102" s="38">
        <f t="shared" si="15"/>
        <v>-10</v>
      </c>
      <c r="L102" s="39">
        <v>20</v>
      </c>
      <c r="M102" s="39">
        <v>4</v>
      </c>
      <c r="N102" s="40">
        <f t="shared" si="16"/>
        <v>-16</v>
      </c>
      <c r="O102" s="41">
        <v>3</v>
      </c>
      <c r="P102" s="39">
        <v>1</v>
      </c>
      <c r="Q102" s="40">
        <f t="shared" ref="Q101:Q132" si="18">P102-O102</f>
        <v>-2</v>
      </c>
      <c r="R102" s="43">
        <f t="shared" si="17"/>
        <v>-28</v>
      </c>
    </row>
    <row r="103" customHeight="1" spans="1:18">
      <c r="A103" s="30">
        <v>100</v>
      </c>
      <c r="B103" s="30">
        <v>106569</v>
      </c>
      <c r="C103" s="31" t="s">
        <v>130</v>
      </c>
      <c r="D103" s="30" t="s">
        <v>29</v>
      </c>
      <c r="E103" s="30" t="s">
        <v>59</v>
      </c>
      <c r="F103" s="32">
        <v>80</v>
      </c>
      <c r="G103" s="32">
        <v>2</v>
      </c>
      <c r="H103" s="33">
        <f t="shared" ref="H101:H132" si="19">G103-F103</f>
        <v>-78</v>
      </c>
      <c r="I103" s="37">
        <v>50</v>
      </c>
      <c r="J103" s="37">
        <v>12</v>
      </c>
      <c r="K103" s="38">
        <f t="shared" si="15"/>
        <v>-38</v>
      </c>
      <c r="L103" s="39">
        <v>30</v>
      </c>
      <c r="M103" s="39">
        <v>12</v>
      </c>
      <c r="N103" s="40">
        <f t="shared" si="16"/>
        <v>-18</v>
      </c>
      <c r="O103" s="41">
        <v>4</v>
      </c>
      <c r="P103" s="39">
        <v>3</v>
      </c>
      <c r="Q103" s="40">
        <f t="shared" si="18"/>
        <v>-1</v>
      </c>
      <c r="R103" s="43">
        <f t="shared" si="17"/>
        <v>-135</v>
      </c>
    </row>
    <row r="104" customHeight="1" spans="1:18">
      <c r="A104" s="30">
        <v>101</v>
      </c>
      <c r="B104" s="30">
        <v>106865</v>
      </c>
      <c r="C104" s="31" t="s">
        <v>131</v>
      </c>
      <c r="D104" s="30" t="s">
        <v>24</v>
      </c>
      <c r="E104" s="30" t="s">
        <v>22</v>
      </c>
      <c r="F104" s="32">
        <v>60</v>
      </c>
      <c r="G104" s="32">
        <v>12</v>
      </c>
      <c r="H104" s="33">
        <f t="shared" si="19"/>
        <v>-48</v>
      </c>
      <c r="I104" s="37">
        <v>40</v>
      </c>
      <c r="J104" s="37">
        <v>13</v>
      </c>
      <c r="K104" s="38">
        <f t="shared" si="15"/>
        <v>-27</v>
      </c>
      <c r="L104" s="39">
        <v>20</v>
      </c>
      <c r="M104" s="39">
        <v>11</v>
      </c>
      <c r="N104" s="40">
        <f t="shared" si="16"/>
        <v>-9</v>
      </c>
      <c r="O104" s="41">
        <v>4</v>
      </c>
      <c r="P104" s="39">
        <v>1</v>
      </c>
      <c r="Q104" s="40">
        <f t="shared" si="18"/>
        <v>-3</v>
      </c>
      <c r="R104" s="43">
        <f t="shared" si="17"/>
        <v>-87</v>
      </c>
    </row>
    <row r="105" customHeight="1" spans="1:18">
      <c r="A105" s="30">
        <v>102</v>
      </c>
      <c r="B105" s="30">
        <v>107658</v>
      </c>
      <c r="C105" s="31" t="s">
        <v>132</v>
      </c>
      <c r="D105" s="30" t="s">
        <v>17</v>
      </c>
      <c r="E105" s="30" t="s">
        <v>20</v>
      </c>
      <c r="F105" s="32">
        <v>80</v>
      </c>
      <c r="G105" s="32">
        <v>28</v>
      </c>
      <c r="H105" s="33">
        <f t="shared" si="19"/>
        <v>-52</v>
      </c>
      <c r="I105" s="37">
        <v>50</v>
      </c>
      <c r="J105" s="37">
        <v>46</v>
      </c>
      <c r="K105" s="38">
        <f t="shared" si="15"/>
        <v>-4</v>
      </c>
      <c r="L105" s="39">
        <v>30</v>
      </c>
      <c r="M105" s="39">
        <v>24</v>
      </c>
      <c r="N105" s="40">
        <f t="shared" si="16"/>
        <v>-6</v>
      </c>
      <c r="O105" s="41">
        <v>4</v>
      </c>
      <c r="P105" s="39">
        <v>3</v>
      </c>
      <c r="Q105" s="40">
        <f t="shared" si="18"/>
        <v>-1</v>
      </c>
      <c r="R105" s="43">
        <f t="shared" si="17"/>
        <v>-63</v>
      </c>
    </row>
    <row r="106" customHeight="1" spans="1:18">
      <c r="A106" s="30">
        <v>103</v>
      </c>
      <c r="B106" s="30">
        <v>107728</v>
      </c>
      <c r="C106" s="31" t="s">
        <v>133</v>
      </c>
      <c r="D106" s="30" t="s">
        <v>35</v>
      </c>
      <c r="E106" s="30" t="s">
        <v>22</v>
      </c>
      <c r="F106" s="32">
        <v>50</v>
      </c>
      <c r="G106" s="32">
        <v>72</v>
      </c>
      <c r="H106" s="33">
        <v>0</v>
      </c>
      <c r="I106" s="37">
        <v>40</v>
      </c>
      <c r="J106" s="37">
        <v>31</v>
      </c>
      <c r="K106" s="38">
        <f t="shared" si="15"/>
        <v>-9</v>
      </c>
      <c r="L106" s="39">
        <v>20</v>
      </c>
      <c r="M106" s="39">
        <v>14</v>
      </c>
      <c r="N106" s="40">
        <f t="shared" si="16"/>
        <v>-6</v>
      </c>
      <c r="O106" s="41">
        <v>4</v>
      </c>
      <c r="P106" s="39">
        <v>1</v>
      </c>
      <c r="Q106" s="40">
        <f t="shared" si="18"/>
        <v>-3</v>
      </c>
      <c r="R106" s="43">
        <f t="shared" si="17"/>
        <v>-18</v>
      </c>
    </row>
    <row r="107" customHeight="1" spans="1:18">
      <c r="A107" s="30">
        <v>104</v>
      </c>
      <c r="B107" s="30">
        <v>108277</v>
      </c>
      <c r="C107" s="31" t="s">
        <v>134</v>
      </c>
      <c r="D107" s="30" t="s">
        <v>29</v>
      </c>
      <c r="E107" s="30" t="s">
        <v>22</v>
      </c>
      <c r="F107" s="32">
        <v>80</v>
      </c>
      <c r="G107" s="32">
        <v>32</v>
      </c>
      <c r="H107" s="33">
        <f t="shared" si="19"/>
        <v>-48</v>
      </c>
      <c r="I107" s="37">
        <v>30</v>
      </c>
      <c r="J107" s="37">
        <v>25</v>
      </c>
      <c r="K107" s="38">
        <f t="shared" si="15"/>
        <v>-5</v>
      </c>
      <c r="L107" s="39">
        <v>30</v>
      </c>
      <c r="M107" s="39">
        <v>7</v>
      </c>
      <c r="N107" s="40">
        <f t="shared" si="16"/>
        <v>-23</v>
      </c>
      <c r="O107" s="41">
        <v>5</v>
      </c>
      <c r="P107" s="39">
        <v>2</v>
      </c>
      <c r="Q107" s="40">
        <f t="shared" si="18"/>
        <v>-3</v>
      </c>
      <c r="R107" s="43">
        <f t="shared" si="17"/>
        <v>-79</v>
      </c>
    </row>
    <row r="108" customHeight="1" spans="1:18">
      <c r="A108" s="30">
        <v>105</v>
      </c>
      <c r="B108" s="30">
        <v>108656</v>
      </c>
      <c r="C108" s="31" t="s">
        <v>135</v>
      </c>
      <c r="D108" s="30" t="s">
        <v>47</v>
      </c>
      <c r="E108" s="30" t="s">
        <v>20</v>
      </c>
      <c r="F108" s="32">
        <v>60</v>
      </c>
      <c r="G108" s="32">
        <v>27</v>
      </c>
      <c r="H108" s="33">
        <f t="shared" si="19"/>
        <v>-33</v>
      </c>
      <c r="I108" s="37">
        <v>40</v>
      </c>
      <c r="J108" s="37">
        <v>26</v>
      </c>
      <c r="K108" s="38">
        <f t="shared" si="15"/>
        <v>-14</v>
      </c>
      <c r="L108" s="39">
        <v>30</v>
      </c>
      <c r="M108" s="39">
        <v>17</v>
      </c>
      <c r="N108" s="40">
        <f t="shared" si="16"/>
        <v>-13</v>
      </c>
      <c r="O108" s="41">
        <v>4</v>
      </c>
      <c r="P108" s="39">
        <v>4</v>
      </c>
      <c r="Q108" s="40">
        <v>0</v>
      </c>
      <c r="R108" s="43">
        <f t="shared" si="17"/>
        <v>-60</v>
      </c>
    </row>
    <row r="109" customHeight="1" spans="1:18">
      <c r="A109" s="30">
        <v>106</v>
      </c>
      <c r="B109" s="30">
        <v>110378</v>
      </c>
      <c r="C109" s="31" t="s">
        <v>136</v>
      </c>
      <c r="D109" s="30" t="s">
        <v>17</v>
      </c>
      <c r="E109" s="30" t="s">
        <v>18</v>
      </c>
      <c r="F109" s="32">
        <v>40</v>
      </c>
      <c r="G109" s="32">
        <v>27</v>
      </c>
      <c r="H109" s="33">
        <f t="shared" si="19"/>
        <v>-13</v>
      </c>
      <c r="I109" s="37">
        <v>30</v>
      </c>
      <c r="J109" s="37">
        <v>6</v>
      </c>
      <c r="K109" s="38">
        <f t="shared" si="15"/>
        <v>-24</v>
      </c>
      <c r="L109" s="39">
        <v>20</v>
      </c>
      <c r="M109" s="39">
        <v>15</v>
      </c>
      <c r="N109" s="40">
        <f t="shared" si="16"/>
        <v>-5</v>
      </c>
      <c r="O109" s="41">
        <v>3</v>
      </c>
      <c r="P109" s="39">
        <v>1</v>
      </c>
      <c r="Q109" s="40">
        <f t="shared" si="18"/>
        <v>-2</v>
      </c>
      <c r="R109" s="43">
        <f t="shared" si="17"/>
        <v>-44</v>
      </c>
    </row>
    <row r="110" customHeight="1" spans="1:18">
      <c r="A110" s="30">
        <v>107</v>
      </c>
      <c r="B110" s="30">
        <v>111219</v>
      </c>
      <c r="C110" s="31" t="s">
        <v>137</v>
      </c>
      <c r="D110" s="30" t="s">
        <v>29</v>
      </c>
      <c r="E110" s="30" t="s">
        <v>20</v>
      </c>
      <c r="F110" s="32">
        <v>90</v>
      </c>
      <c r="G110" s="32">
        <v>21</v>
      </c>
      <c r="H110" s="33">
        <f t="shared" si="19"/>
        <v>-69</v>
      </c>
      <c r="I110" s="37">
        <v>50</v>
      </c>
      <c r="J110" s="37">
        <v>34</v>
      </c>
      <c r="K110" s="38">
        <f t="shared" si="15"/>
        <v>-16</v>
      </c>
      <c r="L110" s="39">
        <v>30</v>
      </c>
      <c r="M110" s="39">
        <v>17</v>
      </c>
      <c r="N110" s="40">
        <f t="shared" si="16"/>
        <v>-13</v>
      </c>
      <c r="O110" s="41">
        <v>4</v>
      </c>
      <c r="P110" s="39">
        <v>3</v>
      </c>
      <c r="Q110" s="40">
        <f t="shared" si="18"/>
        <v>-1</v>
      </c>
      <c r="R110" s="43">
        <f t="shared" si="17"/>
        <v>-99</v>
      </c>
    </row>
    <row r="111" customHeight="1" spans="1:18">
      <c r="A111" s="30">
        <v>108</v>
      </c>
      <c r="B111" s="30">
        <v>111400</v>
      </c>
      <c r="C111" s="31" t="s">
        <v>138</v>
      </c>
      <c r="D111" s="30" t="s">
        <v>35</v>
      </c>
      <c r="E111" s="30" t="s">
        <v>36</v>
      </c>
      <c r="F111" s="32">
        <v>80</v>
      </c>
      <c r="G111" s="32">
        <v>2</v>
      </c>
      <c r="H111" s="33">
        <f t="shared" si="19"/>
        <v>-78</v>
      </c>
      <c r="I111" s="37">
        <v>50</v>
      </c>
      <c r="J111" s="37">
        <v>10</v>
      </c>
      <c r="K111" s="38">
        <f t="shared" si="15"/>
        <v>-40</v>
      </c>
      <c r="L111" s="39">
        <v>30</v>
      </c>
      <c r="M111" s="39">
        <v>22</v>
      </c>
      <c r="N111" s="40">
        <f t="shared" si="16"/>
        <v>-8</v>
      </c>
      <c r="O111" s="41">
        <v>5</v>
      </c>
      <c r="P111" s="39">
        <v>5</v>
      </c>
      <c r="Q111" s="40">
        <v>0</v>
      </c>
      <c r="R111" s="43">
        <f t="shared" si="17"/>
        <v>-126</v>
      </c>
    </row>
    <row r="112" customHeight="1" spans="1:18">
      <c r="A112" s="30">
        <v>109</v>
      </c>
      <c r="B112" s="30">
        <v>112415</v>
      </c>
      <c r="C112" s="31" t="s">
        <v>139</v>
      </c>
      <c r="D112" s="30" t="s">
        <v>29</v>
      </c>
      <c r="E112" s="30" t="s">
        <v>22</v>
      </c>
      <c r="F112" s="32">
        <v>50</v>
      </c>
      <c r="G112" s="32">
        <v>32</v>
      </c>
      <c r="H112" s="33">
        <f t="shared" si="19"/>
        <v>-18</v>
      </c>
      <c r="I112" s="37">
        <v>30</v>
      </c>
      <c r="J112" s="37">
        <v>0</v>
      </c>
      <c r="K112" s="38">
        <f t="shared" si="15"/>
        <v>-30</v>
      </c>
      <c r="L112" s="39">
        <v>20</v>
      </c>
      <c r="M112" s="39">
        <v>15</v>
      </c>
      <c r="N112" s="40">
        <f t="shared" si="16"/>
        <v>-5</v>
      </c>
      <c r="O112" s="41">
        <v>3</v>
      </c>
      <c r="P112" s="39">
        <v>3</v>
      </c>
      <c r="Q112" s="40">
        <v>0</v>
      </c>
      <c r="R112" s="43">
        <f t="shared" si="17"/>
        <v>-53</v>
      </c>
    </row>
    <row r="113" customHeight="1" spans="1:18">
      <c r="A113" s="30">
        <v>110</v>
      </c>
      <c r="B113" s="30">
        <v>112888</v>
      </c>
      <c r="C113" s="31" t="s">
        <v>140</v>
      </c>
      <c r="D113" s="30" t="s">
        <v>29</v>
      </c>
      <c r="E113" s="30" t="s">
        <v>22</v>
      </c>
      <c r="F113" s="32">
        <v>50</v>
      </c>
      <c r="G113" s="32">
        <v>41</v>
      </c>
      <c r="H113" s="33">
        <f t="shared" si="19"/>
        <v>-9</v>
      </c>
      <c r="I113" s="37">
        <v>30</v>
      </c>
      <c r="J113" s="37">
        <v>10</v>
      </c>
      <c r="K113" s="38">
        <f t="shared" si="15"/>
        <v>-20</v>
      </c>
      <c r="L113" s="39">
        <v>20</v>
      </c>
      <c r="M113" s="39">
        <v>8</v>
      </c>
      <c r="N113" s="40">
        <f t="shared" si="16"/>
        <v>-12</v>
      </c>
      <c r="O113" s="41">
        <v>4</v>
      </c>
      <c r="P113" s="39">
        <v>2</v>
      </c>
      <c r="Q113" s="40">
        <f t="shared" si="18"/>
        <v>-2</v>
      </c>
      <c r="R113" s="43">
        <f t="shared" si="17"/>
        <v>-43</v>
      </c>
    </row>
    <row r="114" customHeight="1" spans="1:18">
      <c r="A114" s="30">
        <v>111</v>
      </c>
      <c r="B114" s="30">
        <v>113025</v>
      </c>
      <c r="C114" s="31" t="s">
        <v>141</v>
      </c>
      <c r="D114" s="30" t="s">
        <v>29</v>
      </c>
      <c r="E114" s="30" t="s">
        <v>22</v>
      </c>
      <c r="F114" s="32">
        <v>50</v>
      </c>
      <c r="G114" s="32">
        <v>2</v>
      </c>
      <c r="H114" s="33">
        <f t="shared" si="19"/>
        <v>-48</v>
      </c>
      <c r="I114" s="37">
        <v>30</v>
      </c>
      <c r="J114" s="37">
        <v>11</v>
      </c>
      <c r="K114" s="38">
        <f t="shared" si="15"/>
        <v>-19</v>
      </c>
      <c r="L114" s="39">
        <v>20</v>
      </c>
      <c r="M114" s="39">
        <v>11</v>
      </c>
      <c r="N114" s="40">
        <f t="shared" si="16"/>
        <v>-9</v>
      </c>
      <c r="O114" s="41">
        <v>3</v>
      </c>
      <c r="P114" s="39">
        <v>0</v>
      </c>
      <c r="Q114" s="40">
        <f t="shared" si="18"/>
        <v>-3</v>
      </c>
      <c r="R114" s="43">
        <f t="shared" si="17"/>
        <v>-79</v>
      </c>
    </row>
    <row r="115" customHeight="1" spans="1:18">
      <c r="A115" s="30">
        <v>112</v>
      </c>
      <c r="B115" s="30">
        <v>113298</v>
      </c>
      <c r="C115" s="31" t="s">
        <v>142</v>
      </c>
      <c r="D115" s="30" t="s">
        <v>29</v>
      </c>
      <c r="E115" s="30" t="s">
        <v>22</v>
      </c>
      <c r="F115" s="32">
        <v>40</v>
      </c>
      <c r="G115" s="32">
        <v>31</v>
      </c>
      <c r="H115" s="33">
        <f t="shared" si="19"/>
        <v>-9</v>
      </c>
      <c r="I115" s="37">
        <v>30</v>
      </c>
      <c r="J115" s="37">
        <v>8</v>
      </c>
      <c r="K115" s="38">
        <f t="shared" si="15"/>
        <v>-22</v>
      </c>
      <c r="L115" s="39">
        <v>20</v>
      </c>
      <c r="M115" s="39">
        <v>3</v>
      </c>
      <c r="N115" s="40">
        <f t="shared" si="16"/>
        <v>-17</v>
      </c>
      <c r="O115" s="41">
        <v>4</v>
      </c>
      <c r="P115" s="39">
        <v>3</v>
      </c>
      <c r="Q115" s="40">
        <f t="shared" si="18"/>
        <v>-1</v>
      </c>
      <c r="R115" s="43">
        <f t="shared" si="17"/>
        <v>-49</v>
      </c>
    </row>
    <row r="116" customHeight="1" spans="1:18">
      <c r="A116" s="30">
        <v>113</v>
      </c>
      <c r="B116" s="30">
        <v>113299</v>
      </c>
      <c r="C116" s="31" t="s">
        <v>143</v>
      </c>
      <c r="D116" s="30" t="s">
        <v>27</v>
      </c>
      <c r="E116" s="30" t="s">
        <v>22</v>
      </c>
      <c r="F116" s="32">
        <v>50</v>
      </c>
      <c r="G116" s="32">
        <v>32</v>
      </c>
      <c r="H116" s="33">
        <f t="shared" si="19"/>
        <v>-18</v>
      </c>
      <c r="I116" s="37">
        <v>30</v>
      </c>
      <c r="J116" s="37">
        <v>4</v>
      </c>
      <c r="K116" s="38">
        <f t="shared" si="15"/>
        <v>-26</v>
      </c>
      <c r="L116" s="39">
        <v>20</v>
      </c>
      <c r="M116" s="39">
        <v>16</v>
      </c>
      <c r="N116" s="40">
        <f t="shared" si="16"/>
        <v>-4</v>
      </c>
      <c r="O116" s="41">
        <v>3</v>
      </c>
      <c r="P116" s="39">
        <v>0</v>
      </c>
      <c r="Q116" s="40">
        <f t="shared" si="18"/>
        <v>-3</v>
      </c>
      <c r="R116" s="43">
        <f t="shared" si="17"/>
        <v>-51</v>
      </c>
    </row>
    <row r="117" customHeight="1" spans="1:18">
      <c r="A117" s="30">
        <v>114</v>
      </c>
      <c r="B117" s="30">
        <v>113833</v>
      </c>
      <c r="C117" s="31" t="s">
        <v>144</v>
      </c>
      <c r="D117" s="30" t="s">
        <v>29</v>
      </c>
      <c r="E117" s="30" t="s">
        <v>18</v>
      </c>
      <c r="F117" s="32">
        <v>50</v>
      </c>
      <c r="G117" s="32">
        <v>26</v>
      </c>
      <c r="H117" s="33">
        <f t="shared" si="19"/>
        <v>-24</v>
      </c>
      <c r="I117" s="37">
        <v>30</v>
      </c>
      <c r="J117" s="37">
        <v>28</v>
      </c>
      <c r="K117" s="38">
        <f t="shared" si="15"/>
        <v>-2</v>
      </c>
      <c r="L117" s="39">
        <v>20</v>
      </c>
      <c r="M117" s="39">
        <v>5</v>
      </c>
      <c r="N117" s="40">
        <f t="shared" si="16"/>
        <v>-15</v>
      </c>
      <c r="O117" s="41">
        <v>3</v>
      </c>
      <c r="P117" s="39">
        <v>3</v>
      </c>
      <c r="Q117" s="40">
        <v>0</v>
      </c>
      <c r="R117" s="43">
        <f t="shared" si="17"/>
        <v>-41</v>
      </c>
    </row>
    <row r="118" customHeight="1" spans="1:18">
      <c r="A118" s="30">
        <v>115</v>
      </c>
      <c r="B118" s="30">
        <v>114069</v>
      </c>
      <c r="C118" s="31" t="s">
        <v>145</v>
      </c>
      <c r="D118" s="30" t="s">
        <v>40</v>
      </c>
      <c r="E118" s="30" t="s">
        <v>18</v>
      </c>
      <c r="F118" s="32">
        <v>50</v>
      </c>
      <c r="G118" s="32">
        <v>22</v>
      </c>
      <c r="H118" s="33">
        <f t="shared" si="19"/>
        <v>-28</v>
      </c>
      <c r="I118" s="37">
        <v>30</v>
      </c>
      <c r="J118" s="37">
        <v>16</v>
      </c>
      <c r="K118" s="38">
        <f t="shared" si="15"/>
        <v>-14</v>
      </c>
      <c r="L118" s="39">
        <v>20</v>
      </c>
      <c r="M118" s="39">
        <v>5</v>
      </c>
      <c r="N118" s="40">
        <f t="shared" si="16"/>
        <v>-15</v>
      </c>
      <c r="O118" s="41">
        <v>3</v>
      </c>
      <c r="P118" s="39">
        <v>2</v>
      </c>
      <c r="Q118" s="40">
        <f t="shared" si="18"/>
        <v>-1</v>
      </c>
      <c r="R118" s="43">
        <f t="shared" si="17"/>
        <v>-58</v>
      </c>
    </row>
    <row r="119" customHeight="1" spans="1:18">
      <c r="A119" s="30">
        <v>116</v>
      </c>
      <c r="B119" s="30">
        <v>114286</v>
      </c>
      <c r="C119" s="31" t="s">
        <v>146</v>
      </c>
      <c r="D119" s="30" t="s">
        <v>29</v>
      </c>
      <c r="E119" s="30" t="s">
        <v>22</v>
      </c>
      <c r="F119" s="32">
        <v>60</v>
      </c>
      <c r="G119" s="32">
        <v>67</v>
      </c>
      <c r="H119" s="33">
        <v>0</v>
      </c>
      <c r="I119" s="37">
        <v>30</v>
      </c>
      <c r="J119" s="37">
        <v>18</v>
      </c>
      <c r="K119" s="38">
        <f t="shared" si="15"/>
        <v>-12</v>
      </c>
      <c r="L119" s="39">
        <v>20</v>
      </c>
      <c r="M119" s="39">
        <v>17</v>
      </c>
      <c r="N119" s="40">
        <f t="shared" si="16"/>
        <v>-3</v>
      </c>
      <c r="O119" s="41">
        <v>4</v>
      </c>
      <c r="P119" s="39">
        <v>5</v>
      </c>
      <c r="Q119" s="40">
        <v>0</v>
      </c>
      <c r="R119" s="43">
        <f t="shared" si="17"/>
        <v>-15</v>
      </c>
    </row>
    <row r="120" customHeight="1" spans="1:18">
      <c r="A120" s="30">
        <v>117</v>
      </c>
      <c r="B120" s="30">
        <v>114622</v>
      </c>
      <c r="C120" s="31" t="s">
        <v>147</v>
      </c>
      <c r="D120" s="30" t="s">
        <v>27</v>
      </c>
      <c r="E120" s="30" t="s">
        <v>20</v>
      </c>
      <c r="F120" s="32">
        <v>80</v>
      </c>
      <c r="G120" s="32">
        <v>14</v>
      </c>
      <c r="H120" s="33">
        <f t="shared" si="19"/>
        <v>-66</v>
      </c>
      <c r="I120" s="37">
        <v>40</v>
      </c>
      <c r="J120" s="37">
        <v>21</v>
      </c>
      <c r="K120" s="38">
        <f t="shared" si="15"/>
        <v>-19</v>
      </c>
      <c r="L120" s="39">
        <v>30</v>
      </c>
      <c r="M120" s="39">
        <v>17</v>
      </c>
      <c r="N120" s="40">
        <f t="shared" si="16"/>
        <v>-13</v>
      </c>
      <c r="O120" s="41">
        <v>4</v>
      </c>
      <c r="P120" s="39">
        <v>4</v>
      </c>
      <c r="Q120" s="40">
        <v>0</v>
      </c>
      <c r="R120" s="43">
        <f t="shared" si="17"/>
        <v>-98</v>
      </c>
    </row>
    <row r="121" customHeight="1" spans="1:18">
      <c r="A121" s="30">
        <v>118</v>
      </c>
      <c r="B121" s="30">
        <v>114685</v>
      </c>
      <c r="C121" s="31" t="s">
        <v>148</v>
      </c>
      <c r="D121" s="30" t="s">
        <v>27</v>
      </c>
      <c r="E121" s="30" t="s">
        <v>36</v>
      </c>
      <c r="F121" s="32">
        <v>90</v>
      </c>
      <c r="G121" s="32">
        <v>78</v>
      </c>
      <c r="H121" s="33">
        <f t="shared" si="19"/>
        <v>-12</v>
      </c>
      <c r="I121" s="37">
        <v>40</v>
      </c>
      <c r="J121" s="37">
        <v>3</v>
      </c>
      <c r="K121" s="38">
        <f t="shared" si="15"/>
        <v>-37</v>
      </c>
      <c r="L121" s="39">
        <v>30</v>
      </c>
      <c r="M121" s="39">
        <v>19</v>
      </c>
      <c r="N121" s="40">
        <f t="shared" si="16"/>
        <v>-11</v>
      </c>
      <c r="O121" s="41">
        <v>5</v>
      </c>
      <c r="P121" s="39">
        <v>5</v>
      </c>
      <c r="Q121" s="40">
        <v>0</v>
      </c>
      <c r="R121" s="43">
        <f t="shared" si="17"/>
        <v>-60</v>
      </c>
    </row>
    <row r="122" customHeight="1" spans="1:18">
      <c r="A122" s="30">
        <v>119</v>
      </c>
      <c r="B122" s="30">
        <v>114844</v>
      </c>
      <c r="C122" s="31" t="s">
        <v>149</v>
      </c>
      <c r="D122" s="30" t="s">
        <v>27</v>
      </c>
      <c r="E122" s="30" t="s">
        <v>43</v>
      </c>
      <c r="F122" s="32">
        <v>50</v>
      </c>
      <c r="G122" s="32">
        <v>27</v>
      </c>
      <c r="H122" s="33">
        <f t="shared" si="19"/>
        <v>-23</v>
      </c>
      <c r="I122" s="37">
        <v>40</v>
      </c>
      <c r="J122" s="37">
        <v>14</v>
      </c>
      <c r="K122" s="38">
        <f t="shared" si="15"/>
        <v>-26</v>
      </c>
      <c r="L122" s="39">
        <v>30</v>
      </c>
      <c r="M122" s="39">
        <v>9</v>
      </c>
      <c r="N122" s="40">
        <f t="shared" si="16"/>
        <v>-21</v>
      </c>
      <c r="O122" s="41">
        <v>5</v>
      </c>
      <c r="P122" s="39">
        <v>3</v>
      </c>
      <c r="Q122" s="40">
        <f t="shared" si="18"/>
        <v>-2</v>
      </c>
      <c r="R122" s="43">
        <f t="shared" si="17"/>
        <v>-72</v>
      </c>
    </row>
    <row r="123" customHeight="1" spans="1:18">
      <c r="A123" s="30">
        <v>120</v>
      </c>
      <c r="B123" s="30">
        <v>115971</v>
      </c>
      <c r="C123" s="31" t="s">
        <v>150</v>
      </c>
      <c r="D123" s="30" t="s">
        <v>27</v>
      </c>
      <c r="E123" s="30" t="s">
        <v>22</v>
      </c>
      <c r="F123" s="32">
        <v>50</v>
      </c>
      <c r="G123" s="32">
        <v>11</v>
      </c>
      <c r="H123" s="33">
        <f t="shared" si="19"/>
        <v>-39</v>
      </c>
      <c r="I123" s="37">
        <v>30</v>
      </c>
      <c r="J123" s="37">
        <v>22</v>
      </c>
      <c r="K123" s="38">
        <f t="shared" si="15"/>
        <v>-8</v>
      </c>
      <c r="L123" s="39">
        <v>20</v>
      </c>
      <c r="M123" s="39">
        <v>10</v>
      </c>
      <c r="N123" s="40">
        <f t="shared" si="16"/>
        <v>-10</v>
      </c>
      <c r="O123" s="41">
        <v>3</v>
      </c>
      <c r="P123" s="39">
        <v>1</v>
      </c>
      <c r="Q123" s="40">
        <f t="shared" si="18"/>
        <v>-2</v>
      </c>
      <c r="R123" s="43">
        <f t="shared" si="17"/>
        <v>-59</v>
      </c>
    </row>
    <row r="124" customHeight="1" spans="1:18">
      <c r="A124" s="30">
        <v>121</v>
      </c>
      <c r="B124" s="30">
        <v>116482</v>
      </c>
      <c r="C124" s="31" t="s">
        <v>151</v>
      </c>
      <c r="D124" s="30" t="s">
        <v>27</v>
      </c>
      <c r="E124" s="30" t="s">
        <v>22</v>
      </c>
      <c r="F124" s="32">
        <v>60</v>
      </c>
      <c r="G124" s="32">
        <v>41</v>
      </c>
      <c r="H124" s="33">
        <f t="shared" si="19"/>
        <v>-19</v>
      </c>
      <c r="I124" s="37">
        <v>40</v>
      </c>
      <c r="J124" s="37">
        <v>22</v>
      </c>
      <c r="K124" s="38">
        <f t="shared" si="15"/>
        <v>-18</v>
      </c>
      <c r="L124" s="39">
        <v>20</v>
      </c>
      <c r="M124" s="39">
        <v>9</v>
      </c>
      <c r="N124" s="40">
        <f t="shared" si="16"/>
        <v>-11</v>
      </c>
      <c r="O124" s="41">
        <v>3</v>
      </c>
      <c r="P124" s="39">
        <v>3</v>
      </c>
      <c r="Q124" s="40">
        <v>0</v>
      </c>
      <c r="R124" s="43">
        <f t="shared" si="17"/>
        <v>-48</v>
      </c>
    </row>
    <row r="125" customHeight="1" spans="1:18">
      <c r="A125" s="30">
        <v>122</v>
      </c>
      <c r="B125" s="30">
        <v>116773</v>
      </c>
      <c r="C125" s="31" t="s">
        <v>152</v>
      </c>
      <c r="D125" s="30" t="s">
        <v>29</v>
      </c>
      <c r="E125" s="30" t="s">
        <v>18</v>
      </c>
      <c r="F125" s="32">
        <v>50</v>
      </c>
      <c r="G125" s="32">
        <v>43</v>
      </c>
      <c r="H125" s="33">
        <f t="shared" si="19"/>
        <v>-7</v>
      </c>
      <c r="I125" s="37">
        <v>30</v>
      </c>
      <c r="J125" s="37">
        <v>8</v>
      </c>
      <c r="K125" s="38">
        <f t="shared" si="15"/>
        <v>-22</v>
      </c>
      <c r="L125" s="39">
        <v>20</v>
      </c>
      <c r="M125" s="39">
        <v>4</v>
      </c>
      <c r="N125" s="40">
        <f t="shared" si="16"/>
        <v>-16</v>
      </c>
      <c r="O125" s="41">
        <v>3</v>
      </c>
      <c r="P125" s="39">
        <v>0</v>
      </c>
      <c r="Q125" s="40">
        <f t="shared" si="18"/>
        <v>-3</v>
      </c>
      <c r="R125" s="43">
        <f t="shared" si="17"/>
        <v>-48</v>
      </c>
    </row>
    <row r="126" customHeight="1" spans="1:18">
      <c r="A126" s="30">
        <v>123</v>
      </c>
      <c r="B126" s="30">
        <v>116919</v>
      </c>
      <c r="C126" s="31" t="s">
        <v>153</v>
      </c>
      <c r="D126" s="30" t="s">
        <v>27</v>
      </c>
      <c r="E126" s="30" t="s">
        <v>22</v>
      </c>
      <c r="F126" s="32">
        <v>60</v>
      </c>
      <c r="G126" s="32">
        <v>2</v>
      </c>
      <c r="H126" s="33">
        <f t="shared" si="19"/>
        <v>-58</v>
      </c>
      <c r="I126" s="37">
        <v>40</v>
      </c>
      <c r="J126" s="37">
        <v>33</v>
      </c>
      <c r="K126" s="38">
        <f t="shared" si="15"/>
        <v>-7</v>
      </c>
      <c r="L126" s="39">
        <v>20</v>
      </c>
      <c r="M126" s="39">
        <v>15</v>
      </c>
      <c r="N126" s="40">
        <f t="shared" si="16"/>
        <v>-5</v>
      </c>
      <c r="O126" s="41">
        <v>3</v>
      </c>
      <c r="P126" s="39">
        <v>1</v>
      </c>
      <c r="Q126" s="40">
        <f t="shared" si="18"/>
        <v>-2</v>
      </c>
      <c r="R126" s="43">
        <f t="shared" si="17"/>
        <v>-72</v>
      </c>
    </row>
    <row r="127" customHeight="1" spans="1:18">
      <c r="A127" s="30">
        <v>124</v>
      </c>
      <c r="B127" s="30">
        <v>117184</v>
      </c>
      <c r="C127" s="31" t="s">
        <v>154</v>
      </c>
      <c r="D127" s="30" t="s">
        <v>27</v>
      </c>
      <c r="E127" s="30" t="s">
        <v>59</v>
      </c>
      <c r="F127" s="32">
        <v>60</v>
      </c>
      <c r="G127" s="32">
        <v>11</v>
      </c>
      <c r="H127" s="33">
        <f t="shared" si="19"/>
        <v>-49</v>
      </c>
      <c r="I127" s="37">
        <v>50</v>
      </c>
      <c r="J127" s="37">
        <v>31</v>
      </c>
      <c r="K127" s="38">
        <f t="shared" si="15"/>
        <v>-19</v>
      </c>
      <c r="L127" s="39">
        <v>30</v>
      </c>
      <c r="M127" s="39">
        <v>15</v>
      </c>
      <c r="N127" s="40">
        <f t="shared" si="16"/>
        <v>-15</v>
      </c>
      <c r="O127" s="41">
        <v>4</v>
      </c>
      <c r="P127" s="39">
        <v>3</v>
      </c>
      <c r="Q127" s="40">
        <f t="shared" si="18"/>
        <v>-1</v>
      </c>
      <c r="R127" s="43">
        <f t="shared" si="17"/>
        <v>-84</v>
      </c>
    </row>
    <row r="128" customHeight="1" spans="1:18">
      <c r="A128" s="30">
        <v>125</v>
      </c>
      <c r="B128" s="30">
        <v>117310</v>
      </c>
      <c r="C128" s="31" t="s">
        <v>155</v>
      </c>
      <c r="D128" s="30" t="s">
        <v>27</v>
      </c>
      <c r="E128" s="30" t="s">
        <v>18</v>
      </c>
      <c r="F128" s="32">
        <v>40</v>
      </c>
      <c r="G128" s="32">
        <v>45</v>
      </c>
      <c r="H128" s="33">
        <v>0</v>
      </c>
      <c r="I128" s="37">
        <v>30</v>
      </c>
      <c r="J128" s="37">
        <v>27</v>
      </c>
      <c r="K128" s="38">
        <f t="shared" si="15"/>
        <v>-3</v>
      </c>
      <c r="L128" s="39">
        <v>20</v>
      </c>
      <c r="M128" s="39">
        <v>4</v>
      </c>
      <c r="N128" s="40">
        <f t="shared" si="16"/>
        <v>-16</v>
      </c>
      <c r="O128" s="41">
        <v>3</v>
      </c>
      <c r="P128" s="39">
        <v>4</v>
      </c>
      <c r="Q128" s="40">
        <v>0</v>
      </c>
      <c r="R128" s="43">
        <f t="shared" si="17"/>
        <v>-19</v>
      </c>
    </row>
    <row r="129" customHeight="1" spans="1:18">
      <c r="A129" s="30">
        <v>126</v>
      </c>
      <c r="B129" s="30">
        <v>117491</v>
      </c>
      <c r="C129" s="31" t="s">
        <v>156</v>
      </c>
      <c r="D129" s="30" t="s">
        <v>29</v>
      </c>
      <c r="E129" s="30" t="s">
        <v>20</v>
      </c>
      <c r="F129" s="32">
        <v>50</v>
      </c>
      <c r="G129" s="32">
        <v>39</v>
      </c>
      <c r="H129" s="33">
        <f t="shared" si="19"/>
        <v>-11</v>
      </c>
      <c r="I129" s="37">
        <v>30</v>
      </c>
      <c r="J129" s="37">
        <v>24</v>
      </c>
      <c r="K129" s="38">
        <f t="shared" si="15"/>
        <v>-6</v>
      </c>
      <c r="L129" s="39">
        <v>30</v>
      </c>
      <c r="M129" s="39">
        <v>9</v>
      </c>
      <c r="N129" s="40">
        <f t="shared" si="16"/>
        <v>-21</v>
      </c>
      <c r="O129" s="41">
        <v>4</v>
      </c>
      <c r="P129" s="39">
        <v>1</v>
      </c>
      <c r="Q129" s="40">
        <f t="shared" si="18"/>
        <v>-3</v>
      </c>
      <c r="R129" s="43">
        <f t="shared" si="17"/>
        <v>-41</v>
      </c>
    </row>
    <row r="130" customHeight="1" spans="1:18">
      <c r="A130" s="30">
        <v>127</v>
      </c>
      <c r="B130" s="30">
        <v>117637</v>
      </c>
      <c r="C130" s="31" t="s">
        <v>157</v>
      </c>
      <c r="D130" s="30" t="s">
        <v>35</v>
      </c>
      <c r="E130" s="30" t="s">
        <v>18</v>
      </c>
      <c r="F130" s="32">
        <v>40</v>
      </c>
      <c r="G130" s="32">
        <v>40</v>
      </c>
      <c r="H130" s="33">
        <v>0</v>
      </c>
      <c r="I130" s="37">
        <v>30</v>
      </c>
      <c r="J130" s="37">
        <v>5</v>
      </c>
      <c r="K130" s="38">
        <f t="shared" si="15"/>
        <v>-25</v>
      </c>
      <c r="L130" s="39">
        <v>20</v>
      </c>
      <c r="M130" s="39">
        <v>2</v>
      </c>
      <c r="N130" s="40">
        <f t="shared" si="16"/>
        <v>-18</v>
      </c>
      <c r="O130" s="41">
        <v>3</v>
      </c>
      <c r="P130" s="39">
        <v>0</v>
      </c>
      <c r="Q130" s="40">
        <f t="shared" si="18"/>
        <v>-3</v>
      </c>
      <c r="R130" s="43">
        <f t="shared" si="17"/>
        <v>-46</v>
      </c>
    </row>
    <row r="131" customHeight="1" spans="1:18">
      <c r="A131" s="30">
        <v>128</v>
      </c>
      <c r="B131" s="30">
        <v>117923</v>
      </c>
      <c r="C131" s="31" t="s">
        <v>158</v>
      </c>
      <c r="D131" s="30" t="s">
        <v>35</v>
      </c>
      <c r="E131" s="30" t="s">
        <v>18</v>
      </c>
      <c r="F131" s="32">
        <v>40</v>
      </c>
      <c r="G131" s="32">
        <v>44</v>
      </c>
      <c r="H131" s="33">
        <v>0</v>
      </c>
      <c r="I131" s="37">
        <v>30</v>
      </c>
      <c r="J131" s="37">
        <v>19</v>
      </c>
      <c r="K131" s="38">
        <f t="shared" si="15"/>
        <v>-11</v>
      </c>
      <c r="L131" s="39">
        <v>20</v>
      </c>
      <c r="M131" s="39">
        <v>14</v>
      </c>
      <c r="N131" s="40">
        <f t="shared" si="16"/>
        <v>-6</v>
      </c>
      <c r="O131" s="41">
        <v>3</v>
      </c>
      <c r="P131" s="39">
        <v>0</v>
      </c>
      <c r="Q131" s="40">
        <f t="shared" si="18"/>
        <v>-3</v>
      </c>
      <c r="R131" s="43">
        <f t="shared" si="17"/>
        <v>-20</v>
      </c>
    </row>
    <row r="132" customHeight="1" spans="1:18">
      <c r="A132" s="30">
        <v>129</v>
      </c>
      <c r="B132" s="30">
        <v>118074</v>
      </c>
      <c r="C132" s="31" t="s">
        <v>159</v>
      </c>
      <c r="D132" s="30" t="s">
        <v>40</v>
      </c>
      <c r="E132" s="30" t="s">
        <v>18</v>
      </c>
      <c r="F132" s="32">
        <v>50</v>
      </c>
      <c r="G132" s="32">
        <v>16</v>
      </c>
      <c r="H132" s="33">
        <f t="shared" si="19"/>
        <v>-34</v>
      </c>
      <c r="I132" s="37">
        <v>30</v>
      </c>
      <c r="J132" s="37">
        <v>4</v>
      </c>
      <c r="K132" s="38">
        <f t="shared" si="15"/>
        <v>-26</v>
      </c>
      <c r="L132" s="39">
        <v>20</v>
      </c>
      <c r="M132" s="39">
        <v>17</v>
      </c>
      <c r="N132" s="40">
        <f t="shared" si="16"/>
        <v>-3</v>
      </c>
      <c r="O132" s="41">
        <v>3</v>
      </c>
      <c r="P132" s="39">
        <v>2</v>
      </c>
      <c r="Q132" s="40">
        <f t="shared" si="18"/>
        <v>-1</v>
      </c>
      <c r="R132" s="43">
        <f t="shared" si="17"/>
        <v>-64</v>
      </c>
    </row>
    <row r="133" customHeight="1" spans="1:18">
      <c r="A133" s="30">
        <v>130</v>
      </c>
      <c r="B133" s="30">
        <v>118151</v>
      </c>
      <c r="C133" s="31" t="s">
        <v>160</v>
      </c>
      <c r="D133" s="30" t="s">
        <v>29</v>
      </c>
      <c r="E133" s="30" t="s">
        <v>18</v>
      </c>
      <c r="F133" s="32">
        <v>50</v>
      </c>
      <c r="G133" s="32">
        <v>59</v>
      </c>
      <c r="H133" s="33">
        <v>0</v>
      </c>
      <c r="I133" s="37">
        <v>30</v>
      </c>
      <c r="J133" s="37">
        <v>16</v>
      </c>
      <c r="K133" s="38">
        <f>J133-I133</f>
        <v>-14</v>
      </c>
      <c r="L133" s="39">
        <v>20</v>
      </c>
      <c r="M133" s="39">
        <v>2</v>
      </c>
      <c r="N133" s="40">
        <f>M133-L133</f>
        <v>-18</v>
      </c>
      <c r="O133" s="41">
        <v>3</v>
      </c>
      <c r="P133" s="39">
        <v>2</v>
      </c>
      <c r="Q133" s="40">
        <f>P133-O133</f>
        <v>-1</v>
      </c>
      <c r="R133" s="43">
        <f>H133+K133+N133+Q133</f>
        <v>-33</v>
      </c>
    </row>
    <row r="134" customHeight="1" spans="1:18">
      <c r="A134" s="30">
        <v>131</v>
      </c>
      <c r="B134" s="30">
        <v>118758</v>
      </c>
      <c r="C134" s="31" t="s">
        <v>161</v>
      </c>
      <c r="D134" s="30" t="s">
        <v>40</v>
      </c>
      <c r="E134" s="30" t="s">
        <v>18</v>
      </c>
      <c r="F134" s="32">
        <v>40</v>
      </c>
      <c r="G134" s="32">
        <v>1</v>
      </c>
      <c r="H134" s="33">
        <f>G134-F134</f>
        <v>-39</v>
      </c>
      <c r="I134" s="37">
        <v>30</v>
      </c>
      <c r="J134" s="37">
        <v>13</v>
      </c>
      <c r="K134" s="38">
        <f>J134-I134</f>
        <v>-17</v>
      </c>
      <c r="L134" s="39">
        <v>20</v>
      </c>
      <c r="M134" s="39">
        <v>3</v>
      </c>
      <c r="N134" s="40">
        <f>M134-L134</f>
        <v>-17</v>
      </c>
      <c r="O134" s="41">
        <v>3</v>
      </c>
      <c r="P134" s="39">
        <v>1</v>
      </c>
      <c r="Q134" s="40">
        <f>P134-O134</f>
        <v>-2</v>
      </c>
      <c r="R134" s="43">
        <f>H134+K134+N134+Q134</f>
        <v>-75</v>
      </c>
    </row>
    <row r="135" customHeight="1" spans="1:18">
      <c r="A135" s="30">
        <v>132</v>
      </c>
      <c r="B135" s="30">
        <v>118951</v>
      </c>
      <c r="C135" s="31" t="s">
        <v>162</v>
      </c>
      <c r="D135" s="30" t="s">
        <v>29</v>
      </c>
      <c r="E135" s="30" t="s">
        <v>18</v>
      </c>
      <c r="F135" s="32">
        <v>30</v>
      </c>
      <c r="G135" s="32">
        <v>35</v>
      </c>
      <c r="H135" s="33">
        <v>0</v>
      </c>
      <c r="I135" s="37">
        <v>30</v>
      </c>
      <c r="J135" s="37">
        <v>28</v>
      </c>
      <c r="K135" s="38">
        <f>J135-I135</f>
        <v>-2</v>
      </c>
      <c r="L135" s="39">
        <v>20</v>
      </c>
      <c r="M135" s="39">
        <v>8</v>
      </c>
      <c r="N135" s="40">
        <f>M135-L135</f>
        <v>-12</v>
      </c>
      <c r="O135" s="41">
        <v>3</v>
      </c>
      <c r="P135" s="39">
        <v>0</v>
      </c>
      <c r="Q135" s="40">
        <f>P135-O135</f>
        <v>-3</v>
      </c>
      <c r="R135" s="43">
        <f>H135+K135+N135+Q135</f>
        <v>-17</v>
      </c>
    </row>
    <row r="136" customHeight="1" spans="1:18">
      <c r="A136" s="30">
        <v>133</v>
      </c>
      <c r="B136" s="32">
        <v>119262</v>
      </c>
      <c r="C136" s="31" t="s">
        <v>163</v>
      </c>
      <c r="D136" s="30" t="s">
        <v>27</v>
      </c>
      <c r="E136" s="30" t="s">
        <v>18</v>
      </c>
      <c r="F136" s="32">
        <v>30</v>
      </c>
      <c r="G136" s="32">
        <v>1</v>
      </c>
      <c r="H136" s="33">
        <f>G136-F136</f>
        <v>-29</v>
      </c>
      <c r="I136" s="37">
        <v>30</v>
      </c>
      <c r="J136" s="37">
        <v>6</v>
      </c>
      <c r="K136" s="38">
        <f>J136-I136</f>
        <v>-24</v>
      </c>
      <c r="L136" s="39">
        <v>20</v>
      </c>
      <c r="M136" s="39">
        <v>5</v>
      </c>
      <c r="N136" s="40">
        <f>M136-L136</f>
        <v>-15</v>
      </c>
      <c r="O136" s="41">
        <v>3</v>
      </c>
      <c r="P136" s="39">
        <v>0</v>
      </c>
      <c r="Q136" s="40">
        <f>P136-O136</f>
        <v>-3</v>
      </c>
      <c r="R136" s="43">
        <f>H136+K136+N136+Q136</f>
        <v>-71</v>
      </c>
    </row>
    <row r="137" customHeight="1" spans="1:18">
      <c r="A137" s="30">
        <v>134</v>
      </c>
      <c r="B137" s="30">
        <v>119263</v>
      </c>
      <c r="C137" s="31" t="s">
        <v>164</v>
      </c>
      <c r="D137" s="30" t="s">
        <v>29</v>
      </c>
      <c r="E137" s="30" t="s">
        <v>18</v>
      </c>
      <c r="F137" s="32">
        <v>30</v>
      </c>
      <c r="G137" s="32">
        <v>20</v>
      </c>
      <c r="H137" s="33">
        <f>G137-F137</f>
        <v>-10</v>
      </c>
      <c r="I137" s="37">
        <v>30</v>
      </c>
      <c r="J137" s="37">
        <v>9</v>
      </c>
      <c r="K137" s="38">
        <f>J137-I137</f>
        <v>-21</v>
      </c>
      <c r="L137" s="39">
        <v>20</v>
      </c>
      <c r="M137" s="39">
        <v>6</v>
      </c>
      <c r="N137" s="40">
        <f>M137-L137</f>
        <v>-14</v>
      </c>
      <c r="O137" s="41">
        <v>3</v>
      </c>
      <c r="P137" s="39">
        <v>1</v>
      </c>
      <c r="Q137" s="40">
        <f>P137-O137</f>
        <v>-2</v>
      </c>
      <c r="R137" s="43">
        <f>H137+K137+N137+Q137</f>
        <v>-47</v>
      </c>
    </row>
    <row r="138" customHeight="1" spans="1:18">
      <c r="A138" s="30">
        <v>135</v>
      </c>
      <c r="B138" s="44">
        <v>120844</v>
      </c>
      <c r="C138" s="45" t="s">
        <v>165</v>
      </c>
      <c r="D138" s="30" t="s">
        <v>17</v>
      </c>
      <c r="E138" s="30" t="s">
        <v>18</v>
      </c>
      <c r="F138" s="32">
        <v>30</v>
      </c>
      <c r="G138" s="32">
        <v>11</v>
      </c>
      <c r="H138" s="33">
        <f>G138-F138</f>
        <v>-19</v>
      </c>
      <c r="I138" s="37">
        <v>30</v>
      </c>
      <c r="J138" s="37">
        <v>3</v>
      </c>
      <c r="K138" s="38">
        <f>J138-I138</f>
        <v>-27</v>
      </c>
      <c r="L138" s="39">
        <v>20</v>
      </c>
      <c r="M138" s="39">
        <v>7</v>
      </c>
      <c r="N138" s="40">
        <f>M138-L138</f>
        <v>-13</v>
      </c>
      <c r="O138" s="41">
        <v>3</v>
      </c>
      <c r="P138" s="39">
        <v>1</v>
      </c>
      <c r="Q138" s="40">
        <f>P138-O138</f>
        <v>-2</v>
      </c>
      <c r="R138" s="43">
        <f>H138+K138+N138+Q138</f>
        <v>-61</v>
      </c>
    </row>
    <row r="139" customHeight="1" spans="1:18">
      <c r="A139" s="30">
        <v>136</v>
      </c>
      <c r="B139" s="32">
        <v>122176</v>
      </c>
      <c r="C139" s="46" t="s">
        <v>166</v>
      </c>
      <c r="D139" s="30" t="s">
        <v>17</v>
      </c>
      <c r="E139" s="30" t="s">
        <v>18</v>
      </c>
      <c r="F139" s="37">
        <v>15</v>
      </c>
      <c r="G139" s="32">
        <v>4</v>
      </c>
      <c r="H139" s="33">
        <f>G139-F139</f>
        <v>-11</v>
      </c>
      <c r="I139" s="37">
        <v>20</v>
      </c>
      <c r="J139" s="37">
        <v>14</v>
      </c>
      <c r="K139" s="38">
        <f>J139-I139</f>
        <v>-6</v>
      </c>
      <c r="L139" s="39">
        <v>20</v>
      </c>
      <c r="M139" s="39">
        <v>20</v>
      </c>
      <c r="N139" s="40">
        <v>0</v>
      </c>
      <c r="O139" s="41">
        <v>3</v>
      </c>
      <c r="P139" s="39">
        <v>0</v>
      </c>
      <c r="Q139" s="40">
        <f>P139-O139</f>
        <v>-3</v>
      </c>
      <c r="R139" s="43">
        <f>H139+K139+N139+Q139</f>
        <v>-20</v>
      </c>
    </row>
    <row r="140" s="12" customFormat="1" customHeight="1" spans="1:18">
      <c r="A140" s="30">
        <v>137</v>
      </c>
      <c r="B140" s="32">
        <v>119622</v>
      </c>
      <c r="C140" s="46" t="s">
        <v>167</v>
      </c>
      <c r="D140" s="30" t="s">
        <v>29</v>
      </c>
      <c r="E140" s="30" t="s">
        <v>18</v>
      </c>
      <c r="F140" s="37">
        <v>15</v>
      </c>
      <c r="G140" s="32">
        <v>1</v>
      </c>
      <c r="H140" s="33">
        <f>G140-F140</f>
        <v>-14</v>
      </c>
      <c r="I140" s="37">
        <v>20</v>
      </c>
      <c r="J140" s="37">
        <v>4</v>
      </c>
      <c r="K140" s="38">
        <f>J140-I140</f>
        <v>-16</v>
      </c>
      <c r="L140" s="39">
        <v>20</v>
      </c>
      <c r="M140" s="39">
        <v>0</v>
      </c>
      <c r="N140" s="40">
        <f>M140-L140</f>
        <v>-20</v>
      </c>
      <c r="O140" s="41">
        <v>3</v>
      </c>
      <c r="P140" s="39">
        <v>0</v>
      </c>
      <c r="Q140" s="40">
        <f>P140-O140</f>
        <v>-3</v>
      </c>
      <c r="R140" s="43">
        <f>H140+K140+N140+Q140</f>
        <v>-53</v>
      </c>
    </row>
    <row r="141" s="13" customFormat="1" customHeight="1" spans="1:18">
      <c r="A141" s="30">
        <v>138</v>
      </c>
      <c r="B141" s="32">
        <v>122198</v>
      </c>
      <c r="C141" s="46" t="s">
        <v>168</v>
      </c>
      <c r="D141" s="30" t="s">
        <v>40</v>
      </c>
      <c r="E141" s="30" t="s">
        <v>22</v>
      </c>
      <c r="F141" s="37">
        <v>20</v>
      </c>
      <c r="G141" s="32">
        <v>13</v>
      </c>
      <c r="H141" s="33">
        <f>G141-F141</f>
        <v>-7</v>
      </c>
      <c r="I141" s="37">
        <v>30</v>
      </c>
      <c r="J141" s="37">
        <v>9</v>
      </c>
      <c r="K141" s="38">
        <f>J141-I141</f>
        <v>-21</v>
      </c>
      <c r="L141" s="39">
        <v>20</v>
      </c>
      <c r="M141" s="39">
        <v>6</v>
      </c>
      <c r="N141" s="40">
        <f>M141-L141</f>
        <v>-14</v>
      </c>
      <c r="O141" s="41">
        <v>3</v>
      </c>
      <c r="P141" s="39">
        <v>1</v>
      </c>
      <c r="Q141" s="40">
        <f>P141-O141</f>
        <v>-2</v>
      </c>
      <c r="R141" s="43">
        <f>H141+K141+N141+Q141</f>
        <v>-44</v>
      </c>
    </row>
    <row r="142" s="13" customFormat="1" customHeight="1" spans="1:18">
      <c r="A142" s="30">
        <v>139</v>
      </c>
      <c r="B142" s="32">
        <v>122686</v>
      </c>
      <c r="C142" s="46" t="s">
        <v>169</v>
      </c>
      <c r="D142" s="30" t="s">
        <v>35</v>
      </c>
      <c r="E142" s="30" t="s">
        <v>18</v>
      </c>
      <c r="F142" s="37">
        <v>10</v>
      </c>
      <c r="G142" s="32">
        <v>0</v>
      </c>
      <c r="H142" s="33">
        <f>G142-F142</f>
        <v>-10</v>
      </c>
      <c r="I142" s="37">
        <v>20</v>
      </c>
      <c r="J142" s="37">
        <v>2</v>
      </c>
      <c r="K142" s="38">
        <f>J142-I142</f>
        <v>-18</v>
      </c>
      <c r="L142" s="39">
        <v>20</v>
      </c>
      <c r="M142" s="39">
        <v>14</v>
      </c>
      <c r="N142" s="40">
        <f>M142-L142</f>
        <v>-6</v>
      </c>
      <c r="O142" s="41">
        <v>3</v>
      </c>
      <c r="P142" s="39">
        <v>1</v>
      </c>
      <c r="Q142" s="40">
        <f>P142-O142</f>
        <v>-2</v>
      </c>
      <c r="R142" s="43">
        <f>H142+K142+N142+Q142</f>
        <v>-36</v>
      </c>
    </row>
    <row r="143" s="13" customFormat="1" customHeight="1" spans="1:18">
      <c r="A143" s="30">
        <v>140</v>
      </c>
      <c r="B143" s="32">
        <v>122718</v>
      </c>
      <c r="C143" s="46" t="s">
        <v>170</v>
      </c>
      <c r="D143" s="30" t="s">
        <v>35</v>
      </c>
      <c r="E143" s="30" t="s">
        <v>18</v>
      </c>
      <c r="F143" s="37">
        <v>10</v>
      </c>
      <c r="G143" s="32">
        <v>10</v>
      </c>
      <c r="H143" s="33">
        <v>0</v>
      </c>
      <c r="I143" s="37">
        <v>30</v>
      </c>
      <c r="J143" s="37">
        <v>0</v>
      </c>
      <c r="K143" s="38">
        <f>J143-I143</f>
        <v>-30</v>
      </c>
      <c r="L143" s="39">
        <v>20</v>
      </c>
      <c r="M143" s="39">
        <v>14</v>
      </c>
      <c r="N143" s="40">
        <f>M143-L143</f>
        <v>-6</v>
      </c>
      <c r="O143" s="41">
        <v>3</v>
      </c>
      <c r="P143" s="39">
        <v>0</v>
      </c>
      <c r="Q143" s="40">
        <f>P143-O143</f>
        <v>-3</v>
      </c>
      <c r="R143" s="43">
        <f>H143+K143+N143+Q143</f>
        <v>-39</v>
      </c>
    </row>
    <row r="144" customHeight="1" spans="1:18">
      <c r="A144" s="30">
        <v>141</v>
      </c>
      <c r="B144" s="32">
        <v>123007</v>
      </c>
      <c r="C144" s="31" t="s">
        <v>171</v>
      </c>
      <c r="D144" s="30" t="s">
        <v>35</v>
      </c>
      <c r="E144" s="30" t="s">
        <v>18</v>
      </c>
      <c r="F144" s="32">
        <v>10</v>
      </c>
      <c r="G144" s="32">
        <v>10</v>
      </c>
      <c r="H144" s="33">
        <v>0</v>
      </c>
      <c r="I144" s="37">
        <v>30</v>
      </c>
      <c r="J144" s="37">
        <v>6</v>
      </c>
      <c r="K144" s="38">
        <f>J144-I144</f>
        <v>-24</v>
      </c>
      <c r="L144" s="39">
        <v>20</v>
      </c>
      <c r="M144" s="39">
        <v>12</v>
      </c>
      <c r="N144" s="40">
        <f>M144-L144</f>
        <v>-8</v>
      </c>
      <c r="O144" s="41">
        <v>3</v>
      </c>
      <c r="P144" s="39">
        <v>0</v>
      </c>
      <c r="Q144" s="40">
        <f>P144-O144</f>
        <v>-3</v>
      </c>
      <c r="R144" s="43">
        <f>H144+K144+N144+Q144</f>
        <v>-35</v>
      </c>
    </row>
    <row r="145" customFormat="1" ht="16" customHeight="1" spans="1:18">
      <c r="A145" s="30">
        <v>142</v>
      </c>
      <c r="B145" s="32">
        <v>122906</v>
      </c>
      <c r="C145" s="31" t="s">
        <v>172</v>
      </c>
      <c r="D145" s="30" t="s">
        <v>17</v>
      </c>
      <c r="E145" s="30" t="s">
        <v>18</v>
      </c>
      <c r="F145" s="32">
        <v>10</v>
      </c>
      <c r="G145" s="32">
        <v>2</v>
      </c>
      <c r="H145" s="33">
        <f>G145-F145</f>
        <v>-8</v>
      </c>
      <c r="I145" s="37">
        <v>30</v>
      </c>
      <c r="J145" s="37">
        <v>6</v>
      </c>
      <c r="K145" s="38">
        <f>J145-I145</f>
        <v>-24</v>
      </c>
      <c r="L145" s="39">
        <v>20</v>
      </c>
      <c r="M145" s="39">
        <v>15</v>
      </c>
      <c r="N145" s="40">
        <f>M145-L145</f>
        <v>-5</v>
      </c>
      <c r="O145" s="41">
        <v>3</v>
      </c>
      <c r="P145" s="39">
        <v>0</v>
      </c>
      <c r="Q145" s="40">
        <f>P145-O145</f>
        <v>-3</v>
      </c>
      <c r="R145" s="43">
        <f>H145+K145+N145+Q145</f>
        <v>-40</v>
      </c>
    </row>
    <row r="146" s="13" customFormat="1" customHeight="1" spans="1:18">
      <c r="A146" s="47" t="s">
        <v>173</v>
      </c>
      <c r="B146" s="48"/>
      <c r="C146" s="48"/>
      <c r="D146" s="48"/>
      <c r="E146" s="49"/>
      <c r="F146" s="32">
        <f>SUM(F4:F145)</f>
        <v>9810</v>
      </c>
      <c r="G146" s="32">
        <f>SUM(G4:G145)</f>
        <v>5006.24</v>
      </c>
      <c r="H146" s="33">
        <f>SUM(H4:H145)</f>
        <v>-5011.76</v>
      </c>
      <c r="I146" s="37">
        <f>SUM(I4:I145)</f>
        <v>6160</v>
      </c>
      <c r="J146" s="37">
        <f>SUM(J4:J145)</f>
        <v>3025</v>
      </c>
      <c r="K146" s="38">
        <f>SUM(K4:K145)</f>
        <v>-3172</v>
      </c>
      <c r="L146" s="50">
        <f>SUM(L4:L145)</f>
        <v>3560</v>
      </c>
      <c r="M146" s="39">
        <f>SUM(M4:M145)</f>
        <v>2034.4</v>
      </c>
      <c r="N146" s="40">
        <f>SUM(N4:N145)</f>
        <v>-1562.6</v>
      </c>
      <c r="O146" s="41">
        <f>SUM(O4:O145)</f>
        <v>636</v>
      </c>
      <c r="P146" s="39">
        <f>SUM(P4:P145)</f>
        <v>508</v>
      </c>
      <c r="Q146" s="40">
        <f>SUM(Q4:Q145)</f>
        <v>-286</v>
      </c>
      <c r="R146" s="43">
        <f>H146+K146+N146+Q146</f>
        <v>-10032.36</v>
      </c>
    </row>
  </sheetData>
  <sortState ref="A3:Q148">
    <sortCondition ref="B137"/>
  </sortState>
  <mergeCells count="12">
    <mergeCell ref="A1:R1"/>
    <mergeCell ref="F2:H2"/>
    <mergeCell ref="I2:K2"/>
    <mergeCell ref="L2:N2"/>
    <mergeCell ref="O2:Q2"/>
    <mergeCell ref="A146:E146"/>
    <mergeCell ref="A2:A3"/>
    <mergeCell ref="B2:B3"/>
    <mergeCell ref="C2:C3"/>
    <mergeCell ref="D2:D3"/>
    <mergeCell ref="E2:E3"/>
    <mergeCell ref="R2:R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workbookViewId="0">
      <selection activeCell="B5" sqref="B5:B7"/>
    </sheetView>
  </sheetViews>
  <sheetFormatPr defaultColWidth="9" defaultRowHeight="22" customHeight="1" outlineLevelCol="4"/>
  <cols>
    <col min="2" max="2" width="12.625" customWidth="1"/>
    <col min="3" max="3" width="17.625" customWidth="1"/>
  </cols>
  <sheetData>
    <row r="1" customHeight="1" spans="1:5">
      <c r="A1" s="1" t="s">
        <v>174</v>
      </c>
      <c r="B1" s="1" t="s">
        <v>175</v>
      </c>
      <c r="C1" s="1" t="s">
        <v>176</v>
      </c>
      <c r="D1" s="1" t="s">
        <v>177</v>
      </c>
      <c r="E1" s="2" t="s">
        <v>178</v>
      </c>
    </row>
    <row r="2" customHeight="1" spans="1:5">
      <c r="A2" s="1"/>
      <c r="B2" s="1"/>
      <c r="C2" s="1"/>
      <c r="D2" s="1"/>
      <c r="E2" s="3" t="s">
        <v>179</v>
      </c>
    </row>
    <row r="3" customHeight="1" spans="1:5">
      <c r="A3" s="4">
        <v>209341</v>
      </c>
      <c r="B3" s="5" t="s">
        <v>180</v>
      </c>
      <c r="C3" s="4" t="s">
        <v>181</v>
      </c>
      <c r="D3" s="4">
        <v>18.6</v>
      </c>
      <c r="E3" s="6" t="s">
        <v>182</v>
      </c>
    </row>
    <row r="4" customHeight="1" spans="1:5">
      <c r="A4" s="4"/>
      <c r="B4" s="5"/>
      <c r="C4" s="4"/>
      <c r="D4" s="4"/>
      <c r="E4" s="7" t="s">
        <v>183</v>
      </c>
    </row>
    <row r="5" customHeight="1" spans="1:5">
      <c r="A5" s="4">
        <v>33977</v>
      </c>
      <c r="B5" s="5" t="s">
        <v>184</v>
      </c>
      <c r="C5" s="4" t="s">
        <v>185</v>
      </c>
      <c r="D5" s="4">
        <v>168</v>
      </c>
      <c r="E5" s="6" t="s">
        <v>186</v>
      </c>
    </row>
    <row r="6" customHeight="1" spans="1:5">
      <c r="A6" s="4"/>
      <c r="B6" s="5"/>
      <c r="C6" s="4"/>
      <c r="D6" s="4"/>
      <c r="E6" s="6" t="s">
        <v>187</v>
      </c>
    </row>
    <row r="7" customHeight="1" spans="1:5">
      <c r="A7" s="4"/>
      <c r="B7" s="5"/>
      <c r="C7" s="4"/>
      <c r="D7" s="4"/>
      <c r="E7" s="7" t="s">
        <v>188</v>
      </c>
    </row>
    <row r="8" customHeight="1" spans="1:5">
      <c r="A8" s="4">
        <v>137365</v>
      </c>
      <c r="B8" s="5" t="s">
        <v>184</v>
      </c>
      <c r="C8" s="4" t="s">
        <v>189</v>
      </c>
      <c r="D8" s="4">
        <v>298</v>
      </c>
      <c r="E8" s="8" t="s">
        <v>190</v>
      </c>
    </row>
    <row r="9" customHeight="1" spans="1:5">
      <c r="A9" s="4">
        <v>194638</v>
      </c>
      <c r="B9" s="5" t="s">
        <v>191</v>
      </c>
      <c r="C9" s="4" t="s">
        <v>192</v>
      </c>
      <c r="D9" s="4">
        <v>29.9</v>
      </c>
      <c r="E9" s="8" t="s">
        <v>193</v>
      </c>
    </row>
    <row r="10" customHeight="1" spans="1:5">
      <c r="A10" s="4"/>
      <c r="B10" s="5"/>
      <c r="C10" s="4"/>
      <c r="D10" s="4"/>
      <c r="E10" s="8"/>
    </row>
    <row r="11" customHeight="1" spans="1:5">
      <c r="A11" s="4">
        <v>198952</v>
      </c>
      <c r="B11" s="5" t="s">
        <v>194</v>
      </c>
      <c r="C11" s="9" t="s">
        <v>195</v>
      </c>
      <c r="D11" s="4">
        <v>69.5</v>
      </c>
      <c r="E11" s="10" t="s">
        <v>196</v>
      </c>
    </row>
    <row r="12" customHeight="1" spans="1:5">
      <c r="A12" s="4"/>
      <c r="B12" s="5"/>
      <c r="C12" s="4" t="s">
        <v>197</v>
      </c>
      <c r="D12" s="4"/>
      <c r="E12" s="8" t="s">
        <v>198</v>
      </c>
    </row>
    <row r="13" customHeight="1" spans="1:5">
      <c r="A13" s="4">
        <v>191043</v>
      </c>
      <c r="B13" s="5" t="s">
        <v>199</v>
      </c>
      <c r="C13" s="4" t="s">
        <v>200</v>
      </c>
      <c r="D13" s="4">
        <v>29.8</v>
      </c>
      <c r="E13" s="7" t="s">
        <v>201</v>
      </c>
    </row>
    <row r="14" customHeight="1" spans="1:5">
      <c r="A14" s="4"/>
      <c r="B14" s="5"/>
      <c r="C14" s="4"/>
      <c r="D14" s="4"/>
      <c r="E14" s="7"/>
    </row>
    <row r="15" customHeight="1" spans="1:5">
      <c r="A15" s="4">
        <v>67665</v>
      </c>
      <c r="B15" s="5" t="s">
        <v>202</v>
      </c>
      <c r="C15" s="4" t="s">
        <v>203</v>
      </c>
      <c r="D15" s="4">
        <v>39.8</v>
      </c>
      <c r="E15" s="7" t="s">
        <v>204</v>
      </c>
    </row>
    <row r="16" customHeight="1" spans="1:5">
      <c r="A16" s="4">
        <v>184102</v>
      </c>
      <c r="B16" s="5" t="s">
        <v>202</v>
      </c>
      <c r="C16" s="4" t="s">
        <v>205</v>
      </c>
      <c r="D16" s="4">
        <v>39.8</v>
      </c>
      <c r="E16" s="7" t="s">
        <v>204</v>
      </c>
    </row>
    <row r="17" customHeight="1" spans="1:5">
      <c r="A17" s="4">
        <v>206519</v>
      </c>
      <c r="B17" s="11" t="s">
        <v>206</v>
      </c>
      <c r="C17" s="5" t="s">
        <v>207</v>
      </c>
      <c r="D17" s="4">
        <v>19.8</v>
      </c>
      <c r="E17" s="7" t="s">
        <v>208</v>
      </c>
    </row>
    <row r="18" customHeight="1" spans="1:5">
      <c r="A18" s="4"/>
      <c r="B18" s="5" t="s">
        <v>209</v>
      </c>
      <c r="C18" s="5"/>
      <c r="D18" s="4"/>
      <c r="E18" s="7"/>
    </row>
    <row r="19" customHeight="1" spans="1:5">
      <c r="A19" s="4">
        <v>96009</v>
      </c>
      <c r="B19" s="5" t="s">
        <v>210</v>
      </c>
      <c r="C19" s="4" t="s">
        <v>211</v>
      </c>
      <c r="D19" s="4">
        <v>7.8</v>
      </c>
      <c r="E19" s="7" t="s">
        <v>212</v>
      </c>
    </row>
    <row r="20" customHeight="1" spans="1:5">
      <c r="A20" s="4"/>
      <c r="B20" s="5"/>
      <c r="C20" s="4"/>
      <c r="D20" s="4"/>
      <c r="E20" s="7"/>
    </row>
  </sheetData>
  <mergeCells count="34">
    <mergeCell ref="A1:A2"/>
    <mergeCell ref="A3:A4"/>
    <mergeCell ref="A5:A7"/>
    <mergeCell ref="A9:A10"/>
    <mergeCell ref="A11:A12"/>
    <mergeCell ref="A13:A14"/>
    <mergeCell ref="A17:A18"/>
    <mergeCell ref="A19:A20"/>
    <mergeCell ref="B1:B2"/>
    <mergeCell ref="B3:B4"/>
    <mergeCell ref="B5:B7"/>
    <mergeCell ref="B9:B10"/>
    <mergeCell ref="B11:B12"/>
    <mergeCell ref="B13:B14"/>
    <mergeCell ref="B19:B20"/>
    <mergeCell ref="C1:C2"/>
    <mergeCell ref="C3:C4"/>
    <mergeCell ref="C5:C7"/>
    <mergeCell ref="C9:C10"/>
    <mergeCell ref="C13:C14"/>
    <mergeCell ref="C17:C18"/>
    <mergeCell ref="C19:C20"/>
    <mergeCell ref="D1:D2"/>
    <mergeCell ref="D3:D4"/>
    <mergeCell ref="D5:D7"/>
    <mergeCell ref="D9:D10"/>
    <mergeCell ref="D11:D12"/>
    <mergeCell ref="D13:D14"/>
    <mergeCell ref="D17:D18"/>
    <mergeCell ref="D19:D20"/>
    <mergeCell ref="E9:E10"/>
    <mergeCell ref="E13:E14"/>
    <mergeCell ref="E17:E18"/>
    <mergeCell ref="E19:E20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3月收银台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2021-04-29T03:10:00Z</dcterms:created>
  <dcterms:modified xsi:type="dcterms:W3CDTF">2022-04-06T10:29:18Z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DE492DF7C8DE47078E880A2CB45240A1</vt:lpwstr>
  </property>
  <property fmtid="{D5CDD505-2E9C-101B-9397-08002B2CF9AE}" pid="3" name="KSOProductBuildVer">
    <vt:lpwstr>2052-11.1.0.11365</vt:lpwstr>
  </property>
</Properties>
</file>